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as\Sigman Group Dropbox\Brittany Haas\University of Utah\Sigman Lab\Pfizer Amide Coupling Project\Modeling\"/>
    </mc:Choice>
  </mc:AlternateContent>
  <xr:revisionPtr revIDLastSave="0" documentId="13_ncr:1_{01592E27-9721-43C4-888C-525790C38632}" xr6:coauthVersionLast="47" xr6:coauthVersionMax="47" xr10:uidLastSave="{00000000-0000-0000-0000-000000000000}"/>
  <bookViews>
    <workbookView xWindow="-4905" yWindow="-21720" windowWidth="38640" windowHeight="21240" activeTab="2" xr2:uid="{EDD2491B-E571-1341-9FCF-2C9518F6012D}"/>
  </bookViews>
  <sheets>
    <sheet name="all_properties" sheetId="14" r:id="rId1"/>
    <sheet name="interp_all_properties" sheetId="18" r:id="rId2"/>
    <sheet name="interp_boltz_properties" sheetId="19" r:id="rId3"/>
  </sheets>
  <definedNames>
    <definedName name="_xlnm._FilterDatabase" localSheetId="0" hidden="1">all_properties!$A$2:$ADE$2</definedName>
    <definedName name="_xlnm._FilterDatabase" localSheetId="1" hidden="1">interp_all_properties!$A$2:$WO$2</definedName>
    <definedName name="_xlnm._FilterDatabase" localSheetId="2" hidden="1">interp_boltz_properties!$A$2:$EF$2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9" l="1"/>
  <c r="E47" i="19" s="1"/>
  <c r="D46" i="19"/>
  <c r="E46" i="19" s="1"/>
  <c r="D45" i="19"/>
  <c r="E45" i="19" s="1"/>
  <c r="D44" i="19"/>
  <c r="E44" i="19" s="1"/>
  <c r="D43" i="19"/>
  <c r="E43" i="19" s="1"/>
  <c r="D42" i="19"/>
  <c r="E42" i="19" s="1"/>
  <c r="D41" i="19"/>
  <c r="E41" i="19" s="1"/>
  <c r="D40" i="19"/>
  <c r="E40" i="19" s="1"/>
  <c r="D39" i="19"/>
  <c r="E39" i="19" s="1"/>
  <c r="D38" i="19"/>
  <c r="E38" i="19" s="1"/>
  <c r="D37" i="19"/>
  <c r="E37" i="19" s="1"/>
  <c r="D36" i="19"/>
  <c r="E36" i="19" s="1"/>
  <c r="D35" i="19"/>
  <c r="E35" i="19" s="1"/>
  <c r="E34" i="19"/>
  <c r="D34" i="19"/>
  <c r="D33" i="19"/>
  <c r="E33" i="19" s="1"/>
  <c r="D32" i="19"/>
  <c r="E32" i="19" s="1"/>
  <c r="D31" i="19"/>
  <c r="E31" i="19" s="1"/>
  <c r="D30" i="19"/>
  <c r="E30" i="19" s="1"/>
  <c r="D29" i="19"/>
  <c r="E29" i="19" s="1"/>
  <c r="D28" i="19"/>
  <c r="E28" i="19" s="1"/>
  <c r="D27" i="19"/>
  <c r="E27" i="19" s="1"/>
  <c r="E26" i="19"/>
  <c r="D26" i="19"/>
  <c r="D25" i="19"/>
  <c r="E25" i="19" s="1"/>
  <c r="D24" i="19"/>
  <c r="E24" i="19" s="1"/>
  <c r="D23" i="19"/>
  <c r="E23" i="19" s="1"/>
  <c r="E22" i="19"/>
  <c r="D22" i="19"/>
  <c r="D21" i="19"/>
  <c r="E21" i="19" s="1"/>
  <c r="D20" i="19"/>
  <c r="E20" i="19" s="1"/>
  <c r="D19" i="19"/>
  <c r="E19" i="19" s="1"/>
  <c r="D18" i="19"/>
  <c r="E18" i="19" s="1"/>
  <c r="D17" i="19"/>
  <c r="E17" i="19" s="1"/>
  <c r="D16" i="19"/>
  <c r="E16" i="19" s="1"/>
  <c r="D15" i="19"/>
  <c r="E15" i="19" s="1"/>
  <c r="D14" i="19"/>
  <c r="E14" i="19" s="1"/>
  <c r="D13" i="19"/>
  <c r="E13" i="19" s="1"/>
  <c r="D12" i="19"/>
  <c r="E12" i="19" s="1"/>
  <c r="D11" i="19"/>
  <c r="E11" i="19" s="1"/>
  <c r="D10" i="19"/>
  <c r="E10" i="19" s="1"/>
  <c r="D9" i="19"/>
  <c r="E9" i="19" s="1"/>
  <c r="D8" i="19"/>
  <c r="E8" i="19" s="1"/>
  <c r="D7" i="19"/>
  <c r="E7" i="19" s="1"/>
  <c r="E6" i="19"/>
  <c r="D6" i="19"/>
  <c r="D5" i="19"/>
  <c r="E5" i="19" s="1"/>
  <c r="D4" i="19"/>
  <c r="E4" i="19" s="1"/>
  <c r="D3" i="19"/>
  <c r="E3" i="19" s="1"/>
  <c r="D47" i="18"/>
  <c r="E47" i="18" s="1"/>
  <c r="D46" i="18"/>
  <c r="E46" i="18" s="1"/>
  <c r="D45" i="18"/>
  <c r="E45" i="18" s="1"/>
  <c r="D44" i="18"/>
  <c r="E44" i="18" s="1"/>
  <c r="D43" i="18"/>
  <c r="E43" i="18" s="1"/>
  <c r="D42" i="18"/>
  <c r="E42" i="18" s="1"/>
  <c r="E41" i="18"/>
  <c r="D41" i="18"/>
  <c r="E40" i="18"/>
  <c r="D40" i="18"/>
  <c r="E39" i="18"/>
  <c r="D39" i="18"/>
  <c r="D38" i="18"/>
  <c r="E38" i="18" s="1"/>
  <c r="E37" i="18"/>
  <c r="D37" i="18"/>
  <c r="E36" i="18"/>
  <c r="D36" i="18"/>
  <c r="E35" i="18"/>
  <c r="D35" i="18"/>
  <c r="D34" i="18"/>
  <c r="E34" i="18" s="1"/>
  <c r="E33" i="18"/>
  <c r="D33" i="18"/>
  <c r="E32" i="18"/>
  <c r="D32" i="18"/>
  <c r="E31" i="18"/>
  <c r="D31" i="18"/>
  <c r="D30" i="18"/>
  <c r="E30" i="18" s="1"/>
  <c r="E29" i="18"/>
  <c r="D29" i="18"/>
  <c r="E28" i="18"/>
  <c r="D28" i="18"/>
  <c r="E27" i="18"/>
  <c r="D27" i="18"/>
  <c r="D26" i="18"/>
  <c r="E26" i="18" s="1"/>
  <c r="E25" i="18"/>
  <c r="D25" i="18"/>
  <c r="E24" i="18"/>
  <c r="D24" i="18"/>
  <c r="E23" i="18"/>
  <c r="D23" i="18"/>
  <c r="D22" i="18"/>
  <c r="E22" i="18" s="1"/>
  <c r="E21" i="18"/>
  <c r="D21" i="18"/>
  <c r="E20" i="18"/>
  <c r="D20" i="18"/>
  <c r="E19" i="18"/>
  <c r="D19" i="18"/>
  <c r="D18" i="18"/>
  <c r="E18" i="18" s="1"/>
  <c r="E17" i="18"/>
  <c r="D17" i="18"/>
  <c r="E16" i="18"/>
  <c r="D16" i="18"/>
  <c r="E15" i="18"/>
  <c r="D15" i="18"/>
  <c r="D14" i="18"/>
  <c r="E14" i="18" s="1"/>
  <c r="E13" i="18"/>
  <c r="D13" i="18"/>
  <c r="E12" i="18"/>
  <c r="D12" i="18"/>
  <c r="E11" i="18"/>
  <c r="D11" i="18"/>
  <c r="D10" i="18"/>
  <c r="E10" i="18" s="1"/>
  <c r="E9" i="18"/>
  <c r="D9" i="18"/>
  <c r="E8" i="18"/>
  <c r="D8" i="18"/>
  <c r="E7" i="18"/>
  <c r="D7" i="18"/>
  <c r="D6" i="18"/>
  <c r="E6" i="18" s="1"/>
  <c r="E5" i="18"/>
  <c r="D5" i="18"/>
  <c r="E4" i="18"/>
  <c r="D4" i="18"/>
  <c r="E3" i="18"/>
  <c r="D3" i="18"/>
  <c r="D15" i="14"/>
  <c r="GB15" i="18"/>
  <c r="FA15" i="18"/>
  <c r="DY13" i="18"/>
  <c r="HI27" i="18"/>
  <c r="GB27" i="18"/>
  <c r="FA27" i="18"/>
  <c r="DY27" i="18"/>
  <c r="HI4" i="18"/>
  <c r="GB4" i="18"/>
  <c r="FA4" i="18"/>
  <c r="DY4" i="18"/>
  <c r="HI42" i="18"/>
  <c r="GB42" i="18"/>
  <c r="FA42" i="18"/>
  <c r="DY42" i="18"/>
  <c r="HI29" i="18"/>
  <c r="GB29" i="18"/>
  <c r="FA29" i="18"/>
  <c r="DY29" i="18"/>
  <c r="HI43" i="18"/>
  <c r="GB43" i="18"/>
  <c r="FA43" i="18"/>
  <c r="DY43" i="18"/>
  <c r="HI14" i="18"/>
  <c r="GB14" i="18"/>
  <c r="FA14" i="18"/>
  <c r="DY14" i="18"/>
  <c r="HI45" i="18"/>
  <c r="GB45" i="18"/>
  <c r="FA45" i="18"/>
  <c r="DY45" i="18"/>
  <c r="HI38" i="18"/>
  <c r="GB38" i="18"/>
  <c r="FA38" i="18"/>
  <c r="DY38" i="18"/>
  <c r="HI31" i="18"/>
  <c r="GB31" i="18"/>
  <c r="FA31" i="18"/>
  <c r="DY31" i="18"/>
  <c r="HI30" i="18"/>
  <c r="GB30" i="18"/>
  <c r="FA30" i="18"/>
  <c r="DY30" i="18"/>
  <c r="HI13" i="18"/>
  <c r="GB13" i="18"/>
  <c r="FA13" i="18"/>
  <c r="HI6" i="18"/>
  <c r="GB6" i="18"/>
  <c r="FA6" i="18"/>
  <c r="DY6" i="18"/>
  <c r="HI20" i="18"/>
  <c r="GB20" i="18"/>
  <c r="FA20" i="18"/>
  <c r="DY20" i="18"/>
  <c r="HI8" i="18"/>
  <c r="GB8" i="18"/>
  <c r="FA8" i="18"/>
  <c r="DY8" i="18"/>
  <c r="HI12" i="18"/>
  <c r="GB12" i="18"/>
  <c r="FA12" i="18"/>
  <c r="DY12" i="18"/>
  <c r="HI41" i="18"/>
  <c r="GB41" i="18"/>
  <c r="FA41" i="18"/>
  <c r="DY41" i="18"/>
  <c r="HI39" i="18"/>
  <c r="GB39" i="18"/>
  <c r="FA39" i="18"/>
  <c r="DY39" i="18"/>
  <c r="HI19" i="18"/>
  <c r="GB19" i="18"/>
  <c r="FA19" i="18"/>
  <c r="DY19" i="18"/>
  <c r="HI16" i="18"/>
  <c r="GB16" i="18"/>
  <c r="FA16" i="18"/>
  <c r="DY16" i="18"/>
  <c r="HI23" i="18"/>
  <c r="GB23" i="18"/>
  <c r="FA23" i="18"/>
  <c r="DY23" i="18"/>
  <c r="HI17" i="18"/>
  <c r="GB17" i="18"/>
  <c r="FA17" i="18"/>
  <c r="DY17" i="18"/>
  <c r="HI11" i="18"/>
  <c r="GB11" i="18"/>
  <c r="FA11" i="18"/>
  <c r="DY11" i="18"/>
  <c r="HI32" i="18"/>
  <c r="GB32" i="18"/>
  <c r="FA32" i="18"/>
  <c r="DY32" i="18"/>
  <c r="HI3" i="18"/>
  <c r="GB3" i="18"/>
  <c r="FA3" i="18"/>
  <c r="DY3" i="18"/>
  <c r="HI36" i="18"/>
  <c r="GB36" i="18"/>
  <c r="FA36" i="18"/>
  <c r="DY36" i="18"/>
  <c r="HI28" i="18"/>
  <c r="GB28" i="18"/>
  <c r="FA28" i="18"/>
  <c r="DY28" i="18"/>
  <c r="HI26" i="18"/>
  <c r="GB26" i="18"/>
  <c r="FA26" i="18"/>
  <c r="DY26" i="18"/>
  <c r="HI15" i="18"/>
  <c r="DY15" i="18"/>
  <c r="HI10" i="18"/>
  <c r="GB10" i="18"/>
  <c r="FA10" i="18"/>
  <c r="DY10" i="18"/>
  <c r="HI33" i="18"/>
  <c r="GB33" i="18"/>
  <c r="FA33" i="18"/>
  <c r="DY33" i="18"/>
  <c r="HI9" i="18"/>
  <c r="GB9" i="18"/>
  <c r="FA9" i="18"/>
  <c r="DY9" i="18"/>
  <c r="HI5" i="18"/>
  <c r="GB5" i="18"/>
  <c r="FA5" i="18"/>
  <c r="DY5" i="18"/>
  <c r="HI46" i="18"/>
  <c r="GB46" i="18"/>
  <c r="FA46" i="18"/>
  <c r="DY46" i="18"/>
  <c r="HI44" i="18"/>
  <c r="GB44" i="18"/>
  <c r="FA44" i="18"/>
  <c r="DY44" i="18"/>
  <c r="HI40" i="18"/>
  <c r="GB40" i="18"/>
  <c r="FA40" i="18"/>
  <c r="DY40" i="18"/>
  <c r="HI35" i="18"/>
  <c r="GB35" i="18"/>
  <c r="FA35" i="18"/>
  <c r="DY35" i="18"/>
  <c r="HI25" i="18"/>
  <c r="GB25" i="18"/>
  <c r="FA25" i="18"/>
  <c r="DY25" i="18"/>
  <c r="HI37" i="18"/>
  <c r="GB37" i="18"/>
  <c r="FA37" i="18"/>
  <c r="DY37" i="18"/>
  <c r="HI22" i="18"/>
  <c r="GB22" i="18"/>
  <c r="FA22" i="18"/>
  <c r="DY22" i="18"/>
  <c r="HI21" i="18"/>
  <c r="GB21" i="18"/>
  <c r="FA21" i="18"/>
  <c r="DY21" i="18"/>
  <c r="HI34" i="18"/>
  <c r="GB34" i="18"/>
  <c r="FA34" i="18"/>
  <c r="DY34" i="18"/>
  <c r="HI18" i="18"/>
  <c r="GB18" i="18"/>
  <c r="FA18" i="18"/>
  <c r="DY18" i="18"/>
  <c r="HI24" i="18"/>
  <c r="GB24" i="18"/>
  <c r="FA24" i="18"/>
  <c r="DY24" i="18"/>
  <c r="HI7" i="18"/>
  <c r="GB7" i="18"/>
  <c r="FA7" i="18"/>
  <c r="DY7" i="18"/>
  <c r="D47" i="14"/>
  <c r="D42" i="14"/>
  <c r="D29" i="14"/>
  <c r="D43" i="14"/>
  <c r="D14" i="14"/>
  <c r="D45" i="14"/>
  <c r="D38" i="14"/>
  <c r="D31" i="14"/>
  <c r="D30" i="14"/>
  <c r="D13" i="14"/>
  <c r="D6" i="14"/>
  <c r="D20" i="14"/>
  <c r="D8" i="14"/>
  <c r="D12" i="14"/>
  <c r="D39" i="14"/>
  <c r="D41" i="14"/>
  <c r="D19" i="14"/>
  <c r="D16" i="14"/>
  <c r="D23" i="14"/>
  <c r="D17" i="14"/>
  <c r="D11" i="14"/>
  <c r="D32" i="14"/>
  <c r="D3" i="14"/>
  <c r="D28" i="14"/>
  <c r="D36" i="14"/>
  <c r="D26" i="14"/>
  <c r="D10" i="14"/>
  <c r="D33" i="14"/>
  <c r="D5" i="14"/>
  <c r="D9" i="14"/>
  <c r="D46" i="14"/>
  <c r="D40" i="14"/>
  <c r="D44" i="14"/>
  <c r="D35" i="14"/>
  <c r="D25" i="14"/>
  <c r="D37" i="14"/>
  <c r="D22" i="14"/>
  <c r="D21" i="14"/>
  <c r="D34" i="14"/>
  <c r="D18" i="14"/>
  <c r="D24" i="14"/>
  <c r="D7" i="14"/>
  <c r="D27" i="14"/>
  <c r="D4" i="14"/>
  <c r="E31" i="14" l="1"/>
  <c r="E25" i="14"/>
  <c r="E28" i="14"/>
  <c r="E47" i="14" l="1"/>
  <c r="LG42" i="14" l="1"/>
  <c r="LF42" i="14"/>
  <c r="KZ42" i="14"/>
  <c r="KY42" i="14"/>
  <c r="KT42" i="14"/>
  <c r="KS42" i="14"/>
  <c r="KC42" i="14"/>
  <c r="LG29" i="14"/>
  <c r="LF29" i="14"/>
  <c r="KZ29" i="14"/>
  <c r="KY29" i="14"/>
  <c r="KT29" i="14"/>
  <c r="KS29" i="14"/>
  <c r="KC29" i="14"/>
  <c r="LG14" i="14"/>
  <c r="LF14" i="14"/>
  <c r="KZ14" i="14"/>
  <c r="KY14" i="14"/>
  <c r="KT14" i="14"/>
  <c r="KS14" i="14"/>
  <c r="KC14" i="14"/>
  <c r="LG43" i="14"/>
  <c r="LF43" i="14"/>
  <c r="KZ43" i="14"/>
  <c r="KY43" i="14"/>
  <c r="KT43" i="14"/>
  <c r="KS43" i="14"/>
  <c r="KC43" i="14"/>
  <c r="LG30" i="14"/>
  <c r="LF30" i="14"/>
  <c r="KZ30" i="14"/>
  <c r="KY30" i="14"/>
  <c r="KT30" i="14"/>
  <c r="KS30" i="14"/>
  <c r="KC30" i="14"/>
  <c r="LG45" i="14"/>
  <c r="LF45" i="14"/>
  <c r="KZ45" i="14"/>
  <c r="KY45" i="14"/>
  <c r="KT45" i="14"/>
  <c r="KS45" i="14"/>
  <c r="KC45" i="14"/>
  <c r="LG6" i="14"/>
  <c r="LF6" i="14"/>
  <c r="KZ6" i="14"/>
  <c r="KY6" i="14"/>
  <c r="KT6" i="14"/>
  <c r="KS6" i="14"/>
  <c r="KC6" i="14"/>
  <c r="LG13" i="14"/>
  <c r="LF13" i="14"/>
  <c r="KZ13" i="14"/>
  <c r="KY13" i="14"/>
  <c r="KT13" i="14"/>
  <c r="KS13" i="14"/>
  <c r="KC13" i="14"/>
  <c r="LG38" i="14"/>
  <c r="LF38" i="14"/>
  <c r="KZ38" i="14"/>
  <c r="KY38" i="14"/>
  <c r="KT38" i="14"/>
  <c r="KS38" i="14"/>
  <c r="KC38" i="14"/>
  <c r="LG31" i="14"/>
  <c r="LF31" i="14"/>
  <c r="KZ31" i="14"/>
  <c r="KY31" i="14"/>
  <c r="KT31" i="14"/>
  <c r="KS31" i="14"/>
  <c r="KC31" i="14"/>
  <c r="LG8" i="14"/>
  <c r="LF8" i="14"/>
  <c r="KZ8" i="14"/>
  <c r="KY8" i="14"/>
  <c r="KT8" i="14"/>
  <c r="KS8" i="14"/>
  <c r="KC8" i="14"/>
  <c r="LG20" i="14"/>
  <c r="LF20" i="14"/>
  <c r="KZ20" i="14"/>
  <c r="KY20" i="14"/>
  <c r="KT20" i="14"/>
  <c r="KS20" i="14"/>
  <c r="KC20" i="14"/>
  <c r="LG12" i="14"/>
  <c r="LF12" i="14"/>
  <c r="KZ12" i="14"/>
  <c r="KY12" i="14"/>
  <c r="KT12" i="14"/>
  <c r="KS12" i="14"/>
  <c r="KC12" i="14"/>
  <c r="LG17" i="14"/>
  <c r="LF17" i="14"/>
  <c r="KZ17" i="14"/>
  <c r="KY17" i="14"/>
  <c r="KT17" i="14"/>
  <c r="KS17" i="14"/>
  <c r="KC17" i="14"/>
  <c r="LG23" i="14"/>
  <c r="LF23" i="14"/>
  <c r="KZ23" i="14"/>
  <c r="KY23" i="14"/>
  <c r="KT23" i="14"/>
  <c r="KS23" i="14"/>
  <c r="KC23" i="14"/>
  <c r="LG11" i="14"/>
  <c r="LF11" i="14"/>
  <c r="KZ11" i="14"/>
  <c r="KY11" i="14"/>
  <c r="KT11" i="14"/>
  <c r="KS11" i="14"/>
  <c r="KC11" i="14"/>
  <c r="LG41" i="14"/>
  <c r="LF41" i="14"/>
  <c r="KZ41" i="14"/>
  <c r="KY41" i="14"/>
  <c r="KT41" i="14"/>
  <c r="KS41" i="14"/>
  <c r="KC41" i="14"/>
  <c r="LG19" i="14"/>
  <c r="LF19" i="14"/>
  <c r="KZ19" i="14"/>
  <c r="KY19" i="14"/>
  <c r="KT19" i="14"/>
  <c r="KS19" i="14"/>
  <c r="KC19" i="14"/>
  <c r="LG16" i="14"/>
  <c r="LF16" i="14"/>
  <c r="KZ16" i="14"/>
  <c r="KY16" i="14"/>
  <c r="KT16" i="14"/>
  <c r="KS16" i="14"/>
  <c r="KC16" i="14"/>
  <c r="LG39" i="14"/>
  <c r="LF39" i="14"/>
  <c r="KZ39" i="14"/>
  <c r="KY39" i="14"/>
  <c r="KT39" i="14"/>
  <c r="KS39" i="14"/>
  <c r="KC39" i="14"/>
  <c r="LG32" i="14"/>
  <c r="LF32" i="14"/>
  <c r="KZ32" i="14"/>
  <c r="KY32" i="14"/>
  <c r="KT32" i="14"/>
  <c r="KS32" i="14"/>
  <c r="KC32" i="14"/>
  <c r="LG3" i="14"/>
  <c r="LF3" i="14"/>
  <c r="KZ3" i="14"/>
  <c r="KY3" i="14"/>
  <c r="KT3" i="14"/>
  <c r="KS3" i="14"/>
  <c r="KC3" i="14"/>
  <c r="LG26" i="14"/>
  <c r="LF26" i="14"/>
  <c r="KZ26" i="14"/>
  <c r="KY26" i="14"/>
  <c r="KT26" i="14"/>
  <c r="KS26" i="14"/>
  <c r="KC26" i="14"/>
  <c r="LG10" i="14"/>
  <c r="LF10" i="14"/>
  <c r="KZ10" i="14"/>
  <c r="KY10" i="14"/>
  <c r="KT10" i="14"/>
  <c r="KS10" i="14"/>
  <c r="KC10" i="14"/>
  <c r="LG15" i="14"/>
  <c r="LF15" i="14"/>
  <c r="KZ15" i="14"/>
  <c r="KY15" i="14"/>
  <c r="KT15" i="14"/>
  <c r="KS15" i="14"/>
  <c r="KC15" i="14"/>
  <c r="LG28" i="14"/>
  <c r="LF28" i="14"/>
  <c r="KZ28" i="14"/>
  <c r="KY28" i="14"/>
  <c r="KT28" i="14"/>
  <c r="KS28" i="14"/>
  <c r="KC28" i="14"/>
  <c r="LG36" i="14"/>
  <c r="LF36" i="14"/>
  <c r="KZ36" i="14"/>
  <c r="KY36" i="14"/>
  <c r="KT36" i="14"/>
  <c r="KS36" i="14"/>
  <c r="KC36" i="14"/>
  <c r="LG33" i="14"/>
  <c r="LF33" i="14"/>
  <c r="KZ33" i="14"/>
  <c r="KY33" i="14"/>
  <c r="KT33" i="14"/>
  <c r="KS33" i="14"/>
  <c r="KC33" i="14"/>
  <c r="LG9" i="14"/>
  <c r="LF9" i="14"/>
  <c r="KZ9" i="14"/>
  <c r="KY9" i="14"/>
  <c r="KT9" i="14"/>
  <c r="KS9" i="14"/>
  <c r="KC9" i="14"/>
  <c r="LG5" i="14"/>
  <c r="LF5" i="14"/>
  <c r="KZ5" i="14"/>
  <c r="KY5" i="14"/>
  <c r="KT5" i="14"/>
  <c r="KS5" i="14"/>
  <c r="KC5" i="14"/>
  <c r="LG40" i="14"/>
  <c r="LF40" i="14"/>
  <c r="KZ40" i="14"/>
  <c r="KY40" i="14"/>
  <c r="KT40" i="14"/>
  <c r="KS40" i="14"/>
  <c r="KC40" i="14"/>
  <c r="LG44" i="14"/>
  <c r="LF44" i="14"/>
  <c r="KZ44" i="14"/>
  <c r="KY44" i="14"/>
  <c r="KT44" i="14"/>
  <c r="KS44" i="14"/>
  <c r="KC44" i="14"/>
  <c r="LG46" i="14"/>
  <c r="LF46" i="14"/>
  <c r="KZ46" i="14"/>
  <c r="KY46" i="14"/>
  <c r="KT46" i="14"/>
  <c r="KS46" i="14"/>
  <c r="KC46" i="14"/>
  <c r="LG35" i="14"/>
  <c r="LF35" i="14"/>
  <c r="KZ35" i="14"/>
  <c r="KY35" i="14"/>
  <c r="KT35" i="14"/>
  <c r="KS35" i="14"/>
  <c r="KC35" i="14"/>
  <c r="LG25" i="14"/>
  <c r="LF25" i="14"/>
  <c r="KZ25" i="14"/>
  <c r="KY25" i="14"/>
  <c r="KT25" i="14"/>
  <c r="KS25" i="14"/>
  <c r="KC25" i="14"/>
  <c r="LG22" i="14"/>
  <c r="LF22" i="14"/>
  <c r="KZ22" i="14"/>
  <c r="KY22" i="14"/>
  <c r="KT22" i="14"/>
  <c r="KS22" i="14"/>
  <c r="KC22" i="14"/>
  <c r="LG21" i="14"/>
  <c r="LF21" i="14"/>
  <c r="KZ21" i="14"/>
  <c r="KY21" i="14"/>
  <c r="KT21" i="14"/>
  <c r="KS21" i="14"/>
  <c r="KC21" i="14"/>
  <c r="LG37" i="14"/>
  <c r="LF37" i="14"/>
  <c r="KZ37" i="14"/>
  <c r="KY37" i="14"/>
  <c r="KT37" i="14"/>
  <c r="KS37" i="14"/>
  <c r="KC37" i="14"/>
  <c r="LG34" i="14"/>
  <c r="LF34" i="14"/>
  <c r="KZ34" i="14"/>
  <c r="KY34" i="14"/>
  <c r="KT34" i="14"/>
  <c r="KS34" i="14"/>
  <c r="KC34" i="14"/>
  <c r="LG18" i="14"/>
  <c r="LF18" i="14"/>
  <c r="KZ18" i="14"/>
  <c r="KY18" i="14"/>
  <c r="KT18" i="14"/>
  <c r="KS18" i="14"/>
  <c r="KC18" i="14"/>
  <c r="LG4" i="14"/>
  <c r="LF4" i="14"/>
  <c r="KZ4" i="14"/>
  <c r="KY4" i="14"/>
  <c r="KT4" i="14"/>
  <c r="KS4" i="14"/>
  <c r="KC4" i="14"/>
  <c r="LG27" i="14"/>
  <c r="LF27" i="14"/>
  <c r="KZ27" i="14"/>
  <c r="KY27" i="14"/>
  <c r="KT27" i="14"/>
  <c r="KS27" i="14"/>
  <c r="KC27" i="14"/>
  <c r="LG24" i="14"/>
  <c r="LF24" i="14"/>
  <c r="KZ24" i="14"/>
  <c r="KY24" i="14"/>
  <c r="KT24" i="14"/>
  <c r="KS24" i="14"/>
  <c r="KC24" i="14"/>
  <c r="LG7" i="14"/>
  <c r="LF7" i="14"/>
  <c r="KZ7" i="14"/>
  <c r="KY7" i="14"/>
  <c r="KT7" i="14"/>
  <c r="KS7" i="14"/>
  <c r="KC7" i="14"/>
  <c r="IO33" i="14"/>
  <c r="IA33" i="14"/>
  <c r="HZ33" i="14"/>
  <c r="HW33" i="14"/>
  <c r="HV33" i="14"/>
  <c r="HQ33" i="14"/>
  <c r="HP33" i="14"/>
  <c r="GZ33" i="14"/>
  <c r="FP33" i="14"/>
  <c r="IO22" i="14"/>
  <c r="IA22" i="14"/>
  <c r="HZ22" i="14"/>
  <c r="HW22" i="14"/>
  <c r="HV22" i="14"/>
  <c r="HQ22" i="14"/>
  <c r="HP22" i="14"/>
  <c r="GZ22" i="14"/>
  <c r="FP22" i="14"/>
  <c r="IO27" i="14"/>
  <c r="IA27" i="14"/>
  <c r="HZ27" i="14"/>
  <c r="HW27" i="14"/>
  <c r="HV27" i="14"/>
  <c r="HQ27" i="14"/>
  <c r="HP27" i="14"/>
  <c r="GZ27" i="14"/>
  <c r="FP27" i="14"/>
  <c r="IO21" i="14"/>
  <c r="IA21" i="14"/>
  <c r="HZ21" i="14"/>
  <c r="HW21" i="14"/>
  <c r="HV21" i="14"/>
  <c r="HQ21" i="14"/>
  <c r="HP21" i="14"/>
  <c r="GZ21" i="14"/>
  <c r="FP21" i="14"/>
  <c r="IO29" i="14"/>
  <c r="IA29" i="14"/>
  <c r="HZ29" i="14"/>
  <c r="HW29" i="14"/>
  <c r="HV29" i="14"/>
  <c r="HQ29" i="14"/>
  <c r="HP29" i="14"/>
  <c r="GZ29" i="14"/>
  <c r="FP29" i="14"/>
  <c r="IO35" i="14"/>
  <c r="IA35" i="14"/>
  <c r="HZ35" i="14"/>
  <c r="HW35" i="14"/>
  <c r="HV35" i="14"/>
  <c r="HQ35" i="14"/>
  <c r="HP35" i="14"/>
  <c r="GZ35" i="14"/>
  <c r="FP35" i="14"/>
  <c r="IO13" i="14"/>
  <c r="IA13" i="14"/>
  <c r="HZ13" i="14"/>
  <c r="HW13" i="14"/>
  <c r="HV13" i="14"/>
  <c r="HQ13" i="14"/>
  <c r="HP13" i="14"/>
  <c r="GZ13" i="14"/>
  <c r="FP13" i="14"/>
  <c r="IO19" i="14"/>
  <c r="IA19" i="14"/>
  <c r="HZ19" i="14"/>
  <c r="HW19" i="14"/>
  <c r="HV19" i="14"/>
  <c r="HQ19" i="14"/>
  <c r="HP19" i="14"/>
  <c r="GZ19" i="14"/>
  <c r="FP19" i="14"/>
  <c r="IO8" i="14"/>
  <c r="IA8" i="14"/>
  <c r="HZ8" i="14"/>
  <c r="HW8" i="14"/>
  <c r="HV8" i="14"/>
  <c r="HQ8" i="14"/>
  <c r="HP8" i="14"/>
  <c r="GZ8" i="14"/>
  <c r="FP8" i="14"/>
  <c r="IO17" i="14"/>
  <c r="IA17" i="14"/>
  <c r="HZ17" i="14"/>
  <c r="HW17" i="14"/>
  <c r="HV17" i="14"/>
  <c r="HQ17" i="14"/>
  <c r="HP17" i="14"/>
  <c r="GZ17" i="14"/>
  <c r="FP17" i="14"/>
  <c r="IO28" i="14"/>
  <c r="IA28" i="14"/>
  <c r="HZ28" i="14"/>
  <c r="HW28" i="14"/>
  <c r="HV28" i="14"/>
  <c r="HQ28" i="14"/>
  <c r="HP28" i="14"/>
  <c r="GZ28" i="14"/>
  <c r="FP28" i="14"/>
  <c r="IO5" i="14"/>
  <c r="IA5" i="14"/>
  <c r="HZ5" i="14"/>
  <c r="HW5" i="14"/>
  <c r="HV5" i="14"/>
  <c r="HQ5" i="14"/>
  <c r="HP5" i="14"/>
  <c r="GZ5" i="14"/>
  <c r="FP5" i="14"/>
  <c r="IO24" i="14"/>
  <c r="IA24" i="14"/>
  <c r="HZ24" i="14"/>
  <c r="HW24" i="14"/>
  <c r="HV24" i="14"/>
  <c r="HQ24" i="14"/>
  <c r="HP24" i="14"/>
  <c r="GZ24" i="14"/>
  <c r="FP24" i="14"/>
  <c r="IO9" i="14"/>
  <c r="IA9" i="14"/>
  <c r="HZ9" i="14"/>
  <c r="HW9" i="14"/>
  <c r="HV9" i="14"/>
  <c r="HQ9" i="14"/>
  <c r="HP9" i="14"/>
  <c r="GZ9" i="14"/>
  <c r="FP9" i="14"/>
  <c r="IO20" i="14"/>
  <c r="IA20" i="14"/>
  <c r="HZ20" i="14"/>
  <c r="HW20" i="14"/>
  <c r="HV20" i="14"/>
  <c r="HQ20" i="14"/>
  <c r="HP20" i="14"/>
  <c r="GZ20" i="14"/>
  <c r="FP20" i="14"/>
  <c r="IO32" i="14"/>
  <c r="IA32" i="14"/>
  <c r="HZ32" i="14"/>
  <c r="HW32" i="14"/>
  <c r="HV32" i="14"/>
  <c r="HQ32" i="14"/>
  <c r="HP32" i="14"/>
  <c r="GZ32" i="14"/>
  <c r="FP32" i="14"/>
  <c r="IO36" i="14"/>
  <c r="IA36" i="14"/>
  <c r="HZ36" i="14"/>
  <c r="HW36" i="14"/>
  <c r="HV36" i="14"/>
  <c r="HQ36" i="14"/>
  <c r="HP36" i="14"/>
  <c r="GZ36" i="14"/>
  <c r="FP36" i="14"/>
  <c r="IO46" i="14"/>
  <c r="IA46" i="14"/>
  <c r="HZ46" i="14"/>
  <c r="HW46" i="14"/>
  <c r="HV46" i="14"/>
  <c r="HQ46" i="14"/>
  <c r="HP46" i="14"/>
  <c r="GZ46" i="14"/>
  <c r="FP46" i="14"/>
  <c r="IO3" i="14"/>
  <c r="IA3" i="14"/>
  <c r="HZ3" i="14"/>
  <c r="HW3" i="14"/>
  <c r="HV3" i="14"/>
  <c r="HQ3" i="14"/>
  <c r="HP3" i="14"/>
  <c r="GZ3" i="14"/>
  <c r="FP3" i="14"/>
  <c r="IO7" i="14"/>
  <c r="IA7" i="14"/>
  <c r="HZ7" i="14"/>
  <c r="HW7" i="14"/>
  <c r="HV7" i="14"/>
  <c r="HQ7" i="14"/>
  <c r="HP7" i="14"/>
  <c r="GZ7" i="14"/>
  <c r="FP7" i="14"/>
  <c r="IO38" i="14"/>
  <c r="IA38" i="14"/>
  <c r="HZ38" i="14"/>
  <c r="HW38" i="14"/>
  <c r="HV38" i="14"/>
  <c r="HQ38" i="14"/>
  <c r="HP38" i="14"/>
  <c r="GZ38" i="14"/>
  <c r="FP38" i="14"/>
  <c r="IO41" i="14"/>
  <c r="IA41" i="14"/>
  <c r="HZ41" i="14"/>
  <c r="HW41" i="14"/>
  <c r="HV41" i="14"/>
  <c r="HQ41" i="14"/>
  <c r="HP41" i="14"/>
  <c r="GZ41" i="14"/>
  <c r="FP41" i="14"/>
  <c r="IO34" i="14"/>
  <c r="IA34" i="14"/>
  <c r="HZ34" i="14"/>
  <c r="HW34" i="14"/>
  <c r="HV34" i="14"/>
  <c r="HQ34" i="14"/>
  <c r="HP34" i="14"/>
  <c r="GZ34" i="14"/>
  <c r="FP34" i="14"/>
  <c r="IO37" i="14"/>
  <c r="IA37" i="14"/>
  <c r="HZ37" i="14"/>
  <c r="HW37" i="14"/>
  <c r="HV37" i="14"/>
  <c r="HQ37" i="14"/>
  <c r="HP37" i="14"/>
  <c r="GZ37" i="14"/>
  <c r="FP37" i="14"/>
  <c r="IO30" i="14"/>
  <c r="IA30" i="14"/>
  <c r="HZ30" i="14"/>
  <c r="HW30" i="14"/>
  <c r="HV30" i="14"/>
  <c r="HQ30" i="14"/>
  <c r="HP30" i="14"/>
  <c r="GZ30" i="14"/>
  <c r="FP30" i="14"/>
  <c r="IO4" i="14"/>
  <c r="IA4" i="14"/>
  <c r="HZ4" i="14"/>
  <c r="HW4" i="14"/>
  <c r="HV4" i="14"/>
  <c r="HQ4" i="14"/>
  <c r="HP4" i="14"/>
  <c r="GZ4" i="14"/>
  <c r="FP4" i="14"/>
  <c r="IO45" i="14"/>
  <c r="IA45" i="14"/>
  <c r="HZ45" i="14"/>
  <c r="HW45" i="14"/>
  <c r="HV45" i="14"/>
  <c r="HQ45" i="14"/>
  <c r="HP45" i="14"/>
  <c r="GZ45" i="14"/>
  <c r="FP45" i="14"/>
  <c r="IO39" i="14"/>
  <c r="IA39" i="14"/>
  <c r="HZ39" i="14"/>
  <c r="HW39" i="14"/>
  <c r="HV39" i="14"/>
  <c r="HQ39" i="14"/>
  <c r="HP39" i="14"/>
  <c r="GZ39" i="14"/>
  <c r="FP39" i="14"/>
  <c r="IO40" i="14"/>
  <c r="IA40" i="14"/>
  <c r="HZ40" i="14"/>
  <c r="HW40" i="14"/>
  <c r="HV40" i="14"/>
  <c r="HQ40" i="14"/>
  <c r="HP40" i="14"/>
  <c r="GZ40" i="14"/>
  <c r="FP40" i="14"/>
  <c r="IO26" i="14"/>
  <c r="IA26" i="14"/>
  <c r="HZ26" i="14"/>
  <c r="HW26" i="14"/>
  <c r="HV26" i="14"/>
  <c r="HQ26" i="14"/>
  <c r="HP26" i="14"/>
  <c r="GZ26" i="14"/>
  <c r="FP26" i="14"/>
  <c r="IO12" i="14"/>
  <c r="IA12" i="14"/>
  <c r="HZ12" i="14"/>
  <c r="HW12" i="14"/>
  <c r="HV12" i="14"/>
  <c r="HQ12" i="14"/>
  <c r="HP12" i="14"/>
  <c r="GZ12" i="14"/>
  <c r="FP12" i="14"/>
  <c r="IO10" i="14"/>
  <c r="IA10" i="14"/>
  <c r="HZ10" i="14"/>
  <c r="HW10" i="14"/>
  <c r="HV10" i="14"/>
  <c r="HQ10" i="14"/>
  <c r="HP10" i="14"/>
  <c r="GZ10" i="14"/>
  <c r="FP10" i="14"/>
  <c r="IO6" i="14"/>
  <c r="IA6" i="14"/>
  <c r="HZ6" i="14"/>
  <c r="HW6" i="14"/>
  <c r="HV6" i="14"/>
  <c r="HQ6" i="14"/>
  <c r="HP6" i="14"/>
  <c r="GZ6" i="14"/>
  <c r="FP6" i="14"/>
  <c r="IO11" i="14"/>
  <c r="IA11" i="14"/>
  <c r="HZ11" i="14"/>
  <c r="HW11" i="14"/>
  <c r="HV11" i="14"/>
  <c r="HQ11" i="14"/>
  <c r="HP11" i="14"/>
  <c r="GZ11" i="14"/>
  <c r="FP11" i="14"/>
  <c r="IO15" i="14"/>
  <c r="IA15" i="14"/>
  <c r="HZ15" i="14"/>
  <c r="HW15" i="14"/>
  <c r="HV15" i="14"/>
  <c r="HQ15" i="14"/>
  <c r="HP15" i="14"/>
  <c r="GZ15" i="14"/>
  <c r="FP15" i="14"/>
  <c r="IO14" i="14"/>
  <c r="IA14" i="14"/>
  <c r="HZ14" i="14"/>
  <c r="HW14" i="14"/>
  <c r="HV14" i="14"/>
  <c r="HQ14" i="14"/>
  <c r="HP14" i="14"/>
  <c r="GZ14" i="14"/>
  <c r="FP14" i="14"/>
  <c r="IO16" i="14"/>
  <c r="IA16" i="14"/>
  <c r="HZ16" i="14"/>
  <c r="HW16" i="14"/>
  <c r="HV16" i="14"/>
  <c r="HQ16" i="14"/>
  <c r="HP16" i="14"/>
  <c r="GZ16" i="14"/>
  <c r="FP16" i="14"/>
  <c r="IO23" i="14"/>
  <c r="IA23" i="14"/>
  <c r="HZ23" i="14"/>
  <c r="HW23" i="14"/>
  <c r="HV23" i="14"/>
  <c r="HQ23" i="14"/>
  <c r="HP23" i="14"/>
  <c r="GZ23" i="14"/>
  <c r="FP23" i="14"/>
  <c r="IO43" i="14"/>
  <c r="IA43" i="14"/>
  <c r="HZ43" i="14"/>
  <c r="HW43" i="14"/>
  <c r="HV43" i="14"/>
  <c r="HQ43" i="14"/>
  <c r="HP43" i="14"/>
  <c r="GZ43" i="14"/>
  <c r="FP43" i="14"/>
  <c r="IO42" i="14"/>
  <c r="IA42" i="14"/>
  <c r="HZ42" i="14"/>
  <c r="HW42" i="14"/>
  <c r="HV42" i="14"/>
  <c r="HQ42" i="14"/>
  <c r="HP42" i="14"/>
  <c r="GZ42" i="14"/>
  <c r="FP42" i="14"/>
  <c r="IO44" i="14"/>
  <c r="IA44" i="14"/>
  <c r="HZ44" i="14"/>
  <c r="HW44" i="14"/>
  <c r="HV44" i="14"/>
  <c r="HQ44" i="14"/>
  <c r="HP44" i="14"/>
  <c r="GZ44" i="14"/>
  <c r="FP44" i="14"/>
  <c r="IO31" i="14"/>
  <c r="IA31" i="14"/>
  <c r="HZ31" i="14"/>
  <c r="HW31" i="14"/>
  <c r="HV31" i="14"/>
  <c r="HQ31" i="14"/>
  <c r="HP31" i="14"/>
  <c r="GZ31" i="14"/>
  <c r="FP31" i="14"/>
  <c r="IO25" i="14"/>
  <c r="IA25" i="14"/>
  <c r="HZ25" i="14"/>
  <c r="HW25" i="14"/>
  <c r="HV25" i="14"/>
  <c r="HQ25" i="14"/>
  <c r="HP25" i="14"/>
  <c r="GZ25" i="14"/>
  <c r="FP25" i="14"/>
  <c r="IO18" i="14"/>
  <c r="IA18" i="14"/>
  <c r="HZ18" i="14"/>
  <c r="HW18" i="14"/>
  <c r="HV18" i="14"/>
  <c r="HQ18" i="14"/>
  <c r="HP18" i="14"/>
  <c r="GZ18" i="14"/>
  <c r="FP18" i="14"/>
  <c r="E42" i="14" l="1"/>
  <c r="E26" i="14"/>
  <c r="E19" i="14" l="1"/>
  <c r="E9" i="14" l="1"/>
  <c r="E37" i="14" l="1"/>
  <c r="E12" i="14"/>
  <c r="E29" i="14"/>
  <c r="E44" i="14"/>
  <c r="E5" i="14" l="1"/>
  <c r="E10" i="14"/>
  <c r="E45" i="14" l="1"/>
  <c r="E4" i="14" l="1"/>
  <c r="E6" i="14" l="1"/>
  <c r="E17" i="14" l="1"/>
  <c r="E46" i="14" l="1"/>
  <c r="E7" i="14" l="1"/>
  <c r="E32" i="14" l="1"/>
  <c r="E43" i="14" l="1"/>
  <c r="E38" i="14"/>
  <c r="E39" i="14"/>
  <c r="E40" i="14"/>
  <c r="E41" i="14"/>
  <c r="E34" i="14"/>
  <c r="E35" i="14"/>
  <c r="E36" i="14"/>
  <c r="E33" i="14"/>
  <c r="E30" i="14"/>
  <c r="E27" i="14"/>
  <c r="E24" i="14"/>
  <c r="E23" i="14"/>
  <c r="E22" i="14"/>
  <c r="E20" i="14"/>
  <c r="E21" i="14"/>
  <c r="E18" i="14"/>
  <c r="E16" i="14"/>
  <c r="E14" i="14"/>
  <c r="E13" i="14"/>
  <c r="E11" i="14"/>
  <c r="E15" i="14"/>
  <c r="E8" i="14"/>
  <c r="E3" i="14"/>
</calcChain>
</file>

<file path=xl/sharedStrings.xml><?xml version="1.0" encoding="utf-8"?>
<sst xmlns="http://schemas.openxmlformats.org/spreadsheetml/2006/main" count="2983" uniqueCount="1405">
  <si>
    <t>rate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</si>
  <si>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</si>
  <si>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</si>
  <si>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</si>
  <si>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</si>
  <si>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</si>
  <si>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</si>
  <si>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</si>
  <si>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</si>
  <si>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</si>
  <si>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</si>
  <si>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</si>
  <si>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</si>
  <si>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</si>
  <si>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</si>
  <si>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</si>
  <si>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</si>
  <si>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</si>
  <si>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</si>
  <si>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</si>
  <si>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</si>
  <si>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</si>
  <si>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</si>
  <si>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</si>
  <si>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</si>
  <si>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</si>
  <si>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</si>
  <si>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</si>
  <si>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</si>
  <si>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</si>
  <si>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</si>
  <si>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</si>
  <si>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</si>
  <si>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</si>
  <si>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</si>
  <si>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</si>
  <si>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</si>
  <si>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</si>
  <si>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</si>
  <si>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</si>
  <si>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</si>
  <si>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</si>
  <si>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</si>
  <si>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</si>
  <si>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</si>
  <si>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</si>
  <si>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</si>
  <si>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</si>
  <si>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</si>
  <si>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</si>
  <si>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</si>
  <si>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</si>
  <si>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</si>
  <si>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</si>
  <si>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</si>
  <si>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</si>
  <si>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</si>
  <si>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</si>
  <si>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</si>
  <si>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</si>
  <si>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</si>
  <si>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</si>
  <si>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</si>
  <si>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</si>
  <si>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</si>
  <si>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</si>
  <si>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</si>
  <si>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</si>
  <si>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</si>
  <si>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</si>
  <si>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</si>
  <si>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</si>
  <si>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</si>
  <si>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</si>
  <si>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</si>
  <si>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</si>
  <si>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</si>
  <si>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</si>
  <si>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</si>
  <si>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</si>
  <si>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</si>
  <si>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</si>
  <si>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</si>
  <si>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</si>
  <si>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</si>
  <si>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</si>
  <si>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</si>
  <si>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</si>
  <si>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</si>
  <si>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</si>
  <si>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</si>
  <si>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</si>
  <si>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</si>
  <si>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</si>
  <si>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</si>
  <si>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</si>
  <si>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</si>
  <si>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</si>
  <si>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</si>
  <si>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</si>
  <si>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</si>
  <si>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</si>
  <si>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</si>
  <si>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</si>
  <si>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</si>
  <si>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</si>
  <si>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</si>
  <si>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</si>
  <si>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</si>
  <si>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</si>
  <si>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</si>
  <si>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</si>
  <si>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</si>
  <si>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</si>
  <si>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</si>
  <si>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</si>
  <si>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</si>
  <si>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</si>
  <si>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</si>
  <si>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</si>
  <si>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</si>
  <si>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</si>
  <si>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</si>
  <si>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</si>
  <si>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</si>
  <si>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</si>
  <si>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</si>
  <si>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</si>
  <si>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</si>
  <si>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</si>
  <si>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y1</t>
  </si>
  <si>
    <t>y2</t>
  </si>
  <si>
    <t>Acid</t>
  </si>
  <si>
    <t>y3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</si>
  <si>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</si>
  <si>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</si>
  <si>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</si>
  <si>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</si>
  <si>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</si>
  <si>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</si>
  <si>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</si>
  <si>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</si>
  <si>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</si>
  <si>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</si>
  <si>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</si>
  <si>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</si>
  <si>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N6</t>
  </si>
  <si>
    <t>N3</t>
  </si>
  <si>
    <t>Ac12</t>
  </si>
  <si>
    <t>Ac15</t>
  </si>
  <si>
    <t>N14</t>
  </si>
  <si>
    <t>Ac14</t>
  </si>
  <si>
    <t>Ac9</t>
  </si>
  <si>
    <t>Ac1</t>
  </si>
  <si>
    <t>Ac4</t>
  </si>
  <si>
    <t>N16</t>
  </si>
  <si>
    <t>Ac8</t>
  </si>
  <si>
    <t>N2</t>
  </si>
  <si>
    <t>Ac17</t>
  </si>
  <si>
    <t>Ac9-N6</t>
  </si>
  <si>
    <t>Ac1-N6</t>
  </si>
  <si>
    <t>Ac8-N6</t>
  </si>
  <si>
    <t>Ac17-N6</t>
  </si>
  <si>
    <t>Ac8-N3</t>
  </si>
  <si>
    <t>Ac4-N3</t>
  </si>
  <si>
    <t>Ac12-N3</t>
  </si>
  <si>
    <t>Ac15-N16</t>
  </si>
  <si>
    <t>Ac4-N2</t>
  </si>
  <si>
    <t>ln rate</t>
  </si>
  <si>
    <t>Ac3</t>
  </si>
  <si>
    <t>N7</t>
  </si>
  <si>
    <t>Ac6</t>
  </si>
  <si>
    <t>N4</t>
  </si>
  <si>
    <t>Ac5</t>
  </si>
  <si>
    <t>N5</t>
  </si>
  <si>
    <t>Ac3-N7</t>
  </si>
  <si>
    <t>Ac6-N4</t>
  </si>
  <si>
    <t>Ac12-N6</t>
  </si>
  <si>
    <t>Ac15-N5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</si>
  <si>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</si>
  <si>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</si>
  <si>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</si>
  <si>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</si>
  <si>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</si>
  <si>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</si>
  <si>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</si>
  <si>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</si>
  <si>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</si>
  <si>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Ac4-N7</t>
  </si>
  <si>
    <t>Ac18</t>
  </si>
  <si>
    <t>N13</t>
  </si>
  <si>
    <t>Ac20</t>
  </si>
  <si>
    <t>N12</t>
  </si>
  <si>
    <t>Ac21</t>
  </si>
  <si>
    <t>N10</t>
  </si>
  <si>
    <t>Ac22</t>
  </si>
  <si>
    <t>N15</t>
  </si>
  <si>
    <t>Ac2-N8</t>
  </si>
  <si>
    <t>Ac2</t>
  </si>
  <si>
    <t>N8</t>
  </si>
  <si>
    <t>Ac10</t>
  </si>
  <si>
    <t>Ac19-N8</t>
  </si>
  <si>
    <t>Ac19</t>
  </si>
  <si>
    <t>Ac7</t>
  </si>
  <si>
    <t>Ac11</t>
  </si>
  <si>
    <t>N11</t>
  </si>
  <si>
    <t>Ac13</t>
  </si>
  <si>
    <t>Ac16</t>
  </si>
  <si>
    <t>N1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</si>
  <si>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</si>
  <si>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</si>
  <si>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</si>
  <si>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</si>
  <si>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</si>
  <si>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</si>
  <si>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</si>
  <si>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</si>
  <si>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</si>
  <si>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</si>
  <si>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</si>
  <si>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</si>
  <si>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</si>
  <si>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</si>
  <si>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</si>
  <si>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</si>
  <si>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</si>
  <si>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</si>
  <si>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</si>
  <si>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</si>
  <si>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</si>
  <si>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</si>
  <si>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</si>
  <si>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</si>
  <si>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</si>
  <si>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</si>
  <si>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</si>
  <si>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</si>
  <si>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</si>
  <si>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</si>
  <si>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</si>
  <si>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</si>
  <si>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</si>
  <si>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</si>
  <si>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</si>
  <si>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</si>
  <si>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</si>
  <si>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</si>
  <si>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</si>
  <si>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</si>
  <si>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</si>
  <si>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</si>
  <si>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</si>
  <si>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</si>
  <si>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</si>
  <si>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</si>
  <si>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</si>
  <si>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</si>
  <si>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</si>
  <si>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</si>
  <si>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</si>
  <si>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</si>
  <si>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y4</t>
  </si>
  <si>
    <t>Ac17-N5</t>
  </si>
  <si>
    <t>Ac16-N1</t>
  </si>
  <si>
    <t>Ac5-N2</t>
  </si>
  <si>
    <t>NBO-O3 O-H</t>
  </si>
  <si>
    <t>NMR-O3 O-H</t>
  </si>
  <si>
    <t>pyramidalization N1 (1st)_anion</t>
  </si>
  <si>
    <t>lone-pair-N1_anion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</si>
  <si>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</si>
  <si>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</si>
  <si>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</si>
  <si>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</si>
  <si>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</si>
  <si>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</si>
  <si>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</si>
  <si>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</si>
  <si>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</si>
  <si>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</si>
  <si>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</si>
  <si>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</si>
  <si>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</si>
  <si>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Ac17-N15</t>
  </si>
  <si>
    <t>Ac13-N1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</si>
  <si>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</si>
  <si>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</si>
  <si>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</si>
  <si>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</si>
  <si>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</si>
  <si>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</si>
  <si>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</si>
  <si>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</si>
  <si>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</si>
  <si>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</si>
  <si>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</si>
  <si>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</si>
  <si>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</si>
  <si>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</si>
  <si>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</si>
  <si>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</si>
  <si>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</si>
  <si>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</si>
  <si>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</si>
  <si>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</si>
  <si>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</si>
  <si>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</si>
  <si>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</si>
  <si>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</si>
  <si>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</si>
  <si>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</si>
  <si>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</si>
  <si>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</si>
  <si>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</si>
  <si>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</si>
  <si>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</si>
  <si>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</si>
  <si>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</si>
  <si>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</si>
  <si>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</si>
  <si>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</si>
  <si>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</si>
  <si>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</si>
  <si>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</si>
  <si>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</si>
  <si>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</si>
  <si>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</si>
  <si>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</si>
  <si>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</si>
  <si>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</si>
  <si>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</si>
  <si>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</si>
  <si>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</si>
  <si>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</si>
  <si>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</si>
  <si>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</si>
  <si>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</si>
  <si>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</si>
  <si>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</si>
  <si>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</si>
  <si>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</si>
  <si>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</si>
  <si>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</si>
  <si>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</si>
  <si>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</si>
  <si>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</si>
  <si>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</si>
  <si>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</si>
  <si>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</si>
  <si>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</si>
  <si>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</si>
  <si>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</si>
  <si>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</si>
  <si>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</si>
  <si>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</si>
  <si>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</si>
  <si>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</si>
  <si>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</si>
  <si>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</si>
  <si>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</si>
  <si>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</si>
  <si>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</si>
  <si>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</si>
  <si>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</si>
  <si>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</si>
  <si>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</si>
  <si>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Ac17-N3</t>
  </si>
  <si>
    <t>Ac5-N6</t>
  </si>
  <si>
    <t>Ac17-N2</t>
  </si>
  <si>
    <t>Ac7-N15</t>
  </si>
  <si>
    <t>AcA</t>
  </si>
  <si>
    <t>Sunitinib</t>
  </si>
  <si>
    <t>Sunitinib-acid</t>
  </si>
  <si>
    <t>Sunitinib-amine</t>
  </si>
  <si>
    <t>AcD</t>
  </si>
  <si>
    <t>AcE-NE</t>
  </si>
  <si>
    <t>AcE</t>
  </si>
  <si>
    <t>NE</t>
  </si>
  <si>
    <t>NA</t>
  </si>
  <si>
    <t>e gas_acid_boltz</t>
  </si>
  <si>
    <t>g gas_acid_boltz</t>
  </si>
  <si>
    <t>E THF_acid_boltz</t>
  </si>
  <si>
    <t>G THF_acid_boltz</t>
  </si>
  <si>
    <t>dipole_acid_boltz</t>
  </si>
  <si>
    <t>E (HOMO)_acid_boltz</t>
  </si>
  <si>
    <t>E (LUMO)_acid_boltz</t>
  </si>
  <si>
    <t>mu_acid_boltz</t>
  </si>
  <si>
    <t>eta LUMO-HOMO_acid_boltz</t>
  </si>
  <si>
    <t>omega_acid_boltz</t>
  </si>
  <si>
    <t>Polarizability (1)_acid_boltz</t>
  </si>
  <si>
    <t>Quadrupole eigen 1_acid_boltz</t>
  </si>
  <si>
    <t>Qpole eigen 2_acid_boltz</t>
  </si>
  <si>
    <t>Qpole eigen 3_acid_boltz</t>
  </si>
  <si>
    <t>Qpole Amplitude_acid_boltz</t>
  </si>
  <si>
    <t>NBO-C1 C=O_acid_boltz</t>
  </si>
  <si>
    <t>NBO-O2 C=O_acid_boltz</t>
  </si>
  <si>
    <t>NBO-C4_acid_boltz</t>
  </si>
  <si>
    <t>NBO-H5 O-H_acid_boltz</t>
  </si>
  <si>
    <t>NMR-C1 C=O_acid_boltz</t>
  </si>
  <si>
    <t>NMR-O2 C=O_acid_boltz</t>
  </si>
  <si>
    <t>NMR-C4_acid_boltz</t>
  </si>
  <si>
    <t>NMR-H5 O-H_acid_boltz</t>
  </si>
  <si>
    <t>angle-O2-C1-C4_acid_boltz</t>
  </si>
  <si>
    <t>Sterimol-L-C1-C4_acid_boltz</t>
  </si>
  <si>
    <t>Sterimol-B1-C1-C4_acid_boltz</t>
  </si>
  <si>
    <t>Sterimol-B5-C1-C4_acid_boltz</t>
  </si>
  <si>
    <t>IR-freq-C=O_acid_boltz</t>
  </si>
  <si>
    <t>IR-int-C=O_acid_boltz</t>
  </si>
  <si>
    <t>IR-freq-O-H_acid_boltz</t>
  </si>
  <si>
    <t>IR-int-O-H_acid_boltz</t>
  </si>
  <si>
    <t>Vbur-2.5A_acid_boltz</t>
  </si>
  <si>
    <t>e gas_anion_boltz</t>
  </si>
  <si>
    <t>g gas_anion_boltz</t>
  </si>
  <si>
    <t>E THF_anion_boltz</t>
  </si>
  <si>
    <t>G THF_anion_boltz</t>
  </si>
  <si>
    <t>dipole_anion_boltz</t>
  </si>
  <si>
    <t>E (HOMO)_anion_boltz</t>
  </si>
  <si>
    <t>E (LUMO)_anion_boltz</t>
  </si>
  <si>
    <t>mu_anion_boltz</t>
  </si>
  <si>
    <t>eta_anion_boltz</t>
  </si>
  <si>
    <t>omega_anion_boltz</t>
  </si>
  <si>
    <t>Polarizability (1)_anion_boltz</t>
  </si>
  <si>
    <t>Quadrupole eigen 1_anion_boltz</t>
  </si>
  <si>
    <t>Qpole eigen 2_anion_boltz</t>
  </si>
  <si>
    <t>Qpole eigen 3_anion_boltz</t>
  </si>
  <si>
    <t>Qpole Amplitude_anion_boltz</t>
  </si>
  <si>
    <t>NBO-C1 C=O_anion_boltz</t>
  </si>
  <si>
    <t>NBO-O2 O-_anion_boltz</t>
  </si>
  <si>
    <t>NBO-O3 C=O_anion_boltz</t>
  </si>
  <si>
    <t>NBO-C4_anion_boltz</t>
  </si>
  <si>
    <t>delta_NBO-O2-O3_anion_boltz</t>
  </si>
  <si>
    <t>ave_NBO-O2-O3_anion_boltz</t>
  </si>
  <si>
    <t>NMR-C1 C=O_anion_boltz</t>
  </si>
  <si>
    <t>NMR-O2 O-_anion_boltz</t>
  </si>
  <si>
    <t>NMR-O3 C=O_anion_boltz</t>
  </si>
  <si>
    <t>NMR-C4_anion_boltz</t>
  </si>
  <si>
    <t>delta_NMR-O2-O3_anion_boltz</t>
  </si>
  <si>
    <t>ave_NMR-O2-O3_anion_boltz</t>
  </si>
  <si>
    <t>angle-O2-C1-C4_anion_boltz</t>
  </si>
  <si>
    <t>angle-O3-C1-C4_anion_boltz</t>
  </si>
  <si>
    <t>delta_angle-O2/O3-C1-C4_anion_boltz</t>
  </si>
  <si>
    <t>ave_angle-O2/O3-C1-C4_anion_boltz</t>
  </si>
  <si>
    <t>Sterimol-L-C1-C4_anion_boltz</t>
  </si>
  <si>
    <t>Sterimol-B1-C1-C4_anion_boltz</t>
  </si>
  <si>
    <t>Sterimol-B5-C1-C4_anion_boltz</t>
  </si>
  <si>
    <t>IR-freq-CO2_asym-stretch_anion_boltz</t>
  </si>
  <si>
    <t>IR-int-CO2_asym-stretch_anion_boltz</t>
  </si>
  <si>
    <t>IR-freq-CO2_sym-stretch_anion_boltz</t>
  </si>
  <si>
    <t>IR-int-CO2_sym-stretch_anion_boltz</t>
  </si>
  <si>
    <t>Vbur-2.5A_anion_boltz</t>
  </si>
  <si>
    <t>e gas_interm_boltz</t>
  </si>
  <si>
    <t>g gas_interm_boltz</t>
  </si>
  <si>
    <t>E THF_interm_boltz</t>
  </si>
  <si>
    <t>G THF_interm_boltz</t>
  </si>
  <si>
    <t>dipole_interm_boltz</t>
  </si>
  <si>
    <t>E (HOMO)_interm_boltz</t>
  </si>
  <si>
    <t>E (LUMO)_interm_boltz</t>
  </si>
  <si>
    <t>mu_interm_boltz</t>
  </si>
  <si>
    <t>eta_interm_boltz</t>
  </si>
  <si>
    <t>omega_interm_boltz</t>
  </si>
  <si>
    <t>Polarizability (1)_interm_boltz</t>
  </si>
  <si>
    <t>Quadrupole eigen 1_interm_boltz</t>
  </si>
  <si>
    <t>Qpole eigen 2_interm_boltz</t>
  </si>
  <si>
    <t>Qpole eigen 3_interm_boltz</t>
  </si>
  <si>
    <t>Qpole Amplitude_interm_boltz</t>
  </si>
  <si>
    <t>NBO-C1_interm_boltz</t>
  </si>
  <si>
    <t>NBO-O2_interm_boltz</t>
  </si>
  <si>
    <t>NBO-N3_interm_boltz</t>
  </si>
  <si>
    <t>NBO-C4_interm_boltz</t>
  </si>
  <si>
    <t>NMR-C1_interm_boltz</t>
  </si>
  <si>
    <t>NMR-O2_interm_boltz</t>
  </si>
  <si>
    <t>NMR-N3_interm_boltz</t>
  </si>
  <si>
    <t>NMR-C4_interm_boltz</t>
  </si>
  <si>
    <t>angle-N3-C1-O2_interm_boltz</t>
  </si>
  <si>
    <t>angle-N3-C1-C4_interm_boltz</t>
  </si>
  <si>
    <t>dihedral-C5-N3-C1-O2_interm_boltz</t>
  </si>
  <si>
    <t>dihedral-C6-N3-C1-O2_interm_boltz</t>
  </si>
  <si>
    <t>dihedral-C4-C1-N3-C5_interm_boltz</t>
  </si>
  <si>
    <t>dihedral-C4-C1-N3-C6_interm_boltz</t>
  </si>
  <si>
    <t>Sterimol-L-C1-C4_interm_boltz</t>
  </si>
  <si>
    <t>Sterimol-B1-C1-C4_interm_boltz</t>
  </si>
  <si>
    <t>Sterimol-B5-C1-C4_interm_boltz</t>
  </si>
  <si>
    <t>Sterimol-L-C1-N3-imidazole_interm_boltz</t>
  </si>
  <si>
    <t>Sterimol-B1-C1-N3-imidazole_interm_boltz</t>
  </si>
  <si>
    <t>Sterimol-B5-C1-N3-imidazole_interm_boltz</t>
  </si>
  <si>
    <t>IR-freq-C=O_interm_boltz</t>
  </si>
  <si>
    <t>IR-int-C=O_interm_boltz</t>
  </si>
  <si>
    <t>Vbur-2.5A_interm_boltz</t>
  </si>
  <si>
    <t>e gas_amine_boltz</t>
  </si>
  <si>
    <t>g gas_amine_boltz</t>
  </si>
  <si>
    <t>E THF_amine_boltz</t>
  </si>
  <si>
    <t>G THF_amine_boltz</t>
  </si>
  <si>
    <t>dipole_amine_boltz</t>
  </si>
  <si>
    <t>E (HOMO)_amine_boltz</t>
  </si>
  <si>
    <t>E (LUMO)_amine_boltz</t>
  </si>
  <si>
    <t>mu_amine_boltz</t>
  </si>
  <si>
    <t>eta_amine_boltz</t>
  </si>
  <si>
    <t>omega_amine_boltz</t>
  </si>
  <si>
    <t>Polarizability (1)_amine_boltz</t>
  </si>
  <si>
    <t>Quadrupole eigen 1_amine_boltz</t>
  </si>
  <si>
    <t>Qpole eigen 2_amine_boltz</t>
  </si>
  <si>
    <t>Qpole eigen 3_amine_boltz</t>
  </si>
  <si>
    <t>Qpole Amplitude_amine_boltz</t>
  </si>
  <si>
    <t>NBO-N1_amine_boltz</t>
  </si>
  <si>
    <t>NBO-H2_amine_boltz</t>
  </si>
  <si>
    <t>NBO-H3_amine_boltz</t>
  </si>
  <si>
    <t>NBO-C4_amine_boltz</t>
  </si>
  <si>
    <t>delta_NBO-H2-H3_amine_boltz</t>
  </si>
  <si>
    <t>ave_NBO-H2-H3_amine_boltz</t>
  </si>
  <si>
    <t>NMR-N1_amine_boltz</t>
  </si>
  <si>
    <t>NMR-H2_amine_boltz</t>
  </si>
  <si>
    <t>NMR-H3_amine_boltz</t>
  </si>
  <si>
    <t>NMR-C4_amine_boltz</t>
  </si>
  <si>
    <t>delta_NMR-H2-H3_amine_boltz</t>
  </si>
  <si>
    <t>ave_NMR-H2-H3_amine_boltz</t>
  </si>
  <si>
    <t>angle-H2-N1-H3_amine_boltz</t>
  </si>
  <si>
    <t>angle-C4-N1-H2_amine_boltz</t>
  </si>
  <si>
    <t>angle-C4-N1-H3_amine_boltz</t>
  </si>
  <si>
    <t>delta_angle-C4-N1-H2_C4-N1-H3_amine_boltz</t>
  </si>
  <si>
    <t>ave_angle-C4-N1-H2_C4-N1-H3_amine_boltz</t>
  </si>
  <si>
    <t>Sterimol-L-N1-C4_amine_boltz</t>
  </si>
  <si>
    <t>Sterimol-B1-N1-C4_amine_boltz</t>
  </si>
  <si>
    <t>Sterimol-B5-N1-C4_amine_boltz</t>
  </si>
  <si>
    <t>IR-freq-N-H_sym-stretch _amine_boltz</t>
  </si>
  <si>
    <t>IR-int-N-H_sym-stretch _amine_boltz</t>
  </si>
  <si>
    <t>IR-freq-N-H_asym-stretch_amine_boltz</t>
  </si>
  <si>
    <t>IR-int-N-H_asym-stretch_amine_boltz</t>
  </si>
  <si>
    <t>IR-freq-N-H_bend_amine_boltz</t>
  </si>
  <si>
    <t>IR-int-N-H_bend_amine_boltz</t>
  </si>
  <si>
    <t>Vbur-2.5A_amine_boltz</t>
  </si>
  <si>
    <t>e gas_acid_low_E</t>
  </si>
  <si>
    <t>g gas_acid_low_E</t>
  </si>
  <si>
    <t>E THF_acid_low_E</t>
  </si>
  <si>
    <t>G THF_acid_low_E</t>
  </si>
  <si>
    <t>dipole_acid_low_E</t>
  </si>
  <si>
    <t>E (HOMO)_acid_low_E</t>
  </si>
  <si>
    <t>E (LUMO)_acid_low_E</t>
  </si>
  <si>
    <t>mu_acid_low_E</t>
  </si>
  <si>
    <t>eta LUMO-HOMO_acid_low_E</t>
  </si>
  <si>
    <t>omega_acid_low_E</t>
  </si>
  <si>
    <t>Polarizability (1)_acid_low_E</t>
  </si>
  <si>
    <t>Quadrupole eigen 1_acid_low_E</t>
  </si>
  <si>
    <t>Qpole eigen 2_acid_low_E</t>
  </si>
  <si>
    <t>Qpole eigen 3_acid_low_E</t>
  </si>
  <si>
    <t>Qpole Amplitude_acid_low_E</t>
  </si>
  <si>
    <t>NBO-C1 C=O_acid_low_E</t>
  </si>
  <si>
    <t>NBO-O2 C=O_acid_low_E</t>
  </si>
  <si>
    <t>NBO-C4_acid_low_E</t>
  </si>
  <si>
    <t>NBO-H5 O-H_acid_low_E</t>
  </si>
  <si>
    <t>NMR-C1 C=O_acid_low_E</t>
  </si>
  <si>
    <t>NMR-O2 C=O_acid_low_E</t>
  </si>
  <si>
    <t>NMR-C4_acid_low_E</t>
  </si>
  <si>
    <t>NMR-H5 O-H_acid_low_E</t>
  </si>
  <si>
    <t>angle-O2-C1-C4_acid_low_E</t>
  </si>
  <si>
    <t>Sterimol-L-C1-C4_acid_low_E</t>
  </si>
  <si>
    <t>Sterimol-B1-C1-C4_acid_low_E</t>
  </si>
  <si>
    <t>Sterimol-B5-C1-C4_acid_low_E</t>
  </si>
  <si>
    <t>IR-freq-C=O_acid_low_E</t>
  </si>
  <si>
    <t>IR-int-C=O_acid_low_E</t>
  </si>
  <si>
    <t>IR-freq-O-H_acid_low_E</t>
  </si>
  <si>
    <t>IR-int-O-H_acid_low_E</t>
  </si>
  <si>
    <t>Vbur-2.5A_acid_low_E</t>
  </si>
  <si>
    <t>e gas_anion_low_E</t>
  </si>
  <si>
    <t>g gas_anion_low_E</t>
  </si>
  <si>
    <t>E THF_anion_low_E</t>
  </si>
  <si>
    <t>G THF_anion_low_E</t>
  </si>
  <si>
    <t>dipole_anion_low_E</t>
  </si>
  <si>
    <t>E (HOMO)_anion_low_E</t>
  </si>
  <si>
    <t>E (LUMO)_anion_low_E</t>
  </si>
  <si>
    <t>mu_anion_low_E</t>
  </si>
  <si>
    <t>eta_anion_low_E</t>
  </si>
  <si>
    <t>omega_anion_low_E</t>
  </si>
  <si>
    <t>Polarizability (1)_anion_low_E</t>
  </si>
  <si>
    <t>Quadrupole eigen 1_anion_low_E</t>
  </si>
  <si>
    <t>Qpole eigen 2_anion_low_E</t>
  </si>
  <si>
    <t>Qpole eigen 3_anion_low_E</t>
  </si>
  <si>
    <t>Qpole Amplitude_anion_low_E</t>
  </si>
  <si>
    <t>NBO-C1 C=O_anion_low_E</t>
  </si>
  <si>
    <t>NBO-O2 O-_anion_low_E</t>
  </si>
  <si>
    <t>NBO-O3 C=O_anion_low_E</t>
  </si>
  <si>
    <t>NBO-C4_anion_low_E</t>
  </si>
  <si>
    <t>delta_NBO-O2-O3_anion_low_E</t>
  </si>
  <si>
    <t>ave_NBO-O2-O3_anion_low_E</t>
  </si>
  <si>
    <t>NMR-C1 C=O_anion_low_E</t>
  </si>
  <si>
    <t>NMR-O2 O-_anion_low_E</t>
  </si>
  <si>
    <t>NMR-O3 C=O_anion_low_E</t>
  </si>
  <si>
    <t>NMR-C4_anion_low_E</t>
  </si>
  <si>
    <t>delta_NMR-O2-O3_anion_low_E</t>
  </si>
  <si>
    <t>ave_NMR-O2-O3_anion_low_E</t>
  </si>
  <si>
    <t>angle-O2-C1-C4_anion_low_E</t>
  </si>
  <si>
    <t>angle-O3-C1-C4_anion_low_E</t>
  </si>
  <si>
    <t>delta_angle-O2/O3-C1-C4_anion_low_E</t>
  </si>
  <si>
    <t>ave_angle-O2/O3-C1-C4_anion_low_E</t>
  </si>
  <si>
    <t>Sterimol-L-C1-C4_anion_low_E</t>
  </si>
  <si>
    <t>Sterimol-B1-C1-C4_anion_low_E</t>
  </si>
  <si>
    <t>Sterimol-B5-C1-C4_anion_low_E</t>
  </si>
  <si>
    <t>IR-freq-CO2_asym-stretch_anion_low_E</t>
  </si>
  <si>
    <t>IR-int-CO2_asym-stretch_anion_low_E</t>
  </si>
  <si>
    <t>IR-freq-CO2_sym-stretch_anion_low_E</t>
  </si>
  <si>
    <t>IR-int-CO2_sym-stretch_anion_low_E</t>
  </si>
  <si>
    <t>Vbur-2.5A_anion_low_E</t>
  </si>
  <si>
    <t>e gas_interm_low_E</t>
  </si>
  <si>
    <t>g gas_interm_low_E</t>
  </si>
  <si>
    <t>E THF_interm_low_E</t>
  </si>
  <si>
    <t>G THF_interm_low_E</t>
  </si>
  <si>
    <t>dipole_interm_low_E</t>
  </si>
  <si>
    <t>E (HOMO)_interm_low_E</t>
  </si>
  <si>
    <t>E (LUMO)_interm_low_E</t>
  </si>
  <si>
    <t>mu_interm_low_E</t>
  </si>
  <si>
    <t>eta_interm_low_E</t>
  </si>
  <si>
    <t>omega_interm_low_E</t>
  </si>
  <si>
    <t>Polarizability (1)_interm_low_E</t>
  </si>
  <si>
    <t>Quadrupole eigen 1_interm_low_E</t>
  </si>
  <si>
    <t>Qpole eigen 2_interm_low_E</t>
  </si>
  <si>
    <t>Qpole eigen 3_interm_low_E</t>
  </si>
  <si>
    <t>Qpole Amplitude_interm_low_E</t>
  </si>
  <si>
    <t>NBO-C1_interm_low_E</t>
  </si>
  <si>
    <t>NBO-O2_interm_low_E</t>
  </si>
  <si>
    <t>NBO-N3_interm_low_E</t>
  </si>
  <si>
    <t>NBO-C4_interm_low_E</t>
  </si>
  <si>
    <t>NMR-C1_interm_low_E</t>
  </si>
  <si>
    <t>NMR-O2_interm_low_E</t>
  </si>
  <si>
    <t>NMR-N3_interm_low_E</t>
  </si>
  <si>
    <t>NMR-C4_interm_low_E</t>
  </si>
  <si>
    <t>angle-N3-C1-O2_interm_low_E</t>
  </si>
  <si>
    <t>angle-N3-C1-C4_interm_low_E</t>
  </si>
  <si>
    <t>dihedral-C5-N3-C1-O2_interm_low_E</t>
  </si>
  <si>
    <t>dihedral-C6-N3-C1-O2_interm_low_E</t>
  </si>
  <si>
    <t>dihedral-C4-C1-N3-C5_interm_low_E</t>
  </si>
  <si>
    <t>dihedral-C4-C1-N3-C6_interm_low_E</t>
  </si>
  <si>
    <t>Sterimol-L-C1-C4_interm_low_E</t>
  </si>
  <si>
    <t>Sterimol-B1-C1-C4_interm_low_E</t>
  </si>
  <si>
    <t>Sterimol-B5-C1-C4_interm_low_E</t>
  </si>
  <si>
    <t>Sterimol-L-C1-N3-imidazole_interm_low_E</t>
  </si>
  <si>
    <t>Sterimol-B1-C1-N3-imidazole_interm_low_E</t>
  </si>
  <si>
    <t>Sterimol-B5-C1-N3-imidazole_interm_low_E</t>
  </si>
  <si>
    <t>IR-freq-C=O_interm_low_E</t>
  </si>
  <si>
    <t>IR-int-C=O_interm_low_E</t>
  </si>
  <si>
    <t>Vbur-2.5A_interm_low_E</t>
  </si>
  <si>
    <t>e gas_amine_low_E</t>
  </si>
  <si>
    <t>g gas_amine_low_E</t>
  </si>
  <si>
    <t>E THF_amine_low_E</t>
  </si>
  <si>
    <t>G THF_amine_low_E</t>
  </si>
  <si>
    <t>dipole_amine_low_E</t>
  </si>
  <si>
    <t>E (HOMO)_amine_low_E</t>
  </si>
  <si>
    <t>E (LUMO)_amine_low_E</t>
  </si>
  <si>
    <t>mu_amine_low_E</t>
  </si>
  <si>
    <t>eta_amine_low_E</t>
  </si>
  <si>
    <t>omega_amine_low_E</t>
  </si>
  <si>
    <t>Polarizability (1)_amine_low_E</t>
  </si>
  <si>
    <t>Quadrupole eigen 1_amine_low_E</t>
  </si>
  <si>
    <t>Qpole eigen 2_amine_low_E</t>
  </si>
  <si>
    <t>Qpole eigen 3_amine_low_E</t>
  </si>
  <si>
    <t>Qpole Amplitude_amine_low_E</t>
  </si>
  <si>
    <t>NBO-N1_amine_low_E</t>
  </si>
  <si>
    <t>NBO-H2_amine_low_E</t>
  </si>
  <si>
    <t>NBO-H3_amine_low_E</t>
  </si>
  <si>
    <t>NBO-C4_amine_low_E</t>
  </si>
  <si>
    <t>delta_NBO-H2-H3_amine_low_E</t>
  </si>
  <si>
    <t>ave_NBO-H2-H3_amine_low_E</t>
  </si>
  <si>
    <t>NMR-N1_amine_low_E</t>
  </si>
  <si>
    <t>NMR-H2_amine_low_E</t>
  </si>
  <si>
    <t>NMR-H3_amine_low_E</t>
  </si>
  <si>
    <t>NMR-C4_amine_low_E</t>
  </si>
  <si>
    <t>delta_NMR-H2-H3_amine_low_E</t>
  </si>
  <si>
    <t>ave_NMR-H2-H3_amine_low_E</t>
  </si>
  <si>
    <t>angle-H2-N1-H3_amine_low_E</t>
  </si>
  <si>
    <t>angle-C4-N1-H2_amine_low_E</t>
  </si>
  <si>
    <t>angle-C4-N1-H3_amine_low_E</t>
  </si>
  <si>
    <t>delta_angle-C4-N1-H2_C4-N1-H3_amine_low_E</t>
  </si>
  <si>
    <t>ave_angle-C4-N1-H2_C4-N1-H3_amine_low_E</t>
  </si>
  <si>
    <t>Sterimol-L-N1-C4_amine_low_E</t>
  </si>
  <si>
    <t>Sterimol-B1-N1-C4_amine_low_E</t>
  </si>
  <si>
    <t>Sterimol-B5-N1-C4_amine_low_E</t>
  </si>
  <si>
    <t>IR-freq-N-H_sym-stretch _amine_low_E</t>
  </si>
  <si>
    <t>IR-int-N-H_sym-stretch _amine_low_E</t>
  </si>
  <si>
    <t>IR-freq-N-H_asym-stretch_amine_low_E</t>
  </si>
  <si>
    <t>IR-int-N-H_asym-stretch_amine_low_E</t>
  </si>
  <si>
    <t>IR-freq-N-H_bend_amine_low_E</t>
  </si>
  <si>
    <t>IR-int-N-H_bend_amine_low_E</t>
  </si>
  <si>
    <t>Vbur-2.5A_amine_low_E</t>
  </si>
  <si>
    <t>e gas_acid_MIN</t>
  </si>
  <si>
    <t>g gas_acid_MIN</t>
  </si>
  <si>
    <t>E THF_acid_MIN</t>
  </si>
  <si>
    <t>G THF_acid_MIN</t>
  </si>
  <si>
    <t>dipole_acid_MIN</t>
  </si>
  <si>
    <t>E (HOMO)_acid_MIN</t>
  </si>
  <si>
    <t>E (LUMO)_acid_MIN</t>
  </si>
  <si>
    <t>mu_acid_MIN</t>
  </si>
  <si>
    <t>eta LUMO-HOMO_acid_MIN</t>
  </si>
  <si>
    <t>omega_acid_MIN</t>
  </si>
  <si>
    <t>Polarizability (1)_acid_MIN</t>
  </si>
  <si>
    <t>Quadrupole eigen 1_acid_MIN</t>
  </si>
  <si>
    <t>Qpole eigen 2_acid_MIN</t>
  </si>
  <si>
    <t>Qpole eigen 3_acid_MIN</t>
  </si>
  <si>
    <t>Qpole Amplitude_acid_MIN</t>
  </si>
  <si>
    <t>NBO-C1 C=O_acid_MIN</t>
  </si>
  <si>
    <t>NBO-O2 C=O_acid_MIN</t>
  </si>
  <si>
    <t>NBO-C4_acid_MIN</t>
  </si>
  <si>
    <t>NBO-H5 O-H_acid_MIN</t>
  </si>
  <si>
    <t>NMR-C1 C=O_acid_MIN</t>
  </si>
  <si>
    <t>NMR-O2 C=O_acid_MIN</t>
  </si>
  <si>
    <t>NMR-C4_acid_MIN</t>
  </si>
  <si>
    <t>NMR-H5 O-H_acid_MIN</t>
  </si>
  <si>
    <t>angle-O2-C1-C4_acid_MIN</t>
  </si>
  <si>
    <t>Sterimol-L-C1-C4_acid_MIN</t>
  </si>
  <si>
    <t>Sterimol-B1-C1-C4_acid_MIN</t>
  </si>
  <si>
    <t>Sterimol-B5-C1-C4_acid_MIN</t>
  </si>
  <si>
    <t>IR-freq-C=O_acid_MIN</t>
  </si>
  <si>
    <t>IR-int-C=O_acid_MIN</t>
  </si>
  <si>
    <t>IR-freq-O-H_acid_MIN</t>
  </si>
  <si>
    <t>IR-int-O-H_acid_MIN</t>
  </si>
  <si>
    <t>Vbur-2.5A_acid_MIN</t>
  </si>
  <si>
    <t>e gas_anion_MIN</t>
  </si>
  <si>
    <t>g gas_anion_MIN</t>
  </si>
  <si>
    <t>E THF_anion_MIN</t>
  </si>
  <si>
    <t>G THF_anion_MIN</t>
  </si>
  <si>
    <t>dipole_anion_MIN</t>
  </si>
  <si>
    <t>E (HOMO)_anion_MIN</t>
  </si>
  <si>
    <t>E (LUMO)_anion_MIN</t>
  </si>
  <si>
    <t>mu_anion_MIN</t>
  </si>
  <si>
    <t>eta_anion_MIN</t>
  </si>
  <si>
    <t>omega_anion_MIN</t>
  </si>
  <si>
    <t>Polarizability (1)_anion_MIN</t>
  </si>
  <si>
    <t>Quadrupole eigen 1_anion_MIN</t>
  </si>
  <si>
    <t>Qpole eigen 2_anion_MIN</t>
  </si>
  <si>
    <t>Qpole eigen 3_anion_MIN</t>
  </si>
  <si>
    <t>Qpole Amplitude_anion_MIN</t>
  </si>
  <si>
    <t>NBO-C1 C=O_anion_MIN</t>
  </si>
  <si>
    <t>NBO-O2 O-_anion_MIN</t>
  </si>
  <si>
    <t>NBO-O3 C=O_anion_MIN</t>
  </si>
  <si>
    <t>NBO-C4_anion_MIN</t>
  </si>
  <si>
    <t>delta_NBO-O2-O3_anion_MIN</t>
  </si>
  <si>
    <t>ave_NBO-O2-O3_anion_MIN</t>
  </si>
  <si>
    <t>NMR-C1 C=O_anion_MIN</t>
  </si>
  <si>
    <t>NMR-O2 O-_anion_MIN</t>
  </si>
  <si>
    <t>NMR-O3 C=O_anion_MIN</t>
  </si>
  <si>
    <t>NMR-C4_anion_MIN</t>
  </si>
  <si>
    <t>delta_NMR-O2-O3_anion_MIN</t>
  </si>
  <si>
    <t>ave_NMR-O2-O3_anion_MIN</t>
  </si>
  <si>
    <t>angle-O2-C1-C4_anion_MIN</t>
  </si>
  <si>
    <t>angle-O3-C1-C4_anion_MIN</t>
  </si>
  <si>
    <t>delta_angle-O2/O3-C1-C4_anion_MIN</t>
  </si>
  <si>
    <t>ave_angle-O2/O3-C1-C4_anion_MIN</t>
  </si>
  <si>
    <t>Sterimol-L-C1-C4_anion_MIN</t>
  </si>
  <si>
    <t>Sterimol-B1-C1-C4_anion_MIN</t>
  </si>
  <si>
    <t>Sterimol-B5-C1-C4_anion_MIN</t>
  </si>
  <si>
    <t>IR-freq-CO2_asym-stretch_anion_MIN</t>
  </si>
  <si>
    <t>IR-int-CO2_asym-stretch_anion_MIN</t>
  </si>
  <si>
    <t>IR-freq-CO2_sym-stretch_anion_MIN</t>
  </si>
  <si>
    <t>IR-int-CO2_sym-stretch_anion_MIN</t>
  </si>
  <si>
    <t>Vbur-2.5A_anion_MIN</t>
  </si>
  <si>
    <t>e gas_interm_MIN</t>
  </si>
  <si>
    <t>g gas_interm_MIN</t>
  </si>
  <si>
    <t>E THF_interm_MIN</t>
  </si>
  <si>
    <t>G THF_interm_MIN</t>
  </si>
  <si>
    <t>dipole_interm_MIN</t>
  </si>
  <si>
    <t>E (HOMO)_interm_MIN</t>
  </si>
  <si>
    <t>E (LUMO)_interm_MIN</t>
  </si>
  <si>
    <t>mu_interm_MIN</t>
  </si>
  <si>
    <t>eta_interm_MIN</t>
  </si>
  <si>
    <t>omega_interm_MIN</t>
  </si>
  <si>
    <t>Polarizability (1)_interm_MIN</t>
  </si>
  <si>
    <t>Quadrupole eigen 1_interm_MIN</t>
  </si>
  <si>
    <t>Qpole eigen 2_interm_MIN</t>
  </si>
  <si>
    <t>Qpole eigen 3_interm_MIN</t>
  </si>
  <si>
    <t>Qpole Amplitude_interm_MIN</t>
  </si>
  <si>
    <t>NBO-C1_interm_MIN</t>
  </si>
  <si>
    <t>NBO-O2_interm_MIN</t>
  </si>
  <si>
    <t>NBO-N3_interm_MIN</t>
  </si>
  <si>
    <t>NBO-C4_interm_MIN</t>
  </si>
  <si>
    <t>NMR-C1_interm_MIN</t>
  </si>
  <si>
    <t>NMR-O2_interm_MIN</t>
  </si>
  <si>
    <t>NMR-N3_interm_MIN</t>
  </si>
  <si>
    <t>NMR-C4_interm_MIN</t>
  </si>
  <si>
    <t>angle-N3-C1-O2_interm_MIN</t>
  </si>
  <si>
    <t>angle-N3-C1-C4_interm_MIN</t>
  </si>
  <si>
    <t>dihedral-C5-N3-C1-O2_interm_MIN</t>
  </si>
  <si>
    <t>dihedral-C6-N3-C1-O2_interm_MIN</t>
  </si>
  <si>
    <t>dihedral-C4-C1-N3-C5_interm_MIN</t>
  </si>
  <si>
    <t>dihedral-C4-C1-N3-C6_interm_MIN</t>
  </si>
  <si>
    <t>Sterimol-L-C1-C4_interm_MIN</t>
  </si>
  <si>
    <t>Sterimol-B1-C1-C4_interm_MIN</t>
  </si>
  <si>
    <t>Sterimol-B5-C1-C4_interm_MIN</t>
  </si>
  <si>
    <t>Sterimol-L-C1-N3-imidazole_interm_MIN</t>
  </si>
  <si>
    <t>Sterimol-B1-C1-N3-imidazole_interm_MIN</t>
  </si>
  <si>
    <t>Sterimol-B5-C1-N3-imidazole_interm_MIN</t>
  </si>
  <si>
    <t>IR-freq-C=O_interm_MIN</t>
  </si>
  <si>
    <t>IR-int-C=O_interm_MIN</t>
  </si>
  <si>
    <t>Vbur-2.5A_interm_MIN</t>
  </si>
  <si>
    <t>e gas_amine_MIN</t>
  </si>
  <si>
    <t>g gas_amine_MIN</t>
  </si>
  <si>
    <t>E THF_amine_MIN</t>
  </si>
  <si>
    <t>G THF_amine_MIN</t>
  </si>
  <si>
    <t>dipole_amine_MIN</t>
  </si>
  <si>
    <t>E (HOMO)_amine_MIN</t>
  </si>
  <si>
    <t>E (LUMO)_amine_MIN</t>
  </si>
  <si>
    <t>mu_amine_MIN</t>
  </si>
  <si>
    <t>eta_amine_MIN</t>
  </si>
  <si>
    <t>omega_amine_MIN</t>
  </si>
  <si>
    <t>Polarizability (1)_amine_MIN</t>
  </si>
  <si>
    <t>Quadrupole eigen 1_amine_MIN</t>
  </si>
  <si>
    <t>Qpole eigen 2_amine_MIN</t>
  </si>
  <si>
    <t>Qpole eigen 3_amine_MIN</t>
  </si>
  <si>
    <t>Qpole Amplitude_amine_MIN</t>
  </si>
  <si>
    <t>NBO-N1_amine_MIN</t>
  </si>
  <si>
    <t>NBO-H2_amine_MIN</t>
  </si>
  <si>
    <t>NBO-H3_amine_MIN</t>
  </si>
  <si>
    <t>NBO-C4_amine_MIN</t>
  </si>
  <si>
    <t>delta_NBO-H2-H3_amine_MIN</t>
  </si>
  <si>
    <t>ave_NBO-H2-H3_amine_MIN</t>
  </si>
  <si>
    <t>NMR-N1_amine_MIN</t>
  </si>
  <si>
    <t>NMR-H2_amine_MIN</t>
  </si>
  <si>
    <t>NMR-H3_amine_MIN</t>
  </si>
  <si>
    <t>NMR-C4_amine_MIN</t>
  </si>
  <si>
    <t>delta_NMR-H2-H3_amine_MIN</t>
  </si>
  <si>
    <t>ave_NMR-H2-H3_amine_MIN</t>
  </si>
  <si>
    <t>angle-H2-N1-H3_amine_MIN</t>
  </si>
  <si>
    <t>angle-C4-N1-H2_amine_MIN</t>
  </si>
  <si>
    <t>angle-C4-N1-H3_amine_MIN</t>
  </si>
  <si>
    <t>delta_angle-C4-N1-H2_C4-N1-H3_amine_MIN</t>
  </si>
  <si>
    <t>ave_angle-C4-N1-H2_C4-N1-H3_amine_MIN</t>
  </si>
  <si>
    <t>Sterimol-L-N1-C4_amine_MIN</t>
  </si>
  <si>
    <t>Sterimol-B1-N1-C4_amine_MIN</t>
  </si>
  <si>
    <t>Sterimol-B5-N1-C4_amine_MIN</t>
  </si>
  <si>
    <t>IR-freq-N-H_sym-stretch _amine_MIN</t>
  </si>
  <si>
    <t>IR-int-N-H_sym-stretch _amine_MIN</t>
  </si>
  <si>
    <t>IR-freq-N-H_asym-stretch_amine_MIN</t>
  </si>
  <si>
    <t>IR-int-N-H_asym-stretch_amine_MIN</t>
  </si>
  <si>
    <t>IR-freq-N-H_bend_amine_MIN</t>
  </si>
  <si>
    <t>IR-int-N-H_bend_amine_MIN</t>
  </si>
  <si>
    <t>Vbur-2.5A_amine_MIN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</si>
  <si>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</si>
  <si>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</si>
  <si>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</si>
  <si>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</si>
  <si>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</si>
  <si>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</si>
  <si>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</si>
  <si>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</si>
  <si>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</si>
  <si>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</si>
  <si>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</si>
  <si>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</si>
  <si>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</si>
  <si>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</si>
  <si>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</si>
  <si>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</si>
  <si>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</si>
  <si>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</si>
  <si>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</si>
  <si>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</si>
  <si>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</si>
  <si>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</si>
  <si>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</si>
  <si>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</si>
  <si>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</si>
  <si>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</si>
  <si>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</si>
  <si>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</si>
  <si>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</si>
  <si>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</si>
  <si>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</si>
  <si>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</si>
  <si>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</si>
  <si>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</si>
  <si>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</si>
  <si>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</si>
  <si>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</si>
  <si>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</si>
  <si>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</si>
  <si>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</si>
  <si>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</si>
  <si>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</si>
  <si>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</si>
  <si>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</si>
  <si>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</si>
  <si>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</si>
  <si>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</si>
  <si>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</si>
  <si>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</si>
  <si>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</si>
  <si>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</si>
  <si>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</si>
  <si>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</si>
  <si>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</si>
  <si>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</si>
  <si>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</si>
  <si>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</si>
  <si>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</si>
  <si>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</si>
  <si>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</si>
  <si>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</si>
  <si>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</si>
  <si>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</si>
  <si>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</si>
  <si>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</si>
  <si>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</si>
  <si>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</si>
  <si>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</si>
  <si>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</si>
  <si>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</si>
  <si>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</si>
  <si>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</si>
  <si>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</si>
  <si>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</si>
  <si>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</si>
  <si>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</si>
  <si>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</si>
  <si>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</si>
  <si>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</si>
  <si>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</si>
  <si>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</si>
  <si>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</si>
  <si>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</si>
  <si>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</si>
  <si>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</si>
  <si>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</si>
  <si>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</si>
  <si>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</si>
  <si>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</si>
  <si>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</si>
  <si>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</si>
  <si>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</si>
  <si>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</si>
  <si>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</si>
  <si>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</si>
  <si>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</si>
  <si>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</si>
  <si>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</si>
  <si>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</si>
  <si>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</si>
  <si>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</si>
  <si>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</si>
  <si>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</si>
  <si>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</si>
  <si>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</si>
  <si>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</si>
  <si>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</si>
  <si>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</si>
  <si>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</si>
  <si>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</si>
  <si>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</si>
  <si>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</si>
  <si>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</si>
  <si>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</si>
  <si>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</si>
  <si>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</si>
  <si>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</si>
  <si>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</si>
  <si>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</si>
  <si>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</si>
  <si>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</si>
  <si>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</si>
  <si>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</si>
  <si>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</si>
  <si>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</si>
  <si>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</si>
  <si>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</si>
  <si>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</si>
  <si>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</si>
  <si>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</si>
  <si>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</si>
  <si>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</si>
  <si>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</si>
  <si>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</si>
  <si>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</si>
  <si>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</si>
  <si>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</si>
  <si>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</si>
  <si>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</si>
  <si>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</si>
  <si>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</si>
  <si>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</si>
  <si>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</si>
  <si>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</si>
  <si>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</si>
  <si>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</si>
  <si>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</si>
  <si>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</si>
  <si>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</si>
  <si>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</si>
  <si>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</si>
  <si>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</si>
  <si>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</si>
  <si>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</si>
  <si>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</si>
  <si>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</si>
  <si>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</si>
  <si>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</si>
  <si>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</si>
  <si>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</si>
  <si>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</si>
  <si>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</si>
  <si>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</si>
  <si>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</si>
  <si>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</si>
  <si>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</si>
  <si>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</si>
  <si>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</si>
  <si>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</si>
  <si>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</si>
  <si>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</si>
  <si>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</si>
  <si>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</si>
  <si>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</si>
  <si>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</si>
  <si>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</si>
  <si>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</si>
  <si>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</si>
  <si>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</si>
  <si>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</si>
  <si>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</si>
  <si>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</si>
  <si>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</si>
  <si>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</si>
  <si>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</si>
  <si>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</si>
  <si>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</si>
  <si>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</si>
  <si>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</si>
  <si>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</si>
  <si>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</si>
  <si>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</si>
  <si>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</si>
  <si>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</si>
  <si>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</si>
  <si>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</si>
  <si>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</si>
  <si>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</si>
  <si>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</si>
  <si>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</si>
  <si>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</si>
  <si>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</si>
  <si>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</si>
  <si>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</si>
  <si>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</si>
  <si>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</si>
  <si>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</si>
  <si>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</si>
  <si>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</si>
  <si>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</si>
  <si>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</si>
  <si>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</si>
  <si>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</si>
  <si>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</si>
  <si>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</si>
  <si>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</si>
  <si>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</si>
  <si>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</si>
  <si>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</si>
  <si>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</si>
  <si>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</si>
  <si>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</si>
  <si>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</si>
  <si>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</si>
  <si>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</si>
  <si>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</si>
  <si>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</si>
  <si>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</si>
  <si>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</si>
  <si>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</si>
  <si>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</si>
  <si>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</si>
  <si>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</si>
  <si>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</si>
  <si>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</si>
  <si>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</si>
  <si>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</si>
  <si>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</si>
  <si>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</si>
  <si>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</si>
  <si>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</si>
  <si>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</si>
  <si>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</si>
  <si>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</si>
  <si>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</si>
  <si>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</si>
  <si>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</si>
  <si>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</si>
  <si>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</si>
  <si>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</si>
  <si>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</si>
  <si>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</si>
  <si>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</si>
  <si>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</si>
  <si>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</si>
  <si>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</si>
  <si>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</si>
  <si>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</si>
  <si>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</si>
  <si>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</si>
  <si>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</si>
  <si>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</si>
  <si>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</si>
  <si>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</si>
  <si>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</si>
  <si>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</si>
  <si>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</si>
  <si>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</si>
  <si>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</si>
  <si>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</si>
  <si>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</si>
  <si>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</si>
  <si>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</si>
  <si>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</si>
  <si>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</si>
  <si>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</si>
  <si>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</si>
  <si>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</si>
  <si>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</si>
  <si>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</si>
  <si>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</si>
  <si>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</si>
  <si>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</si>
  <si>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</si>
  <si>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</si>
  <si>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</si>
  <si>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</si>
  <si>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</si>
  <si>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</si>
  <si>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</si>
  <si>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</si>
  <si>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</si>
  <si>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</si>
  <si>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</si>
  <si>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</si>
  <si>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</si>
  <si>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</si>
  <si>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</si>
  <si>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</si>
  <si>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</si>
  <si>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</si>
  <si>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</si>
  <si>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</si>
  <si>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</si>
  <si>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</si>
  <si>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</si>
  <si>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</si>
  <si>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</si>
  <si>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</si>
  <si>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</si>
  <si>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</si>
  <si>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</si>
  <si>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</si>
  <si>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</si>
  <si>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</si>
  <si>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</si>
  <si>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</si>
  <si>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</si>
  <si>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</si>
  <si>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</si>
  <si>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</si>
  <si>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</si>
  <si>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</si>
  <si>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</si>
  <si>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</si>
  <si>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</si>
  <si>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</si>
  <si>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</si>
  <si>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</si>
  <si>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</si>
  <si>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</si>
  <si>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</si>
  <si>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</si>
  <si>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</si>
  <si>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</si>
  <si>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</si>
  <si>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</si>
  <si>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</si>
  <si>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</si>
  <si>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</si>
  <si>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</si>
  <si>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</si>
  <si>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</si>
  <si>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</si>
  <si>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</si>
  <si>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</si>
  <si>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</si>
  <si>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</si>
  <si>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</si>
  <si>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</si>
  <si>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</si>
  <si>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</si>
  <si>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</si>
  <si>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</si>
  <si>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</si>
  <si>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</si>
  <si>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e gas_acid_MAX</t>
  </si>
  <si>
    <t>g gas_acid_MAX</t>
  </si>
  <si>
    <t>E THF_acid_MAX</t>
  </si>
  <si>
    <t>G THF_acid_MAX</t>
  </si>
  <si>
    <t>dipole_acid_MAX</t>
  </si>
  <si>
    <t>E (HOMO)_acid_MAX</t>
  </si>
  <si>
    <t>E (LUMO)_acid_MAX</t>
  </si>
  <si>
    <t>mu_acid_MAX</t>
  </si>
  <si>
    <t>eta LUMO-HOMO_acid_MAX</t>
  </si>
  <si>
    <t>omega_acid_MAX</t>
  </si>
  <si>
    <t>Polarizability (1)_acid_MAX</t>
  </si>
  <si>
    <t>Quadrupole eigen 1_acid_MAX</t>
  </si>
  <si>
    <t>Qpole eigen 2_acid_MAX</t>
  </si>
  <si>
    <t>Qpole eigen 3_acid_MAX</t>
  </si>
  <si>
    <t>Qpole Amplitude_acid_MAX</t>
  </si>
  <si>
    <t>NBO-C1 C=O_acid_MAX</t>
  </si>
  <si>
    <t>NBO-O2 C=O_acid_MAX</t>
  </si>
  <si>
    <t>NBO-C4_acid_MAX</t>
  </si>
  <si>
    <t>NBO-H5 O-H_acid_MAX</t>
  </si>
  <si>
    <t>NMR-C1 C=O_acid_MAX</t>
  </si>
  <si>
    <t>NMR-O2 C=O_acid_MAX</t>
  </si>
  <si>
    <t>NMR-C4_acid_MAX</t>
  </si>
  <si>
    <t>NMR-H5 O-H_acid_MAX</t>
  </si>
  <si>
    <t>angle-O2-C1-C4_acid_MAX</t>
  </si>
  <si>
    <t>Sterimol-L-C1-C4_acid_MAX</t>
  </si>
  <si>
    <t>Sterimol-B1-C1-C4_acid_MAX</t>
  </si>
  <si>
    <t>Sterimol-B5-C1-C4_acid_MAX</t>
  </si>
  <si>
    <t>IR-freq-C=O_acid_MAX</t>
  </si>
  <si>
    <t>IR-int-C=O_acid_MAX</t>
  </si>
  <si>
    <t>IR-freq-O-H_acid_MAX</t>
  </si>
  <si>
    <t>IR-int-O-H_acid_MAX</t>
  </si>
  <si>
    <t>Vbur-2.5A_acid_MAX</t>
  </si>
  <si>
    <t>e gas_anion_MAX</t>
  </si>
  <si>
    <t>g gas_anion_MAX</t>
  </si>
  <si>
    <t>E THF_anion_MAX</t>
  </si>
  <si>
    <t>G THF_anion_MAX</t>
  </si>
  <si>
    <t>dipole_anion_MAX</t>
  </si>
  <si>
    <t>E (HOMO)_anion_MAX</t>
  </si>
  <si>
    <t>E (LUMO)_anion_MAX</t>
  </si>
  <si>
    <t>mu_anion_MAX</t>
  </si>
  <si>
    <t>eta_anion_MAX</t>
  </si>
  <si>
    <t>omega_anion_MAX</t>
  </si>
  <si>
    <t>Polarizability (1)_anion_MAX</t>
  </si>
  <si>
    <t>Quadrupole eigen 1_anion_MAX</t>
  </si>
  <si>
    <t>Qpole eigen 2_anion_MAX</t>
  </si>
  <si>
    <t>Qpole eigen 3_anion_MAX</t>
  </si>
  <si>
    <t>Qpole Amplitude_anion_MAX</t>
  </si>
  <si>
    <t>NBO-C1 C=O_anion_MAX</t>
  </si>
  <si>
    <t>NBO-O2 O-_anion_MAX</t>
  </si>
  <si>
    <t>NBO-O3 C=O_anion_MAX</t>
  </si>
  <si>
    <t>NBO-C4_anion_MAX</t>
  </si>
  <si>
    <t>delta_NBO-O2-O3_anion_MAX</t>
  </si>
  <si>
    <t>ave_NBO-O2-O3_anion_MAX</t>
  </si>
  <si>
    <t>NMR-C1 C=O_anion_MAX</t>
  </si>
  <si>
    <t>NMR-O2 O-_anion_MAX</t>
  </si>
  <si>
    <t>NMR-O3 C=O_anion_MAX</t>
  </si>
  <si>
    <t>NMR-C4_anion_MAX</t>
  </si>
  <si>
    <t>delta_NMR-O2-O3_anion_MAX</t>
  </si>
  <si>
    <t>ave_NMR-O2-O3_anion_MAX</t>
  </si>
  <si>
    <t>angle-O2-C1-C4_anion_MAX</t>
  </si>
  <si>
    <t>angle-O3-C1-C4_anion_MAX</t>
  </si>
  <si>
    <t>delta_angle-O2/O3-C1-C4_anion_MAX</t>
  </si>
  <si>
    <t>ave_angle-O2/O3-C1-C4_anion_MAX</t>
  </si>
  <si>
    <t>Sterimol-L-C1-C4_anion_MAX</t>
  </si>
  <si>
    <t>Sterimol-B1-C1-C4_anion_MAX</t>
  </si>
  <si>
    <t>Sterimol-B5-C1-C4_anion_MAX</t>
  </si>
  <si>
    <t>IR-freq-CO2_asym-stretch_anion_MAX</t>
  </si>
  <si>
    <t>IR-int-CO2_asym-stretch_anion_MAX</t>
  </si>
  <si>
    <t>IR-freq-CO2_sym-stretch_anion_MAX</t>
  </si>
  <si>
    <t>IR-int-CO2_sym-stretch_anion_MAX</t>
  </si>
  <si>
    <t>Vbur-2.5A_anion_MAX</t>
  </si>
  <si>
    <t>e gas_interm_MAX</t>
  </si>
  <si>
    <t>g gas_interm_MAX</t>
  </si>
  <si>
    <t>E THF_interm_MAX</t>
  </si>
  <si>
    <t>G THF_interm_MAX</t>
  </si>
  <si>
    <t>dipole_interm_MAX</t>
  </si>
  <si>
    <t>E (HOMO)_interm_MAX</t>
  </si>
  <si>
    <t>E (LUMO)_interm_MAX</t>
  </si>
  <si>
    <t>mu_interm_MAX</t>
  </si>
  <si>
    <t>eta_interm_MAX</t>
  </si>
  <si>
    <t>omega_interm_MAX</t>
  </si>
  <si>
    <t>Polarizability (1)_interm_MAX</t>
  </si>
  <si>
    <t>Quadrupole eigen 1_interm_MAX</t>
  </si>
  <si>
    <t>Qpole eigen 2_interm_MAX</t>
  </si>
  <si>
    <t>Qpole eigen 3_interm_MAX</t>
  </si>
  <si>
    <t>Qpole Amplitude_interm_MAX</t>
  </si>
  <si>
    <t>NBO-C1_interm_MAX</t>
  </si>
  <si>
    <t>NBO-O2_interm_MAX</t>
  </si>
  <si>
    <t>NBO-N3_interm_MAX</t>
  </si>
  <si>
    <t>NBO-C4_interm_MAX</t>
  </si>
  <si>
    <t>NMR-C1_interm_MAX</t>
  </si>
  <si>
    <t>NMR-O2_interm_MAX</t>
  </si>
  <si>
    <t>NMR-N3_interm_MAX</t>
  </si>
  <si>
    <t>NMR-C4_interm_MAX</t>
  </si>
  <si>
    <t>angle-N3-C1-O2_interm_MAX</t>
  </si>
  <si>
    <t>angle-N3-C1-C4_interm_MAX</t>
  </si>
  <si>
    <t>dihedral-C5-N3-C1-O2_interm_MAX</t>
  </si>
  <si>
    <t>dihedral-C6-N3-C1-O2_interm_MAX</t>
  </si>
  <si>
    <t>dihedral-C4-C1-N3-C5_interm_MAX</t>
  </si>
  <si>
    <t>dihedral-C4-C1-N3-C6_interm_MAX</t>
  </si>
  <si>
    <t>Sterimol-L-C1-C4_interm_MAX</t>
  </si>
  <si>
    <t>Sterimol-B1-C1-C4_interm_MAX</t>
  </si>
  <si>
    <t>Sterimol-B5-C1-C4_interm_MAX</t>
  </si>
  <si>
    <t>Sterimol-L-C1-N3-imidazole_interm_MAX</t>
  </si>
  <si>
    <t>Sterimol-B1-C1-N3-imidazole_interm_MAX</t>
  </si>
  <si>
    <t>Sterimol-B5-C1-N3-imidazole_interm_MAX</t>
  </si>
  <si>
    <t>IR-freq-C=O_interm_MAX</t>
  </si>
  <si>
    <t>IR-int-C=O_interm_MAX</t>
  </si>
  <si>
    <t>Vbur-2.5A_interm_MAX</t>
  </si>
  <si>
    <t>e gas_amine_MAX</t>
  </si>
  <si>
    <t>g gas_amine_MAX</t>
  </si>
  <si>
    <t>E THF_amine_MAX</t>
  </si>
  <si>
    <t>G THF_amine_MAX</t>
  </si>
  <si>
    <t>dipole_amine_MAX</t>
  </si>
  <si>
    <t>E (HOMO)_amine_MAX</t>
  </si>
  <si>
    <t>E (LUMO)_amine_MAX</t>
  </si>
  <si>
    <t>mu_amine_MAX</t>
  </si>
  <si>
    <t>eta_amine_MAX</t>
  </si>
  <si>
    <t>omega_amine_MAX</t>
  </si>
  <si>
    <t>Polarizability (1)_amine_MAX</t>
  </si>
  <si>
    <t>Quadrupole eigen 1_amine_MAX</t>
  </si>
  <si>
    <t>Qpole eigen 2_amine_MAX</t>
  </si>
  <si>
    <t>Qpole eigen 3_amine_MAX</t>
  </si>
  <si>
    <t>Qpole Amplitude_amine_MAX</t>
  </si>
  <si>
    <t>NBO-N1_amine_MAX</t>
  </si>
  <si>
    <t>NBO-H2_amine_MAX</t>
  </si>
  <si>
    <t>NBO-H3_amine_MAX</t>
  </si>
  <si>
    <t>NBO-C4_amine_MAX</t>
  </si>
  <si>
    <t>delta_NBO-H2-H3_amine_MAX</t>
  </si>
  <si>
    <t>ave_NBO-H2-H3_amine_MAX</t>
  </si>
  <si>
    <t>NMR-N1_amine_MAX</t>
  </si>
  <si>
    <t>NMR-H2_amine_MAX</t>
  </si>
  <si>
    <t>NMR-H3_amine_MAX</t>
  </si>
  <si>
    <t>NMR-C4_amine_MAX</t>
  </si>
  <si>
    <t>delta_NMR-H2-H3_amine_MAX</t>
  </si>
  <si>
    <t>ave_NMR-H2-H3_amine_MAX</t>
  </si>
  <si>
    <t>angle-H2-N1-H3_amine_MAX</t>
  </si>
  <si>
    <t>angle-C4-N1-H2_amine_MAX</t>
  </si>
  <si>
    <t>angle-C4-N1-H3_amine_MAX</t>
  </si>
  <si>
    <t>delta_angle-C4-N1-H2_C4-N1-H3_amine_MAX</t>
  </si>
  <si>
    <t>ave_angle-C4-N1-H2_C4-N1-H3_amine_MAX</t>
  </si>
  <si>
    <t>Sterimol-L-N1-C4_amine_MAX</t>
  </si>
  <si>
    <t>Sterimol-B1-N1-C4_amine_MAX</t>
  </si>
  <si>
    <t>Sterimol-B5-N1-C4_amine_MAX</t>
  </si>
  <si>
    <t>IR-freq-N-H_sym-stretch _amine_MAX</t>
  </si>
  <si>
    <t>IR-int-N-H_sym-stretch _amine_MAX</t>
  </si>
  <si>
    <t>IR-freq-N-H_asym-stretch_amine_MAX</t>
  </si>
  <si>
    <t>IR-int-N-H_asym-stretch_amine_MAX</t>
  </si>
  <si>
    <t>IR-freq-N-H_bend_amine_MAX</t>
  </si>
  <si>
    <t>IR-int-N-H_bend_amine_MAX</t>
  </si>
  <si>
    <t>Vbur-2.5A_amine_MAX</t>
  </si>
  <si>
    <t>AcB</t>
  </si>
  <si>
    <t>Vbur-3.0A_acid_boltz</t>
  </si>
  <si>
    <t>Vbur-2.0A_acid_boltz</t>
  </si>
  <si>
    <t>Vbur-2.0A_anion_boltz</t>
  </si>
  <si>
    <t>Vbur-3.0A_anion_boltz</t>
  </si>
  <si>
    <t>Vbur-3.0A_interm_boltz</t>
  </si>
  <si>
    <t>Vbur-2.0A_interm_boltz</t>
  </si>
  <si>
    <t>Vbur(NW)-2.0A_amine_boltz</t>
  </si>
  <si>
    <t>Vbur-3.0A_amine_boltz</t>
  </si>
  <si>
    <t>Vbur-3.0A_acid_low_E</t>
  </si>
  <si>
    <t>Vbur-2.0A_acid_low_E</t>
  </si>
  <si>
    <t>Vbur-3.0A_anion_low_E</t>
  </si>
  <si>
    <t>Vbur-2.0A_anion_low_E</t>
  </si>
  <si>
    <t>Vbur-3.0A_interm_low_E</t>
  </si>
  <si>
    <t>Vbur-2.0A_interm_low_E</t>
  </si>
  <si>
    <t>Vbur-3.0A_amine_low_E</t>
  </si>
  <si>
    <t>Vbur-2.0A_amine_low_E</t>
  </si>
  <si>
    <t>Vbur-2.0A_acid_MIN</t>
  </si>
  <si>
    <t>Vbur-3.0A_acid_MIN</t>
  </si>
  <si>
    <t>Vbur-2.0A_anion_MIN</t>
  </si>
  <si>
    <t>Vbur-3.0A_anion_MIN</t>
  </si>
  <si>
    <t>Vbur-3.0A_interm_MIN</t>
  </si>
  <si>
    <t>Vbur-2.0A_interm_MIN</t>
  </si>
  <si>
    <t>Vbur-3.0A_amine_MIN</t>
  </si>
  <si>
    <t>Vbur-2.0A_amine_MIN</t>
  </si>
  <si>
    <t>Vbur-3.0A_acid_MAX</t>
  </si>
  <si>
    <t>Vbur-2.0A_acid_MAX</t>
  </si>
  <si>
    <t>Vbur-3.0A_anion_MAX</t>
  </si>
  <si>
    <t>Vbur-2.A_anion_MAX</t>
  </si>
  <si>
    <t>Vbur-3.0A_interm_MAX</t>
  </si>
  <si>
    <t>Vbur-2.0A_interm_MAX</t>
  </si>
  <si>
    <t>Vbur-3.0A_amine_MAX</t>
  </si>
  <si>
    <t>Vbur-2.0A_amine_MAX</t>
  </si>
  <si>
    <t>NC</t>
  </si>
  <si>
    <t>AcC</t>
  </si>
  <si>
    <t>N9</t>
  </si>
  <si>
    <t>New Amine</t>
  </si>
  <si>
    <t>Vbur-2.0A_amine_boltz</t>
  </si>
  <si>
    <t>ND</t>
  </si>
  <si>
    <t>NB_endo</t>
  </si>
  <si>
    <t>NB_exo</t>
  </si>
  <si>
    <t>Ac13-N16</t>
  </si>
  <si>
    <t>Ac9-N9</t>
  </si>
  <si>
    <t>Ac17-N14</t>
  </si>
  <si>
    <t>Ac7-N14</t>
  </si>
  <si>
    <t>Ac6-N15</t>
  </si>
  <si>
    <t>Ac5-N15</t>
  </si>
  <si>
    <t>Ac1-N10</t>
  </si>
  <si>
    <t>Ac20-N11</t>
  </si>
  <si>
    <t>Ac22-N11</t>
  </si>
  <si>
    <t>Ac1-N12</t>
  </si>
  <si>
    <t>Ac21-N9</t>
  </si>
  <si>
    <t>Ac22-N14</t>
  </si>
  <si>
    <t>Ac11-N10</t>
  </si>
  <si>
    <t>Ac18-N12</t>
  </si>
  <si>
    <t>Ac15-N15</t>
  </si>
  <si>
    <t>Ac10-N11</t>
  </si>
  <si>
    <t>Ac8-N13</t>
  </si>
  <si>
    <t>Ac2-N13</t>
  </si>
  <si>
    <t>Ac14-N13</t>
  </si>
  <si>
    <t>AcA-NA</t>
  </si>
  <si>
    <t>AcC-NC</t>
  </si>
  <si>
    <t>AcD-ND</t>
  </si>
  <si>
    <t>AcB-NB_endo</t>
  </si>
  <si>
    <t>AcB-NB_exo</t>
  </si>
  <si>
    <t>Coupling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</si>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</sst>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/>
    </xf>
    <xf numFmtId="165" fontId="0" fillId="0" borderId="0" xfId="0" applyNumberFormat="1"/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3" fillId="6" borderId="0" xfId="0" applyFont="1" applyFill="1"/>
    <xf numFmtId="0" fontId="0" fillId="6" borderId="0" xfId="0" applyFill="1"/>
    <xf numFmtId="0" fontId="4" fillId="6" borderId="0" xfId="0" applyFont="1" applyFill="1"/>
    <xf numFmtId="0" fontId="7" fillId="6" borderId="0" xfId="0" applyFont="1" applyFill="1"/>
    <xf numFmtId="0" fontId="0" fillId="6" borderId="0" xfId="0" applyFill="1" applyAlignment="1">
      <alignment vertical="center"/>
    </xf>
    <xf numFmtId="0" fontId="0" fillId="6" borderId="0" xfId="0" applyFill="1" applyAlignment="1">
      <alignment horizontal="right" vertic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8486-A26B-449B-AF22-150B110A7C7B}">
  <dimension ref="A1:YG54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10.75" defaultRowHeight="15.75" x14ac:dyDescent="0.25"/>
  <cols>
    <col min="1" max="1" width="12.625" style="3" bestFit="1" customWidth="1"/>
    <col min="2" max="2" width="12.75" style="1" bestFit="1" customWidth="1"/>
    <col min="3" max="3" width="14.75" style="1" bestFit="1" customWidth="1"/>
    <col min="4" max="4" width="8.75" style="2" bestFit="1" customWidth="1"/>
    <col min="5" max="5" width="10.625" style="2" bestFit="1" customWidth="1"/>
    <col min="6" max="7" width="19.125" style="2" bestFit="1" customWidth="1"/>
    <col min="8" max="8" width="19.375" style="2" bestFit="1" customWidth="1"/>
    <col min="9" max="9" width="19.75" style="2" bestFit="1" customWidth="1"/>
    <col min="10" max="10" width="20.125" style="2" bestFit="1" customWidth="1"/>
    <col min="11" max="11" width="23.375" style="2" bestFit="1" customWidth="1"/>
    <col min="12" max="12" width="22.875" style="2" bestFit="1" customWidth="1"/>
    <col min="13" max="13" width="17.625" style="2" bestFit="1" customWidth="1"/>
    <col min="14" max="14" width="30" style="2" bestFit="1" customWidth="1"/>
    <col min="15" max="15" width="20.5" style="2" bestFit="1" customWidth="1"/>
    <col min="16" max="16" width="28.875" style="2" bestFit="1" customWidth="1"/>
    <col min="17" max="17" width="32" style="2" bestFit="1" customWidth="1"/>
    <col min="18" max="19" width="26.75" style="2" bestFit="1" customWidth="1"/>
    <col min="20" max="20" width="29.75" style="2" bestFit="1" customWidth="1"/>
    <col min="21" max="21" width="25.375" style="2" bestFit="1" customWidth="1"/>
    <col min="22" max="22" width="25.75" style="2" bestFit="1" customWidth="1"/>
    <col min="23" max="23" width="15.5" style="2" bestFit="1" customWidth="1"/>
    <col min="24" max="24" width="21.375" style="2" bestFit="1" customWidth="1"/>
    <col min="25" max="25" width="25.5" style="2" bestFit="1" customWidth="1"/>
    <col min="26" max="26" width="25.75" style="2" bestFit="1" customWidth="1"/>
    <col min="27" max="27" width="26.125" style="2" bestFit="1" customWidth="1"/>
    <col min="28" max="28" width="15.875" style="2" bestFit="1" customWidth="1"/>
    <col min="29" max="29" width="21.75" style="2" bestFit="1" customWidth="1"/>
    <col min="30" max="30" width="25.875" style="2" bestFit="1" customWidth="1"/>
    <col min="31" max="31" width="27.875" style="2" bestFit="1" customWidth="1"/>
    <col min="32" max="32" width="29" style="2" bestFit="1" customWidth="1"/>
    <col min="33" max="34" width="30.375" style="2" bestFit="1" customWidth="1"/>
    <col min="35" max="35" width="24.625" style="2" bestFit="1" customWidth="1"/>
    <col min="36" max="36" width="23.5" style="2" bestFit="1" customWidth="1"/>
    <col min="37" max="37" width="24.5" style="2" bestFit="1" customWidth="1"/>
    <col min="38" max="41" width="23.375" style="2" bestFit="1" customWidth="1"/>
    <col min="42" max="43" width="20.5" style="2" bestFit="1" customWidth="1"/>
    <col min="44" max="44" width="20.875" style="2" bestFit="1" customWidth="1"/>
    <col min="45" max="45" width="21.25" style="2" bestFit="1" customWidth="1"/>
    <col min="46" max="46" width="21.625" style="2" bestFit="1" customWidth="1"/>
    <col min="47" max="47" width="24.75" style="2" bestFit="1" customWidth="1"/>
    <col min="48" max="48" width="24.25" style="2" bestFit="1" customWidth="1"/>
    <col min="49" max="50" width="19" style="2" bestFit="1" customWidth="1"/>
    <col min="51" max="51" width="22.125" style="2" bestFit="1" customWidth="1"/>
    <col min="52" max="52" width="30.375" style="2" bestFit="1" customWidth="1"/>
    <col min="53" max="53" width="33.5" style="2" bestFit="1" customWidth="1"/>
    <col min="54" max="55" width="28.125" style="2" bestFit="1" customWidth="1"/>
    <col min="56" max="56" width="31.125" style="2" bestFit="1" customWidth="1"/>
    <col min="57" max="57" width="26.75" style="2" bestFit="1" customWidth="1"/>
    <col min="58" max="58" width="25.75" style="2" bestFit="1" customWidth="1"/>
    <col min="59" max="59" width="27.125" style="2" bestFit="1" customWidth="1"/>
    <col min="60" max="60" width="22.75" style="2" bestFit="1" customWidth="1"/>
    <col min="61" max="61" width="31.75" style="2" bestFit="1" customWidth="1"/>
    <col min="62" max="62" width="30.375" style="2" bestFit="1" customWidth="1"/>
    <col min="63" max="63" width="27.125" style="2" bestFit="1" customWidth="1"/>
    <col min="64" max="64" width="26.125" style="2" bestFit="1" customWidth="1"/>
    <col min="65" max="65" width="27.5" style="2" bestFit="1" customWidth="1"/>
    <col min="66" max="66" width="23.125" style="2" bestFit="1" customWidth="1"/>
    <col min="67" max="67" width="32.125" style="2" bestFit="1" customWidth="1"/>
    <col min="68" max="68" width="30.75" style="2" bestFit="1" customWidth="1"/>
    <col min="69" max="70" width="29.375" style="2" bestFit="1" customWidth="1"/>
    <col min="71" max="71" width="38.25" style="2" bestFit="1" customWidth="1"/>
    <col min="72" max="72" width="36.75" style="2" bestFit="1" customWidth="1"/>
    <col min="73" max="73" width="30.5" style="2" bestFit="1" customWidth="1"/>
    <col min="74" max="75" width="31.75" style="2" bestFit="1" customWidth="1"/>
    <col min="76" max="76" width="38.5" style="2" bestFit="1" customWidth="1"/>
    <col min="77" max="77" width="37.25" style="2" bestFit="1" customWidth="1"/>
    <col min="78" max="78" width="37.375" style="2" bestFit="1" customWidth="1"/>
    <col min="79" max="79" width="36.25" style="2" bestFit="1" customWidth="1"/>
    <col min="80" max="82" width="24.75" style="2" bestFit="1" customWidth="1"/>
    <col min="83" max="84" width="21.375" style="2" bestFit="1" customWidth="1"/>
    <col min="85" max="85" width="21.75" style="2" bestFit="1" customWidth="1"/>
    <col min="86" max="86" width="22" style="2" bestFit="1" customWidth="1"/>
    <col min="87" max="87" width="22.5" style="2" bestFit="1" customWidth="1"/>
    <col min="88" max="88" width="25.75" style="2" bestFit="1" customWidth="1"/>
    <col min="89" max="89" width="25.25" style="2" bestFit="1" customWidth="1"/>
    <col min="90" max="91" width="19.75" style="2" bestFit="1" customWidth="1"/>
    <col min="92" max="92" width="22.875" style="2" bestFit="1" customWidth="1"/>
    <col min="93" max="93" width="31.25" style="2" bestFit="1" customWidth="1"/>
    <col min="94" max="94" width="34.375" style="2" bestFit="1" customWidth="1"/>
    <col min="95" max="96" width="29" style="2" bestFit="1" customWidth="1"/>
    <col min="97" max="97" width="32" style="2" bestFit="1" customWidth="1"/>
    <col min="98" max="98" width="23.625" style="2" bestFit="1" customWidth="1"/>
    <col min="99" max="100" width="24" style="2" bestFit="1" customWidth="1"/>
    <col min="101" max="101" width="23.625" style="2" bestFit="1" customWidth="1"/>
    <col min="102" max="102" width="24" style="2" bestFit="1" customWidth="1"/>
    <col min="103" max="104" width="24.375" style="2" bestFit="1" customWidth="1"/>
    <col min="105" max="105" width="24" style="2" bestFit="1" customWidth="1"/>
    <col min="106" max="106" width="30.625" style="2" bestFit="1" customWidth="1"/>
    <col min="107" max="107" width="30.25" style="2" bestFit="1" customWidth="1"/>
    <col min="108" max="109" width="35.875" style="2" bestFit="1" customWidth="1"/>
    <col min="110" max="111" width="35.5" style="2" bestFit="1" customWidth="1"/>
    <col min="112" max="112" width="31.375" style="2" bestFit="1" customWidth="1"/>
    <col min="113" max="114" width="32.625" style="2" bestFit="1" customWidth="1"/>
    <col min="115" max="115" width="40.75" style="2" bestFit="1" customWidth="1"/>
    <col min="116" max="117" width="42.125" style="2" bestFit="1" customWidth="1"/>
    <col min="118" max="118" width="27" style="2" bestFit="1" customWidth="1"/>
    <col min="119" max="119" width="25.875" style="2" bestFit="1" customWidth="1"/>
    <col min="120" max="122" width="25.75" style="2" bestFit="1" customWidth="1"/>
    <col min="123" max="124" width="20.875" style="2" bestFit="1" customWidth="1"/>
    <col min="125" max="125" width="21.25" style="2" bestFit="1" customWidth="1"/>
    <col min="126" max="126" width="21.5" style="2" bestFit="1" customWidth="1"/>
    <col min="127" max="127" width="22" style="2" bestFit="1" customWidth="1"/>
    <col min="128" max="128" width="25.25" style="2" bestFit="1" customWidth="1"/>
    <col min="129" max="129" width="24.625" style="2" bestFit="1" customWidth="1"/>
    <col min="130" max="131" width="19.25" style="2" bestFit="1" customWidth="1"/>
    <col min="132" max="132" width="22.375" style="2" bestFit="1" customWidth="1"/>
    <col min="133" max="133" width="30.75" style="2" bestFit="1" customWidth="1"/>
    <col min="134" max="134" width="33.875" style="2" bestFit="1" customWidth="1"/>
    <col min="135" max="136" width="28.5" style="2" bestFit="1" customWidth="1"/>
    <col min="137" max="137" width="31.5" style="2" bestFit="1" customWidth="1"/>
    <col min="138" max="138" width="23.5" style="2" bestFit="1" customWidth="1"/>
    <col min="139" max="140" width="23.375" style="2" bestFit="1" customWidth="1"/>
    <col min="141" max="141" width="23.125" style="2" bestFit="1" customWidth="1"/>
    <col min="142" max="142" width="31.875" style="2" bestFit="1" customWidth="1"/>
    <col min="143" max="143" width="30.5" style="2" bestFit="1" customWidth="1"/>
    <col min="144" max="144" width="23.875" style="2" bestFit="1" customWidth="1"/>
    <col min="145" max="146" width="23.75" style="2" bestFit="1" customWidth="1"/>
    <col min="147" max="147" width="23.5" style="2" bestFit="1" customWidth="1"/>
    <col min="148" max="148" width="32.25" style="2" bestFit="1" customWidth="1"/>
    <col min="149" max="149" width="30.875" style="2" bestFit="1" customWidth="1"/>
    <col min="150" max="150" width="32.75" style="2" bestFit="1" customWidth="1"/>
    <col min="151" max="151" width="21.75" style="2" bestFit="1" customWidth="1"/>
    <col min="152" max="152" width="30.25" style="2" bestFit="1" customWidth="1"/>
    <col min="153" max="154" width="30" style="2" bestFit="1" customWidth="1"/>
    <col min="155" max="155" width="44.625" style="2" bestFit="1" customWidth="1"/>
    <col min="156" max="156" width="43.25" style="2" bestFit="1" customWidth="1"/>
    <col min="157" max="157" width="31.25" style="2" bestFit="1" customWidth="1"/>
    <col min="158" max="159" width="32.5" style="2" bestFit="1" customWidth="1"/>
    <col min="160" max="160" width="38.25" style="2" bestFit="1" customWidth="1"/>
    <col min="161" max="161" width="37" style="2" bestFit="1" customWidth="1"/>
    <col min="162" max="162" width="38.75" style="2" bestFit="1" customWidth="1"/>
    <col min="163" max="163" width="37.625" style="2" bestFit="1" customWidth="1"/>
    <col min="164" max="164" width="31.875" style="2" bestFit="1" customWidth="1"/>
    <col min="165" max="165" width="30.75" style="2" bestFit="1" customWidth="1"/>
    <col min="166" max="167" width="25.25" style="2" bestFit="1" customWidth="1"/>
    <col min="168" max="168" width="29.875" style="2" bestFit="1" customWidth="1"/>
    <col min="169" max="170" width="19.875" style="2" bestFit="1" customWidth="1"/>
    <col min="171" max="171" width="20.25" style="2" bestFit="1" customWidth="1"/>
    <col min="172" max="172" width="20.5" style="2" bestFit="1" customWidth="1"/>
    <col min="173" max="173" width="21.125" style="2" bestFit="1" customWidth="1"/>
    <col min="174" max="174" width="24.25" style="2" bestFit="1" customWidth="1"/>
    <col min="175" max="175" width="23.75" style="2" bestFit="1" customWidth="1"/>
    <col min="176" max="176" width="18.375" style="2" bestFit="1" customWidth="1"/>
    <col min="177" max="177" width="30.875" style="2" bestFit="1" customWidth="1"/>
    <col min="178" max="178" width="21.5" style="2" bestFit="1" customWidth="1"/>
    <col min="179" max="179" width="29.875" style="2" bestFit="1" customWidth="1"/>
    <col min="180" max="180" width="32.875" style="2" bestFit="1" customWidth="1"/>
    <col min="181" max="182" width="27.625" style="2" bestFit="1" customWidth="1"/>
    <col min="183" max="183" width="30.625" style="2" bestFit="1" customWidth="1"/>
    <col min="184" max="184" width="26.25" style="2" bestFit="1" customWidth="1"/>
    <col min="185" max="185" width="26.625" style="2" bestFit="1" customWidth="1"/>
    <col min="186" max="186" width="15.5" style="2" bestFit="1" customWidth="1"/>
    <col min="187" max="187" width="22.25" style="2" bestFit="1" customWidth="1"/>
    <col min="188" max="188" width="26.375" style="2" bestFit="1" customWidth="1"/>
    <col min="189" max="189" width="26.625" style="2" bestFit="1" customWidth="1"/>
    <col min="190" max="190" width="27" style="2" bestFit="1" customWidth="1"/>
    <col min="191" max="191" width="15.875" style="2" bestFit="1" customWidth="1"/>
    <col min="192" max="192" width="22.625" style="2" bestFit="1" customWidth="1"/>
    <col min="193" max="193" width="26.75" style="2" bestFit="1" customWidth="1"/>
    <col min="194" max="194" width="28.75" style="2" bestFit="1" customWidth="1"/>
    <col min="195" max="195" width="30" style="2" bestFit="1" customWidth="1"/>
    <col min="196" max="197" width="31.25" style="2" bestFit="1" customWidth="1"/>
    <col min="198" max="198" width="25.625" style="2" bestFit="1" customWidth="1"/>
    <col min="199" max="199" width="24.375" style="2" bestFit="1" customWidth="1"/>
    <col min="200" max="200" width="25.5" style="2" bestFit="1" customWidth="1"/>
    <col min="201" max="204" width="24.25" style="2" bestFit="1" customWidth="1"/>
    <col min="205" max="206" width="21.375" style="2" bestFit="1" customWidth="1"/>
    <col min="207" max="207" width="21.75" style="2" bestFit="1" customWidth="1"/>
    <col min="208" max="208" width="22" style="2" bestFit="1" customWidth="1"/>
    <col min="209" max="209" width="22.5" style="2" bestFit="1" customWidth="1"/>
    <col min="210" max="210" width="25.75" style="2" bestFit="1" customWidth="1"/>
    <col min="211" max="211" width="25.25" style="2" bestFit="1" customWidth="1"/>
    <col min="212" max="213" width="19.75" style="2" bestFit="1" customWidth="1"/>
    <col min="214" max="214" width="22.875" style="2" bestFit="1" customWidth="1"/>
    <col min="215" max="215" width="31.25" style="2" bestFit="1" customWidth="1"/>
    <col min="216" max="216" width="34.375" style="2" bestFit="1" customWidth="1"/>
    <col min="217" max="218" width="29" style="2" bestFit="1" customWidth="1"/>
    <col min="219" max="219" width="32" style="2" bestFit="1" customWidth="1"/>
    <col min="220" max="220" width="27.625" style="2" bestFit="1" customWidth="1"/>
    <col min="221" max="221" width="26.625" style="2" bestFit="1" customWidth="1"/>
    <col min="222" max="222" width="28" style="2" bestFit="1" customWidth="1"/>
    <col min="223" max="223" width="23.625" style="2" bestFit="1" customWidth="1"/>
    <col min="224" max="224" width="32.625" style="2" bestFit="1" customWidth="1"/>
    <col min="225" max="225" width="31.25" style="2" bestFit="1" customWidth="1"/>
    <col min="226" max="226" width="28" style="2" bestFit="1" customWidth="1"/>
    <col min="227" max="227" width="27" style="2" bestFit="1" customWidth="1"/>
    <col min="228" max="228" width="28.375" style="2" bestFit="1" customWidth="1"/>
    <col min="229" max="229" width="24" style="2" bestFit="1" customWidth="1"/>
    <col min="230" max="230" width="33" style="2" bestFit="1" customWidth="1"/>
    <col min="231" max="231" width="31.625" style="2" bestFit="1" customWidth="1"/>
    <col min="232" max="233" width="30.25" style="2" bestFit="1" customWidth="1"/>
    <col min="234" max="234" width="39.125" style="2" bestFit="1" customWidth="1"/>
    <col min="235" max="235" width="37.75" style="2" bestFit="1" customWidth="1"/>
    <col min="236" max="236" width="31.375" style="2" bestFit="1" customWidth="1"/>
    <col min="237" max="238" width="32.625" style="2" bestFit="1" customWidth="1"/>
    <col min="239" max="239" width="39.375" style="2" bestFit="1" customWidth="1"/>
    <col min="240" max="240" width="38.25" style="2" bestFit="1" customWidth="1"/>
    <col min="241" max="241" width="38.375" style="2" bestFit="1" customWidth="1"/>
    <col min="242" max="242" width="37.125" style="2" bestFit="1" customWidth="1"/>
    <col min="243" max="245" width="25.75" style="2" bestFit="1" customWidth="1"/>
    <col min="246" max="247" width="22.25" style="2" bestFit="1" customWidth="1"/>
    <col min="248" max="248" width="22.625" style="2" bestFit="1" customWidth="1"/>
    <col min="249" max="249" width="22.875" style="2" bestFit="1" customWidth="1"/>
    <col min="250" max="250" width="23.375" style="2" bestFit="1" customWidth="1"/>
    <col min="251" max="251" width="26.625" style="2" bestFit="1" customWidth="1"/>
    <col min="252" max="252" width="26.125" style="2" bestFit="1" customWidth="1"/>
    <col min="253" max="254" width="20.625" style="2" bestFit="1" customWidth="1"/>
    <col min="255" max="255" width="23.75" style="2" bestFit="1" customWidth="1"/>
    <col min="256" max="256" width="32.125" style="2" bestFit="1" customWidth="1"/>
    <col min="257" max="257" width="35.25" style="2" bestFit="1" customWidth="1"/>
    <col min="258" max="259" width="30" style="2" bestFit="1" customWidth="1"/>
    <col min="260" max="260" width="32.875" style="2" bestFit="1" customWidth="1"/>
    <col min="261" max="261" width="24.5" style="2" bestFit="1" customWidth="1"/>
    <col min="262" max="263" width="24.875" style="2" bestFit="1" customWidth="1"/>
    <col min="264" max="264" width="24.5" style="2" bestFit="1" customWidth="1"/>
    <col min="265" max="265" width="24.875" style="2" bestFit="1" customWidth="1"/>
    <col min="266" max="267" width="25.375" style="2" bestFit="1" customWidth="1"/>
    <col min="268" max="268" width="24.875" style="2" bestFit="1" customWidth="1"/>
    <col min="269" max="269" width="31.5" style="2" bestFit="1" customWidth="1"/>
    <col min="270" max="270" width="31.125" style="2" bestFit="1" customWidth="1"/>
    <col min="271" max="272" width="36.75" style="2" bestFit="1" customWidth="1"/>
    <col min="273" max="274" width="36.375" style="2" bestFit="1" customWidth="1"/>
    <col min="275" max="275" width="32.25" style="2" bestFit="1" customWidth="1"/>
    <col min="276" max="277" width="33.625" style="2" bestFit="1" customWidth="1"/>
    <col min="278" max="278" width="41.75" style="2" bestFit="1" customWidth="1"/>
    <col min="279" max="280" width="43" style="2" bestFit="1" customWidth="1"/>
    <col min="281" max="281" width="27.875" style="2" bestFit="1" customWidth="1"/>
    <col min="282" max="282" width="26.75" style="2" bestFit="1" customWidth="1"/>
    <col min="283" max="285" width="26.625" style="2" bestFit="1" customWidth="1"/>
    <col min="286" max="287" width="21.75" style="2" bestFit="1" customWidth="1"/>
    <col min="288" max="288" width="22.125" style="2" bestFit="1" customWidth="1"/>
    <col min="289" max="289" width="22.375" style="2" bestFit="1" customWidth="1"/>
    <col min="290" max="290" width="22.875" style="2" bestFit="1" customWidth="1"/>
    <col min="291" max="291" width="26.125" style="2" bestFit="1" customWidth="1"/>
    <col min="292" max="292" width="25.625" style="2" bestFit="1" customWidth="1"/>
    <col min="293" max="294" width="20.125" style="2" bestFit="1" customWidth="1"/>
    <col min="295" max="295" width="23.25" style="2" bestFit="1" customWidth="1"/>
    <col min="296" max="296" width="31.625" style="2" bestFit="1" customWidth="1"/>
    <col min="297" max="297" width="34.75" style="2" bestFit="1" customWidth="1"/>
    <col min="298" max="299" width="29.5" style="2" bestFit="1" customWidth="1"/>
    <col min="300" max="300" width="32.375" style="2" bestFit="1" customWidth="1"/>
    <col min="301" max="301" width="24.375" style="2" bestFit="1" customWidth="1"/>
    <col min="302" max="303" width="24.25" style="2" bestFit="1" customWidth="1"/>
    <col min="304" max="304" width="24" style="2" bestFit="1" customWidth="1"/>
    <col min="305" max="305" width="32.75" style="2" bestFit="1" customWidth="1"/>
    <col min="306" max="306" width="31.375" style="2" bestFit="1" customWidth="1"/>
    <col min="307" max="307" width="24.75" style="2" bestFit="1" customWidth="1"/>
    <col min="308" max="309" width="24.625" style="2" bestFit="1" customWidth="1"/>
    <col min="310" max="310" width="24.375" style="2" bestFit="1" customWidth="1"/>
    <col min="311" max="311" width="33.125" style="2" bestFit="1" customWidth="1"/>
    <col min="312" max="312" width="31.75" style="2" bestFit="1" customWidth="1"/>
    <col min="313" max="313" width="32.75" style="2" bestFit="1" customWidth="1"/>
    <col min="314" max="314" width="21.75" style="2" bestFit="1" customWidth="1"/>
    <col min="315" max="315" width="31.125" style="2" bestFit="1" customWidth="1"/>
    <col min="316" max="317" width="30.875" style="2" bestFit="1" customWidth="1"/>
    <col min="318" max="318" width="45.5" style="2" bestFit="1" customWidth="1"/>
    <col min="319" max="319" width="44.125" style="2" bestFit="1" customWidth="1"/>
    <col min="320" max="320" width="32.125" style="2" bestFit="1" customWidth="1"/>
    <col min="321" max="322" width="33.5" style="2" bestFit="1" customWidth="1"/>
    <col min="323" max="323" width="39.125" style="2" bestFit="1" customWidth="1"/>
    <col min="324" max="324" width="38" style="2" bestFit="1" customWidth="1"/>
    <col min="325" max="325" width="39.625" style="2" bestFit="1" customWidth="1"/>
    <col min="326" max="326" width="38.5" style="2" bestFit="1" customWidth="1"/>
    <col min="327" max="327" width="32.75" style="2" bestFit="1" customWidth="1"/>
    <col min="328" max="328" width="31.625" style="2" bestFit="1" customWidth="1"/>
    <col min="329" max="331" width="26.125" style="2" bestFit="1" customWidth="1"/>
    <col min="332" max="333" width="18.5" style="2" bestFit="1" customWidth="1"/>
    <col min="334" max="334" width="18.75" style="2" bestFit="1" customWidth="1"/>
    <col min="335" max="335" width="19" style="2" bestFit="1" customWidth="1"/>
    <col min="336" max="336" width="19.5" style="2" bestFit="1" customWidth="1"/>
    <col min="337" max="337" width="22.75" style="2" bestFit="1" customWidth="1"/>
    <col min="338" max="338" width="22.25" style="2" bestFit="1" customWidth="1"/>
    <col min="339" max="339" width="16.75" style="2" bestFit="1" customWidth="1"/>
    <col min="340" max="340" width="29.375" style="2" bestFit="1" customWidth="1"/>
    <col min="341" max="341" width="19.875" style="2" bestFit="1" customWidth="1"/>
    <col min="342" max="342" width="28.25" style="2" bestFit="1" customWidth="1"/>
    <col min="343" max="343" width="31.375" style="2" bestFit="1" customWidth="1"/>
    <col min="344" max="345" width="26.125" style="2" bestFit="1" customWidth="1"/>
    <col min="346" max="346" width="29" style="2" bestFit="1" customWidth="1"/>
    <col min="347" max="347" width="24.625" style="2" bestFit="1" customWidth="1"/>
    <col min="348" max="348" width="25" style="2" bestFit="1" customWidth="1"/>
    <col min="349" max="349" width="15.5" style="2" bestFit="1" customWidth="1"/>
    <col min="350" max="350" width="20.625" style="2" bestFit="1" customWidth="1"/>
    <col min="351" max="351" width="24.75" style="2" bestFit="1" customWidth="1"/>
    <col min="352" max="352" width="25" style="2" bestFit="1" customWidth="1"/>
    <col min="353" max="353" width="25.5" style="2" bestFit="1" customWidth="1"/>
    <col min="354" max="354" width="15.875" style="2" bestFit="1" customWidth="1"/>
    <col min="355" max="355" width="21.125" style="2" bestFit="1" customWidth="1"/>
    <col min="356" max="356" width="25.25" style="2" bestFit="1" customWidth="1"/>
    <col min="357" max="357" width="27.25" style="2" bestFit="1" customWidth="1"/>
    <col min="358" max="358" width="28.375" style="2" bestFit="1" customWidth="1"/>
    <col min="359" max="360" width="29.75" style="2" bestFit="1" customWidth="1"/>
    <col min="361" max="361" width="24" style="2" bestFit="1" customWidth="1"/>
    <col min="362" max="362" width="22.875" style="2" bestFit="1" customWidth="1"/>
    <col min="363" max="363" width="23.875" style="2" bestFit="1" customWidth="1"/>
    <col min="364" max="367" width="22.75" style="2" bestFit="1" customWidth="1"/>
    <col min="368" max="369" width="19.875" style="2" bestFit="1" customWidth="1"/>
    <col min="370" max="370" width="20.125" style="2" bestFit="1" customWidth="1"/>
    <col min="371" max="371" width="20.375" style="2" bestFit="1" customWidth="1"/>
    <col min="372" max="372" width="20.875" style="2" bestFit="1" customWidth="1"/>
    <col min="373" max="373" width="24.125" style="2" bestFit="1" customWidth="1"/>
    <col min="374" max="374" width="23.625" style="2" bestFit="1" customWidth="1"/>
    <col min="375" max="376" width="18.375" style="2" bestFit="1" customWidth="1"/>
    <col min="377" max="377" width="21.375" style="2" bestFit="1" customWidth="1"/>
    <col min="378" max="378" width="29.75" style="2" bestFit="1" customWidth="1"/>
    <col min="379" max="379" width="32.75" style="2" bestFit="1" customWidth="1"/>
    <col min="380" max="381" width="27.5" style="2" bestFit="1" customWidth="1"/>
    <col min="382" max="382" width="30.5" style="2" bestFit="1" customWidth="1"/>
    <col min="383" max="383" width="26.125" style="2" bestFit="1" customWidth="1"/>
    <col min="384" max="384" width="25" style="2" bestFit="1" customWidth="1"/>
    <col min="385" max="385" width="26.5" style="2" bestFit="1" customWidth="1"/>
    <col min="386" max="386" width="22.125" style="2" bestFit="1" customWidth="1"/>
    <col min="387" max="387" width="31.125" style="2" bestFit="1" customWidth="1"/>
    <col min="388" max="388" width="29.75" style="2" bestFit="1" customWidth="1"/>
    <col min="389" max="389" width="26.5" style="2" bestFit="1" customWidth="1"/>
    <col min="390" max="390" width="25.5" style="2" bestFit="1" customWidth="1"/>
    <col min="391" max="391" width="26.875" style="2" bestFit="1" customWidth="1"/>
    <col min="392" max="392" width="22.5" style="2" bestFit="1" customWidth="1"/>
    <col min="393" max="393" width="31.5" style="2" bestFit="1" customWidth="1"/>
    <col min="394" max="394" width="30.125" style="2" bestFit="1" customWidth="1"/>
    <col min="395" max="396" width="28.625" style="2" bestFit="1" customWidth="1"/>
    <col min="397" max="397" width="37.625" style="2" bestFit="1" customWidth="1"/>
    <col min="398" max="398" width="36.125" style="2" bestFit="1" customWidth="1"/>
    <col min="399" max="399" width="29.875" style="2" bestFit="1" customWidth="1"/>
    <col min="400" max="401" width="31.125" style="2" bestFit="1" customWidth="1"/>
    <col min="402" max="402" width="37.875" style="2" bestFit="1" customWidth="1"/>
    <col min="403" max="403" width="36.625" style="2" bestFit="1" customWidth="1"/>
    <col min="404" max="404" width="36.75" style="2" bestFit="1" customWidth="1"/>
    <col min="405" max="405" width="35.625" style="2" bestFit="1" customWidth="1"/>
    <col min="406" max="408" width="24.125" style="2" bestFit="1" customWidth="1"/>
    <col min="409" max="410" width="20.625" style="2" bestFit="1" customWidth="1"/>
    <col min="411" max="411" width="21.125" style="2" bestFit="1" customWidth="1"/>
    <col min="412" max="412" width="21.375" style="2" bestFit="1" customWidth="1"/>
    <col min="413" max="413" width="21.875" style="2" bestFit="1" customWidth="1"/>
    <col min="414" max="414" width="25" style="2" bestFit="1" customWidth="1"/>
    <col min="415" max="415" width="24.5" style="2" bestFit="1" customWidth="1"/>
    <col min="416" max="417" width="19.125" style="2" bestFit="1" customWidth="1"/>
    <col min="418" max="418" width="22.25" style="2" bestFit="1" customWidth="1"/>
    <col min="419" max="419" width="30.625" style="2" bestFit="1" customWidth="1"/>
    <col min="420" max="420" width="33.75" style="2" bestFit="1" customWidth="1"/>
    <col min="421" max="422" width="28.375" style="2" bestFit="1" customWidth="1"/>
    <col min="423" max="423" width="31.375" style="2" bestFit="1" customWidth="1"/>
    <col min="424" max="424" width="23" style="2" bestFit="1" customWidth="1"/>
    <col min="425" max="426" width="23.375" style="2" bestFit="1" customWidth="1"/>
    <col min="427" max="427" width="23" style="2" bestFit="1" customWidth="1"/>
    <col min="428" max="428" width="23.375" style="2" bestFit="1" customWidth="1"/>
    <col min="429" max="430" width="23.75" style="2" bestFit="1" customWidth="1"/>
    <col min="431" max="431" width="23.375" style="2" bestFit="1" customWidth="1"/>
    <col min="432" max="432" width="30" style="2" bestFit="1" customWidth="1"/>
    <col min="433" max="433" width="29.625" style="2" bestFit="1" customWidth="1"/>
    <col min="434" max="435" width="35.25" style="2" bestFit="1" customWidth="1"/>
    <col min="436" max="437" width="34.875" style="2" bestFit="1" customWidth="1"/>
    <col min="438" max="438" width="30.75" style="2" bestFit="1" customWidth="1"/>
    <col min="439" max="440" width="32" style="2" bestFit="1" customWidth="1"/>
    <col min="441" max="441" width="40.125" style="2" bestFit="1" customWidth="1"/>
    <col min="442" max="443" width="41.375" style="2" bestFit="1" customWidth="1"/>
    <col min="444" max="444" width="26.375" style="2" bestFit="1" customWidth="1"/>
    <col min="445" max="445" width="25.25" style="2" bestFit="1" customWidth="1"/>
    <col min="446" max="448" width="25" style="2" bestFit="1" customWidth="1"/>
    <col min="449" max="450" width="20.125" style="2" bestFit="1" customWidth="1"/>
    <col min="451" max="451" width="20.5" style="2" bestFit="1" customWidth="1"/>
    <col min="452" max="452" width="20.75" style="2" bestFit="1" customWidth="1"/>
    <col min="453" max="453" width="21.375" style="2" bestFit="1" customWidth="1"/>
    <col min="454" max="454" width="24.5" style="2" bestFit="1" customWidth="1"/>
    <col min="455" max="455" width="24" style="2" bestFit="1" customWidth="1"/>
    <col min="456" max="457" width="18.625" style="2" bestFit="1" customWidth="1"/>
    <col min="458" max="458" width="21.75" style="2" bestFit="1" customWidth="1"/>
    <col min="459" max="459" width="30.125" style="2" bestFit="1" customWidth="1"/>
    <col min="460" max="460" width="33.125" style="2" bestFit="1" customWidth="1"/>
    <col min="461" max="462" width="27.875" style="2" bestFit="1" customWidth="1"/>
    <col min="463" max="463" width="30.875" style="2" bestFit="1" customWidth="1"/>
    <col min="464" max="464" width="22.875" style="2" bestFit="1" customWidth="1"/>
    <col min="465" max="466" width="22.75" style="2" bestFit="1" customWidth="1"/>
    <col min="467" max="467" width="22.5" style="2" bestFit="1" customWidth="1"/>
    <col min="468" max="468" width="31.25" style="2" bestFit="1" customWidth="1"/>
    <col min="469" max="469" width="29.875" style="2" bestFit="1" customWidth="1"/>
    <col min="470" max="470" width="23.25" style="2" bestFit="1" customWidth="1"/>
    <col min="471" max="472" width="23.125" style="2" bestFit="1" customWidth="1"/>
    <col min="473" max="473" width="22.875" style="2" bestFit="1" customWidth="1"/>
    <col min="474" max="474" width="31.625" style="2" bestFit="1" customWidth="1"/>
    <col min="475" max="475" width="30.25" style="2" bestFit="1" customWidth="1"/>
    <col min="476" max="476" width="32.75" style="2" bestFit="1" customWidth="1"/>
    <col min="477" max="477" width="21.75" style="2" bestFit="1" customWidth="1"/>
    <col min="478" max="478" width="29.625" style="2" bestFit="1" customWidth="1"/>
    <col min="479" max="480" width="29.375" style="2" bestFit="1" customWidth="1"/>
    <col min="481" max="481" width="44" style="2" bestFit="1" customWidth="1"/>
    <col min="482" max="482" width="42.625" style="2" bestFit="1" customWidth="1"/>
    <col min="483" max="483" width="30.625" style="2" bestFit="1" customWidth="1"/>
    <col min="484" max="485" width="31.875" style="2" bestFit="1" customWidth="1"/>
    <col min="486" max="486" width="37.625" style="2" bestFit="1" customWidth="1"/>
    <col min="487" max="487" width="36.375" style="2" bestFit="1" customWidth="1"/>
    <col min="488" max="488" width="38.125" style="2" bestFit="1" customWidth="1"/>
    <col min="489" max="489" width="36.875" style="2" bestFit="1" customWidth="1"/>
    <col min="490" max="490" width="31.25" style="2" bestFit="1" customWidth="1"/>
    <col min="491" max="491" width="30.125" style="2" bestFit="1" customWidth="1"/>
    <col min="492" max="494" width="24.5" style="2" bestFit="1" customWidth="1"/>
    <col min="495" max="496" width="18.875" style="2" bestFit="1" customWidth="1"/>
    <col min="497" max="497" width="19.25" style="2" bestFit="1" customWidth="1"/>
    <col min="498" max="498" width="19.5" style="2" bestFit="1" customWidth="1"/>
    <col min="499" max="499" width="20" style="2" bestFit="1" customWidth="1"/>
    <col min="500" max="500" width="23.25" style="2" bestFit="1" customWidth="1"/>
    <col min="501" max="501" width="22.75" style="2" bestFit="1" customWidth="1"/>
    <col min="502" max="502" width="17.375" style="2" bestFit="1" customWidth="1"/>
    <col min="503" max="503" width="29.875" style="2" bestFit="1" customWidth="1"/>
    <col min="504" max="504" width="20.375" style="2" bestFit="1" customWidth="1"/>
    <col min="505" max="505" width="28.75" style="2" bestFit="1" customWidth="1"/>
    <col min="506" max="506" width="31.875" style="2" bestFit="1" customWidth="1"/>
    <col min="507" max="508" width="26.625" style="2" bestFit="1" customWidth="1"/>
    <col min="509" max="509" width="29.625" style="2" bestFit="1" customWidth="1"/>
    <col min="510" max="510" width="25.25" style="2" bestFit="1" customWidth="1"/>
    <col min="511" max="511" width="25.625" style="2" bestFit="1" customWidth="1"/>
    <col min="512" max="512" width="15.5" style="2" bestFit="1" customWidth="1"/>
    <col min="513" max="513" width="21.25" style="2" bestFit="1" customWidth="1"/>
    <col min="514" max="514" width="25.375" style="2" bestFit="1" customWidth="1"/>
    <col min="515" max="515" width="25.625" style="2" bestFit="1" customWidth="1"/>
    <col min="516" max="516" width="26" style="2" bestFit="1" customWidth="1"/>
    <col min="517" max="517" width="15.875" style="2" bestFit="1" customWidth="1"/>
    <col min="518" max="518" width="21.625" style="2" bestFit="1" customWidth="1"/>
    <col min="519" max="519" width="25.75" style="2" bestFit="1" customWidth="1"/>
    <col min="520" max="520" width="27.75" style="2" bestFit="1" customWidth="1"/>
    <col min="521" max="521" width="28.875" style="2" bestFit="1" customWidth="1"/>
    <col min="522" max="523" width="30.25" style="2" bestFit="1" customWidth="1"/>
    <col min="524" max="524" width="24.5" style="2" bestFit="1" customWidth="1"/>
    <col min="525" max="525" width="23.375" style="2" bestFit="1" customWidth="1"/>
    <col min="526" max="526" width="24.375" style="2" bestFit="1" customWidth="1"/>
    <col min="527" max="530" width="23.25" style="2" bestFit="1" customWidth="1"/>
    <col min="531" max="532" width="20.25" style="2" bestFit="1" customWidth="1"/>
    <col min="533" max="533" width="20.625" style="2" bestFit="1" customWidth="1"/>
    <col min="534" max="534" width="20.875" style="2" bestFit="1" customWidth="1"/>
    <col min="535" max="535" width="21.5" style="2" bestFit="1" customWidth="1"/>
    <col min="536" max="536" width="24.625" style="2" bestFit="1" customWidth="1"/>
    <col min="537" max="537" width="24.125" style="2" bestFit="1" customWidth="1"/>
    <col min="538" max="539" width="18.75" style="2" bestFit="1" customWidth="1"/>
    <col min="540" max="540" width="21.875" style="2" bestFit="1" customWidth="1"/>
    <col min="541" max="541" width="30.25" style="2" bestFit="1" customWidth="1"/>
    <col min="542" max="542" width="33.25" style="2" bestFit="1" customWidth="1"/>
    <col min="543" max="544" width="28" style="2" bestFit="1" customWidth="1"/>
    <col min="545" max="545" width="31" style="2" bestFit="1" customWidth="1"/>
    <col min="546" max="546" width="26.625" style="2" bestFit="1" customWidth="1"/>
    <col min="547" max="547" width="25.625" style="2" bestFit="1" customWidth="1"/>
    <col min="548" max="548" width="27" style="2" bestFit="1" customWidth="1"/>
    <col min="549" max="549" width="22.625" style="2" bestFit="1" customWidth="1"/>
    <col min="550" max="550" width="31.625" style="2" bestFit="1" customWidth="1"/>
    <col min="551" max="551" width="30.25" style="2" bestFit="1" customWidth="1"/>
    <col min="552" max="552" width="27" style="2" bestFit="1" customWidth="1"/>
    <col min="553" max="553" width="26" style="2" bestFit="1" customWidth="1"/>
    <col min="554" max="554" width="27.375" style="2" bestFit="1" customWidth="1"/>
    <col min="555" max="555" width="23" style="2" bestFit="1" customWidth="1"/>
    <col min="556" max="556" width="32" style="2" bestFit="1" customWidth="1"/>
    <col min="557" max="557" width="30.625" style="2" bestFit="1" customWidth="1"/>
    <col min="558" max="559" width="29.125" style="2" bestFit="1" customWidth="1"/>
    <col min="560" max="560" width="38.125" style="2" bestFit="1" customWidth="1"/>
    <col min="561" max="561" width="36.625" style="2" bestFit="1" customWidth="1"/>
    <col min="562" max="562" width="30.375" style="2" bestFit="1" customWidth="1"/>
    <col min="563" max="564" width="31.625" style="2" bestFit="1" customWidth="1"/>
    <col min="565" max="565" width="38.375" style="2" bestFit="1" customWidth="1"/>
    <col min="566" max="566" width="37.125" style="2" bestFit="1" customWidth="1"/>
    <col min="567" max="567" width="37.25" style="2" bestFit="1" customWidth="1"/>
    <col min="568" max="568" width="36.125" style="2" bestFit="1" customWidth="1"/>
    <col min="569" max="570" width="24.625" style="2" bestFit="1" customWidth="1"/>
    <col min="571" max="571" width="23.625" style="2" bestFit="1" customWidth="1"/>
    <col min="572" max="573" width="21.25" style="2" bestFit="1" customWidth="1"/>
    <col min="574" max="574" width="21.625" style="2" bestFit="1" customWidth="1"/>
    <col min="575" max="575" width="21.875" style="2" bestFit="1" customWidth="1"/>
    <col min="576" max="576" width="22.375" style="2" bestFit="1" customWidth="1"/>
    <col min="577" max="577" width="25.625" style="2" bestFit="1" customWidth="1"/>
    <col min="578" max="578" width="25" style="2" bestFit="1" customWidth="1"/>
    <col min="579" max="580" width="19.625" style="2" bestFit="1" customWidth="1"/>
    <col min="581" max="581" width="22.75" style="2" bestFit="1" customWidth="1"/>
    <col min="582" max="582" width="31.125" style="2" bestFit="1" customWidth="1"/>
    <col min="583" max="583" width="34.25" style="2" bestFit="1" customWidth="1"/>
    <col min="584" max="585" width="28.875" style="2" bestFit="1" customWidth="1"/>
    <col min="586" max="586" width="31.875" style="2" bestFit="1" customWidth="1"/>
    <col min="587" max="587" width="23.5" style="2" bestFit="1" customWidth="1"/>
    <col min="588" max="589" width="23.875" style="2" bestFit="1" customWidth="1"/>
    <col min="590" max="590" width="23.5" style="2" bestFit="1" customWidth="1"/>
    <col min="591" max="591" width="23.875" style="2" bestFit="1" customWidth="1"/>
    <col min="592" max="593" width="24.25" style="2" bestFit="1" customWidth="1"/>
    <col min="594" max="594" width="23.875" style="2" bestFit="1" customWidth="1"/>
    <col min="595" max="595" width="30.5" style="2" bestFit="1" customWidth="1"/>
    <col min="596" max="596" width="30.125" style="2" bestFit="1" customWidth="1"/>
    <col min="597" max="598" width="35.75" style="2" bestFit="1" customWidth="1"/>
    <col min="599" max="600" width="35.375" style="2" bestFit="1" customWidth="1"/>
    <col min="601" max="601" width="31.25" style="2" bestFit="1" customWidth="1"/>
    <col min="602" max="603" width="32.5" style="2" bestFit="1" customWidth="1"/>
    <col min="604" max="604" width="40.625" style="2" bestFit="1" customWidth="1"/>
    <col min="605" max="606" width="42" style="2" bestFit="1" customWidth="1"/>
    <col min="607" max="607" width="26.875" style="2" bestFit="1" customWidth="1"/>
    <col min="608" max="608" width="25.75" style="2" bestFit="1" customWidth="1"/>
    <col min="609" max="611" width="25.625" style="2" bestFit="1" customWidth="1"/>
    <col min="612" max="613" width="20.625" style="2" bestFit="1" customWidth="1"/>
    <col min="614" max="614" width="21.125" style="2" bestFit="1" customWidth="1"/>
    <col min="615" max="615" width="21.375" style="2" bestFit="1" customWidth="1"/>
    <col min="616" max="616" width="21.875" style="2" bestFit="1" customWidth="1"/>
    <col min="617" max="617" width="25" style="2" bestFit="1" customWidth="1"/>
    <col min="618" max="618" width="24.5" style="2" bestFit="1" customWidth="1"/>
    <col min="619" max="620" width="19.125" style="2" bestFit="1" customWidth="1"/>
    <col min="621" max="621" width="22.25" style="2" bestFit="1" customWidth="1"/>
    <col min="622" max="622" width="30.625" style="2" bestFit="1" customWidth="1"/>
    <col min="623" max="623" width="33.75" style="2" bestFit="1" customWidth="1"/>
    <col min="624" max="625" width="28.375" style="2" bestFit="1" customWidth="1"/>
    <col min="626" max="626" width="31.375" style="2" bestFit="1" customWidth="1"/>
    <col min="627" max="627" width="23.375" style="2" bestFit="1" customWidth="1"/>
    <col min="628" max="629" width="23.25" style="2" bestFit="1" customWidth="1"/>
    <col min="630" max="630" width="23" style="2" bestFit="1" customWidth="1"/>
    <col min="631" max="631" width="31.75" style="2" bestFit="1" customWidth="1"/>
    <col min="632" max="632" width="30.375" style="2" bestFit="1" customWidth="1"/>
    <col min="633" max="633" width="23.75" style="2" bestFit="1" customWidth="1"/>
    <col min="634" max="635" width="23.625" style="2" bestFit="1" customWidth="1"/>
    <col min="636" max="636" width="23.375" style="2" bestFit="1" customWidth="1"/>
    <col min="637" max="637" width="32.125" style="2" bestFit="1" customWidth="1"/>
    <col min="638" max="638" width="30.75" style="2" bestFit="1" customWidth="1"/>
    <col min="639" max="639" width="32.75" style="2" bestFit="1" customWidth="1"/>
    <col min="640" max="640" width="21.75" style="2" bestFit="1" customWidth="1"/>
    <col min="641" max="641" width="30.125" style="2" bestFit="1" customWidth="1"/>
    <col min="642" max="643" width="29.875" style="2" bestFit="1" customWidth="1"/>
    <col min="644" max="644" width="44.5" style="2" bestFit="1" customWidth="1"/>
    <col min="645" max="645" width="43.125" style="2" bestFit="1" customWidth="1"/>
    <col min="646" max="646" width="31.125" style="2" bestFit="1" customWidth="1"/>
    <col min="647" max="648" width="32.375" style="2" bestFit="1" customWidth="1"/>
    <col min="649" max="649" width="38.125" style="2" bestFit="1" customWidth="1"/>
    <col min="650" max="650" width="36.875" style="2" bestFit="1" customWidth="1"/>
    <col min="651" max="651" width="38.625" style="2" bestFit="1" customWidth="1"/>
    <col min="652" max="652" width="37.375" style="2" bestFit="1" customWidth="1"/>
    <col min="653" max="653" width="31.75" style="2" bestFit="1" customWidth="1"/>
    <col min="654" max="654" width="30.625" style="2" bestFit="1" customWidth="1"/>
    <col min="655" max="657" width="25" style="2" bestFit="1" customWidth="1"/>
    <col min="658" max="16384" width="10.75" style="19"/>
  </cols>
  <sheetData>
    <row r="1" spans="1:657" x14ac:dyDescent="0.25">
      <c r="A1" s="19" t="s">
        <v>1404</v>
      </c>
      <c r="B1" s="19" t="s">
        <v>130</v>
      </c>
      <c r="C1" s="19" t="s">
        <v>131</v>
      </c>
      <c r="D1" s="19" t="s">
        <v>133</v>
      </c>
      <c r="E1" s="19" t="s">
        <v>261</v>
      </c>
      <c r="F1" s="19" t="s">
        <v>1</v>
      </c>
      <c r="G1" s="19" t="s">
        <v>2</v>
      </c>
      <c r="H1" s="19" t="s">
        <v>3</v>
      </c>
      <c r="I1" s="19" t="s">
        <v>4</v>
      </c>
      <c r="J1" s="19" t="s">
        <v>5</v>
      </c>
      <c r="K1" s="19" t="s">
        <v>6</v>
      </c>
      <c r="L1" s="19" t="s">
        <v>7</v>
      </c>
      <c r="M1" s="19" t="s">
        <v>8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13</v>
      </c>
      <c r="S1" s="19" t="s">
        <v>14</v>
      </c>
      <c r="T1" s="19" t="s">
        <v>15</v>
      </c>
      <c r="U1" s="19" t="s">
        <v>16</v>
      </c>
      <c r="V1" s="19" t="s">
        <v>17</v>
      </c>
      <c r="W1" s="19" t="s">
        <v>18</v>
      </c>
      <c r="X1" s="19" t="s">
        <v>19</v>
      </c>
      <c r="Y1" s="19" t="s">
        <v>20</v>
      </c>
      <c r="Z1" s="19" t="s">
        <v>21</v>
      </c>
      <c r="AA1" s="19" t="s">
        <v>22</v>
      </c>
      <c r="AB1" s="19" t="s">
        <v>23</v>
      </c>
      <c r="AC1" s="19" t="s">
        <v>24</v>
      </c>
      <c r="AD1" s="19" t="s">
        <v>25</v>
      </c>
      <c r="AE1" s="19" t="s">
        <v>26</v>
      </c>
      <c r="AF1" s="19" t="s">
        <v>27</v>
      </c>
      <c r="AG1" s="19" t="s">
        <v>28</v>
      </c>
      <c r="AH1" s="19" t="s">
        <v>29</v>
      </c>
      <c r="AI1" s="19" t="s">
        <v>30</v>
      </c>
      <c r="AJ1" s="19" t="s">
        <v>31</v>
      </c>
      <c r="AK1" s="19" t="s">
        <v>32</v>
      </c>
      <c r="AL1" s="19" t="s">
        <v>33</v>
      </c>
      <c r="AM1" s="19" t="s">
        <v>34</v>
      </c>
      <c r="AN1" s="19" t="s">
        <v>35</v>
      </c>
      <c r="AO1" s="19" t="s">
        <v>36</v>
      </c>
      <c r="AP1" s="19" t="s">
        <v>37</v>
      </c>
      <c r="AQ1" s="19" t="s">
        <v>38</v>
      </c>
      <c r="AR1" s="19" t="s">
        <v>39</v>
      </c>
      <c r="AS1" s="19" t="s">
        <v>40</v>
      </c>
      <c r="AT1" s="19" t="s">
        <v>41</v>
      </c>
      <c r="AU1" s="19" t="s">
        <v>42</v>
      </c>
      <c r="AV1" s="19" t="s">
        <v>43</v>
      </c>
      <c r="AW1" s="19" t="s">
        <v>44</v>
      </c>
      <c r="AX1" s="19" t="s">
        <v>45</v>
      </c>
      <c r="AY1" s="19" t="s">
        <v>46</v>
      </c>
      <c r="AZ1" s="19" t="s">
        <v>47</v>
      </c>
      <c r="BA1" s="19" t="s">
        <v>48</v>
      </c>
      <c r="BB1" s="19" t="s">
        <v>49</v>
      </c>
      <c r="BC1" s="19" t="s">
        <v>50</v>
      </c>
      <c r="BD1" s="19" t="s">
        <v>51</v>
      </c>
      <c r="BE1" s="19" t="s">
        <v>52</v>
      </c>
      <c r="BF1" s="19" t="s">
        <v>53</v>
      </c>
      <c r="BG1" s="19" t="s">
        <v>54</v>
      </c>
      <c r="BH1" s="19" t="s">
        <v>55</v>
      </c>
      <c r="BI1" s="19" t="s">
        <v>56</v>
      </c>
      <c r="BJ1" s="19" t="s">
        <v>57</v>
      </c>
      <c r="BK1" s="19" t="s">
        <v>58</v>
      </c>
      <c r="BL1" s="19" t="s">
        <v>59</v>
      </c>
      <c r="BM1" s="19" t="s">
        <v>60</v>
      </c>
      <c r="BN1" s="19" t="s">
        <v>61</v>
      </c>
      <c r="BO1" s="19" t="s">
        <v>62</v>
      </c>
      <c r="BP1" s="19" t="s">
        <v>63</v>
      </c>
      <c r="BQ1" s="19" t="s">
        <v>64</v>
      </c>
      <c r="BR1" s="19" t="s">
        <v>65</v>
      </c>
      <c r="BS1" s="19" t="s">
        <v>66</v>
      </c>
      <c r="BT1" s="19" t="s">
        <v>67</v>
      </c>
      <c r="BU1" s="19" t="s">
        <v>68</v>
      </c>
      <c r="BV1" s="19" t="s">
        <v>69</v>
      </c>
      <c r="BW1" s="19" t="s">
        <v>70</v>
      </c>
      <c r="BX1" s="19" t="s">
        <v>71</v>
      </c>
      <c r="BY1" s="19" t="s">
        <v>72</v>
      </c>
      <c r="BZ1" s="19" t="s">
        <v>73</v>
      </c>
      <c r="CA1" s="19" t="s">
        <v>74</v>
      </c>
      <c r="CB1" s="19" t="s">
        <v>75</v>
      </c>
      <c r="CC1" s="19" t="s">
        <v>76</v>
      </c>
      <c r="CD1" s="19" t="s">
        <v>77</v>
      </c>
      <c r="CE1" s="19" t="s">
        <v>78</v>
      </c>
      <c r="CF1" s="19" t="s">
        <v>79</v>
      </c>
      <c r="CG1" s="19" t="s">
        <v>80</v>
      </c>
      <c r="CH1" s="19" t="s">
        <v>81</v>
      </c>
      <c r="CI1" s="19" t="s">
        <v>82</v>
      </c>
      <c r="CJ1" s="19" t="s">
        <v>83</v>
      </c>
      <c r="CK1" s="19" t="s">
        <v>84</v>
      </c>
      <c r="CL1" s="19" t="s">
        <v>85</v>
      </c>
      <c r="CM1" s="19" t="s">
        <v>86</v>
      </c>
      <c r="CN1" s="19" t="s">
        <v>87</v>
      </c>
      <c r="CO1" s="19" t="s">
        <v>88</v>
      </c>
      <c r="CP1" s="19" t="s">
        <v>89</v>
      </c>
      <c r="CQ1" s="19" t="s">
        <v>90</v>
      </c>
      <c r="CR1" s="19" t="s">
        <v>91</v>
      </c>
      <c r="CS1" s="19" t="s">
        <v>92</v>
      </c>
      <c r="CT1" s="19" t="s">
        <v>93</v>
      </c>
      <c r="CU1" s="19" t="s">
        <v>94</v>
      </c>
      <c r="CV1" s="19" t="s">
        <v>95</v>
      </c>
      <c r="CW1" s="19" t="s">
        <v>96</v>
      </c>
      <c r="CX1" s="19" t="s">
        <v>97</v>
      </c>
      <c r="CY1" s="19" t="s">
        <v>98</v>
      </c>
      <c r="CZ1" s="19" t="s">
        <v>99</v>
      </c>
      <c r="DA1" s="19" t="s">
        <v>100</v>
      </c>
      <c r="DB1" s="19" t="s">
        <v>101</v>
      </c>
      <c r="DC1" s="19" t="s">
        <v>102</v>
      </c>
      <c r="DD1" s="19" t="s">
        <v>103</v>
      </c>
      <c r="DE1" s="19" t="s">
        <v>104</v>
      </c>
      <c r="DF1" s="19" t="s">
        <v>105</v>
      </c>
      <c r="DG1" s="19" t="s">
        <v>106</v>
      </c>
      <c r="DH1" s="19" t="s">
        <v>107</v>
      </c>
      <c r="DI1" s="19" t="s">
        <v>108</v>
      </c>
      <c r="DJ1" s="19" t="s">
        <v>109</v>
      </c>
      <c r="DK1" s="19" t="s">
        <v>110</v>
      </c>
      <c r="DL1" s="19" t="s">
        <v>111</v>
      </c>
      <c r="DM1" s="19" t="s">
        <v>112</v>
      </c>
      <c r="DN1" s="19" t="s">
        <v>113</v>
      </c>
      <c r="DO1" s="19" t="s">
        <v>114</v>
      </c>
      <c r="DP1" s="19" t="s">
        <v>115</v>
      </c>
      <c r="DQ1" s="19" t="s">
        <v>116</v>
      </c>
      <c r="DR1" s="19" t="s">
        <v>117</v>
      </c>
      <c r="DS1" s="19" t="s">
        <v>118</v>
      </c>
      <c r="DT1" s="19" t="s">
        <v>119</v>
      </c>
      <c r="DU1" s="19" t="s">
        <v>120</v>
      </c>
      <c r="DV1" s="19" t="s">
        <v>121</v>
      </c>
      <c r="DW1" s="19" t="s">
        <v>122</v>
      </c>
      <c r="DX1" s="19" t="s">
        <v>123</v>
      </c>
      <c r="DY1" s="19" t="s">
        <v>124</v>
      </c>
      <c r="DZ1" s="19" t="s">
        <v>125</v>
      </c>
      <c r="EA1" s="19" t="s">
        <v>126</v>
      </c>
      <c r="EB1" s="19" t="s">
        <v>127</v>
      </c>
      <c r="EC1" s="19" t="s">
        <v>128</v>
      </c>
      <c r="ED1" s="19" t="s">
        <v>129</v>
      </c>
      <c r="EE1" s="19" t="s">
        <v>134</v>
      </c>
      <c r="EF1" s="19" t="s">
        <v>135</v>
      </c>
      <c r="EG1" s="19" t="s">
        <v>136</v>
      </c>
      <c r="EH1" s="19" t="s">
        <v>137</v>
      </c>
      <c r="EI1" s="19" t="s">
        <v>138</v>
      </c>
      <c r="EJ1" s="19" t="s">
        <v>139</v>
      </c>
      <c r="EK1" s="19" t="s">
        <v>140</v>
      </c>
      <c r="EL1" s="19" t="s">
        <v>141</v>
      </c>
      <c r="EM1" s="19" t="s">
        <v>142</v>
      </c>
      <c r="EN1" s="19" t="s">
        <v>143</v>
      </c>
      <c r="EO1" s="19" t="s">
        <v>144</v>
      </c>
      <c r="EP1" s="19" t="s">
        <v>145</v>
      </c>
      <c r="EQ1" s="19" t="s">
        <v>179</v>
      </c>
      <c r="ER1" s="19" t="s">
        <v>180</v>
      </c>
      <c r="ES1" s="19" t="s">
        <v>181</v>
      </c>
      <c r="ET1" s="19" t="s">
        <v>182</v>
      </c>
      <c r="EU1" s="19" t="s">
        <v>183</v>
      </c>
      <c r="EV1" s="19" t="s">
        <v>184</v>
      </c>
      <c r="EW1" s="19" t="s">
        <v>185</v>
      </c>
      <c r="EX1" s="19" t="s">
        <v>186</v>
      </c>
      <c r="EY1" s="19" t="s">
        <v>187</v>
      </c>
      <c r="EZ1" s="19" t="s">
        <v>209</v>
      </c>
      <c r="FA1" s="19" t="s">
        <v>210</v>
      </c>
      <c r="FB1" s="19" t="s">
        <v>211</v>
      </c>
      <c r="FC1" s="19" t="s">
        <v>212</v>
      </c>
      <c r="FD1" s="19" t="s">
        <v>213</v>
      </c>
      <c r="FE1" s="19" t="s">
        <v>214</v>
      </c>
      <c r="FF1" s="19" t="s">
        <v>215</v>
      </c>
      <c r="FG1" s="19" t="s">
        <v>216</v>
      </c>
      <c r="FH1" s="19" t="s">
        <v>217</v>
      </c>
      <c r="FI1" s="19" t="s">
        <v>218</v>
      </c>
      <c r="FJ1" s="19" t="s">
        <v>219</v>
      </c>
      <c r="FK1" s="19" t="s">
        <v>220</v>
      </c>
      <c r="FL1" s="19" t="s">
        <v>221</v>
      </c>
      <c r="FM1" s="19" t="s">
        <v>222</v>
      </c>
      <c r="FN1" s="19" t="s">
        <v>223</v>
      </c>
      <c r="FO1" s="19" t="s">
        <v>224</v>
      </c>
      <c r="FP1" s="19" t="s">
        <v>225</v>
      </c>
      <c r="FQ1" s="19" t="s">
        <v>226</v>
      </c>
      <c r="FR1" s="19" t="s">
        <v>227</v>
      </c>
      <c r="FS1" s="19" t="s">
        <v>228</v>
      </c>
      <c r="FT1" s="19" t="s">
        <v>229</v>
      </c>
      <c r="FU1" s="19" t="s">
        <v>230</v>
      </c>
      <c r="FV1" s="19" t="s">
        <v>231</v>
      </c>
      <c r="FW1" s="19" t="s">
        <v>232</v>
      </c>
      <c r="FX1" s="19" t="s">
        <v>233</v>
      </c>
      <c r="FY1" s="19" t="s">
        <v>234</v>
      </c>
      <c r="FZ1" s="19" t="s">
        <v>235</v>
      </c>
      <c r="GA1" s="19" t="s">
        <v>236</v>
      </c>
      <c r="GB1" s="19" t="s">
        <v>237</v>
      </c>
      <c r="GC1" s="19" t="s">
        <v>238</v>
      </c>
      <c r="GD1" s="19" t="s">
        <v>239</v>
      </c>
      <c r="GE1" s="19" t="s">
        <v>240</v>
      </c>
      <c r="GF1" s="19" t="s">
        <v>241</v>
      </c>
      <c r="GG1" s="19" t="s">
        <v>242</v>
      </c>
      <c r="GH1" s="19" t="s">
        <v>243</v>
      </c>
      <c r="GI1" s="19" t="s">
        <v>244</v>
      </c>
      <c r="GJ1" s="19" t="s">
        <v>245</v>
      </c>
      <c r="GK1" s="19" t="s">
        <v>246</v>
      </c>
      <c r="GL1" s="19" t="s">
        <v>247</v>
      </c>
      <c r="GM1" s="19" t="s">
        <v>248</v>
      </c>
      <c r="GN1" s="19" t="s">
        <v>249</v>
      </c>
      <c r="GO1" s="19" t="s">
        <v>250</v>
      </c>
      <c r="GP1" s="19" t="s">
        <v>251</v>
      </c>
      <c r="GQ1" s="19" t="s">
        <v>252</v>
      </c>
      <c r="GR1" s="19" t="s">
        <v>253</v>
      </c>
      <c r="GS1" s="19" t="s">
        <v>254</v>
      </c>
      <c r="GT1" s="19" t="s">
        <v>255</v>
      </c>
      <c r="GU1" s="19" t="s">
        <v>256</v>
      </c>
      <c r="GV1" s="19" t="s">
        <v>257</v>
      </c>
      <c r="GW1" s="19" t="s">
        <v>258</v>
      </c>
      <c r="GX1" s="19" t="s">
        <v>259</v>
      </c>
      <c r="GY1" s="19" t="s">
        <v>260</v>
      </c>
      <c r="GZ1" s="19" t="s">
        <v>269</v>
      </c>
      <c r="HA1" s="19" t="s">
        <v>270</v>
      </c>
      <c r="HB1" s="19" t="s">
        <v>271</v>
      </c>
      <c r="HC1" s="19" t="s">
        <v>272</v>
      </c>
      <c r="HD1" s="19" t="s">
        <v>273</v>
      </c>
      <c r="HE1" s="19" t="s">
        <v>274</v>
      </c>
      <c r="HF1" s="19" t="s">
        <v>275</v>
      </c>
      <c r="HG1" s="19" t="s">
        <v>276</v>
      </c>
      <c r="HH1" s="19" t="s">
        <v>277</v>
      </c>
      <c r="HI1" s="19" t="s">
        <v>278</v>
      </c>
      <c r="HJ1" s="19" t="s">
        <v>279</v>
      </c>
      <c r="HK1" s="19" t="s">
        <v>280</v>
      </c>
      <c r="HL1" s="19" t="s">
        <v>281</v>
      </c>
      <c r="HM1" s="19" t="s">
        <v>284</v>
      </c>
      <c r="HN1" s="19" t="s">
        <v>285</v>
      </c>
      <c r="HO1" s="19" t="s">
        <v>286</v>
      </c>
      <c r="HP1" s="19" t="s">
        <v>287</v>
      </c>
      <c r="HQ1" s="19" t="s">
        <v>288</v>
      </c>
      <c r="HR1" s="19" t="s">
        <v>289</v>
      </c>
      <c r="HS1" s="19" t="s">
        <v>290</v>
      </c>
      <c r="HT1" s="19" t="s">
        <v>291</v>
      </c>
      <c r="HU1" s="19" t="s">
        <v>292</v>
      </c>
      <c r="HV1" s="19" t="s">
        <v>293</v>
      </c>
      <c r="HW1" s="19" t="s">
        <v>294</v>
      </c>
      <c r="HX1" s="19" t="s">
        <v>295</v>
      </c>
      <c r="HY1" s="19" t="s">
        <v>296</v>
      </c>
      <c r="HZ1" s="19" t="s">
        <v>297</v>
      </c>
      <c r="IA1" s="19" t="s">
        <v>298</v>
      </c>
      <c r="IB1" s="19" t="s">
        <v>299</v>
      </c>
      <c r="IC1" s="19" t="s">
        <v>300</v>
      </c>
      <c r="ID1" s="19" t="s">
        <v>301</v>
      </c>
      <c r="IE1" s="19" t="s">
        <v>302</v>
      </c>
      <c r="IF1" s="19" t="s">
        <v>303</v>
      </c>
      <c r="IG1" s="19" t="s">
        <v>304</v>
      </c>
      <c r="IH1" s="19" t="s">
        <v>305</v>
      </c>
      <c r="II1" s="19" t="s">
        <v>306</v>
      </c>
      <c r="IJ1" s="19" t="s">
        <v>307</v>
      </c>
      <c r="IK1" s="19" t="s">
        <v>308</v>
      </c>
      <c r="IL1" s="19" t="s">
        <v>309</v>
      </c>
      <c r="IM1" s="19" t="s">
        <v>310</v>
      </c>
      <c r="IN1" s="19" t="s">
        <v>311</v>
      </c>
      <c r="IO1" s="19" t="s">
        <v>312</v>
      </c>
      <c r="IP1" s="19" t="s">
        <v>313</v>
      </c>
      <c r="IQ1" s="19" t="s">
        <v>314</v>
      </c>
      <c r="IR1" s="19" t="s">
        <v>315</v>
      </c>
      <c r="IS1" s="19" t="s">
        <v>316</v>
      </c>
      <c r="IT1" s="19" t="s">
        <v>317</v>
      </c>
      <c r="IU1" s="19" t="s">
        <v>318</v>
      </c>
      <c r="IV1" s="19" t="s">
        <v>319</v>
      </c>
      <c r="IW1" s="19" t="s">
        <v>320</v>
      </c>
      <c r="IX1" s="19" t="s">
        <v>321</v>
      </c>
      <c r="IY1" s="19" t="s">
        <v>322</v>
      </c>
      <c r="IZ1" s="19" t="s">
        <v>323</v>
      </c>
      <c r="JA1" s="19" t="s">
        <v>324</v>
      </c>
      <c r="JB1" s="19" t="s">
        <v>325</v>
      </c>
      <c r="JC1" s="19" t="s">
        <v>326</v>
      </c>
      <c r="JD1" s="19" t="s">
        <v>327</v>
      </c>
      <c r="JE1" s="19" t="s">
        <v>328</v>
      </c>
      <c r="JF1" s="19" t="s">
        <v>329</v>
      </c>
      <c r="JG1" s="19" t="s">
        <v>330</v>
      </c>
      <c r="JH1" s="19" t="s">
        <v>331</v>
      </c>
      <c r="JI1" s="19" t="s">
        <v>332</v>
      </c>
      <c r="JJ1" s="19" t="s">
        <v>333</v>
      </c>
      <c r="JK1" s="19" t="s">
        <v>334</v>
      </c>
      <c r="JL1" s="19" t="s">
        <v>335</v>
      </c>
      <c r="JM1" s="19" t="s">
        <v>336</v>
      </c>
      <c r="JN1" s="19" t="s">
        <v>337</v>
      </c>
      <c r="JO1" s="19" t="s">
        <v>338</v>
      </c>
      <c r="JP1" s="19" t="s">
        <v>339</v>
      </c>
      <c r="JQ1" s="19" t="s">
        <v>340</v>
      </c>
      <c r="JR1" s="19" t="s">
        <v>341</v>
      </c>
      <c r="JS1" s="19" t="s">
        <v>342</v>
      </c>
      <c r="JT1" s="19" t="s">
        <v>343</v>
      </c>
      <c r="JU1" s="19" t="s">
        <v>344</v>
      </c>
      <c r="JV1" s="19" t="s">
        <v>345</v>
      </c>
      <c r="JW1" s="19" t="s">
        <v>346</v>
      </c>
      <c r="JX1" s="19" t="s">
        <v>347</v>
      </c>
      <c r="JY1" s="19" t="s">
        <v>348</v>
      </c>
      <c r="JZ1" s="19" t="s">
        <v>349</v>
      </c>
      <c r="KA1" s="19" t="s">
        <v>350</v>
      </c>
      <c r="KB1" s="19" t="s">
        <v>351</v>
      </c>
      <c r="KC1" s="19" t="s">
        <v>352</v>
      </c>
      <c r="KD1" s="19" t="s">
        <v>353</v>
      </c>
      <c r="KE1" s="19" t="s">
        <v>354</v>
      </c>
      <c r="KF1" s="19" t="s">
        <v>355</v>
      </c>
      <c r="KG1" s="19" t="s">
        <v>356</v>
      </c>
      <c r="KH1" s="19" t="s">
        <v>357</v>
      </c>
      <c r="KI1" s="19" t="s">
        <v>358</v>
      </c>
      <c r="KJ1" s="19" t="s">
        <v>359</v>
      </c>
      <c r="KK1" s="19" t="s">
        <v>360</v>
      </c>
      <c r="KL1" s="19" t="s">
        <v>361</v>
      </c>
      <c r="KM1" s="19" t="s">
        <v>362</v>
      </c>
      <c r="KN1" s="19" t="s">
        <v>363</v>
      </c>
      <c r="KO1" s="19" t="s">
        <v>364</v>
      </c>
      <c r="KP1" s="19" t="s">
        <v>831</v>
      </c>
      <c r="KQ1" s="19" t="s">
        <v>832</v>
      </c>
      <c r="KR1" s="19" t="s">
        <v>833</v>
      </c>
      <c r="KS1" s="19" t="s">
        <v>834</v>
      </c>
      <c r="KT1" s="19" t="s">
        <v>835</v>
      </c>
      <c r="KU1" s="19" t="s">
        <v>836</v>
      </c>
      <c r="KV1" s="19" t="s">
        <v>837</v>
      </c>
      <c r="KW1" s="19" t="s">
        <v>838</v>
      </c>
      <c r="KX1" s="19" t="s">
        <v>839</v>
      </c>
      <c r="KY1" s="19" t="s">
        <v>840</v>
      </c>
      <c r="KZ1" s="19" t="s">
        <v>841</v>
      </c>
      <c r="LA1" s="19" t="s">
        <v>842</v>
      </c>
      <c r="LB1" s="19" t="s">
        <v>843</v>
      </c>
      <c r="LC1" s="19" t="s">
        <v>844</v>
      </c>
      <c r="LD1" s="19" t="s">
        <v>845</v>
      </c>
      <c r="LE1" s="19" t="s">
        <v>846</v>
      </c>
      <c r="LF1" s="19" t="s">
        <v>847</v>
      </c>
      <c r="LG1" s="19" t="s">
        <v>848</v>
      </c>
      <c r="LH1" s="19" t="s">
        <v>849</v>
      </c>
      <c r="LI1" s="19" t="s">
        <v>850</v>
      </c>
      <c r="LJ1" s="19" t="s">
        <v>851</v>
      </c>
      <c r="LK1" s="19" t="s">
        <v>852</v>
      </c>
      <c r="LL1" s="19" t="s">
        <v>853</v>
      </c>
      <c r="LM1" s="19" t="s">
        <v>854</v>
      </c>
      <c r="LN1" s="19" t="s">
        <v>855</v>
      </c>
      <c r="LO1" s="19" t="s">
        <v>856</v>
      </c>
      <c r="LP1" s="19" t="s">
        <v>857</v>
      </c>
      <c r="LQ1" s="19" t="s">
        <v>858</v>
      </c>
      <c r="LR1" s="19" t="s">
        <v>859</v>
      </c>
      <c r="LS1" s="19" t="s">
        <v>860</v>
      </c>
      <c r="LT1" s="19" t="s">
        <v>861</v>
      </c>
      <c r="LU1" s="19" t="s">
        <v>862</v>
      </c>
      <c r="LV1" s="19" t="s">
        <v>863</v>
      </c>
      <c r="LW1" s="19" t="s">
        <v>864</v>
      </c>
      <c r="LX1" s="19" t="s">
        <v>865</v>
      </c>
      <c r="LY1" s="19" t="s">
        <v>866</v>
      </c>
      <c r="LZ1" s="19" t="s">
        <v>867</v>
      </c>
      <c r="MA1" s="19" t="s">
        <v>868</v>
      </c>
      <c r="MB1" s="19" t="s">
        <v>869</v>
      </c>
      <c r="MC1" s="19" t="s">
        <v>870</v>
      </c>
      <c r="MD1" s="19" t="s">
        <v>871</v>
      </c>
      <c r="ME1" s="19" t="s">
        <v>872</v>
      </c>
      <c r="MF1" s="19" t="s">
        <v>873</v>
      </c>
      <c r="MG1" s="19" t="s">
        <v>874</v>
      </c>
      <c r="MH1" s="19" t="s">
        <v>875</v>
      </c>
      <c r="MI1" s="19" t="s">
        <v>876</v>
      </c>
      <c r="MJ1" s="19" t="s">
        <v>877</v>
      </c>
      <c r="MK1" s="19" t="s">
        <v>878</v>
      </c>
      <c r="ML1" s="19" t="s">
        <v>879</v>
      </c>
      <c r="MM1" s="19" t="s">
        <v>880</v>
      </c>
      <c r="MN1" s="19" t="s">
        <v>881</v>
      </c>
      <c r="MO1" s="19" t="s">
        <v>882</v>
      </c>
      <c r="MP1" s="19" t="s">
        <v>883</v>
      </c>
      <c r="MQ1" s="19" t="s">
        <v>884</v>
      </c>
      <c r="MR1" s="19" t="s">
        <v>885</v>
      </c>
      <c r="MS1" s="19" t="s">
        <v>886</v>
      </c>
      <c r="MT1" s="19" t="s">
        <v>887</v>
      </c>
      <c r="MU1" s="19" t="s">
        <v>888</v>
      </c>
      <c r="MV1" s="19" t="s">
        <v>889</v>
      </c>
      <c r="MW1" s="19" t="s">
        <v>890</v>
      </c>
      <c r="MX1" s="19" t="s">
        <v>891</v>
      </c>
      <c r="MY1" s="19" t="s">
        <v>892</v>
      </c>
      <c r="MZ1" s="19" t="s">
        <v>893</v>
      </c>
      <c r="NA1" s="19" t="s">
        <v>894</v>
      </c>
      <c r="NB1" s="19" t="s">
        <v>895</v>
      </c>
      <c r="NC1" s="19" t="s">
        <v>896</v>
      </c>
      <c r="ND1" s="19" t="s">
        <v>897</v>
      </c>
      <c r="NE1" s="19" t="s">
        <v>898</v>
      </c>
      <c r="NF1" s="19" t="s">
        <v>899</v>
      </c>
      <c r="NG1" s="19" t="s">
        <v>900</v>
      </c>
      <c r="NH1" s="19" t="s">
        <v>901</v>
      </c>
      <c r="NI1" s="19" t="s">
        <v>902</v>
      </c>
      <c r="NJ1" s="19" t="s">
        <v>903</v>
      </c>
      <c r="NK1" s="19" t="s">
        <v>904</v>
      </c>
      <c r="NL1" s="19" t="s">
        <v>905</v>
      </c>
      <c r="NM1" s="19" t="s">
        <v>906</v>
      </c>
      <c r="NN1" s="19" t="s">
        <v>907</v>
      </c>
      <c r="NO1" s="19" t="s">
        <v>908</v>
      </c>
      <c r="NP1" s="19" t="s">
        <v>909</v>
      </c>
      <c r="NQ1" s="19" t="s">
        <v>910</v>
      </c>
      <c r="NR1" s="19" t="s">
        <v>911</v>
      </c>
      <c r="NS1" s="19" t="s">
        <v>912</v>
      </c>
      <c r="NT1" s="19" t="s">
        <v>913</v>
      </c>
      <c r="NU1" s="19" t="s">
        <v>914</v>
      </c>
      <c r="NV1" s="19" t="s">
        <v>915</v>
      </c>
      <c r="NW1" s="19" t="s">
        <v>916</v>
      </c>
      <c r="NX1" s="19" t="s">
        <v>917</v>
      </c>
      <c r="NY1" s="19" t="s">
        <v>918</v>
      </c>
      <c r="NZ1" s="19" t="s">
        <v>919</v>
      </c>
      <c r="OA1" s="19" t="s">
        <v>920</v>
      </c>
      <c r="OB1" s="19" t="s">
        <v>921</v>
      </c>
      <c r="OC1" s="19" t="s">
        <v>922</v>
      </c>
      <c r="OD1" s="19" t="s">
        <v>923</v>
      </c>
      <c r="OE1" s="19" t="s">
        <v>924</v>
      </c>
      <c r="OF1" s="19" t="s">
        <v>925</v>
      </c>
      <c r="OG1" s="19" t="s">
        <v>926</v>
      </c>
      <c r="OH1" s="19" t="s">
        <v>927</v>
      </c>
      <c r="OI1" s="19" t="s">
        <v>928</v>
      </c>
      <c r="OJ1" s="19" t="s">
        <v>929</v>
      </c>
      <c r="OK1" s="19" t="s">
        <v>930</v>
      </c>
      <c r="OL1" s="19" t="s">
        <v>931</v>
      </c>
      <c r="OM1" s="19" t="s">
        <v>932</v>
      </c>
      <c r="ON1" s="19" t="s">
        <v>933</v>
      </c>
      <c r="OO1" s="19" t="s">
        <v>934</v>
      </c>
      <c r="OP1" s="19" t="s">
        <v>935</v>
      </c>
      <c r="OQ1" s="19" t="s">
        <v>936</v>
      </c>
      <c r="OR1" s="19" t="s">
        <v>937</v>
      </c>
      <c r="OS1" s="19" t="s">
        <v>938</v>
      </c>
      <c r="OT1" s="19" t="s">
        <v>939</v>
      </c>
      <c r="OU1" s="19" t="s">
        <v>940</v>
      </c>
      <c r="OV1" s="19" t="s">
        <v>941</v>
      </c>
      <c r="OW1" s="19" t="s">
        <v>942</v>
      </c>
      <c r="OX1" s="19" t="s">
        <v>943</v>
      </c>
      <c r="OY1" s="19" t="s">
        <v>944</v>
      </c>
      <c r="OZ1" s="19" t="s">
        <v>945</v>
      </c>
      <c r="PA1" s="19" t="s">
        <v>946</v>
      </c>
      <c r="PB1" s="19" t="s">
        <v>947</v>
      </c>
      <c r="PC1" s="19" t="s">
        <v>948</v>
      </c>
      <c r="PD1" s="19" t="s">
        <v>949</v>
      </c>
      <c r="PE1" s="19" t="s">
        <v>950</v>
      </c>
      <c r="PF1" s="19" t="s">
        <v>951</v>
      </c>
      <c r="PG1" s="19" t="s">
        <v>952</v>
      </c>
      <c r="PH1" s="19" t="s">
        <v>953</v>
      </c>
      <c r="PI1" s="19" t="s">
        <v>954</v>
      </c>
      <c r="PJ1" s="19" t="s">
        <v>955</v>
      </c>
      <c r="PK1" s="19" t="s">
        <v>956</v>
      </c>
      <c r="PL1" s="19" t="s">
        <v>957</v>
      </c>
      <c r="PM1" s="19" t="s">
        <v>958</v>
      </c>
      <c r="PN1" s="19" t="s">
        <v>959</v>
      </c>
      <c r="PO1" s="19" t="s">
        <v>960</v>
      </c>
      <c r="PP1" s="19" t="s">
        <v>961</v>
      </c>
      <c r="PQ1" s="19" t="s">
        <v>962</v>
      </c>
      <c r="PR1" s="19" t="s">
        <v>963</v>
      </c>
      <c r="PS1" s="19" t="s">
        <v>964</v>
      </c>
      <c r="PT1" s="19" t="s">
        <v>965</v>
      </c>
      <c r="PU1" s="19" t="s">
        <v>966</v>
      </c>
      <c r="PV1" s="19" t="s">
        <v>967</v>
      </c>
      <c r="PW1" s="19" t="s">
        <v>968</v>
      </c>
      <c r="PX1" s="19" t="s">
        <v>969</v>
      </c>
      <c r="PY1" s="19" t="s">
        <v>970</v>
      </c>
      <c r="PZ1" s="19" t="s">
        <v>971</v>
      </c>
      <c r="QA1" s="19" t="s">
        <v>972</v>
      </c>
      <c r="QB1" s="19" t="s">
        <v>973</v>
      </c>
      <c r="QC1" s="19" t="s">
        <v>974</v>
      </c>
      <c r="QD1" s="19" t="s">
        <v>975</v>
      </c>
      <c r="QE1" s="19" t="s">
        <v>976</v>
      </c>
      <c r="QF1" s="19" t="s">
        <v>977</v>
      </c>
      <c r="QG1" s="19" t="s">
        <v>978</v>
      </c>
      <c r="QH1" s="19" t="s">
        <v>979</v>
      </c>
      <c r="QI1" s="19" t="s">
        <v>980</v>
      </c>
      <c r="QJ1" s="19" t="s">
        <v>981</v>
      </c>
      <c r="QK1" s="19" t="s">
        <v>982</v>
      </c>
      <c r="QL1" s="19" t="s">
        <v>983</v>
      </c>
      <c r="QM1" s="19" t="s">
        <v>984</v>
      </c>
      <c r="QN1" s="19" t="s">
        <v>985</v>
      </c>
      <c r="QO1" s="19" t="s">
        <v>986</v>
      </c>
      <c r="QP1" s="19" t="s">
        <v>987</v>
      </c>
      <c r="QQ1" s="19" t="s">
        <v>988</v>
      </c>
      <c r="QR1" s="19" t="s">
        <v>989</v>
      </c>
      <c r="QS1" s="19" t="s">
        <v>990</v>
      </c>
      <c r="QT1" s="19" t="s">
        <v>991</v>
      </c>
      <c r="QU1" s="19" t="s">
        <v>992</v>
      </c>
      <c r="QV1" s="19" t="s">
        <v>993</v>
      </c>
      <c r="QW1" s="19" t="s">
        <v>994</v>
      </c>
      <c r="QX1" s="19" t="s">
        <v>995</v>
      </c>
      <c r="QY1" s="19" t="s">
        <v>996</v>
      </c>
      <c r="QZ1" s="19" t="s">
        <v>997</v>
      </c>
      <c r="RA1" s="19" t="s">
        <v>998</v>
      </c>
      <c r="RB1" s="19" t="s">
        <v>999</v>
      </c>
      <c r="RC1" s="19" t="s">
        <v>1000</v>
      </c>
      <c r="RD1" s="19" t="s">
        <v>1001</v>
      </c>
      <c r="RE1" s="19" t="s">
        <v>1002</v>
      </c>
      <c r="RF1" s="19" t="s">
        <v>1003</v>
      </c>
      <c r="RG1" s="19" t="s">
        <v>1004</v>
      </c>
      <c r="RH1" s="19" t="s">
        <v>1005</v>
      </c>
      <c r="RI1" s="19" t="s">
        <v>1006</v>
      </c>
      <c r="RJ1" s="19" t="s">
        <v>1007</v>
      </c>
      <c r="RK1" s="19" t="s">
        <v>1008</v>
      </c>
      <c r="RL1" s="19" t="s">
        <v>1009</v>
      </c>
      <c r="RM1" s="19" t="s">
        <v>1010</v>
      </c>
      <c r="RN1" s="19" t="s">
        <v>1011</v>
      </c>
      <c r="RO1" s="19" t="s">
        <v>1012</v>
      </c>
      <c r="RP1" s="19" t="s">
        <v>1013</v>
      </c>
      <c r="RQ1" s="19" t="s">
        <v>1014</v>
      </c>
      <c r="RR1" s="19" t="s">
        <v>1015</v>
      </c>
      <c r="RS1" s="19" t="s">
        <v>1016</v>
      </c>
      <c r="RT1" s="19" t="s">
        <v>1017</v>
      </c>
      <c r="RU1" s="19" t="s">
        <v>1018</v>
      </c>
      <c r="RV1" s="19" t="s">
        <v>1019</v>
      </c>
      <c r="RW1" s="19" t="s">
        <v>1020</v>
      </c>
      <c r="RX1" s="19" t="s">
        <v>1021</v>
      </c>
      <c r="RY1" s="19" t="s">
        <v>1022</v>
      </c>
      <c r="RZ1" s="19" t="s">
        <v>1023</v>
      </c>
      <c r="SA1" s="19" t="s">
        <v>1024</v>
      </c>
      <c r="SB1" s="19" t="s">
        <v>1025</v>
      </c>
      <c r="SC1" s="19" t="s">
        <v>1026</v>
      </c>
      <c r="SD1" s="19" t="s">
        <v>1027</v>
      </c>
      <c r="SE1" s="19" t="s">
        <v>1028</v>
      </c>
      <c r="SF1" s="19" t="s">
        <v>1029</v>
      </c>
      <c r="SG1" s="19" t="s">
        <v>1030</v>
      </c>
      <c r="SH1" s="19" t="s">
        <v>1031</v>
      </c>
      <c r="SI1" s="19" t="s">
        <v>1032</v>
      </c>
      <c r="SJ1" s="19" t="s">
        <v>1033</v>
      </c>
      <c r="SK1" s="19" t="s">
        <v>1034</v>
      </c>
      <c r="SL1" s="19" t="s">
        <v>1035</v>
      </c>
      <c r="SM1" s="19" t="s">
        <v>1036</v>
      </c>
      <c r="SN1" s="19" t="s">
        <v>1037</v>
      </c>
      <c r="SO1" s="19" t="s">
        <v>1038</v>
      </c>
      <c r="SP1" s="19" t="s">
        <v>1039</v>
      </c>
      <c r="SQ1" s="19" t="s">
        <v>1040</v>
      </c>
      <c r="SR1" s="19" t="s">
        <v>1041</v>
      </c>
      <c r="SS1" s="19" t="s">
        <v>1042</v>
      </c>
      <c r="ST1" s="19" t="s">
        <v>1043</v>
      </c>
      <c r="SU1" s="19" t="s">
        <v>1044</v>
      </c>
      <c r="SV1" s="19" t="s">
        <v>1045</v>
      </c>
      <c r="SW1" s="19" t="s">
        <v>1046</v>
      </c>
      <c r="SX1" s="19" t="s">
        <v>1047</v>
      </c>
      <c r="SY1" s="19" t="s">
        <v>1048</v>
      </c>
      <c r="SZ1" s="19" t="s">
        <v>1049</v>
      </c>
      <c r="TA1" s="19" t="s">
        <v>1050</v>
      </c>
      <c r="TB1" s="19" t="s">
        <v>1051</v>
      </c>
      <c r="TC1" s="19" t="s">
        <v>1052</v>
      </c>
      <c r="TD1" s="19" t="s">
        <v>1053</v>
      </c>
      <c r="TE1" s="19" t="s">
        <v>1054</v>
      </c>
      <c r="TF1" s="19" t="s">
        <v>1055</v>
      </c>
      <c r="TG1" s="19" t="s">
        <v>1056</v>
      </c>
      <c r="TH1" s="19" t="s">
        <v>1057</v>
      </c>
      <c r="TI1" s="19" t="s">
        <v>1058</v>
      </c>
      <c r="TJ1" s="19" t="s">
        <v>1059</v>
      </c>
      <c r="TK1" s="19" t="s">
        <v>1060</v>
      </c>
      <c r="TL1" s="19" t="s">
        <v>1061</v>
      </c>
      <c r="TM1" s="19" t="s">
        <v>1062</v>
      </c>
      <c r="TN1" s="19" t="s">
        <v>1063</v>
      </c>
      <c r="TO1" s="19" t="s">
        <v>1064</v>
      </c>
      <c r="TP1" s="19" t="s">
        <v>1065</v>
      </c>
      <c r="TQ1" s="19" t="s">
        <v>1066</v>
      </c>
      <c r="TR1" s="19" t="s">
        <v>1067</v>
      </c>
      <c r="TS1" s="19" t="s">
        <v>1068</v>
      </c>
      <c r="TT1" s="19" t="s">
        <v>1069</v>
      </c>
      <c r="TU1" s="19" t="s">
        <v>1070</v>
      </c>
      <c r="TV1" s="19" t="s">
        <v>1071</v>
      </c>
      <c r="TW1" s="19" t="s">
        <v>1072</v>
      </c>
      <c r="TX1" s="19" t="s">
        <v>1073</v>
      </c>
      <c r="TY1" s="19" t="s">
        <v>1074</v>
      </c>
      <c r="TZ1" s="19" t="s">
        <v>1075</v>
      </c>
      <c r="UA1" s="19" t="s">
        <v>1076</v>
      </c>
      <c r="UB1" s="19" t="s">
        <v>1077</v>
      </c>
      <c r="UC1" s="19" t="s">
        <v>1078</v>
      </c>
      <c r="UD1" s="19" t="s">
        <v>1079</v>
      </c>
      <c r="UE1" s="19" t="s">
        <v>1080</v>
      </c>
      <c r="UF1" s="19" t="s">
        <v>1081</v>
      </c>
      <c r="UG1" s="19" t="s">
        <v>1082</v>
      </c>
      <c r="UH1" s="19" t="s">
        <v>1083</v>
      </c>
      <c r="UI1" s="19" t="s">
        <v>1084</v>
      </c>
      <c r="UJ1" s="19" t="s">
        <v>1085</v>
      </c>
      <c r="UK1" s="19" t="s">
        <v>1086</v>
      </c>
      <c r="UL1" s="19" t="s">
        <v>1087</v>
      </c>
      <c r="UM1" s="19" t="s">
        <v>1088</v>
      </c>
      <c r="UN1" s="19" t="s">
        <v>1089</v>
      </c>
      <c r="UO1" s="19" t="s">
        <v>1090</v>
      </c>
      <c r="UP1" s="19" t="s">
        <v>1091</v>
      </c>
      <c r="UQ1" s="19" t="s">
        <v>1092</v>
      </c>
      <c r="UR1" s="19" t="s">
        <v>1093</v>
      </c>
      <c r="US1" s="19" t="s">
        <v>1094</v>
      </c>
      <c r="UT1" s="19" t="s">
        <v>1095</v>
      </c>
      <c r="UU1" s="19" t="s">
        <v>1096</v>
      </c>
      <c r="UV1" s="19" t="s">
        <v>1097</v>
      </c>
      <c r="UW1" s="19" t="s">
        <v>1098</v>
      </c>
      <c r="UX1" s="19" t="s">
        <v>1099</v>
      </c>
      <c r="UY1" s="19" t="s">
        <v>1100</v>
      </c>
      <c r="UZ1" s="19" t="s">
        <v>1101</v>
      </c>
      <c r="VA1" s="19" t="s">
        <v>1102</v>
      </c>
      <c r="VB1" s="19" t="s">
        <v>1103</v>
      </c>
      <c r="VC1" s="19" t="s">
        <v>1104</v>
      </c>
      <c r="VD1" s="19" t="s">
        <v>1105</v>
      </c>
      <c r="VE1" s="19" t="s">
        <v>1106</v>
      </c>
      <c r="VF1" s="19" t="s">
        <v>1107</v>
      </c>
      <c r="VG1" s="19" t="s">
        <v>1108</v>
      </c>
      <c r="VH1" s="19" t="s">
        <v>1109</v>
      </c>
      <c r="VI1" s="19" t="s">
        <v>1110</v>
      </c>
      <c r="VJ1" s="19" t="s">
        <v>1111</v>
      </c>
      <c r="VK1" s="19" t="s">
        <v>1112</v>
      </c>
      <c r="VL1" s="19" t="s">
        <v>1113</v>
      </c>
      <c r="VM1" s="19" t="s">
        <v>1114</v>
      </c>
      <c r="VN1" s="19" t="s">
        <v>1115</v>
      </c>
      <c r="VO1" s="19" t="s">
        <v>1116</v>
      </c>
      <c r="VP1" s="19" t="s">
        <v>1117</v>
      </c>
      <c r="VQ1" s="19" t="s">
        <v>1118</v>
      </c>
      <c r="VR1" s="19" t="s">
        <v>1119</v>
      </c>
      <c r="VS1" s="19" t="s">
        <v>1120</v>
      </c>
      <c r="VT1" s="19" t="s">
        <v>1121</v>
      </c>
      <c r="VU1" s="19" t="s">
        <v>1122</v>
      </c>
      <c r="VV1" s="19" t="s">
        <v>1123</v>
      </c>
      <c r="VW1" s="19" t="s">
        <v>1124</v>
      </c>
      <c r="VX1" s="19" t="s">
        <v>1125</v>
      </c>
      <c r="VY1" s="19" t="s">
        <v>1126</v>
      </c>
      <c r="VZ1" s="19" t="s">
        <v>1127</v>
      </c>
      <c r="WA1" s="19" t="s">
        <v>1128</v>
      </c>
      <c r="WB1" s="19" t="s">
        <v>1129</v>
      </c>
      <c r="WC1" s="19" t="s">
        <v>1130</v>
      </c>
      <c r="WD1" s="19" t="s">
        <v>1131</v>
      </c>
      <c r="WE1" s="19" t="s">
        <v>1132</v>
      </c>
      <c r="WF1" s="19" t="s">
        <v>1133</v>
      </c>
      <c r="WG1" s="19" t="s">
        <v>1134</v>
      </c>
      <c r="WH1" s="19" t="s">
        <v>1135</v>
      </c>
      <c r="WI1" s="19" t="s">
        <v>1136</v>
      </c>
      <c r="WJ1" s="19" t="s">
        <v>1137</v>
      </c>
      <c r="WK1" s="19" t="s">
        <v>1138</v>
      </c>
      <c r="WL1" s="19" t="s">
        <v>1139</v>
      </c>
      <c r="WM1" s="19" t="s">
        <v>1140</v>
      </c>
      <c r="WN1" s="19" t="s">
        <v>1141</v>
      </c>
      <c r="WO1" s="19" t="s">
        <v>1142</v>
      </c>
      <c r="WP1" s="19" t="s">
        <v>1143</v>
      </c>
      <c r="WQ1" s="19" t="s">
        <v>1144</v>
      </c>
      <c r="WR1" s="19" t="s">
        <v>1145</v>
      </c>
      <c r="WS1" s="19" t="s">
        <v>1146</v>
      </c>
      <c r="WT1" s="19" t="s">
        <v>1147</v>
      </c>
      <c r="WU1" s="19" t="s">
        <v>1148</v>
      </c>
      <c r="WV1" s="19" t="s">
        <v>1149</v>
      </c>
      <c r="WW1" s="19" t="s">
        <v>1150</v>
      </c>
      <c r="WX1" s="19" t="s">
        <v>1151</v>
      </c>
      <c r="WY1" s="19" t="s">
        <v>1152</v>
      </c>
      <c r="WZ1" s="19" t="s">
        <v>1153</v>
      </c>
      <c r="XA1" s="19" t="s">
        <v>1154</v>
      </c>
      <c r="XB1" s="19" t="s">
        <v>1155</v>
      </c>
      <c r="XC1" s="19" t="s">
        <v>1156</v>
      </c>
      <c r="XD1" s="19" t="s">
        <v>1157</v>
      </c>
      <c r="XE1" s="19" t="s">
        <v>1158</v>
      </c>
      <c r="XF1" s="19" t="s">
        <v>1159</v>
      </c>
      <c r="XG1" s="19" t="s">
        <v>1160</v>
      </c>
      <c r="XH1" s="19" t="s">
        <v>1161</v>
      </c>
      <c r="XI1" s="19" t="s">
        <v>1162</v>
      </c>
      <c r="XJ1" s="19" t="s">
        <v>1163</v>
      </c>
      <c r="XK1" s="19" t="s">
        <v>1164</v>
      </c>
      <c r="XL1" s="19" t="s">
        <v>1165</v>
      </c>
      <c r="XM1" s="19" t="s">
        <v>1166</v>
      </c>
      <c r="XN1" s="19" t="s">
        <v>1167</v>
      </c>
      <c r="XO1" s="19" t="s">
        <v>1168</v>
      </c>
      <c r="XP1" s="19" t="s">
        <v>1169</v>
      </c>
      <c r="XQ1" s="19" t="s">
        <v>1170</v>
      </c>
      <c r="XR1" s="19" t="s">
        <v>1171</v>
      </c>
      <c r="XS1" s="19" t="s">
        <v>1172</v>
      </c>
      <c r="XT1" s="19" t="s">
        <v>1173</v>
      </c>
      <c r="XU1" s="19" t="s">
        <v>1174</v>
      </c>
      <c r="XV1" s="19" t="s">
        <v>1175</v>
      </c>
      <c r="XW1" s="19" t="s">
        <v>1176</v>
      </c>
      <c r="XX1" s="19" t="s">
        <v>1177</v>
      </c>
      <c r="XY1" s="19" t="s">
        <v>1178</v>
      </c>
      <c r="XZ1" s="19" t="s">
        <v>1179</v>
      </c>
      <c r="YA1" s="19" t="s">
        <v>1180</v>
      </c>
      <c r="YB1" s="19" t="s">
        <v>1181</v>
      </c>
      <c r="YC1" s="19" t="s">
        <v>1182</v>
      </c>
      <c r="YD1" s="19" t="s">
        <v>1183</v>
      </c>
      <c r="YE1" s="19" t="s">
        <v>1184</v>
      </c>
      <c r="YF1" s="19" t="s">
        <v>1185</v>
      </c>
      <c r="YG1" s="19" t="s">
        <v>1186</v>
      </c>
    </row>
    <row r="2" spans="1:657" x14ac:dyDescent="0.25">
      <c r="A2" s="6" t="s">
        <v>1403</v>
      </c>
      <c r="B2" s="6" t="s">
        <v>132</v>
      </c>
      <c r="C2" s="6" t="s">
        <v>1374</v>
      </c>
      <c r="D2" s="6" t="s">
        <v>0</v>
      </c>
      <c r="E2" s="6" t="s">
        <v>168</v>
      </c>
      <c r="F2" s="7" t="s">
        <v>378</v>
      </c>
      <c r="G2" s="7" t="s">
        <v>379</v>
      </c>
      <c r="H2" s="7" t="s">
        <v>380</v>
      </c>
      <c r="I2" s="7" t="s">
        <v>381</v>
      </c>
      <c r="J2" s="7" t="s">
        <v>382</v>
      </c>
      <c r="K2" s="7" t="s">
        <v>383</v>
      </c>
      <c r="L2" s="7" t="s">
        <v>384</v>
      </c>
      <c r="M2" s="7" t="s">
        <v>385</v>
      </c>
      <c r="N2" s="7" t="s">
        <v>386</v>
      </c>
      <c r="O2" s="7" t="s">
        <v>387</v>
      </c>
      <c r="P2" s="7" t="s">
        <v>388</v>
      </c>
      <c r="Q2" s="7" t="s">
        <v>389</v>
      </c>
      <c r="R2" s="7" t="s">
        <v>390</v>
      </c>
      <c r="S2" s="7" t="s">
        <v>391</v>
      </c>
      <c r="T2" s="7" t="s">
        <v>392</v>
      </c>
      <c r="U2" s="7" t="s">
        <v>393</v>
      </c>
      <c r="V2" s="7" t="s">
        <v>394</v>
      </c>
      <c r="W2" s="7" t="s">
        <v>265</v>
      </c>
      <c r="X2" s="7" t="s">
        <v>395</v>
      </c>
      <c r="Y2" s="7" t="s">
        <v>396</v>
      </c>
      <c r="Z2" s="7" t="s">
        <v>397</v>
      </c>
      <c r="AA2" s="7" t="s">
        <v>398</v>
      </c>
      <c r="AB2" s="7" t="s">
        <v>266</v>
      </c>
      <c r="AC2" s="7" t="s">
        <v>399</v>
      </c>
      <c r="AD2" s="7" t="s">
        <v>400</v>
      </c>
      <c r="AE2" s="7" t="s">
        <v>401</v>
      </c>
      <c r="AF2" s="7" t="s">
        <v>402</v>
      </c>
      <c r="AG2" s="7" t="s">
        <v>403</v>
      </c>
      <c r="AH2" s="7" t="s">
        <v>404</v>
      </c>
      <c r="AI2" s="7" t="s">
        <v>405</v>
      </c>
      <c r="AJ2" s="7" t="s">
        <v>406</v>
      </c>
      <c r="AK2" s="7" t="s">
        <v>407</v>
      </c>
      <c r="AL2" s="7" t="s">
        <v>408</v>
      </c>
      <c r="AM2" s="7" t="s">
        <v>409</v>
      </c>
      <c r="AN2" s="7" t="s">
        <v>1339</v>
      </c>
      <c r="AO2" s="7" t="s">
        <v>1340</v>
      </c>
      <c r="AP2" s="34" t="s">
        <v>410</v>
      </c>
      <c r="AQ2" s="34" t="s">
        <v>411</v>
      </c>
      <c r="AR2" s="34" t="s">
        <v>412</v>
      </c>
      <c r="AS2" s="34" t="s">
        <v>413</v>
      </c>
      <c r="AT2" s="34" t="s">
        <v>414</v>
      </c>
      <c r="AU2" s="34" t="s">
        <v>415</v>
      </c>
      <c r="AV2" s="34" t="s">
        <v>416</v>
      </c>
      <c r="AW2" s="34" t="s">
        <v>417</v>
      </c>
      <c r="AX2" s="34" t="s">
        <v>418</v>
      </c>
      <c r="AY2" s="34" t="s">
        <v>419</v>
      </c>
      <c r="AZ2" s="34" t="s">
        <v>420</v>
      </c>
      <c r="BA2" s="34" t="s">
        <v>421</v>
      </c>
      <c r="BB2" s="34" t="s">
        <v>422</v>
      </c>
      <c r="BC2" s="34" t="s">
        <v>423</v>
      </c>
      <c r="BD2" s="34" t="s">
        <v>424</v>
      </c>
      <c r="BE2" s="34" t="s">
        <v>425</v>
      </c>
      <c r="BF2" s="34" t="s">
        <v>426</v>
      </c>
      <c r="BG2" s="34" t="s">
        <v>427</v>
      </c>
      <c r="BH2" s="34" t="s">
        <v>428</v>
      </c>
      <c r="BI2" s="34" t="s">
        <v>429</v>
      </c>
      <c r="BJ2" s="34" t="s">
        <v>430</v>
      </c>
      <c r="BK2" s="34" t="s">
        <v>431</v>
      </c>
      <c r="BL2" s="34" t="s">
        <v>432</v>
      </c>
      <c r="BM2" s="34" t="s">
        <v>433</v>
      </c>
      <c r="BN2" s="34" t="s">
        <v>434</v>
      </c>
      <c r="BO2" s="34" t="s">
        <v>435</v>
      </c>
      <c r="BP2" s="34" t="s">
        <v>436</v>
      </c>
      <c r="BQ2" s="34" t="s">
        <v>437</v>
      </c>
      <c r="BR2" s="34" t="s">
        <v>438</v>
      </c>
      <c r="BS2" s="34" t="s">
        <v>439</v>
      </c>
      <c r="BT2" s="34" t="s">
        <v>440</v>
      </c>
      <c r="BU2" s="34" t="s">
        <v>441</v>
      </c>
      <c r="BV2" s="34" t="s">
        <v>442</v>
      </c>
      <c r="BW2" s="34" t="s">
        <v>443</v>
      </c>
      <c r="BX2" s="34" t="s">
        <v>444</v>
      </c>
      <c r="BY2" s="34" t="s">
        <v>445</v>
      </c>
      <c r="BZ2" s="34" t="s">
        <v>446</v>
      </c>
      <c r="CA2" s="34" t="s">
        <v>447</v>
      </c>
      <c r="CB2" s="34" t="s">
        <v>448</v>
      </c>
      <c r="CC2" s="34" t="s">
        <v>1342</v>
      </c>
      <c r="CD2" s="34" t="s">
        <v>1341</v>
      </c>
      <c r="CE2" s="35" t="s">
        <v>449</v>
      </c>
      <c r="CF2" s="35" t="s">
        <v>450</v>
      </c>
      <c r="CG2" s="35" t="s">
        <v>451</v>
      </c>
      <c r="CH2" s="35" t="s">
        <v>452</v>
      </c>
      <c r="CI2" s="35" t="s">
        <v>453</v>
      </c>
      <c r="CJ2" s="35" t="s">
        <v>454</v>
      </c>
      <c r="CK2" s="35" t="s">
        <v>455</v>
      </c>
      <c r="CL2" s="35" t="s">
        <v>456</v>
      </c>
      <c r="CM2" s="35" t="s">
        <v>457</v>
      </c>
      <c r="CN2" s="35" t="s">
        <v>458</v>
      </c>
      <c r="CO2" s="35" t="s">
        <v>459</v>
      </c>
      <c r="CP2" s="35" t="s">
        <v>460</v>
      </c>
      <c r="CQ2" s="35" t="s">
        <v>461</v>
      </c>
      <c r="CR2" s="35" t="s">
        <v>462</v>
      </c>
      <c r="CS2" s="35" t="s">
        <v>463</v>
      </c>
      <c r="CT2" s="35" t="s">
        <v>464</v>
      </c>
      <c r="CU2" s="35" t="s">
        <v>465</v>
      </c>
      <c r="CV2" s="35" t="s">
        <v>466</v>
      </c>
      <c r="CW2" s="35" t="s">
        <v>467</v>
      </c>
      <c r="CX2" s="35" t="s">
        <v>468</v>
      </c>
      <c r="CY2" s="35" t="s">
        <v>469</v>
      </c>
      <c r="CZ2" s="35" t="s">
        <v>470</v>
      </c>
      <c r="DA2" s="35" t="s">
        <v>471</v>
      </c>
      <c r="DB2" s="35" t="s">
        <v>472</v>
      </c>
      <c r="DC2" s="35" t="s">
        <v>473</v>
      </c>
      <c r="DD2" s="35" t="s">
        <v>474</v>
      </c>
      <c r="DE2" s="35" t="s">
        <v>475</v>
      </c>
      <c r="DF2" s="35" t="s">
        <v>476</v>
      </c>
      <c r="DG2" s="35" t="s">
        <v>477</v>
      </c>
      <c r="DH2" s="35" t="s">
        <v>478</v>
      </c>
      <c r="DI2" s="35" t="s">
        <v>479</v>
      </c>
      <c r="DJ2" s="35" t="s">
        <v>480</v>
      </c>
      <c r="DK2" s="35" t="s">
        <v>481</v>
      </c>
      <c r="DL2" s="35" t="s">
        <v>482</v>
      </c>
      <c r="DM2" s="35" t="s">
        <v>483</v>
      </c>
      <c r="DN2" s="35" t="s">
        <v>484</v>
      </c>
      <c r="DO2" s="35" t="s">
        <v>485</v>
      </c>
      <c r="DP2" s="35" t="s">
        <v>486</v>
      </c>
      <c r="DQ2" s="35" t="s">
        <v>1343</v>
      </c>
      <c r="DR2" s="35" t="s">
        <v>1344</v>
      </c>
      <c r="DS2" s="11" t="s">
        <v>487</v>
      </c>
      <c r="DT2" s="11" t="s">
        <v>488</v>
      </c>
      <c r="DU2" s="11" t="s">
        <v>489</v>
      </c>
      <c r="DV2" s="11" t="s">
        <v>490</v>
      </c>
      <c r="DW2" s="11" t="s">
        <v>491</v>
      </c>
      <c r="DX2" s="11" t="s">
        <v>492</v>
      </c>
      <c r="DY2" s="11" t="s">
        <v>493</v>
      </c>
      <c r="DZ2" s="11" t="s">
        <v>494</v>
      </c>
      <c r="EA2" s="11" t="s">
        <v>495</v>
      </c>
      <c r="EB2" s="11" t="s">
        <v>496</v>
      </c>
      <c r="EC2" s="11" t="s">
        <v>497</v>
      </c>
      <c r="ED2" s="11" t="s">
        <v>498</v>
      </c>
      <c r="EE2" s="11" t="s">
        <v>499</v>
      </c>
      <c r="EF2" s="11" t="s">
        <v>500</v>
      </c>
      <c r="EG2" s="11" t="s">
        <v>501</v>
      </c>
      <c r="EH2" s="11" t="s">
        <v>502</v>
      </c>
      <c r="EI2" s="11" t="s">
        <v>503</v>
      </c>
      <c r="EJ2" s="11" t="s">
        <v>504</v>
      </c>
      <c r="EK2" s="11" t="s">
        <v>505</v>
      </c>
      <c r="EL2" s="11" t="s">
        <v>506</v>
      </c>
      <c r="EM2" s="11" t="s">
        <v>507</v>
      </c>
      <c r="EN2" s="11" t="s">
        <v>508</v>
      </c>
      <c r="EO2" s="11" t="s">
        <v>509</v>
      </c>
      <c r="EP2" s="11" t="s">
        <v>510</v>
      </c>
      <c r="EQ2" s="11" t="s">
        <v>511</v>
      </c>
      <c r="ER2" s="11" t="s">
        <v>512</v>
      </c>
      <c r="ES2" s="11" t="s">
        <v>513</v>
      </c>
      <c r="ET2" s="11" t="s">
        <v>267</v>
      </c>
      <c r="EU2" s="11" t="s">
        <v>268</v>
      </c>
      <c r="EV2" s="11" t="s">
        <v>514</v>
      </c>
      <c r="EW2" s="11" t="s">
        <v>515</v>
      </c>
      <c r="EX2" s="11" t="s">
        <v>516</v>
      </c>
      <c r="EY2" s="11" t="s">
        <v>517</v>
      </c>
      <c r="EZ2" s="11" t="s">
        <v>518</v>
      </c>
      <c r="FA2" s="12" t="s">
        <v>519</v>
      </c>
      <c r="FB2" s="12" t="s">
        <v>520</v>
      </c>
      <c r="FC2" s="12" t="s">
        <v>521</v>
      </c>
      <c r="FD2" s="11" t="s">
        <v>522</v>
      </c>
      <c r="FE2" s="11" t="s">
        <v>523</v>
      </c>
      <c r="FF2" s="11" t="s">
        <v>524</v>
      </c>
      <c r="FG2" s="11" t="s">
        <v>525</v>
      </c>
      <c r="FH2" s="11" t="s">
        <v>526</v>
      </c>
      <c r="FI2" s="11" t="s">
        <v>527</v>
      </c>
      <c r="FJ2" s="11" t="s">
        <v>528</v>
      </c>
      <c r="FK2" s="11" t="s">
        <v>1346</v>
      </c>
      <c r="FL2" s="11" t="s">
        <v>1345</v>
      </c>
      <c r="FM2" s="7" t="s">
        <v>529</v>
      </c>
      <c r="FN2" s="7" t="s">
        <v>530</v>
      </c>
      <c r="FO2" s="7" t="s">
        <v>531</v>
      </c>
      <c r="FP2" s="7" t="s">
        <v>532</v>
      </c>
      <c r="FQ2" s="7" t="s">
        <v>533</v>
      </c>
      <c r="FR2" s="7" t="s">
        <v>534</v>
      </c>
      <c r="FS2" s="7" t="s">
        <v>535</v>
      </c>
      <c r="FT2" s="7" t="s">
        <v>536</v>
      </c>
      <c r="FU2" s="7" t="s">
        <v>537</v>
      </c>
      <c r="FV2" s="7" t="s">
        <v>538</v>
      </c>
      <c r="FW2" s="7" t="s">
        <v>539</v>
      </c>
      <c r="FX2" s="7" t="s">
        <v>540</v>
      </c>
      <c r="FY2" s="7" t="s">
        <v>541</v>
      </c>
      <c r="FZ2" s="7" t="s">
        <v>542</v>
      </c>
      <c r="GA2" s="7" t="s">
        <v>543</v>
      </c>
      <c r="GB2" s="7" t="s">
        <v>544</v>
      </c>
      <c r="GC2" s="7" t="s">
        <v>545</v>
      </c>
      <c r="GD2" s="7" t="s">
        <v>265</v>
      </c>
      <c r="GE2" s="7" t="s">
        <v>546</v>
      </c>
      <c r="GF2" s="7" t="s">
        <v>547</v>
      </c>
      <c r="GG2" s="7" t="s">
        <v>548</v>
      </c>
      <c r="GH2" s="7" t="s">
        <v>549</v>
      </c>
      <c r="GI2" s="7" t="s">
        <v>266</v>
      </c>
      <c r="GJ2" s="7" t="s">
        <v>550</v>
      </c>
      <c r="GK2" s="7" t="s">
        <v>551</v>
      </c>
      <c r="GL2" s="7" t="s">
        <v>552</v>
      </c>
      <c r="GM2" s="7" t="s">
        <v>553</v>
      </c>
      <c r="GN2" s="7" t="s">
        <v>554</v>
      </c>
      <c r="GO2" s="7" t="s">
        <v>555</v>
      </c>
      <c r="GP2" s="7" t="s">
        <v>556</v>
      </c>
      <c r="GQ2" s="7" t="s">
        <v>557</v>
      </c>
      <c r="GR2" s="7" t="s">
        <v>558</v>
      </c>
      <c r="GS2" s="7" t="s">
        <v>559</v>
      </c>
      <c r="GT2" s="7" t="s">
        <v>560</v>
      </c>
      <c r="GU2" s="7" t="s">
        <v>1347</v>
      </c>
      <c r="GV2" s="7" t="s">
        <v>1348</v>
      </c>
      <c r="GW2" s="34" t="s">
        <v>561</v>
      </c>
      <c r="GX2" s="34" t="s">
        <v>562</v>
      </c>
      <c r="GY2" s="34" t="s">
        <v>563</v>
      </c>
      <c r="GZ2" s="34" t="s">
        <v>564</v>
      </c>
      <c r="HA2" s="34" t="s">
        <v>565</v>
      </c>
      <c r="HB2" s="34" t="s">
        <v>566</v>
      </c>
      <c r="HC2" s="34" t="s">
        <v>567</v>
      </c>
      <c r="HD2" s="34" t="s">
        <v>568</v>
      </c>
      <c r="HE2" s="34" t="s">
        <v>569</v>
      </c>
      <c r="HF2" s="34" t="s">
        <v>570</v>
      </c>
      <c r="HG2" s="34" t="s">
        <v>571</v>
      </c>
      <c r="HH2" s="34" t="s">
        <v>572</v>
      </c>
      <c r="HI2" s="34" t="s">
        <v>573</v>
      </c>
      <c r="HJ2" s="34" t="s">
        <v>574</v>
      </c>
      <c r="HK2" s="34" t="s">
        <v>575</v>
      </c>
      <c r="HL2" s="34" t="s">
        <v>576</v>
      </c>
      <c r="HM2" s="34" t="s">
        <v>577</v>
      </c>
      <c r="HN2" s="34" t="s">
        <v>578</v>
      </c>
      <c r="HO2" s="34" t="s">
        <v>579</v>
      </c>
      <c r="HP2" s="34" t="s">
        <v>580</v>
      </c>
      <c r="HQ2" s="34" t="s">
        <v>581</v>
      </c>
      <c r="HR2" s="34" t="s">
        <v>582</v>
      </c>
      <c r="HS2" s="34" t="s">
        <v>583</v>
      </c>
      <c r="HT2" s="34" t="s">
        <v>584</v>
      </c>
      <c r="HU2" s="34" t="s">
        <v>585</v>
      </c>
      <c r="HV2" s="34" t="s">
        <v>586</v>
      </c>
      <c r="HW2" s="34" t="s">
        <v>587</v>
      </c>
      <c r="HX2" s="34" t="s">
        <v>588</v>
      </c>
      <c r="HY2" s="34" t="s">
        <v>589</v>
      </c>
      <c r="HZ2" s="34" t="s">
        <v>590</v>
      </c>
      <c r="IA2" s="34" t="s">
        <v>591</v>
      </c>
      <c r="IB2" s="34" t="s">
        <v>592</v>
      </c>
      <c r="IC2" s="34" t="s">
        <v>593</v>
      </c>
      <c r="ID2" s="34" t="s">
        <v>594</v>
      </c>
      <c r="IE2" s="34" t="s">
        <v>595</v>
      </c>
      <c r="IF2" s="34" t="s">
        <v>596</v>
      </c>
      <c r="IG2" s="34" t="s">
        <v>597</v>
      </c>
      <c r="IH2" s="34" t="s">
        <v>598</v>
      </c>
      <c r="II2" s="34" t="s">
        <v>599</v>
      </c>
      <c r="IJ2" s="34" t="s">
        <v>1349</v>
      </c>
      <c r="IK2" s="34" t="s">
        <v>1350</v>
      </c>
      <c r="IL2" s="36" t="s">
        <v>600</v>
      </c>
      <c r="IM2" s="36" t="s">
        <v>601</v>
      </c>
      <c r="IN2" s="36" t="s">
        <v>602</v>
      </c>
      <c r="IO2" s="36" t="s">
        <v>603</v>
      </c>
      <c r="IP2" s="36" t="s">
        <v>604</v>
      </c>
      <c r="IQ2" s="36" t="s">
        <v>605</v>
      </c>
      <c r="IR2" s="36" t="s">
        <v>606</v>
      </c>
      <c r="IS2" s="36" t="s">
        <v>607</v>
      </c>
      <c r="IT2" s="36" t="s">
        <v>608</v>
      </c>
      <c r="IU2" s="36" t="s">
        <v>609</v>
      </c>
      <c r="IV2" s="36" t="s">
        <v>610</v>
      </c>
      <c r="IW2" s="35" t="s">
        <v>611</v>
      </c>
      <c r="IX2" s="35" t="s">
        <v>612</v>
      </c>
      <c r="IY2" s="35" t="s">
        <v>613</v>
      </c>
      <c r="IZ2" s="35" t="s">
        <v>614</v>
      </c>
      <c r="JA2" s="36" t="s">
        <v>615</v>
      </c>
      <c r="JB2" s="36" t="s">
        <v>616</v>
      </c>
      <c r="JC2" s="36" t="s">
        <v>617</v>
      </c>
      <c r="JD2" s="36" t="s">
        <v>618</v>
      </c>
      <c r="JE2" s="36" t="s">
        <v>619</v>
      </c>
      <c r="JF2" s="36" t="s">
        <v>620</v>
      </c>
      <c r="JG2" s="36" t="s">
        <v>621</v>
      </c>
      <c r="JH2" s="36" t="s">
        <v>622</v>
      </c>
      <c r="JI2" s="36" t="s">
        <v>623</v>
      </c>
      <c r="JJ2" s="36" t="s">
        <v>624</v>
      </c>
      <c r="JK2" s="36" t="s">
        <v>625</v>
      </c>
      <c r="JL2" s="36" t="s">
        <v>626</v>
      </c>
      <c r="JM2" s="36" t="s">
        <v>627</v>
      </c>
      <c r="JN2" s="36" t="s">
        <v>628</v>
      </c>
      <c r="JO2" s="36" t="s">
        <v>629</v>
      </c>
      <c r="JP2" s="36" t="s">
        <v>630</v>
      </c>
      <c r="JQ2" s="36" t="s">
        <v>631</v>
      </c>
      <c r="JR2" s="36" t="s">
        <v>632</v>
      </c>
      <c r="JS2" s="36" t="s">
        <v>633</v>
      </c>
      <c r="JT2" s="36" t="s">
        <v>634</v>
      </c>
      <c r="JU2" s="36" t="s">
        <v>635</v>
      </c>
      <c r="JV2" s="36" t="s">
        <v>636</v>
      </c>
      <c r="JW2" s="35" t="s">
        <v>637</v>
      </c>
      <c r="JX2" s="35" t="s">
        <v>1351</v>
      </c>
      <c r="JY2" s="35" t="s">
        <v>1352</v>
      </c>
      <c r="JZ2" s="11" t="s">
        <v>638</v>
      </c>
      <c r="KA2" s="11" t="s">
        <v>639</v>
      </c>
      <c r="KB2" s="11" t="s">
        <v>640</v>
      </c>
      <c r="KC2" s="11" t="s">
        <v>641</v>
      </c>
      <c r="KD2" s="11" t="s">
        <v>642</v>
      </c>
      <c r="KE2" s="11" t="s">
        <v>643</v>
      </c>
      <c r="KF2" s="11" t="s">
        <v>644</v>
      </c>
      <c r="KG2" s="11" t="s">
        <v>645</v>
      </c>
      <c r="KH2" s="11" t="s">
        <v>646</v>
      </c>
      <c r="KI2" s="11" t="s">
        <v>647</v>
      </c>
      <c r="KJ2" s="11" t="s">
        <v>648</v>
      </c>
      <c r="KK2" s="11" t="s">
        <v>649</v>
      </c>
      <c r="KL2" s="11" t="s">
        <v>650</v>
      </c>
      <c r="KM2" s="11" t="s">
        <v>651</v>
      </c>
      <c r="KN2" s="11" t="s">
        <v>652</v>
      </c>
      <c r="KO2" s="11" t="s">
        <v>653</v>
      </c>
      <c r="KP2" s="11" t="s">
        <v>654</v>
      </c>
      <c r="KQ2" s="11" t="s">
        <v>655</v>
      </c>
      <c r="KR2" s="11" t="s">
        <v>656</v>
      </c>
      <c r="KS2" s="11" t="s">
        <v>657</v>
      </c>
      <c r="KT2" s="11" t="s">
        <v>658</v>
      </c>
      <c r="KU2" s="11" t="s">
        <v>659</v>
      </c>
      <c r="KV2" s="11" t="s">
        <v>660</v>
      </c>
      <c r="KW2" s="11" t="s">
        <v>661</v>
      </c>
      <c r="KX2" s="11" t="s">
        <v>662</v>
      </c>
      <c r="KY2" s="11" t="s">
        <v>663</v>
      </c>
      <c r="KZ2" s="11" t="s">
        <v>664</v>
      </c>
      <c r="LA2" s="11" t="s">
        <v>267</v>
      </c>
      <c r="LB2" s="11" t="s">
        <v>268</v>
      </c>
      <c r="LC2" s="11" t="s">
        <v>665</v>
      </c>
      <c r="LD2" s="11" t="s">
        <v>666</v>
      </c>
      <c r="LE2" s="11" t="s">
        <v>667</v>
      </c>
      <c r="LF2" s="11" t="s">
        <v>668</v>
      </c>
      <c r="LG2" s="11" t="s">
        <v>669</v>
      </c>
      <c r="LH2" s="12" t="s">
        <v>670</v>
      </c>
      <c r="LI2" s="12" t="s">
        <v>671</v>
      </c>
      <c r="LJ2" s="12" t="s">
        <v>672</v>
      </c>
      <c r="LK2" s="11" t="s">
        <v>673</v>
      </c>
      <c r="LL2" s="11" t="s">
        <v>674</v>
      </c>
      <c r="LM2" s="11" t="s">
        <v>675</v>
      </c>
      <c r="LN2" s="11" t="s">
        <v>676</v>
      </c>
      <c r="LO2" s="11" t="s">
        <v>677</v>
      </c>
      <c r="LP2" s="11" t="s">
        <v>678</v>
      </c>
      <c r="LQ2" s="11" t="s">
        <v>679</v>
      </c>
      <c r="LR2" s="11" t="s">
        <v>1353</v>
      </c>
      <c r="LS2" s="11" t="s">
        <v>1354</v>
      </c>
      <c r="LT2" s="7" t="s">
        <v>680</v>
      </c>
      <c r="LU2" s="7" t="s">
        <v>681</v>
      </c>
      <c r="LV2" s="7" t="s">
        <v>682</v>
      </c>
      <c r="LW2" s="7" t="s">
        <v>683</v>
      </c>
      <c r="LX2" s="7" t="s">
        <v>684</v>
      </c>
      <c r="LY2" s="7" t="s">
        <v>685</v>
      </c>
      <c r="LZ2" s="7" t="s">
        <v>686</v>
      </c>
      <c r="MA2" s="7" t="s">
        <v>687</v>
      </c>
      <c r="MB2" s="7" t="s">
        <v>688</v>
      </c>
      <c r="MC2" s="7" t="s">
        <v>689</v>
      </c>
      <c r="MD2" s="7" t="s">
        <v>690</v>
      </c>
      <c r="ME2" s="7" t="s">
        <v>691</v>
      </c>
      <c r="MF2" s="7" t="s">
        <v>692</v>
      </c>
      <c r="MG2" s="7" t="s">
        <v>693</v>
      </c>
      <c r="MH2" s="7" t="s">
        <v>694</v>
      </c>
      <c r="MI2" s="7" t="s">
        <v>695</v>
      </c>
      <c r="MJ2" s="7" t="s">
        <v>696</v>
      </c>
      <c r="MK2" s="7" t="s">
        <v>265</v>
      </c>
      <c r="ML2" s="7" t="s">
        <v>697</v>
      </c>
      <c r="MM2" s="7" t="s">
        <v>698</v>
      </c>
      <c r="MN2" s="7" t="s">
        <v>699</v>
      </c>
      <c r="MO2" s="7" t="s">
        <v>700</v>
      </c>
      <c r="MP2" s="7" t="s">
        <v>266</v>
      </c>
      <c r="MQ2" s="7" t="s">
        <v>701</v>
      </c>
      <c r="MR2" s="7" t="s">
        <v>702</v>
      </c>
      <c r="MS2" s="7" t="s">
        <v>703</v>
      </c>
      <c r="MT2" s="7" t="s">
        <v>704</v>
      </c>
      <c r="MU2" s="7" t="s">
        <v>705</v>
      </c>
      <c r="MV2" s="7" t="s">
        <v>706</v>
      </c>
      <c r="MW2" s="7" t="s">
        <v>707</v>
      </c>
      <c r="MX2" s="7" t="s">
        <v>708</v>
      </c>
      <c r="MY2" s="7" t="s">
        <v>709</v>
      </c>
      <c r="MZ2" s="7" t="s">
        <v>710</v>
      </c>
      <c r="NA2" s="7" t="s">
        <v>711</v>
      </c>
      <c r="NB2" s="7" t="s">
        <v>1356</v>
      </c>
      <c r="NC2" s="7" t="s">
        <v>1355</v>
      </c>
      <c r="ND2" s="34" t="s">
        <v>712</v>
      </c>
      <c r="NE2" s="34" t="s">
        <v>713</v>
      </c>
      <c r="NF2" s="34" t="s">
        <v>714</v>
      </c>
      <c r="NG2" s="34" t="s">
        <v>715</v>
      </c>
      <c r="NH2" s="34" t="s">
        <v>716</v>
      </c>
      <c r="NI2" s="34" t="s">
        <v>717</v>
      </c>
      <c r="NJ2" s="34" t="s">
        <v>718</v>
      </c>
      <c r="NK2" s="34" t="s">
        <v>719</v>
      </c>
      <c r="NL2" s="34" t="s">
        <v>720</v>
      </c>
      <c r="NM2" s="34" t="s">
        <v>721</v>
      </c>
      <c r="NN2" s="34" t="s">
        <v>722</v>
      </c>
      <c r="NO2" s="34" t="s">
        <v>723</v>
      </c>
      <c r="NP2" s="34" t="s">
        <v>724</v>
      </c>
      <c r="NQ2" s="34" t="s">
        <v>725</v>
      </c>
      <c r="NR2" s="34" t="s">
        <v>726</v>
      </c>
      <c r="NS2" s="34" t="s">
        <v>727</v>
      </c>
      <c r="NT2" s="34" t="s">
        <v>728</v>
      </c>
      <c r="NU2" s="34" t="s">
        <v>729</v>
      </c>
      <c r="NV2" s="34" t="s">
        <v>730</v>
      </c>
      <c r="NW2" s="34" t="s">
        <v>731</v>
      </c>
      <c r="NX2" s="34" t="s">
        <v>732</v>
      </c>
      <c r="NY2" s="34" t="s">
        <v>733</v>
      </c>
      <c r="NZ2" s="34" t="s">
        <v>734</v>
      </c>
      <c r="OA2" s="34" t="s">
        <v>735</v>
      </c>
      <c r="OB2" s="34" t="s">
        <v>736</v>
      </c>
      <c r="OC2" s="34" t="s">
        <v>737</v>
      </c>
      <c r="OD2" s="34" t="s">
        <v>738</v>
      </c>
      <c r="OE2" s="34" t="s">
        <v>739</v>
      </c>
      <c r="OF2" s="34" t="s">
        <v>740</v>
      </c>
      <c r="OG2" s="34" t="s">
        <v>741</v>
      </c>
      <c r="OH2" s="34" t="s">
        <v>742</v>
      </c>
      <c r="OI2" s="34" t="s">
        <v>743</v>
      </c>
      <c r="OJ2" s="34" t="s">
        <v>744</v>
      </c>
      <c r="OK2" s="34" t="s">
        <v>745</v>
      </c>
      <c r="OL2" s="34" t="s">
        <v>746</v>
      </c>
      <c r="OM2" s="34" t="s">
        <v>747</v>
      </c>
      <c r="ON2" s="34" t="s">
        <v>748</v>
      </c>
      <c r="OO2" s="34" t="s">
        <v>749</v>
      </c>
      <c r="OP2" s="34" t="s">
        <v>750</v>
      </c>
      <c r="OQ2" s="34" t="s">
        <v>1358</v>
      </c>
      <c r="OR2" s="34" t="s">
        <v>1357</v>
      </c>
      <c r="OS2" s="36" t="s">
        <v>751</v>
      </c>
      <c r="OT2" s="36" t="s">
        <v>752</v>
      </c>
      <c r="OU2" s="36" t="s">
        <v>753</v>
      </c>
      <c r="OV2" s="36" t="s">
        <v>754</v>
      </c>
      <c r="OW2" s="36" t="s">
        <v>755</v>
      </c>
      <c r="OX2" s="36" t="s">
        <v>756</v>
      </c>
      <c r="OY2" s="36" t="s">
        <v>757</v>
      </c>
      <c r="OZ2" s="36" t="s">
        <v>758</v>
      </c>
      <c r="PA2" s="36" t="s">
        <v>759</v>
      </c>
      <c r="PB2" s="36" t="s">
        <v>760</v>
      </c>
      <c r="PC2" s="36" t="s">
        <v>761</v>
      </c>
      <c r="PD2" s="35" t="s">
        <v>762</v>
      </c>
      <c r="PE2" s="35" t="s">
        <v>763</v>
      </c>
      <c r="PF2" s="35" t="s">
        <v>764</v>
      </c>
      <c r="PG2" s="35" t="s">
        <v>765</v>
      </c>
      <c r="PH2" s="36" t="s">
        <v>766</v>
      </c>
      <c r="PI2" s="36" t="s">
        <v>767</v>
      </c>
      <c r="PJ2" s="36" t="s">
        <v>768</v>
      </c>
      <c r="PK2" s="36" t="s">
        <v>769</v>
      </c>
      <c r="PL2" s="36" t="s">
        <v>770</v>
      </c>
      <c r="PM2" s="36" t="s">
        <v>771</v>
      </c>
      <c r="PN2" s="36" t="s">
        <v>772</v>
      </c>
      <c r="PO2" s="36" t="s">
        <v>773</v>
      </c>
      <c r="PP2" s="36" t="s">
        <v>774</v>
      </c>
      <c r="PQ2" s="36" t="s">
        <v>775</v>
      </c>
      <c r="PR2" s="36" t="s">
        <v>776</v>
      </c>
      <c r="PS2" s="36" t="s">
        <v>777</v>
      </c>
      <c r="PT2" s="36" t="s">
        <v>778</v>
      </c>
      <c r="PU2" s="36" t="s">
        <v>779</v>
      </c>
      <c r="PV2" s="36" t="s">
        <v>780</v>
      </c>
      <c r="PW2" s="36" t="s">
        <v>781</v>
      </c>
      <c r="PX2" s="36" t="s">
        <v>782</v>
      </c>
      <c r="PY2" s="36" t="s">
        <v>783</v>
      </c>
      <c r="PZ2" s="36" t="s">
        <v>784</v>
      </c>
      <c r="QA2" s="36" t="s">
        <v>785</v>
      </c>
      <c r="QB2" s="36" t="s">
        <v>786</v>
      </c>
      <c r="QC2" s="36" t="s">
        <v>787</v>
      </c>
      <c r="QD2" s="35" t="s">
        <v>788</v>
      </c>
      <c r="QE2" s="35" t="s">
        <v>1359</v>
      </c>
      <c r="QF2" s="35" t="s">
        <v>1360</v>
      </c>
      <c r="QG2" s="11" t="s">
        <v>789</v>
      </c>
      <c r="QH2" s="11" t="s">
        <v>790</v>
      </c>
      <c r="QI2" s="11" t="s">
        <v>791</v>
      </c>
      <c r="QJ2" s="11" t="s">
        <v>792</v>
      </c>
      <c r="QK2" s="11" t="s">
        <v>793</v>
      </c>
      <c r="QL2" s="11" t="s">
        <v>794</v>
      </c>
      <c r="QM2" s="11" t="s">
        <v>795</v>
      </c>
      <c r="QN2" s="11" t="s">
        <v>796</v>
      </c>
      <c r="QO2" s="11" t="s">
        <v>797</v>
      </c>
      <c r="QP2" s="11" t="s">
        <v>798</v>
      </c>
      <c r="QQ2" s="11" t="s">
        <v>799</v>
      </c>
      <c r="QR2" s="11" t="s">
        <v>800</v>
      </c>
      <c r="QS2" s="11" t="s">
        <v>801</v>
      </c>
      <c r="QT2" s="11" t="s">
        <v>802</v>
      </c>
      <c r="QU2" s="11" t="s">
        <v>803</v>
      </c>
      <c r="QV2" s="11" t="s">
        <v>804</v>
      </c>
      <c r="QW2" s="11" t="s">
        <v>805</v>
      </c>
      <c r="QX2" s="11" t="s">
        <v>806</v>
      </c>
      <c r="QY2" s="11" t="s">
        <v>807</v>
      </c>
      <c r="QZ2" s="11" t="s">
        <v>808</v>
      </c>
      <c r="RA2" s="11" t="s">
        <v>809</v>
      </c>
      <c r="RB2" s="11" t="s">
        <v>810</v>
      </c>
      <c r="RC2" s="11" t="s">
        <v>811</v>
      </c>
      <c r="RD2" s="11" t="s">
        <v>812</v>
      </c>
      <c r="RE2" s="11" t="s">
        <v>813</v>
      </c>
      <c r="RF2" s="11" t="s">
        <v>814</v>
      </c>
      <c r="RG2" s="11" t="s">
        <v>815</v>
      </c>
      <c r="RH2" s="11" t="s">
        <v>267</v>
      </c>
      <c r="RI2" s="11" t="s">
        <v>268</v>
      </c>
      <c r="RJ2" s="11" t="s">
        <v>816</v>
      </c>
      <c r="RK2" s="11" t="s">
        <v>817</v>
      </c>
      <c r="RL2" s="11" t="s">
        <v>818</v>
      </c>
      <c r="RM2" s="11" t="s">
        <v>819</v>
      </c>
      <c r="RN2" s="11" t="s">
        <v>820</v>
      </c>
      <c r="RO2" s="12" t="s">
        <v>821</v>
      </c>
      <c r="RP2" s="12" t="s">
        <v>822</v>
      </c>
      <c r="RQ2" s="12" t="s">
        <v>823</v>
      </c>
      <c r="RR2" s="11" t="s">
        <v>824</v>
      </c>
      <c r="RS2" s="11" t="s">
        <v>825</v>
      </c>
      <c r="RT2" s="11" t="s">
        <v>826</v>
      </c>
      <c r="RU2" s="11" t="s">
        <v>827</v>
      </c>
      <c r="RV2" s="11" t="s">
        <v>828</v>
      </c>
      <c r="RW2" s="11" t="s">
        <v>829</v>
      </c>
      <c r="RX2" s="11" t="s">
        <v>830</v>
      </c>
      <c r="RY2" s="11" t="s">
        <v>1361</v>
      </c>
      <c r="RZ2" s="11" t="s">
        <v>1362</v>
      </c>
      <c r="SA2" s="7" t="s">
        <v>1187</v>
      </c>
      <c r="SB2" s="7" t="s">
        <v>1188</v>
      </c>
      <c r="SC2" s="7" t="s">
        <v>1189</v>
      </c>
      <c r="SD2" s="7" t="s">
        <v>1190</v>
      </c>
      <c r="SE2" s="7" t="s">
        <v>1191</v>
      </c>
      <c r="SF2" s="7" t="s">
        <v>1192</v>
      </c>
      <c r="SG2" s="7" t="s">
        <v>1193</v>
      </c>
      <c r="SH2" s="7" t="s">
        <v>1194</v>
      </c>
      <c r="SI2" s="7" t="s">
        <v>1195</v>
      </c>
      <c r="SJ2" s="7" t="s">
        <v>1196</v>
      </c>
      <c r="SK2" s="7" t="s">
        <v>1197</v>
      </c>
      <c r="SL2" s="7" t="s">
        <v>1198</v>
      </c>
      <c r="SM2" s="7" t="s">
        <v>1199</v>
      </c>
      <c r="SN2" s="7" t="s">
        <v>1200</v>
      </c>
      <c r="SO2" s="7" t="s">
        <v>1201</v>
      </c>
      <c r="SP2" s="7" t="s">
        <v>1202</v>
      </c>
      <c r="SQ2" s="7" t="s">
        <v>1203</v>
      </c>
      <c r="SR2" s="7" t="s">
        <v>265</v>
      </c>
      <c r="SS2" s="7" t="s">
        <v>1204</v>
      </c>
      <c r="ST2" s="7" t="s">
        <v>1205</v>
      </c>
      <c r="SU2" s="7" t="s">
        <v>1206</v>
      </c>
      <c r="SV2" s="7" t="s">
        <v>1207</v>
      </c>
      <c r="SW2" s="7" t="s">
        <v>266</v>
      </c>
      <c r="SX2" s="7" t="s">
        <v>1208</v>
      </c>
      <c r="SY2" s="7" t="s">
        <v>1209</v>
      </c>
      <c r="SZ2" s="7" t="s">
        <v>1210</v>
      </c>
      <c r="TA2" s="7" t="s">
        <v>1211</v>
      </c>
      <c r="TB2" s="7" t="s">
        <v>1212</v>
      </c>
      <c r="TC2" s="7" t="s">
        <v>1213</v>
      </c>
      <c r="TD2" s="7" t="s">
        <v>1214</v>
      </c>
      <c r="TE2" s="7" t="s">
        <v>1215</v>
      </c>
      <c r="TF2" s="7" t="s">
        <v>1216</v>
      </c>
      <c r="TG2" s="7" t="s">
        <v>1217</v>
      </c>
      <c r="TH2" s="7" t="s">
        <v>1218</v>
      </c>
      <c r="TI2" s="7" t="s">
        <v>1363</v>
      </c>
      <c r="TJ2" s="7" t="s">
        <v>1364</v>
      </c>
      <c r="TK2" s="34" t="s">
        <v>1219</v>
      </c>
      <c r="TL2" s="34" t="s">
        <v>1220</v>
      </c>
      <c r="TM2" s="34" t="s">
        <v>1221</v>
      </c>
      <c r="TN2" s="34" t="s">
        <v>1222</v>
      </c>
      <c r="TO2" s="34" t="s">
        <v>1223</v>
      </c>
      <c r="TP2" s="34" t="s">
        <v>1224</v>
      </c>
      <c r="TQ2" s="34" t="s">
        <v>1225</v>
      </c>
      <c r="TR2" s="34" t="s">
        <v>1226</v>
      </c>
      <c r="TS2" s="34" t="s">
        <v>1227</v>
      </c>
      <c r="TT2" s="34" t="s">
        <v>1228</v>
      </c>
      <c r="TU2" s="34" t="s">
        <v>1229</v>
      </c>
      <c r="TV2" s="34" t="s">
        <v>1230</v>
      </c>
      <c r="TW2" s="34" t="s">
        <v>1231</v>
      </c>
      <c r="TX2" s="34" t="s">
        <v>1232</v>
      </c>
      <c r="TY2" s="34" t="s">
        <v>1233</v>
      </c>
      <c r="TZ2" s="34" t="s">
        <v>1234</v>
      </c>
      <c r="UA2" s="34" t="s">
        <v>1235</v>
      </c>
      <c r="UB2" s="34" t="s">
        <v>1236</v>
      </c>
      <c r="UC2" s="34" t="s">
        <v>1237</v>
      </c>
      <c r="UD2" s="34" t="s">
        <v>1238</v>
      </c>
      <c r="UE2" s="34" t="s">
        <v>1239</v>
      </c>
      <c r="UF2" s="34" t="s">
        <v>1240</v>
      </c>
      <c r="UG2" s="34" t="s">
        <v>1241</v>
      </c>
      <c r="UH2" s="34" t="s">
        <v>1242</v>
      </c>
      <c r="UI2" s="34" t="s">
        <v>1243</v>
      </c>
      <c r="UJ2" s="34" t="s">
        <v>1244</v>
      </c>
      <c r="UK2" s="34" t="s">
        <v>1245</v>
      </c>
      <c r="UL2" s="34" t="s">
        <v>1246</v>
      </c>
      <c r="UM2" s="34" t="s">
        <v>1247</v>
      </c>
      <c r="UN2" s="34" t="s">
        <v>1248</v>
      </c>
      <c r="UO2" s="34" t="s">
        <v>1249</v>
      </c>
      <c r="UP2" s="34" t="s">
        <v>1250</v>
      </c>
      <c r="UQ2" s="34" t="s">
        <v>1251</v>
      </c>
      <c r="UR2" s="34" t="s">
        <v>1252</v>
      </c>
      <c r="US2" s="34" t="s">
        <v>1253</v>
      </c>
      <c r="UT2" s="34" t="s">
        <v>1254</v>
      </c>
      <c r="UU2" s="34" t="s">
        <v>1255</v>
      </c>
      <c r="UV2" s="34" t="s">
        <v>1256</v>
      </c>
      <c r="UW2" s="34" t="s">
        <v>1257</v>
      </c>
      <c r="UX2" s="34" t="s">
        <v>1365</v>
      </c>
      <c r="UY2" s="34" t="s">
        <v>1366</v>
      </c>
      <c r="UZ2" s="36" t="s">
        <v>1258</v>
      </c>
      <c r="VA2" s="36" t="s">
        <v>1259</v>
      </c>
      <c r="VB2" s="36" t="s">
        <v>1260</v>
      </c>
      <c r="VC2" s="36" t="s">
        <v>1261</v>
      </c>
      <c r="VD2" s="36" t="s">
        <v>1262</v>
      </c>
      <c r="VE2" s="36" t="s">
        <v>1263</v>
      </c>
      <c r="VF2" s="36" t="s">
        <v>1264</v>
      </c>
      <c r="VG2" s="36" t="s">
        <v>1265</v>
      </c>
      <c r="VH2" s="36" t="s">
        <v>1266</v>
      </c>
      <c r="VI2" s="36" t="s">
        <v>1267</v>
      </c>
      <c r="VJ2" s="36" t="s">
        <v>1268</v>
      </c>
      <c r="VK2" s="35" t="s">
        <v>1269</v>
      </c>
      <c r="VL2" s="35" t="s">
        <v>1270</v>
      </c>
      <c r="VM2" s="35" t="s">
        <v>1271</v>
      </c>
      <c r="VN2" s="35" t="s">
        <v>1272</v>
      </c>
      <c r="VO2" s="36" t="s">
        <v>1273</v>
      </c>
      <c r="VP2" s="36" t="s">
        <v>1274</v>
      </c>
      <c r="VQ2" s="36" t="s">
        <v>1275</v>
      </c>
      <c r="VR2" s="36" t="s">
        <v>1276</v>
      </c>
      <c r="VS2" s="36" t="s">
        <v>1277</v>
      </c>
      <c r="VT2" s="36" t="s">
        <v>1278</v>
      </c>
      <c r="VU2" s="36" t="s">
        <v>1279</v>
      </c>
      <c r="VV2" s="36" t="s">
        <v>1280</v>
      </c>
      <c r="VW2" s="36" t="s">
        <v>1281</v>
      </c>
      <c r="VX2" s="36" t="s">
        <v>1282</v>
      </c>
      <c r="VY2" s="36" t="s">
        <v>1283</v>
      </c>
      <c r="VZ2" s="36" t="s">
        <v>1284</v>
      </c>
      <c r="WA2" s="36" t="s">
        <v>1285</v>
      </c>
      <c r="WB2" s="36" t="s">
        <v>1286</v>
      </c>
      <c r="WC2" s="36" t="s">
        <v>1287</v>
      </c>
      <c r="WD2" s="36" t="s">
        <v>1288</v>
      </c>
      <c r="WE2" s="36" t="s">
        <v>1289</v>
      </c>
      <c r="WF2" s="36" t="s">
        <v>1290</v>
      </c>
      <c r="WG2" s="36" t="s">
        <v>1291</v>
      </c>
      <c r="WH2" s="36" t="s">
        <v>1292</v>
      </c>
      <c r="WI2" s="36" t="s">
        <v>1293</v>
      </c>
      <c r="WJ2" s="36" t="s">
        <v>1294</v>
      </c>
      <c r="WK2" s="35" t="s">
        <v>1295</v>
      </c>
      <c r="WL2" s="35" t="s">
        <v>1367</v>
      </c>
      <c r="WM2" s="35" t="s">
        <v>1368</v>
      </c>
      <c r="WN2" s="11" t="s">
        <v>1296</v>
      </c>
      <c r="WO2" s="11" t="s">
        <v>1297</v>
      </c>
      <c r="WP2" s="11" t="s">
        <v>1298</v>
      </c>
      <c r="WQ2" s="11" t="s">
        <v>1299</v>
      </c>
      <c r="WR2" s="11" t="s">
        <v>1300</v>
      </c>
      <c r="WS2" s="11" t="s">
        <v>1301</v>
      </c>
      <c r="WT2" s="11" t="s">
        <v>1302</v>
      </c>
      <c r="WU2" s="11" t="s">
        <v>1303</v>
      </c>
      <c r="WV2" s="11" t="s">
        <v>1304</v>
      </c>
      <c r="WW2" s="11" t="s">
        <v>1305</v>
      </c>
      <c r="WX2" s="11" t="s">
        <v>1306</v>
      </c>
      <c r="WY2" s="11" t="s">
        <v>1307</v>
      </c>
      <c r="WZ2" s="11" t="s">
        <v>1308</v>
      </c>
      <c r="XA2" s="11" t="s">
        <v>1309</v>
      </c>
      <c r="XB2" s="11" t="s">
        <v>1310</v>
      </c>
      <c r="XC2" s="11" t="s">
        <v>1311</v>
      </c>
      <c r="XD2" s="11" t="s">
        <v>1312</v>
      </c>
      <c r="XE2" s="11" t="s">
        <v>1313</v>
      </c>
      <c r="XF2" s="11" t="s">
        <v>1314</v>
      </c>
      <c r="XG2" s="11" t="s">
        <v>1315</v>
      </c>
      <c r="XH2" s="11" t="s">
        <v>1316</v>
      </c>
      <c r="XI2" s="11" t="s">
        <v>1317</v>
      </c>
      <c r="XJ2" s="11" t="s">
        <v>1318</v>
      </c>
      <c r="XK2" s="11" t="s">
        <v>1319</v>
      </c>
      <c r="XL2" s="11" t="s">
        <v>1320</v>
      </c>
      <c r="XM2" s="11" t="s">
        <v>1321</v>
      </c>
      <c r="XN2" s="11" t="s">
        <v>1322</v>
      </c>
      <c r="XO2" s="11" t="s">
        <v>267</v>
      </c>
      <c r="XP2" s="11" t="s">
        <v>268</v>
      </c>
      <c r="XQ2" s="11" t="s">
        <v>1323</v>
      </c>
      <c r="XR2" s="11" t="s">
        <v>1324</v>
      </c>
      <c r="XS2" s="11" t="s">
        <v>1325</v>
      </c>
      <c r="XT2" s="11" t="s">
        <v>1326</v>
      </c>
      <c r="XU2" s="11" t="s">
        <v>1327</v>
      </c>
      <c r="XV2" s="12" t="s">
        <v>1328</v>
      </c>
      <c r="XW2" s="12" t="s">
        <v>1329</v>
      </c>
      <c r="XX2" s="12" t="s">
        <v>1330</v>
      </c>
      <c r="XY2" s="11" t="s">
        <v>1331</v>
      </c>
      <c r="XZ2" s="11" t="s">
        <v>1332</v>
      </c>
      <c r="YA2" s="11" t="s">
        <v>1333</v>
      </c>
      <c r="YB2" s="11" t="s">
        <v>1334</v>
      </c>
      <c r="YC2" s="11" t="s">
        <v>1335</v>
      </c>
      <c r="YD2" s="11" t="s">
        <v>1336</v>
      </c>
      <c r="YE2" s="11" t="s">
        <v>1337</v>
      </c>
      <c r="YF2" s="11" t="s">
        <v>1369</v>
      </c>
      <c r="YG2" s="11" t="s">
        <v>1370</v>
      </c>
    </row>
    <row r="3" spans="1:657" x14ac:dyDescent="0.25">
      <c r="A3" s="5" t="s">
        <v>1379</v>
      </c>
      <c r="B3" s="22" t="s">
        <v>206</v>
      </c>
      <c r="C3" s="22" t="s">
        <v>155</v>
      </c>
      <c r="D3" s="37">
        <f>(0.016+0.0135)/2</f>
        <v>1.4749999999999999E-2</v>
      </c>
      <c r="E3" s="13">
        <f t="shared" ref="E3:E47" si="0">LN(D3)</f>
        <v>-4.2165121961963079</v>
      </c>
      <c r="F3" s="38">
        <v>-591.91902704601478</v>
      </c>
      <c r="G3" s="38">
        <v>-591.78377627907219</v>
      </c>
      <c r="H3" s="38">
        <v>-591.65666874834437</v>
      </c>
      <c r="I3" s="38">
        <v>-591.52141798140178</v>
      </c>
      <c r="J3" s="38">
        <v>5.7052939646013323</v>
      </c>
      <c r="K3" s="38">
        <v>-0.26833152772448277</v>
      </c>
      <c r="L3" s="38">
        <v>-1.07340296497024E-2</v>
      </c>
      <c r="M3" s="38">
        <v>-0.13953475452459613</v>
      </c>
      <c r="N3" s="38">
        <v>0.25759749807478038</v>
      </c>
      <c r="O3" s="38">
        <v>3.7793304774808689E-2</v>
      </c>
      <c r="P3" s="38">
        <v>133.72783163261266</v>
      </c>
      <c r="Q3" s="38">
        <v>8.305165900730767</v>
      </c>
      <c r="R3" s="38">
        <v>-1.0252659487622835</v>
      </c>
      <c r="S3" s="38">
        <v>-7.2798999519684839</v>
      </c>
      <c r="T3" s="38">
        <v>12.185298660025824</v>
      </c>
      <c r="U3" s="38">
        <v>0.81791985175148807</v>
      </c>
      <c r="V3" s="38">
        <v>-0.65214156622887587</v>
      </c>
      <c r="W3" s="38">
        <v>-0.72002328167217278</v>
      </c>
      <c r="X3" s="38">
        <v>-0.29211949074970794</v>
      </c>
      <c r="Y3" s="38">
        <v>0.49686081055046771</v>
      </c>
      <c r="Z3" s="38">
        <v>6.1477803429134434</v>
      </c>
      <c r="AA3" s="38">
        <v>-99.19854509563865</v>
      </c>
      <c r="AB3" s="38">
        <v>114.44958362716153</v>
      </c>
      <c r="AC3" s="38">
        <v>67.363204101311723</v>
      </c>
      <c r="AD3" s="38">
        <v>25.601955131007315</v>
      </c>
      <c r="AE3" s="38">
        <v>125.73585502502127</v>
      </c>
      <c r="AF3" s="13">
        <v>6.8797326126045366</v>
      </c>
      <c r="AG3" s="13">
        <v>1.8981417620250158</v>
      </c>
      <c r="AH3" s="13">
        <v>5.5027343360284302</v>
      </c>
      <c r="AI3" s="38">
        <v>1769.8096116301745</v>
      </c>
      <c r="AJ3" s="38">
        <v>514.86610198961057</v>
      </c>
      <c r="AK3" s="38">
        <v>3775.5463716323175</v>
      </c>
      <c r="AL3" s="38">
        <v>100.62097605992656</v>
      </c>
      <c r="AM3" s="13">
        <v>68.966225718986152</v>
      </c>
      <c r="AN3" s="13">
        <v>51.167633449998931</v>
      </c>
      <c r="AO3" s="13">
        <v>88.044792029288075</v>
      </c>
      <c r="AP3" s="38">
        <v>-591.35854200000006</v>
      </c>
      <c r="AQ3" s="38">
        <v>-591.23979899999995</v>
      </c>
      <c r="AR3" s="38">
        <v>-591.16694170000005</v>
      </c>
      <c r="AS3" s="38">
        <v>-591.04819869999994</v>
      </c>
      <c r="AT3" s="38">
        <v>16.388100000000001</v>
      </c>
      <c r="AU3" s="38">
        <v>-0.23379</v>
      </c>
      <c r="AV3" s="38">
        <v>1.234E-2</v>
      </c>
      <c r="AW3" s="38">
        <v>-0.11073</v>
      </c>
      <c r="AX3" s="38">
        <v>0.24612999999999999</v>
      </c>
      <c r="AY3" s="38">
        <v>2.4910000000000002E-2</v>
      </c>
      <c r="AZ3" s="38">
        <v>143.923</v>
      </c>
      <c r="BA3" s="38">
        <v>14.5715</v>
      </c>
      <c r="BB3" s="38">
        <v>8.7662999999999993</v>
      </c>
      <c r="BC3" s="38">
        <v>-23.337800000000001</v>
      </c>
      <c r="BD3" s="38">
        <v>28.876200000000001</v>
      </c>
      <c r="BE3" s="38">
        <v>0.83572000000000002</v>
      </c>
      <c r="BF3" s="38">
        <v>-0.83238999999999996</v>
      </c>
      <c r="BG3" s="38">
        <v>-0.82840000000000003</v>
      </c>
      <c r="BH3" s="38">
        <v>-0.25458999999999998</v>
      </c>
      <c r="BI3" s="38">
        <v>3.989999999999938E-3</v>
      </c>
      <c r="BJ3" s="38">
        <v>-0.83039499999999999</v>
      </c>
      <c r="BK3" s="38">
        <v>2.7831999999999999</v>
      </c>
      <c r="BL3" s="38">
        <v>-18.440100000000001</v>
      </c>
      <c r="BM3" s="38">
        <v>-42.785299999999999</v>
      </c>
      <c r="BN3" s="38">
        <v>48.043399999999998</v>
      </c>
      <c r="BO3" s="38">
        <v>24.345199999999998</v>
      </c>
      <c r="BP3" s="38">
        <v>-30.6127</v>
      </c>
      <c r="BQ3" s="38">
        <v>115.36</v>
      </c>
      <c r="BR3" s="38">
        <v>115.267</v>
      </c>
      <c r="BS3" s="38">
        <v>9.3000000000003524E-2</v>
      </c>
      <c r="BT3" s="38">
        <v>115.3135</v>
      </c>
      <c r="BU3" s="13">
        <v>6.9794715900000002</v>
      </c>
      <c r="BV3" s="13">
        <v>1.878565019924483</v>
      </c>
      <c r="BW3" s="13">
        <v>5.5144066850173896</v>
      </c>
      <c r="BX3" s="38">
        <v>1652.3463999999999</v>
      </c>
      <c r="BY3" s="38">
        <v>519.2903</v>
      </c>
      <c r="BZ3" s="38">
        <v>1328.3931</v>
      </c>
      <c r="CA3" s="38">
        <v>238.24600000000001</v>
      </c>
      <c r="CB3" s="13">
        <v>67.038127090301003</v>
      </c>
      <c r="CC3" s="13">
        <v>48.893082192311141</v>
      </c>
      <c r="CD3" s="13">
        <v>87.297200394394821</v>
      </c>
      <c r="CE3" s="38">
        <v>-741.74273471000174</v>
      </c>
      <c r="CF3" s="38">
        <v>-741.5656052193624</v>
      </c>
      <c r="CG3" s="38">
        <v>-741.41954469639961</v>
      </c>
      <c r="CH3" s="38">
        <v>-741.24241520576015</v>
      </c>
      <c r="CI3" s="38">
        <v>9.4634957990837094</v>
      </c>
      <c r="CJ3" s="38">
        <v>-0.27216919649153914</v>
      </c>
      <c r="CK3" s="38">
        <v>-2.5653893150402497E-2</v>
      </c>
      <c r="CL3" s="38">
        <v>-0.14891559419264833</v>
      </c>
      <c r="CM3" s="38">
        <v>0.24651530334113664</v>
      </c>
      <c r="CN3" s="38">
        <v>4.4979866526308955E-2</v>
      </c>
      <c r="CO3" s="38">
        <v>179.63236365988558</v>
      </c>
      <c r="CP3" s="38">
        <v>11.176209971379352</v>
      </c>
      <c r="CQ3" s="38">
        <v>-0.82416929731693322</v>
      </c>
      <c r="CR3" s="38">
        <v>-10.352040674062419</v>
      </c>
      <c r="CS3" s="38">
        <v>15.294515121329022</v>
      </c>
      <c r="CT3" s="38">
        <v>0.73512912776406347</v>
      </c>
      <c r="CU3" s="38">
        <v>-0.5973738127712489</v>
      </c>
      <c r="CV3" s="38">
        <v>-0.48740637447652668</v>
      </c>
      <c r="CW3" s="38">
        <v>-0.2638861379188977</v>
      </c>
      <c r="CX3" s="38">
        <v>7.7926072182643296</v>
      </c>
      <c r="CY3" s="38">
        <v>-192.9530221762804</v>
      </c>
      <c r="CZ3" s="38">
        <v>3.6012302229406115</v>
      </c>
      <c r="DA3" s="38">
        <v>62.974430029119048</v>
      </c>
      <c r="DB3" s="38">
        <v>118.98100159206362</v>
      </c>
      <c r="DC3" s="38">
        <v>117.05049876191495</v>
      </c>
      <c r="DD3" s="38">
        <v>36.53293860406589</v>
      </c>
      <c r="DE3" s="38">
        <v>138.60071191656471</v>
      </c>
      <c r="DF3" s="38">
        <v>142.57962899612855</v>
      </c>
      <c r="DG3" s="38">
        <v>42.286625420408612</v>
      </c>
      <c r="DH3" s="13">
        <v>6.8502238128668047</v>
      </c>
      <c r="DI3" s="13">
        <v>2.1191932090347656</v>
      </c>
      <c r="DJ3" s="13">
        <v>5.5654683760169057</v>
      </c>
      <c r="DK3" s="13">
        <v>6.3656945521523305</v>
      </c>
      <c r="DL3" s="13">
        <v>2.0218700403258119</v>
      </c>
      <c r="DM3" s="13">
        <v>6.8706714844969099</v>
      </c>
      <c r="DN3" s="38">
        <v>1739.4543395887995</v>
      </c>
      <c r="DO3" s="38">
        <v>352.04067572834447</v>
      </c>
      <c r="DP3" s="13">
        <v>73.573651904644635</v>
      </c>
      <c r="DQ3" s="13">
        <v>60.251764252647988</v>
      </c>
      <c r="DR3" s="13">
        <v>89.328834546991828</v>
      </c>
      <c r="DS3" s="38">
        <v>-252.00254100000001</v>
      </c>
      <c r="DT3" s="38">
        <v>-251.87541999999999</v>
      </c>
      <c r="DU3" s="38">
        <v>-251.85912490000001</v>
      </c>
      <c r="DV3" s="38">
        <v>-251.7320039</v>
      </c>
      <c r="DW3" s="38">
        <v>1.7994000000000001</v>
      </c>
      <c r="DX3" s="38">
        <v>-0.29959000000000002</v>
      </c>
      <c r="DY3" s="38">
        <v>3.15E-3</v>
      </c>
      <c r="DZ3" s="38">
        <v>-0.14821999999999999</v>
      </c>
      <c r="EA3" s="38">
        <v>0.30274000000000001</v>
      </c>
      <c r="EB3" s="38">
        <v>3.628E-2</v>
      </c>
      <c r="EC3" s="38">
        <v>67.0197</v>
      </c>
      <c r="ED3" s="38">
        <v>2.661</v>
      </c>
      <c r="EE3" s="38">
        <v>1.57</v>
      </c>
      <c r="EF3" s="38">
        <v>-4.2309999999999999</v>
      </c>
      <c r="EG3" s="38">
        <v>5.2389999999999999</v>
      </c>
      <c r="EH3" s="38">
        <v>-0.89476</v>
      </c>
      <c r="EI3" s="38">
        <v>0.36096</v>
      </c>
      <c r="EJ3" s="38">
        <v>0.36745</v>
      </c>
      <c r="EK3" s="38">
        <v>-3.7339999999999998E-2</v>
      </c>
      <c r="EL3" s="38">
        <v>6.4899999999999958E-3</v>
      </c>
      <c r="EM3" s="38">
        <v>0.364205</v>
      </c>
      <c r="EN3" s="38">
        <v>217.07589999999999</v>
      </c>
      <c r="EO3" s="38">
        <v>30.965599999999998</v>
      </c>
      <c r="EP3" s="38">
        <v>31.452500000000001</v>
      </c>
      <c r="EQ3" s="38">
        <v>128.18180000000001</v>
      </c>
      <c r="ER3" s="38">
        <v>0.48690000000000211</v>
      </c>
      <c r="ES3" s="38">
        <v>31.209049999999998</v>
      </c>
      <c r="ET3" s="38">
        <v>0.7671</v>
      </c>
      <c r="EU3" s="38">
        <v>-0.37404999999999999</v>
      </c>
      <c r="EV3" s="38">
        <v>106.873</v>
      </c>
      <c r="EW3" s="38">
        <v>111.04300000000001</v>
      </c>
      <c r="EX3" s="38">
        <v>110.679</v>
      </c>
      <c r="EY3" s="38">
        <v>0.36400000000000432</v>
      </c>
      <c r="EZ3" s="38">
        <v>110.861</v>
      </c>
      <c r="FA3" s="13">
        <v>4.2661699500000001</v>
      </c>
      <c r="FB3" s="13">
        <v>1.92529743908272</v>
      </c>
      <c r="FC3" s="13">
        <v>4.1698219295838692</v>
      </c>
      <c r="FD3" s="38">
        <v>3491.6190999999999</v>
      </c>
      <c r="FE3" s="38">
        <v>0.96489999999999998</v>
      </c>
      <c r="FF3" s="38">
        <v>3569.2887999999998</v>
      </c>
      <c r="FG3" s="38">
        <v>0.33579999999999999</v>
      </c>
      <c r="FH3" s="38">
        <v>1659.8304000000001</v>
      </c>
      <c r="FI3" s="38">
        <v>31.6462</v>
      </c>
      <c r="FJ3" s="13">
        <v>52.316283549800083</v>
      </c>
      <c r="FK3" s="13">
        <v>42.280461326263243</v>
      </c>
      <c r="FL3" s="13">
        <v>72.268574885902723</v>
      </c>
      <c r="FM3" s="13">
        <v>-591.91917799999999</v>
      </c>
      <c r="FN3" s="13">
        <v>-591.78397900000004</v>
      </c>
      <c r="FO3" s="13">
        <v>-591.65677410000001</v>
      </c>
      <c r="FP3" s="13">
        <f t="shared" ref="FP3:FP46" si="1">FO3+FN3-FM3</f>
        <v>-591.52157510000018</v>
      </c>
      <c r="FQ3" s="13">
        <v>6.3459000000000003</v>
      </c>
      <c r="FR3" s="13">
        <v>-0.26862000000000003</v>
      </c>
      <c r="FS3" s="13">
        <v>-1.09E-2</v>
      </c>
      <c r="FT3" s="13">
        <v>-0.13976</v>
      </c>
      <c r="FU3" s="13">
        <v>0.25772</v>
      </c>
      <c r="FV3" s="13">
        <v>3.7900000000000003E-2</v>
      </c>
      <c r="FW3" s="13">
        <v>133.66499999999999</v>
      </c>
      <c r="FX3" s="13">
        <v>4.8303000000000003</v>
      </c>
      <c r="FY3" s="13">
        <v>2.6065999999999998</v>
      </c>
      <c r="FZ3" s="13">
        <v>-7.4368999999999996</v>
      </c>
      <c r="GA3" s="13">
        <v>9.2430000000000003</v>
      </c>
      <c r="GB3" s="13">
        <v>0.81708999999999998</v>
      </c>
      <c r="GC3" s="13">
        <v>-0.64998</v>
      </c>
      <c r="GD3" s="13">
        <v>-0.72160000000000002</v>
      </c>
      <c r="GE3" s="13">
        <v>-0.27833999999999998</v>
      </c>
      <c r="GF3" s="13">
        <v>0.49659999999999999</v>
      </c>
      <c r="GG3" s="13">
        <v>6.4748999999999999</v>
      </c>
      <c r="GH3" s="13">
        <v>-107.20780000000001</v>
      </c>
      <c r="GI3" s="13">
        <v>117.28740000000001</v>
      </c>
      <c r="GJ3" s="13">
        <v>68.025899999999993</v>
      </c>
      <c r="GK3" s="13">
        <v>25.737300000000001</v>
      </c>
      <c r="GL3" s="13">
        <v>125.724</v>
      </c>
      <c r="GM3" s="13">
        <v>6.8491783799999997</v>
      </c>
      <c r="GN3" s="13">
        <v>1.904057654063317</v>
      </c>
      <c r="GO3" s="13">
        <v>5.5541374399999999</v>
      </c>
      <c r="GP3" s="13">
        <v>1771.9431999999999</v>
      </c>
      <c r="GQ3" s="13">
        <v>465.1696</v>
      </c>
      <c r="GR3" s="13">
        <v>3778.0185000000001</v>
      </c>
      <c r="GS3" s="13">
        <v>102.1956</v>
      </c>
      <c r="GT3" s="13">
        <v>69.074852319223623</v>
      </c>
      <c r="GU3" s="13">
        <v>51.307483422099082</v>
      </c>
      <c r="GV3" s="13">
        <v>88.027264239028952</v>
      </c>
      <c r="GW3" s="13">
        <v>-591.35854200000006</v>
      </c>
      <c r="GX3" s="13">
        <v>-591.23979899999995</v>
      </c>
      <c r="GY3" s="13">
        <v>-591.16694170000005</v>
      </c>
      <c r="GZ3" s="13">
        <f t="shared" ref="GZ3:GZ46" si="2">GY3+GX3-GW3</f>
        <v>-591.04819869999994</v>
      </c>
      <c r="HA3" s="13">
        <v>16.388100000000001</v>
      </c>
      <c r="HB3" s="13">
        <v>-0.23379</v>
      </c>
      <c r="HC3" s="13">
        <v>1.234E-2</v>
      </c>
      <c r="HD3" s="13">
        <v>-0.11073</v>
      </c>
      <c r="HE3" s="13">
        <v>0.24612999999999999</v>
      </c>
      <c r="HF3" s="13">
        <v>2.4910000000000002E-2</v>
      </c>
      <c r="HG3" s="13">
        <v>143.923</v>
      </c>
      <c r="HH3" s="13">
        <v>14.5715</v>
      </c>
      <c r="HI3" s="13">
        <v>8.7662999999999993</v>
      </c>
      <c r="HJ3" s="13">
        <v>-23.337800000000001</v>
      </c>
      <c r="HK3" s="13">
        <v>28.876200000000001</v>
      </c>
      <c r="HL3" s="13">
        <v>0.83572000000000002</v>
      </c>
      <c r="HM3" s="13">
        <v>-0.83238999999999996</v>
      </c>
      <c r="HN3" s="13">
        <v>-0.82840000000000003</v>
      </c>
      <c r="HO3" s="13">
        <v>-0.25458999999999998</v>
      </c>
      <c r="HP3" s="40">
        <f t="shared" ref="HP3:HP46" si="3">ABS(HM3-HN3)</f>
        <v>3.989999999999938E-3</v>
      </c>
      <c r="HQ3" s="13">
        <f t="shared" ref="HQ3:HQ46" si="4">AVERAGE(HM3:HN3)</f>
        <v>-0.83039499999999999</v>
      </c>
      <c r="HR3" s="13">
        <v>2.7831999999999999</v>
      </c>
      <c r="HS3" s="13">
        <v>-18.440100000000001</v>
      </c>
      <c r="HT3" s="13">
        <v>-42.785299999999999</v>
      </c>
      <c r="HU3" s="13">
        <v>48.043399999999998</v>
      </c>
      <c r="HV3" s="13">
        <f t="shared" ref="HV3:HV46" si="5">ABS(HS3-HT3)</f>
        <v>24.345199999999998</v>
      </c>
      <c r="HW3" s="13">
        <f t="shared" ref="HW3:HW46" si="6">AVERAGE(HS3:HT3)</f>
        <v>-30.6127</v>
      </c>
      <c r="HX3" s="13">
        <v>115.36</v>
      </c>
      <c r="HY3" s="13">
        <v>115.267</v>
      </c>
      <c r="HZ3" s="13">
        <f t="shared" ref="HZ3:HZ46" si="7">ABS(HX3-HY3)</f>
        <v>9.3000000000003524E-2</v>
      </c>
      <c r="IA3" s="13">
        <f t="shared" ref="IA3:IA46" si="8">AVERAGE(HX3:HY3)</f>
        <v>115.3135</v>
      </c>
      <c r="IB3" s="13">
        <v>6.9794715900000002</v>
      </c>
      <c r="IC3" s="13">
        <v>1.878565019924483</v>
      </c>
      <c r="ID3" s="13">
        <v>5.5144066850173896</v>
      </c>
      <c r="IE3" s="13">
        <v>1652.3463999999999</v>
      </c>
      <c r="IF3" s="13">
        <v>519.2903</v>
      </c>
      <c r="IG3" s="13">
        <v>1328.3931</v>
      </c>
      <c r="IH3" s="13">
        <v>238.24600000000001</v>
      </c>
      <c r="II3" s="13">
        <v>67.038127090301003</v>
      </c>
      <c r="IJ3" s="13">
        <v>48.893082192311141</v>
      </c>
      <c r="IK3" s="13">
        <v>87.297200394394821</v>
      </c>
      <c r="IL3" s="13">
        <v>-741.74286099999995</v>
      </c>
      <c r="IM3" s="13">
        <v>-741.56580299999996</v>
      </c>
      <c r="IN3" s="13">
        <v>-741.41988590000005</v>
      </c>
      <c r="IO3" s="13">
        <f t="shared" ref="IO3:IO46" si="9">IN3+IM3-IL3</f>
        <v>-741.24282790000007</v>
      </c>
      <c r="IP3" s="13">
        <v>9.6829999999999998</v>
      </c>
      <c r="IQ3" s="13">
        <v>-0.27266000000000001</v>
      </c>
      <c r="IR3" s="13">
        <v>-2.613E-2</v>
      </c>
      <c r="IS3" s="13">
        <v>-0.14940000000000001</v>
      </c>
      <c r="IT3" s="13">
        <v>0.24653</v>
      </c>
      <c r="IU3" s="13">
        <v>4.5269999999999998E-2</v>
      </c>
      <c r="IV3" s="13">
        <v>180.23500000000001</v>
      </c>
      <c r="IW3" s="13">
        <v>11.1328</v>
      </c>
      <c r="IX3" s="13">
        <v>-0.33829999999999999</v>
      </c>
      <c r="IY3" s="13">
        <v>-10.794499999999999</v>
      </c>
      <c r="IZ3" s="13">
        <v>15.5105</v>
      </c>
      <c r="JA3" s="13">
        <v>0.73419000000000001</v>
      </c>
      <c r="JB3" s="13">
        <v>-0.59763999999999995</v>
      </c>
      <c r="JC3" s="13">
        <v>-0.48644999999999999</v>
      </c>
      <c r="JD3" s="13">
        <v>-0.26213999999999998</v>
      </c>
      <c r="JE3" s="13">
        <v>8.1923999999999992</v>
      </c>
      <c r="JF3" s="13">
        <v>-192.709</v>
      </c>
      <c r="JG3" s="13">
        <v>3.8147000000000002</v>
      </c>
      <c r="JH3" s="13">
        <v>63.448500000000003</v>
      </c>
      <c r="JI3" s="13">
        <v>118.881</v>
      </c>
      <c r="JJ3" s="13">
        <v>117.14</v>
      </c>
      <c r="JK3" s="13">
        <v>25.2</v>
      </c>
      <c r="JL3" s="13">
        <v>151.083</v>
      </c>
      <c r="JM3" s="13">
        <v>153.578</v>
      </c>
      <c r="JN3" s="13">
        <v>30.138999999999999</v>
      </c>
      <c r="JO3" s="13">
        <v>6.81688092</v>
      </c>
      <c r="JP3" s="13">
        <v>2.1430746247561991</v>
      </c>
      <c r="JQ3" s="13">
        <v>5.5958413320139018</v>
      </c>
      <c r="JR3" s="13">
        <v>6.64550223</v>
      </c>
      <c r="JS3" s="13">
        <v>2.0661168813022699</v>
      </c>
      <c r="JT3" s="13">
        <v>6.6186794688962216</v>
      </c>
      <c r="JU3" s="13">
        <v>1740.0226</v>
      </c>
      <c r="JV3" s="13">
        <v>335.3954</v>
      </c>
      <c r="JW3" s="13">
        <v>73.645758883355441</v>
      </c>
      <c r="JX3" s="13">
        <v>60.37565966088647</v>
      </c>
      <c r="JY3" s="13">
        <v>89.333786488989816</v>
      </c>
      <c r="JZ3" s="13">
        <v>-252.00254100000001</v>
      </c>
      <c r="KA3" s="13">
        <v>-251.87541999999999</v>
      </c>
      <c r="KB3" s="13">
        <v>-251.85912490000001</v>
      </c>
      <c r="KC3" s="13">
        <f t="shared" ref="KC3:KC46" si="10">KB3+KA3-JZ3</f>
        <v>-251.7320039</v>
      </c>
      <c r="KD3" s="13">
        <v>1.7994000000000001</v>
      </c>
      <c r="KE3" s="13">
        <v>-0.29959000000000002</v>
      </c>
      <c r="KF3" s="13">
        <v>3.15E-3</v>
      </c>
      <c r="KG3" s="13">
        <v>-0.14821999999999999</v>
      </c>
      <c r="KH3" s="13">
        <v>0.30274000000000001</v>
      </c>
      <c r="KI3" s="13">
        <v>3.628E-2</v>
      </c>
      <c r="KJ3" s="13">
        <v>67.0197</v>
      </c>
      <c r="KK3" s="13">
        <v>2.661</v>
      </c>
      <c r="KL3" s="13">
        <v>1.57</v>
      </c>
      <c r="KM3" s="13">
        <v>-4.2309999999999999</v>
      </c>
      <c r="KN3" s="13">
        <v>5.2389999999999999</v>
      </c>
      <c r="KO3" s="13">
        <v>-0.89476</v>
      </c>
      <c r="KP3" s="13">
        <v>0.36096</v>
      </c>
      <c r="KQ3" s="13">
        <v>0.36745</v>
      </c>
      <c r="KR3" s="13">
        <v>-3.7339999999999998E-2</v>
      </c>
      <c r="KS3" s="13">
        <f t="shared" ref="KS3:KS46" si="11">ABS(KP3-KQ3)</f>
        <v>6.4899999999999958E-3</v>
      </c>
      <c r="KT3" s="13">
        <f t="shared" ref="KT3:KT46" si="12">AVERAGE(KP3:KQ3)</f>
        <v>0.364205</v>
      </c>
      <c r="KU3" s="13">
        <v>217.07589999999999</v>
      </c>
      <c r="KV3" s="13">
        <v>30.965599999999998</v>
      </c>
      <c r="KW3" s="13">
        <v>31.452500000000001</v>
      </c>
      <c r="KX3" s="13">
        <v>128.18180000000001</v>
      </c>
      <c r="KY3" s="13">
        <f t="shared" ref="KY3:KY46" si="13">ABS(KV3-KW3)</f>
        <v>0.48690000000000211</v>
      </c>
      <c r="KZ3" s="13">
        <f t="shared" ref="KZ3:KZ46" si="14">AVERAGE(KV3:KW3)</f>
        <v>31.209049999999998</v>
      </c>
      <c r="LA3" s="13">
        <v>0.7671</v>
      </c>
      <c r="LB3" s="13">
        <v>-0.37404999999999999</v>
      </c>
      <c r="LC3" s="13">
        <v>106.873</v>
      </c>
      <c r="LD3" s="13">
        <v>111.04300000000001</v>
      </c>
      <c r="LE3" s="13">
        <v>110.679</v>
      </c>
      <c r="LF3" s="13">
        <f t="shared" ref="LF3:LF46" si="15">ABS(LD3-LE3)</f>
        <v>0.36400000000000432</v>
      </c>
      <c r="LG3" s="13">
        <f t="shared" ref="LG3:LG46" si="16">AVERAGE(LD3:LE3)</f>
        <v>110.861</v>
      </c>
      <c r="LH3" s="13">
        <v>4.2661699500000001</v>
      </c>
      <c r="LI3" s="13">
        <v>1.92529743908272</v>
      </c>
      <c r="LJ3" s="13">
        <v>4.1698219295838692</v>
      </c>
      <c r="LK3" s="13">
        <v>3491.6190999999999</v>
      </c>
      <c r="LL3" s="13">
        <v>0.96489999999999998</v>
      </c>
      <c r="LM3" s="13">
        <v>3569.2887999999998</v>
      </c>
      <c r="LN3" s="13">
        <v>0.33579999999999999</v>
      </c>
      <c r="LO3" s="13">
        <v>1659.8304000000001</v>
      </c>
      <c r="LP3" s="13">
        <v>31.6462</v>
      </c>
      <c r="LQ3" s="13">
        <v>52.316283549800083</v>
      </c>
      <c r="LR3" s="13">
        <v>42.280461326263243</v>
      </c>
      <c r="LS3" s="13">
        <v>72.268574885902723</v>
      </c>
      <c r="LT3" s="13">
        <v>-591.91917799999999</v>
      </c>
      <c r="LU3" s="13">
        <v>-591.78397900000004</v>
      </c>
      <c r="LV3" s="13">
        <v>-591.65677410000001</v>
      </c>
      <c r="LW3" s="13">
        <v>-591.52157510000018</v>
      </c>
      <c r="LX3" s="13">
        <v>4.7248000000000001</v>
      </c>
      <c r="LY3" s="13">
        <v>-0.26862000000000003</v>
      </c>
      <c r="LZ3" s="13">
        <v>-1.09E-2</v>
      </c>
      <c r="MA3" s="13">
        <v>-0.13976</v>
      </c>
      <c r="MB3" s="13">
        <v>0.25741000000000003</v>
      </c>
      <c r="MC3" s="13">
        <v>3.7629999999999997E-2</v>
      </c>
      <c r="MD3" s="13">
        <v>133.66499999999999</v>
      </c>
      <c r="ME3" s="13">
        <v>4.8303000000000003</v>
      </c>
      <c r="MF3" s="13">
        <v>-6.5841000000000003</v>
      </c>
      <c r="MG3" s="13">
        <v>-7.4368999999999996</v>
      </c>
      <c r="MH3" s="13">
        <v>9.2430000000000003</v>
      </c>
      <c r="MI3" s="13">
        <v>0.81708999999999998</v>
      </c>
      <c r="MJ3" s="13">
        <v>-0.65544999999999998</v>
      </c>
      <c r="MK3" s="13">
        <v>-0.72160000000000002</v>
      </c>
      <c r="ML3" s="13">
        <v>-0.31320999999999999</v>
      </c>
      <c r="MM3" s="13">
        <v>0.49659999999999999</v>
      </c>
      <c r="MN3" s="13">
        <v>5.6471</v>
      </c>
      <c r="MO3" s="13">
        <v>-107.20780000000001</v>
      </c>
      <c r="MP3" s="13">
        <v>110.1061</v>
      </c>
      <c r="MQ3" s="13">
        <v>66.3489</v>
      </c>
      <c r="MR3" s="13">
        <v>25.3948</v>
      </c>
      <c r="MS3" s="13">
        <v>125.724</v>
      </c>
      <c r="MT3" s="13">
        <v>6.8491783799999997</v>
      </c>
      <c r="MU3" s="13">
        <v>1.8890870605107259</v>
      </c>
      <c r="MV3" s="13">
        <v>5.4240581600000004</v>
      </c>
      <c r="MW3" s="13">
        <v>1766.5440000000001</v>
      </c>
      <c r="MX3" s="13">
        <v>465.1696</v>
      </c>
      <c r="MY3" s="13">
        <v>3771.7626</v>
      </c>
      <c r="MZ3" s="13">
        <v>98.210899999999995</v>
      </c>
      <c r="NA3" s="13">
        <v>68.799964834694393</v>
      </c>
      <c r="NB3" s="13">
        <v>50.953582932181803</v>
      </c>
      <c r="NC3" s="13">
        <v>88.027264239028952</v>
      </c>
      <c r="ND3" s="13">
        <v>-591.35854200000006</v>
      </c>
      <c r="NE3" s="13">
        <v>-591.23979899999995</v>
      </c>
      <c r="NF3" s="13">
        <v>-591.16694170000005</v>
      </c>
      <c r="NG3" s="13">
        <v>-591.04819869999994</v>
      </c>
      <c r="NH3" s="13">
        <v>16.388100000000001</v>
      </c>
      <c r="NI3" s="13">
        <v>-0.23379</v>
      </c>
      <c r="NJ3" s="13">
        <v>1.234E-2</v>
      </c>
      <c r="NK3" s="13">
        <v>-0.11073</v>
      </c>
      <c r="NL3" s="13">
        <v>0.24612999999999999</v>
      </c>
      <c r="NM3" s="13">
        <v>2.4910000000000002E-2</v>
      </c>
      <c r="NN3" s="13">
        <v>143.923</v>
      </c>
      <c r="NO3" s="13">
        <v>14.5715</v>
      </c>
      <c r="NP3" s="13">
        <v>8.7662999999999993</v>
      </c>
      <c r="NQ3" s="13">
        <v>-23.337800000000001</v>
      </c>
      <c r="NR3" s="13">
        <v>28.876200000000001</v>
      </c>
      <c r="NS3" s="13">
        <v>0.83572000000000002</v>
      </c>
      <c r="NT3" s="13">
        <v>-0.83238999999999996</v>
      </c>
      <c r="NU3" s="13">
        <v>-0.82840000000000003</v>
      </c>
      <c r="NV3" s="13">
        <v>-0.25458999999999998</v>
      </c>
      <c r="NW3" s="13">
        <v>3.989999999999938E-3</v>
      </c>
      <c r="NX3" s="13">
        <v>-0.83039499999999999</v>
      </c>
      <c r="NY3" s="13">
        <v>2.7831999999999999</v>
      </c>
      <c r="NZ3" s="13">
        <v>-18.440100000000001</v>
      </c>
      <c r="OA3" s="13">
        <v>-42.785299999999999</v>
      </c>
      <c r="OB3" s="13">
        <v>48.043399999999998</v>
      </c>
      <c r="OC3" s="13">
        <v>24.345199999999998</v>
      </c>
      <c r="OD3" s="13">
        <v>-30.6127</v>
      </c>
      <c r="OE3" s="13">
        <v>115.36</v>
      </c>
      <c r="OF3" s="13">
        <v>115.267</v>
      </c>
      <c r="OG3" s="13">
        <v>9.3000000000003524E-2</v>
      </c>
      <c r="OH3" s="13">
        <v>115.3135</v>
      </c>
      <c r="OI3" s="13">
        <v>6.9794715900000002</v>
      </c>
      <c r="OJ3" s="13">
        <v>1.878565019924483</v>
      </c>
      <c r="OK3" s="13">
        <v>5.5144066850173896</v>
      </c>
      <c r="OL3" s="13">
        <v>1652.3463999999999</v>
      </c>
      <c r="OM3" s="13">
        <v>519.2903</v>
      </c>
      <c r="ON3" s="13">
        <v>1328.3931</v>
      </c>
      <c r="OO3" s="13">
        <v>238.24600000000001</v>
      </c>
      <c r="OP3" s="13">
        <v>67.038127090301003</v>
      </c>
      <c r="OQ3" s="13">
        <v>48.893082192311141</v>
      </c>
      <c r="OR3" s="13">
        <v>87.297200394394821</v>
      </c>
      <c r="OS3" s="13">
        <v>-741.74286099999995</v>
      </c>
      <c r="OT3" s="13">
        <v>-741.56580299999996</v>
      </c>
      <c r="OU3" s="13">
        <v>-741.41988590000005</v>
      </c>
      <c r="OV3" s="13">
        <v>-741.24282790000007</v>
      </c>
      <c r="OW3" s="13">
        <v>7.6407999999999996</v>
      </c>
      <c r="OX3" s="13">
        <v>-0.27266000000000001</v>
      </c>
      <c r="OY3" s="13">
        <v>-2.613E-2</v>
      </c>
      <c r="OZ3" s="13">
        <v>-0.14940000000000001</v>
      </c>
      <c r="PA3" s="13">
        <v>0.24645</v>
      </c>
      <c r="PB3" s="13">
        <v>4.385E-2</v>
      </c>
      <c r="PC3" s="13">
        <v>177.833</v>
      </c>
      <c r="PD3" s="13">
        <v>9.2253000000000007</v>
      </c>
      <c r="PE3" s="13">
        <v>-2.5434999999999999</v>
      </c>
      <c r="PF3" s="13">
        <v>-12.2553</v>
      </c>
      <c r="PG3" s="13">
        <v>11.859</v>
      </c>
      <c r="PH3" s="13">
        <v>0.73419000000000001</v>
      </c>
      <c r="PI3" s="13">
        <v>-0.59763999999999995</v>
      </c>
      <c r="PJ3" s="13">
        <v>-0.49048000000000003</v>
      </c>
      <c r="PK3" s="13">
        <v>-0.26900000000000002</v>
      </c>
      <c r="PL3" s="13">
        <v>6.3665000000000003</v>
      </c>
      <c r="PM3" s="13">
        <v>-194.86240000000001</v>
      </c>
      <c r="PN3" s="13">
        <v>2.4796999999999998</v>
      </c>
      <c r="PO3" s="13">
        <v>61.563600000000001</v>
      </c>
      <c r="PP3" s="13">
        <v>118.881</v>
      </c>
      <c r="PQ3" s="13">
        <v>116.64100000000001</v>
      </c>
      <c r="PR3" s="13">
        <v>21.045000000000002</v>
      </c>
      <c r="PS3" s="13">
        <v>18.82</v>
      </c>
      <c r="PT3" s="13">
        <v>28.329000000000001</v>
      </c>
      <c r="PU3" s="13">
        <v>28.047000000000001</v>
      </c>
      <c r="PV3" s="13">
        <v>6.81688092</v>
      </c>
      <c r="PW3" s="13">
        <v>2.0449531659198432</v>
      </c>
      <c r="PX3" s="13">
        <v>5.3851806392220762</v>
      </c>
      <c r="PY3" s="13">
        <v>5.4915805600000001</v>
      </c>
      <c r="PZ3" s="13">
        <v>1.879945279218062</v>
      </c>
      <c r="QA3" s="13">
        <v>6.6186794688962216</v>
      </c>
      <c r="QB3" s="13">
        <v>1737.3833999999999</v>
      </c>
      <c r="QC3" s="13">
        <v>335.3954</v>
      </c>
      <c r="QD3" s="13">
        <v>73.361567452278479</v>
      </c>
      <c r="QE3" s="13">
        <v>59.88438718126833</v>
      </c>
      <c r="QF3" s="13">
        <v>89.31241830065359</v>
      </c>
      <c r="QG3" s="13">
        <v>-252.00254100000001</v>
      </c>
      <c r="QH3" s="13">
        <v>-251.87541999999999</v>
      </c>
      <c r="QI3" s="13">
        <v>-251.85912490000001</v>
      </c>
      <c r="QJ3" s="13">
        <v>-251.7320039</v>
      </c>
      <c r="QK3" s="13">
        <v>1.7994000000000001</v>
      </c>
      <c r="QL3" s="13">
        <v>-0.29959000000000002</v>
      </c>
      <c r="QM3" s="13">
        <v>3.15E-3</v>
      </c>
      <c r="QN3" s="13">
        <v>-0.14821999999999999</v>
      </c>
      <c r="QO3" s="13">
        <v>0.30274000000000001</v>
      </c>
      <c r="QP3" s="13">
        <v>3.628E-2</v>
      </c>
      <c r="QQ3" s="13">
        <v>67.0197</v>
      </c>
      <c r="QR3" s="13">
        <v>2.661</v>
      </c>
      <c r="QS3" s="13">
        <v>1.57</v>
      </c>
      <c r="QT3" s="13">
        <v>-4.2309999999999999</v>
      </c>
      <c r="QU3" s="13">
        <v>5.2389999999999999</v>
      </c>
      <c r="QV3" s="13">
        <v>-0.89476</v>
      </c>
      <c r="QW3" s="13">
        <v>0.36096</v>
      </c>
      <c r="QX3" s="13">
        <v>0.36745</v>
      </c>
      <c r="QY3" s="13">
        <v>-3.7339999999999998E-2</v>
      </c>
      <c r="QZ3" s="13">
        <v>6.4899999999999958E-3</v>
      </c>
      <c r="RA3" s="13">
        <v>0.364205</v>
      </c>
      <c r="RB3" s="13">
        <v>217.07589999999999</v>
      </c>
      <c r="RC3" s="13">
        <v>30.965599999999998</v>
      </c>
      <c r="RD3" s="13">
        <v>31.452500000000001</v>
      </c>
      <c r="RE3" s="13">
        <v>128.18180000000001</v>
      </c>
      <c r="RF3" s="13">
        <v>0.48690000000000211</v>
      </c>
      <c r="RG3" s="13">
        <v>31.209049999999998</v>
      </c>
      <c r="RH3" s="13">
        <v>0.7671</v>
      </c>
      <c r="RI3" s="13">
        <v>-0.37404999999999999</v>
      </c>
      <c r="RJ3" s="13">
        <v>106.873</v>
      </c>
      <c r="RK3" s="13">
        <v>111.04300000000001</v>
      </c>
      <c r="RL3" s="13">
        <v>110.679</v>
      </c>
      <c r="RM3" s="13">
        <v>0.36400000000000432</v>
      </c>
      <c r="RN3" s="13">
        <v>110.861</v>
      </c>
      <c r="RO3" s="13">
        <v>4.2661699500000001</v>
      </c>
      <c r="RP3" s="13">
        <v>1.92529743908272</v>
      </c>
      <c r="RQ3" s="13">
        <v>4.1698219295838692</v>
      </c>
      <c r="RR3" s="13">
        <v>3491.6190999999999</v>
      </c>
      <c r="RS3" s="13">
        <v>0.96489999999999998</v>
      </c>
      <c r="RT3" s="13">
        <v>3569.2887999999998</v>
      </c>
      <c r="RU3" s="13">
        <v>0.33579999999999999</v>
      </c>
      <c r="RV3" s="13">
        <v>1659.8304000000001</v>
      </c>
      <c r="RW3" s="13">
        <v>31.6462</v>
      </c>
      <c r="RX3" s="13">
        <v>52.316283549800083</v>
      </c>
      <c r="RY3" s="13">
        <v>42.280461326263243</v>
      </c>
      <c r="RZ3" s="13">
        <v>72.268574885902723</v>
      </c>
      <c r="SA3" s="13">
        <v>-591.91879600000004</v>
      </c>
      <c r="SB3" s="13">
        <v>-591.78346599999998</v>
      </c>
      <c r="SC3" s="13">
        <v>-591.65650749999998</v>
      </c>
      <c r="SD3" s="13">
        <v>-591.52117749999991</v>
      </c>
      <c r="SE3" s="13">
        <v>6.3459000000000003</v>
      </c>
      <c r="SF3" s="13">
        <v>-0.26789000000000002</v>
      </c>
      <c r="SG3" s="13">
        <v>-1.048E-2</v>
      </c>
      <c r="SH3" s="13">
        <v>-0.13919000000000001</v>
      </c>
      <c r="SI3" s="13">
        <v>0.25772</v>
      </c>
      <c r="SJ3" s="13">
        <v>3.7900000000000003E-2</v>
      </c>
      <c r="SK3" s="13">
        <v>133.82400000000001</v>
      </c>
      <c r="SL3" s="13">
        <v>13.623699999999999</v>
      </c>
      <c r="SM3" s="13">
        <v>2.6065999999999998</v>
      </c>
      <c r="SN3" s="13">
        <v>-7.0396000000000001</v>
      </c>
      <c r="SO3" s="13">
        <v>16.688700000000001</v>
      </c>
      <c r="SP3" s="13">
        <v>0.81918999999999997</v>
      </c>
      <c r="SQ3" s="13">
        <v>-0.64998</v>
      </c>
      <c r="SR3" s="13">
        <v>-0.71760999999999997</v>
      </c>
      <c r="SS3" s="13">
        <v>-0.27833999999999998</v>
      </c>
      <c r="ST3" s="13">
        <v>0.49725999999999998</v>
      </c>
      <c r="SU3" s="13">
        <v>6.4748999999999999</v>
      </c>
      <c r="SV3" s="13">
        <v>-86.939800000000005</v>
      </c>
      <c r="SW3" s="13">
        <v>117.28740000000001</v>
      </c>
      <c r="SX3" s="13">
        <v>68.025899999999993</v>
      </c>
      <c r="SY3" s="13">
        <v>25.737300000000001</v>
      </c>
      <c r="SZ3" s="13">
        <v>125.754</v>
      </c>
      <c r="TA3" s="13">
        <v>6.92649808</v>
      </c>
      <c r="TB3" s="13">
        <v>1.904057654063317</v>
      </c>
      <c r="TC3" s="13">
        <v>5.5541374399999999</v>
      </c>
      <c r="TD3" s="13">
        <v>1771.9431999999999</v>
      </c>
      <c r="TE3" s="13">
        <v>590.93020000000001</v>
      </c>
      <c r="TF3" s="13">
        <v>3778.0185000000001</v>
      </c>
      <c r="TG3" s="13">
        <v>102.1956</v>
      </c>
      <c r="TH3" s="13">
        <v>69.074852319223623</v>
      </c>
      <c r="TI3" s="13">
        <v>51.307483422099082</v>
      </c>
      <c r="TJ3" s="13">
        <v>88.071619582592604</v>
      </c>
      <c r="TK3" s="13">
        <v>-591.35854200000006</v>
      </c>
      <c r="TL3" s="13">
        <v>-591.23979899999995</v>
      </c>
      <c r="TM3" s="13">
        <v>-591.16694170000005</v>
      </c>
      <c r="TN3" s="13">
        <v>-591.04819869999994</v>
      </c>
      <c r="TO3" s="13">
        <v>16.388100000000001</v>
      </c>
      <c r="TP3" s="13">
        <v>-0.23379</v>
      </c>
      <c r="TQ3" s="13">
        <v>1.234E-2</v>
      </c>
      <c r="TR3" s="13">
        <v>-0.11073</v>
      </c>
      <c r="TS3" s="13">
        <v>0.24612999999999999</v>
      </c>
      <c r="TT3" s="13">
        <v>2.4910000000000002E-2</v>
      </c>
      <c r="TU3" s="13">
        <v>143.923</v>
      </c>
      <c r="TV3" s="13">
        <v>14.5715</v>
      </c>
      <c r="TW3" s="13">
        <v>8.7662999999999993</v>
      </c>
      <c r="TX3" s="13">
        <v>-23.337800000000001</v>
      </c>
      <c r="TY3" s="13">
        <v>28.876200000000001</v>
      </c>
      <c r="TZ3" s="13">
        <v>0.83572000000000002</v>
      </c>
      <c r="UA3" s="13">
        <v>-0.83238999999999996</v>
      </c>
      <c r="UB3" s="13">
        <v>-0.82840000000000003</v>
      </c>
      <c r="UC3" s="13">
        <v>-0.25458999999999998</v>
      </c>
      <c r="UD3" s="13">
        <v>3.989999999999938E-3</v>
      </c>
      <c r="UE3" s="13">
        <v>-0.83039499999999999</v>
      </c>
      <c r="UF3" s="13">
        <v>2.7831999999999999</v>
      </c>
      <c r="UG3" s="13">
        <v>-18.440100000000001</v>
      </c>
      <c r="UH3" s="13">
        <v>-42.785299999999999</v>
      </c>
      <c r="UI3" s="13">
        <v>48.043399999999998</v>
      </c>
      <c r="UJ3" s="13">
        <v>24.345199999999998</v>
      </c>
      <c r="UK3" s="13">
        <v>-30.6127</v>
      </c>
      <c r="UL3" s="13">
        <v>115.36</v>
      </c>
      <c r="UM3" s="13">
        <v>115.267</v>
      </c>
      <c r="UN3" s="13">
        <v>9.3000000000003524E-2</v>
      </c>
      <c r="UO3" s="13">
        <v>115.3135</v>
      </c>
      <c r="UP3" s="13">
        <v>6.9794715900000002</v>
      </c>
      <c r="UQ3" s="13">
        <v>1.878565019924483</v>
      </c>
      <c r="UR3" s="13">
        <v>5.5144066850173896</v>
      </c>
      <c r="US3" s="13">
        <v>1652.3463999999999</v>
      </c>
      <c r="UT3" s="13">
        <v>519.2903</v>
      </c>
      <c r="UU3" s="13">
        <v>1328.3931</v>
      </c>
      <c r="UV3" s="13">
        <v>238.24600000000001</v>
      </c>
      <c r="UW3" s="13">
        <v>67.038127090301003</v>
      </c>
      <c r="UX3" s="13">
        <v>48.893082192311141</v>
      </c>
      <c r="UY3" s="13">
        <v>87.297200394394821</v>
      </c>
      <c r="UZ3" s="13">
        <v>-741.74213499999996</v>
      </c>
      <c r="VA3" s="13">
        <v>-741.56482200000005</v>
      </c>
      <c r="VB3" s="13">
        <v>-741.41828569999996</v>
      </c>
      <c r="VC3" s="13">
        <v>-741.24090469999999</v>
      </c>
      <c r="VD3" s="13">
        <v>9.6829999999999998</v>
      </c>
      <c r="VE3" s="13">
        <v>-0.27028999999999997</v>
      </c>
      <c r="VF3" s="13">
        <v>-2.3779999999999999E-2</v>
      </c>
      <c r="VG3" s="13">
        <v>-0.14702999999999999</v>
      </c>
      <c r="VH3" s="13">
        <v>0.24653</v>
      </c>
      <c r="VI3" s="13">
        <v>4.5269999999999998E-2</v>
      </c>
      <c r="VJ3" s="13">
        <v>180.23500000000001</v>
      </c>
      <c r="VK3" s="13">
        <v>14.7988</v>
      </c>
      <c r="VL3" s="13">
        <v>-0.33829999999999999</v>
      </c>
      <c r="VM3" s="13">
        <v>-7.1599000000000004</v>
      </c>
      <c r="VN3" s="13">
        <v>19.382100000000001</v>
      </c>
      <c r="VO3" s="13">
        <v>0.73812999999999995</v>
      </c>
      <c r="VP3" s="13">
        <v>-0.59626999999999997</v>
      </c>
      <c r="VQ3" s="13">
        <v>-0.48644999999999999</v>
      </c>
      <c r="VR3" s="13">
        <v>-0.26213999999999998</v>
      </c>
      <c r="VS3" s="13">
        <v>8.1923999999999992</v>
      </c>
      <c r="VT3" s="13">
        <v>-192.709</v>
      </c>
      <c r="VU3" s="13">
        <v>3.8147000000000002</v>
      </c>
      <c r="VV3" s="13">
        <v>63.448500000000003</v>
      </c>
      <c r="VW3" s="13">
        <v>119.371</v>
      </c>
      <c r="VX3" s="13">
        <v>117.14</v>
      </c>
      <c r="VY3" s="13">
        <v>151.40600000000001</v>
      </c>
      <c r="VZ3" s="13">
        <v>151.65199999999999</v>
      </c>
      <c r="WA3" s="13">
        <v>159.256</v>
      </c>
      <c r="WB3" s="13">
        <v>161.44399999999999</v>
      </c>
      <c r="WC3" s="13">
        <v>6.9482417099999996</v>
      </c>
      <c r="WD3" s="13">
        <v>2.1430746247561991</v>
      </c>
      <c r="WE3" s="13">
        <v>5.5958413320139018</v>
      </c>
      <c r="WF3" s="13">
        <v>6.64550223</v>
      </c>
      <c r="WG3" s="13">
        <v>2.0661168813022699</v>
      </c>
      <c r="WH3" s="13">
        <v>7.6068987808197326</v>
      </c>
      <c r="WI3" s="13">
        <v>1740.0226</v>
      </c>
      <c r="WJ3" s="13">
        <v>402.72640000000001</v>
      </c>
      <c r="WK3" s="13">
        <v>73.645758883355441</v>
      </c>
      <c r="WL3" s="13">
        <v>60.37565966088647</v>
      </c>
      <c r="WM3" s="13">
        <v>89.333786488989816</v>
      </c>
      <c r="WN3" s="13">
        <v>-252.00254100000001</v>
      </c>
      <c r="WO3" s="13">
        <v>-251.87541999999999</v>
      </c>
      <c r="WP3" s="13">
        <v>-251.85912490000001</v>
      </c>
      <c r="WQ3" s="13">
        <v>-251.7320039</v>
      </c>
      <c r="WR3" s="13">
        <v>1.7994000000000001</v>
      </c>
      <c r="WS3" s="13">
        <v>-0.29959000000000002</v>
      </c>
      <c r="WT3" s="13">
        <v>3.15E-3</v>
      </c>
      <c r="WU3" s="13">
        <v>-0.14821999999999999</v>
      </c>
      <c r="WV3" s="13">
        <v>0.30274000000000001</v>
      </c>
      <c r="WW3" s="13">
        <v>3.628E-2</v>
      </c>
      <c r="WX3" s="13">
        <v>67.0197</v>
      </c>
      <c r="WY3" s="13">
        <v>2.661</v>
      </c>
      <c r="WZ3" s="13">
        <v>1.57</v>
      </c>
      <c r="XA3" s="13">
        <v>-4.2309999999999999</v>
      </c>
      <c r="XB3" s="13">
        <v>5.2389999999999999</v>
      </c>
      <c r="XC3" s="13">
        <v>-0.89476</v>
      </c>
      <c r="XD3" s="13">
        <v>0.36096</v>
      </c>
      <c r="XE3" s="13">
        <v>0.36745</v>
      </c>
      <c r="XF3" s="13">
        <v>-3.7339999999999998E-2</v>
      </c>
      <c r="XG3" s="13">
        <v>6.4899999999999958E-3</v>
      </c>
      <c r="XH3" s="13">
        <v>0.364205</v>
      </c>
      <c r="XI3" s="13">
        <v>217.07589999999999</v>
      </c>
      <c r="XJ3" s="13">
        <v>30.965599999999998</v>
      </c>
      <c r="XK3" s="13">
        <v>31.452500000000001</v>
      </c>
      <c r="XL3" s="13">
        <v>128.18180000000001</v>
      </c>
      <c r="XM3" s="13">
        <v>0.48690000000000211</v>
      </c>
      <c r="XN3" s="13">
        <v>31.209049999999998</v>
      </c>
      <c r="XO3" s="13">
        <v>0.7671</v>
      </c>
      <c r="XP3" s="13">
        <v>-0.37404999999999999</v>
      </c>
      <c r="XQ3" s="13">
        <v>106.873</v>
      </c>
      <c r="XR3" s="13">
        <v>111.04300000000001</v>
      </c>
      <c r="XS3" s="13">
        <v>110.679</v>
      </c>
      <c r="XT3" s="13">
        <v>0.36400000000000432</v>
      </c>
      <c r="XU3" s="13">
        <v>110.861</v>
      </c>
      <c r="XV3" s="13">
        <v>4.2661699500000001</v>
      </c>
      <c r="XW3" s="13">
        <v>1.92529743908272</v>
      </c>
      <c r="XX3" s="13">
        <v>4.1698219295838692</v>
      </c>
      <c r="XY3" s="13">
        <v>3491.6190999999999</v>
      </c>
      <c r="XZ3" s="13">
        <v>0.96489999999999998</v>
      </c>
      <c r="YA3" s="13">
        <v>3569.2887999999998</v>
      </c>
      <c r="YB3" s="13">
        <v>0.33579999999999999</v>
      </c>
      <c r="YC3" s="13">
        <v>1659.8304000000001</v>
      </c>
      <c r="YD3" s="13">
        <v>31.6462</v>
      </c>
      <c r="YE3" s="13">
        <v>52.316283549800083</v>
      </c>
      <c r="YF3" s="13">
        <v>42.280461326263243</v>
      </c>
      <c r="YG3" s="13">
        <v>72.268574885902723</v>
      </c>
    </row>
    <row r="4" spans="1:657" x14ac:dyDescent="0.25">
      <c r="A4" s="5" t="s">
        <v>1380</v>
      </c>
      <c r="B4" s="22" t="s">
        <v>152</v>
      </c>
      <c r="C4" s="22" t="s">
        <v>1373</v>
      </c>
      <c r="D4" s="37">
        <f>(0.0203+0.0164)/2</f>
        <v>1.8349999999999998E-2</v>
      </c>
      <c r="E4" s="13">
        <f t="shared" si="0"/>
        <v>-3.9981257044815579</v>
      </c>
      <c r="F4" s="38">
        <v>-536.28105922305826</v>
      </c>
      <c r="G4" s="38">
        <v>-536.21965139580539</v>
      </c>
      <c r="H4" s="38">
        <v>-536.06918908521527</v>
      </c>
      <c r="I4" s="38">
        <v>-536.00778125796228</v>
      </c>
      <c r="J4" s="38">
        <v>4.5298496371300629</v>
      </c>
      <c r="K4" s="38">
        <v>-0.33241467557347926</v>
      </c>
      <c r="L4" s="38">
        <v>-4.2966129770608298E-2</v>
      </c>
      <c r="M4" s="38">
        <v>-0.18769309618351337</v>
      </c>
      <c r="N4" s="38">
        <v>0.28944854580287094</v>
      </c>
      <c r="O4" s="38">
        <v>6.0853838931182486E-2</v>
      </c>
      <c r="P4" s="38">
        <v>81.524442747669127</v>
      </c>
      <c r="Q4" s="38">
        <v>8.376074435244135</v>
      </c>
      <c r="R4" s="38">
        <v>-1.5152815106645738</v>
      </c>
      <c r="S4" s="38">
        <v>-6.8607390543501676</v>
      </c>
      <c r="T4" s="38">
        <v>10.97465595597135</v>
      </c>
      <c r="U4" s="38">
        <v>0.82363638856563404</v>
      </c>
      <c r="V4" s="38">
        <v>-0.61247052833860249</v>
      </c>
      <c r="W4" s="38">
        <v>-0.70090621898683803</v>
      </c>
      <c r="X4" s="38">
        <v>-0.26817025038567377</v>
      </c>
      <c r="Y4" s="38">
        <v>0.50458036716915855</v>
      </c>
      <c r="Z4" s="38">
        <v>7.722230447211369</v>
      </c>
      <c r="AA4" s="38">
        <v>-135.68925934819862</v>
      </c>
      <c r="AB4" s="38">
        <v>107.79090375964002</v>
      </c>
      <c r="AC4" s="38">
        <v>58.366583159668551</v>
      </c>
      <c r="AD4" s="38">
        <v>24.910511570862973</v>
      </c>
      <c r="AE4" s="38">
        <v>124.57539029193563</v>
      </c>
      <c r="AF4" s="13">
        <v>6.4009940386972506</v>
      </c>
      <c r="AG4" s="13">
        <v>1.7000184094487725</v>
      </c>
      <c r="AH4" s="13">
        <v>3.8278365723261913</v>
      </c>
      <c r="AI4" s="38">
        <v>1792.9635465325291</v>
      </c>
      <c r="AJ4" s="38">
        <v>419.35169018065835</v>
      </c>
      <c r="AK4" s="38">
        <v>3765.8235555245901</v>
      </c>
      <c r="AL4" s="38">
        <v>105.35981417155438</v>
      </c>
      <c r="AM4" s="13">
        <v>69.73828129897376</v>
      </c>
      <c r="AN4" s="13">
        <v>51.808775884220488</v>
      </c>
      <c r="AO4" s="13">
        <v>88.223205569202207</v>
      </c>
      <c r="AP4" s="38">
        <v>-535.73950300000001</v>
      </c>
      <c r="AQ4" s="38">
        <v>-535.692407</v>
      </c>
      <c r="AR4" s="38">
        <v>-535.59277235000263</v>
      </c>
      <c r="AS4" s="38">
        <v>-535.54567635000262</v>
      </c>
      <c r="AT4" s="38">
        <v>10.876049997323683</v>
      </c>
      <c r="AU4" s="38">
        <v>-0.27046999999999999</v>
      </c>
      <c r="AV4" s="38">
        <v>1.312E-2</v>
      </c>
      <c r="AW4" s="38">
        <v>-0.12867000000000001</v>
      </c>
      <c r="AX4" s="38">
        <v>0.28359000000000001</v>
      </c>
      <c r="AY4" s="38">
        <v>2.9190000000000001E-2</v>
      </c>
      <c r="AZ4" s="38">
        <v>92.116149997323703</v>
      </c>
      <c r="BA4" s="38">
        <v>9.7768000000000015</v>
      </c>
      <c r="BB4" s="38">
        <v>2.4488500026763154</v>
      </c>
      <c r="BC4" s="38">
        <v>-12.225650002676316</v>
      </c>
      <c r="BD4" s="38">
        <v>15.8445</v>
      </c>
      <c r="BE4" s="38">
        <v>0.78197000000000005</v>
      </c>
      <c r="BF4" s="38">
        <v>-0.79270500026763158</v>
      </c>
      <c r="BG4" s="38">
        <v>-0.78147999999999995</v>
      </c>
      <c r="BH4" s="38">
        <v>-0.20411000000000001</v>
      </c>
      <c r="BI4" s="38">
        <v>1.1225000267631581E-2</v>
      </c>
      <c r="BJ4" s="38">
        <v>-0.78709250013381582</v>
      </c>
      <c r="BK4" s="38">
        <v>3.7869000107052617</v>
      </c>
      <c r="BL4" s="38">
        <v>-53.967899978589486</v>
      </c>
      <c r="BM4" s="38">
        <v>-67.045049906328956</v>
      </c>
      <c r="BN4" s="38">
        <v>31.741200010705263</v>
      </c>
      <c r="BO4" s="38">
        <v>13.077149927739487</v>
      </c>
      <c r="BP4" s="38">
        <v>-60.506474942459221</v>
      </c>
      <c r="BQ4" s="38">
        <v>114.191</v>
      </c>
      <c r="BR4" s="38">
        <v>114.68750002676316</v>
      </c>
      <c r="BS4" s="38">
        <v>0.49650002676315153</v>
      </c>
      <c r="BT4" s="38">
        <v>114.43925001338158</v>
      </c>
      <c r="BU4" s="13">
        <v>6.4848656351217731</v>
      </c>
      <c r="BV4" s="13">
        <v>2.1908610630118437</v>
      </c>
      <c r="BW4" s="13">
        <v>3.8284535142238951</v>
      </c>
      <c r="BX4" s="38">
        <v>1688.3260000856421</v>
      </c>
      <c r="BY4" s="38">
        <v>605.00540003211586</v>
      </c>
      <c r="BZ4" s="38">
        <v>1341.6501499009764</v>
      </c>
      <c r="CA4" s="38">
        <v>317.7532001605789</v>
      </c>
      <c r="CB4" s="13">
        <v>68.298896380689058</v>
      </c>
      <c r="CC4" s="13">
        <v>49.880929221651236</v>
      </c>
      <c r="CD4" s="13">
        <v>88.062393927214856</v>
      </c>
      <c r="CE4" s="38">
        <v>-686.10615123947719</v>
      </c>
      <c r="CF4" s="38">
        <v>-686.00260826558088</v>
      </c>
      <c r="CG4" s="38">
        <v>-685.83215321099874</v>
      </c>
      <c r="CH4" s="38">
        <v>-685.72861023710243</v>
      </c>
      <c r="CI4" s="38">
        <v>6.1755778164100459</v>
      </c>
      <c r="CJ4" s="38">
        <v>-0.30732829447069654</v>
      </c>
      <c r="CK4" s="38">
        <v>-4.7172676639460003E-2</v>
      </c>
      <c r="CL4" s="38">
        <v>-0.17724999999999999</v>
      </c>
      <c r="CM4" s="38">
        <v>0.26015561783123653</v>
      </c>
      <c r="CN4" s="38">
        <v>6.038262443203439E-2</v>
      </c>
      <c r="CO4" s="38">
        <v>124.65432300902116</v>
      </c>
      <c r="CP4" s="38">
        <v>10.025381732555328</v>
      </c>
      <c r="CQ4" s="38">
        <v>-1.6969312762437623</v>
      </c>
      <c r="CR4" s="38">
        <v>-8.3284504563115647</v>
      </c>
      <c r="CS4" s="38">
        <v>13.501937285939785</v>
      </c>
      <c r="CT4" s="38">
        <v>0.74717385657931901</v>
      </c>
      <c r="CU4" s="38">
        <v>-0.56092005220742558</v>
      </c>
      <c r="CV4" s="38">
        <v>-0.49133414547775411</v>
      </c>
      <c r="CW4" s="38">
        <v>-0.24495965889413931</v>
      </c>
      <c r="CX4" s="38">
        <v>5.7545127133475749</v>
      </c>
      <c r="CY4" s="38">
        <v>-238.50045852695874</v>
      </c>
      <c r="CZ4" s="38">
        <v>3.9784193766432381</v>
      </c>
      <c r="DA4" s="38">
        <v>50.705566341184422</v>
      </c>
      <c r="DB4" s="38">
        <v>121.12576644664009</v>
      </c>
      <c r="DC4" s="38">
        <v>117.28594744105555</v>
      </c>
      <c r="DD4" s="38">
        <v>79.831134709775853</v>
      </c>
      <c r="DE4" s="38">
        <v>94.517800532200383</v>
      </c>
      <c r="DF4" s="38">
        <v>100.41020566702716</v>
      </c>
      <c r="DG4" s="38">
        <v>85.240859090996622</v>
      </c>
      <c r="DH4" s="13">
        <v>6.4034733949766327</v>
      </c>
      <c r="DI4" s="13">
        <v>2.1103478838040051</v>
      </c>
      <c r="DJ4" s="13">
        <v>5.2882077827972624</v>
      </c>
      <c r="DK4" s="13">
        <v>5.5267491518563023</v>
      </c>
      <c r="DL4" s="13">
        <v>2.1238934893113326</v>
      </c>
      <c r="DM4" s="13">
        <v>5.7661361535786435</v>
      </c>
      <c r="DN4" s="38">
        <v>1763.9767671718198</v>
      </c>
      <c r="DO4" s="38">
        <v>302.11155610928472</v>
      </c>
      <c r="DP4" s="13">
        <v>74.853847904009768</v>
      </c>
      <c r="DQ4" s="13">
        <v>61.366296080948203</v>
      </c>
      <c r="DR4" s="13">
        <v>89.966843978348535</v>
      </c>
      <c r="DS4" s="38">
        <v>-597.49787446607024</v>
      </c>
      <c r="DT4" s="38">
        <v>-597.28362274371807</v>
      </c>
      <c r="DU4" s="38">
        <v>-597.19127652622342</v>
      </c>
      <c r="DV4" s="38">
        <v>-596.97702480387136</v>
      </c>
      <c r="DW4" s="38">
        <v>1.5766782576612264</v>
      </c>
      <c r="DX4" s="38">
        <v>-0.29181772136115702</v>
      </c>
      <c r="DY4" s="38">
        <v>-2.0062867238278118E-4</v>
      </c>
      <c r="DZ4" s="38">
        <v>-0.14600765577499827</v>
      </c>
      <c r="EA4" s="38">
        <v>0.29161709268877423</v>
      </c>
      <c r="EB4" s="38">
        <v>3.6552196813784743E-2</v>
      </c>
      <c r="EC4" s="38">
        <v>167.26149334859576</v>
      </c>
      <c r="ED4" s="38">
        <v>6.2934601225670299</v>
      </c>
      <c r="EE4" s="38">
        <v>0.37010693383577847</v>
      </c>
      <c r="EF4" s="38">
        <v>-6.6635727615933993</v>
      </c>
      <c r="EG4" s="38">
        <v>9.4040246301809045</v>
      </c>
      <c r="EH4" s="38">
        <v>-0.88617593123829508</v>
      </c>
      <c r="EI4" s="38">
        <v>0.37377072492378938</v>
      </c>
      <c r="EJ4" s="38">
        <v>0.37371439976037457</v>
      </c>
      <c r="EK4" s="38">
        <v>-3.0119698031544555E-2</v>
      </c>
      <c r="EL4" s="38">
        <v>3.4097303900799823E-3</v>
      </c>
      <c r="EM4" s="38">
        <v>0.37374256234208203</v>
      </c>
      <c r="EN4" s="38">
        <v>215.01536249959685</v>
      </c>
      <c r="EO4" s="38">
        <v>30.77038181161398</v>
      </c>
      <c r="EP4" s="38">
        <v>30.666663755505702</v>
      </c>
      <c r="EQ4" s="38">
        <v>123.59505796727359</v>
      </c>
      <c r="ER4" s="38">
        <v>0.23764399482272053</v>
      </c>
      <c r="ES4" s="38">
        <v>30.718522783559841</v>
      </c>
      <c r="ET4" s="38">
        <v>0.7656578650442154</v>
      </c>
      <c r="EU4" s="38">
        <v>-0.38163487628625498</v>
      </c>
      <c r="EV4" s="38">
        <v>107.60973192480039</v>
      </c>
      <c r="EW4" s="38">
        <v>110.53498255845723</v>
      </c>
      <c r="EX4" s="38">
        <v>110.64042944576804</v>
      </c>
      <c r="EY4" s="38">
        <v>0.20597234552099986</v>
      </c>
      <c r="EZ4" s="38">
        <v>110.58770600211264</v>
      </c>
      <c r="FA4" s="13">
        <v>7.0007879010764364</v>
      </c>
      <c r="FB4" s="13">
        <v>2.1129358965875338</v>
      </c>
      <c r="FC4" s="13">
        <v>6.6791990688302576</v>
      </c>
      <c r="FD4" s="38">
        <v>3498.1884179682497</v>
      </c>
      <c r="FE4" s="38">
        <v>1.2169374745042822</v>
      </c>
      <c r="FF4" s="38">
        <v>3578.9409309166062</v>
      </c>
      <c r="FG4" s="38">
        <v>2.8803127678357763</v>
      </c>
      <c r="FH4" s="38">
        <v>1655.7219043568271</v>
      </c>
      <c r="FI4" s="38">
        <v>36.800073376899974</v>
      </c>
      <c r="FJ4" s="13">
        <v>55.528833425652458</v>
      </c>
      <c r="FK4" s="13">
        <v>45.990540860744694</v>
      </c>
      <c r="FL4" s="13">
        <v>74.152499403687003</v>
      </c>
      <c r="FM4" s="13">
        <v>-536.28163400000005</v>
      </c>
      <c r="FN4" s="13">
        <v>-536.22011499999996</v>
      </c>
      <c r="FO4" s="13">
        <v>-536.06936710000002</v>
      </c>
      <c r="FP4" s="13">
        <f t="shared" si="1"/>
        <v>-536.00784809999993</v>
      </c>
      <c r="FQ4" s="13">
        <v>3.1215999999999999</v>
      </c>
      <c r="FR4" s="13">
        <v>-0.33252999999999999</v>
      </c>
      <c r="FS4" s="13">
        <v>-4.292E-2</v>
      </c>
      <c r="FT4" s="13">
        <v>-0.18773000000000001</v>
      </c>
      <c r="FU4" s="13">
        <v>0.28960999999999998</v>
      </c>
      <c r="FV4" s="13">
        <v>6.0839999999999998E-2</v>
      </c>
      <c r="FW4" s="13">
        <v>81.473699999999994</v>
      </c>
      <c r="FX4" s="13">
        <v>11.142200000000001</v>
      </c>
      <c r="FY4" s="13">
        <v>-1.4209000000000001</v>
      </c>
      <c r="FZ4" s="13">
        <v>-9.7211999999999996</v>
      </c>
      <c r="GA4" s="13">
        <v>14.855</v>
      </c>
      <c r="GB4" s="13">
        <v>0.82555999999999996</v>
      </c>
      <c r="GC4" s="13">
        <v>-0.62380000000000002</v>
      </c>
      <c r="GD4" s="13">
        <v>-0.68923999999999996</v>
      </c>
      <c r="GE4" s="13">
        <v>-0.26865</v>
      </c>
      <c r="GF4" s="13">
        <v>0.50380999999999998</v>
      </c>
      <c r="GG4" s="13">
        <v>6.4245999999999999</v>
      </c>
      <c r="GH4" s="13">
        <v>-125.25</v>
      </c>
      <c r="GI4" s="13">
        <v>106.42740000000001</v>
      </c>
      <c r="GJ4" s="13">
        <v>58.290100000000002</v>
      </c>
      <c r="GK4" s="13">
        <v>24.711600000000001</v>
      </c>
      <c r="GL4" s="13">
        <v>122.965</v>
      </c>
      <c r="GM4" s="13">
        <v>6.4035059800000003</v>
      </c>
      <c r="GN4" s="13">
        <v>1.70000851</v>
      </c>
      <c r="GO4" s="13">
        <v>3.8222807300698678</v>
      </c>
      <c r="GP4" s="13">
        <v>1778.9919</v>
      </c>
      <c r="GQ4" s="13">
        <v>403.45920000000001</v>
      </c>
      <c r="GR4" s="13">
        <v>3759.1500999999998</v>
      </c>
      <c r="GS4" s="13">
        <v>103.04349999999999</v>
      </c>
      <c r="GT4" s="13">
        <v>69.667486531474964</v>
      </c>
      <c r="GU4" s="13">
        <v>51.698422916708139</v>
      </c>
      <c r="GV4" s="13">
        <v>88.239116794645795</v>
      </c>
      <c r="GW4" s="13">
        <v>-535.73950300000001</v>
      </c>
      <c r="GX4" s="13">
        <v>-535.692407</v>
      </c>
      <c r="GY4" s="13">
        <v>-535.59277239999994</v>
      </c>
      <c r="GZ4" s="13">
        <f t="shared" si="2"/>
        <v>-535.54567639999982</v>
      </c>
      <c r="HA4" s="13">
        <v>10.875999999999999</v>
      </c>
      <c r="HB4" s="13">
        <v>-0.27046999999999999</v>
      </c>
      <c r="HC4" s="13">
        <v>1.312E-2</v>
      </c>
      <c r="HD4" s="13">
        <v>-0.12867000000000001</v>
      </c>
      <c r="HE4" s="13">
        <v>0.28359000000000001</v>
      </c>
      <c r="HF4" s="13">
        <v>2.9190000000000001E-2</v>
      </c>
      <c r="HG4" s="13">
        <v>92.116100000000003</v>
      </c>
      <c r="HH4" s="13">
        <v>9.7767999999999997</v>
      </c>
      <c r="HI4" s="13">
        <v>2.4489000000000001</v>
      </c>
      <c r="HJ4" s="13">
        <v>-12.2257</v>
      </c>
      <c r="HK4" s="13">
        <v>15.8445</v>
      </c>
      <c r="HL4" s="13">
        <v>0.78197000000000005</v>
      </c>
      <c r="HM4" s="13">
        <v>-0.79271000000000003</v>
      </c>
      <c r="HN4" s="13">
        <v>-0.78147999999999995</v>
      </c>
      <c r="HO4" s="13">
        <v>-0.20411000000000001</v>
      </c>
      <c r="HP4" s="40">
        <f t="shared" si="3"/>
        <v>1.1230000000000073E-2</v>
      </c>
      <c r="HQ4" s="13">
        <f t="shared" si="4"/>
        <v>-0.78709499999999999</v>
      </c>
      <c r="HR4" s="13">
        <v>3.7871000000000001</v>
      </c>
      <c r="HS4" s="13">
        <v>-53.967500000000001</v>
      </c>
      <c r="HT4" s="13">
        <v>-67.043300000000002</v>
      </c>
      <c r="HU4" s="13">
        <v>31.741399999999999</v>
      </c>
      <c r="HV4" s="13">
        <f t="shared" si="5"/>
        <v>13.075800000000001</v>
      </c>
      <c r="HW4" s="13">
        <f t="shared" si="6"/>
        <v>-60.505400000000002</v>
      </c>
      <c r="HX4" s="13">
        <v>114.191</v>
      </c>
      <c r="HY4" s="13">
        <v>114.688</v>
      </c>
      <c r="HZ4" s="13">
        <f t="shared" si="7"/>
        <v>0.49699999999999989</v>
      </c>
      <c r="IA4" s="13">
        <f t="shared" si="8"/>
        <v>114.43950000000001</v>
      </c>
      <c r="IB4" s="13">
        <v>6.4848679100000002</v>
      </c>
      <c r="IC4" s="13">
        <v>2.1907612269046468</v>
      </c>
      <c r="ID4" s="13">
        <v>3.828453259483918</v>
      </c>
      <c r="IE4" s="13">
        <v>1688.3276000000001</v>
      </c>
      <c r="IF4" s="13">
        <v>605.00599999999997</v>
      </c>
      <c r="IG4" s="13">
        <v>1341.6483000000001</v>
      </c>
      <c r="IH4" s="13">
        <v>317.75619999999998</v>
      </c>
      <c r="II4" s="13">
        <v>68.297987413450741</v>
      </c>
      <c r="IJ4" s="13">
        <v>49.881261689944253</v>
      </c>
      <c r="IK4" s="13">
        <v>88.062745098039215</v>
      </c>
      <c r="IL4" s="13">
        <v>-686.10584200000005</v>
      </c>
      <c r="IM4" s="13">
        <v>-686.00236900000004</v>
      </c>
      <c r="IN4" s="13">
        <v>-685.83216540000001</v>
      </c>
      <c r="IO4" s="13">
        <f t="shared" si="9"/>
        <v>-685.72869239999989</v>
      </c>
      <c r="IP4" s="13">
        <v>6.7560000000000002</v>
      </c>
      <c r="IQ4" s="13">
        <v>-0.30708000000000002</v>
      </c>
      <c r="IR4" s="13">
        <v>-4.743E-2</v>
      </c>
      <c r="IS4" s="13">
        <v>-0.17724999999999999</v>
      </c>
      <c r="IT4" s="13">
        <v>0.25964999999999999</v>
      </c>
      <c r="IU4" s="13">
        <v>6.0499999999999998E-2</v>
      </c>
      <c r="IV4" s="13">
        <v>124.569</v>
      </c>
      <c r="IW4" s="13">
        <v>6.2495000000000003</v>
      </c>
      <c r="IX4" s="13">
        <v>1.0208999999999999</v>
      </c>
      <c r="IY4" s="13">
        <v>-7.2704000000000004</v>
      </c>
      <c r="IZ4" s="13">
        <v>9.6415000000000006</v>
      </c>
      <c r="JA4" s="13">
        <v>0.748</v>
      </c>
      <c r="JB4" s="13">
        <v>-0.56106</v>
      </c>
      <c r="JC4" s="13">
        <v>-0.49207000000000001</v>
      </c>
      <c r="JD4" s="13">
        <v>-0.24490999999999999</v>
      </c>
      <c r="JE4" s="13">
        <v>5.3129999999999997</v>
      </c>
      <c r="JF4" s="13">
        <v>-235.93350000000001</v>
      </c>
      <c r="JG4" s="13">
        <v>4.5145999999999997</v>
      </c>
      <c r="JH4" s="13">
        <v>50.736400000000003</v>
      </c>
      <c r="JI4" s="13">
        <v>121.105</v>
      </c>
      <c r="JJ4" s="13">
        <v>117.318</v>
      </c>
      <c r="JK4" s="13">
        <v>10.064</v>
      </c>
      <c r="JL4" s="13">
        <v>165.149</v>
      </c>
      <c r="JM4" s="13">
        <v>171.86799999999999</v>
      </c>
      <c r="JN4" s="13">
        <v>12.919</v>
      </c>
      <c r="JO4" s="13">
        <v>6.4036838899999999</v>
      </c>
      <c r="JP4" s="13">
        <v>2.1110506964021281</v>
      </c>
      <c r="JQ4" s="13">
        <v>5.5382301260776599</v>
      </c>
      <c r="JR4" s="13">
        <v>5.5728450699999996</v>
      </c>
      <c r="JS4" s="13">
        <v>2.1174670141230112</v>
      </c>
      <c r="JT4" s="13">
        <v>5.767726062722244</v>
      </c>
      <c r="JU4" s="13">
        <v>1764.2433000000001</v>
      </c>
      <c r="JV4" s="13">
        <v>300.34230000000002</v>
      </c>
      <c r="JW4" s="13">
        <v>74.854318647022069</v>
      </c>
      <c r="JX4" s="13">
        <v>61.36103693838588</v>
      </c>
      <c r="JY4" s="13">
        <v>89.966236657130267</v>
      </c>
      <c r="JZ4" s="13">
        <v>-597.49822900000004</v>
      </c>
      <c r="KA4" s="13">
        <v>-597.28408200000001</v>
      </c>
      <c r="KB4" s="13">
        <v>-597.19159179999997</v>
      </c>
      <c r="KC4" s="13">
        <f t="shared" si="10"/>
        <v>-596.97744480000006</v>
      </c>
      <c r="KD4" s="13">
        <v>1.6847000000000001</v>
      </c>
      <c r="KE4" s="13">
        <v>-0.29337999999999997</v>
      </c>
      <c r="KF4" s="13">
        <v>-2.0000000000000002E-5</v>
      </c>
      <c r="KG4" s="13">
        <v>-0.1467</v>
      </c>
      <c r="KH4" s="13">
        <v>0.29336000000000001</v>
      </c>
      <c r="KI4" s="13">
        <v>3.6679999999999997E-2</v>
      </c>
      <c r="KJ4" s="13">
        <v>165</v>
      </c>
      <c r="KK4" s="13">
        <v>7.6322999999999999</v>
      </c>
      <c r="KL4" s="13">
        <v>-0.84570000000000001</v>
      </c>
      <c r="KM4" s="13">
        <v>-6.7866</v>
      </c>
      <c r="KN4" s="13">
        <v>10.248100000000001</v>
      </c>
      <c r="KO4" s="13">
        <v>-0.88617999999999997</v>
      </c>
      <c r="KP4" s="13">
        <v>0.37324000000000002</v>
      </c>
      <c r="KQ4" s="13">
        <v>0.37473000000000001</v>
      </c>
      <c r="KR4" s="13">
        <v>-2.7650000000000001E-2</v>
      </c>
      <c r="KS4" s="13">
        <f t="shared" si="11"/>
        <v>1.4899999999999913E-3</v>
      </c>
      <c r="KT4" s="13">
        <f t="shared" si="12"/>
        <v>0.37398500000000001</v>
      </c>
      <c r="KU4" s="13">
        <v>211.1985</v>
      </c>
      <c r="KV4" s="13">
        <v>30.415500000000002</v>
      </c>
      <c r="KW4" s="13">
        <v>30.566800000000001</v>
      </c>
      <c r="KX4" s="13">
        <v>121.9528</v>
      </c>
      <c r="KY4" s="13">
        <f t="shared" si="13"/>
        <v>0.1512999999999991</v>
      </c>
      <c r="KZ4" s="13">
        <f t="shared" si="14"/>
        <v>30.491150000000001</v>
      </c>
      <c r="LA4" s="13">
        <v>0.76390000000000002</v>
      </c>
      <c r="LB4" s="13">
        <v>-0.38350000000000001</v>
      </c>
      <c r="LC4" s="13">
        <v>107.702</v>
      </c>
      <c r="LD4" s="13">
        <v>110.628</v>
      </c>
      <c r="LE4" s="13">
        <v>110.646</v>
      </c>
      <c r="LF4" s="13">
        <f t="shared" si="15"/>
        <v>1.8000000000000682E-2</v>
      </c>
      <c r="LG4" s="13">
        <f t="shared" si="16"/>
        <v>110.637</v>
      </c>
      <c r="LH4" s="13">
        <v>8.42934421</v>
      </c>
      <c r="LI4" s="13">
        <v>2.0796668096520921</v>
      </c>
      <c r="LJ4" s="13">
        <v>6.0945910641322278</v>
      </c>
      <c r="LK4" s="13">
        <v>3498.0459999999998</v>
      </c>
      <c r="LL4" s="13">
        <v>0.51339999999999997</v>
      </c>
      <c r="LM4" s="13">
        <v>3579.7372999999998</v>
      </c>
      <c r="LN4" s="13">
        <v>0.67130000000000001</v>
      </c>
      <c r="LO4" s="13">
        <v>1653.7157999999999</v>
      </c>
      <c r="LP4" s="13">
        <v>39.142600000000002</v>
      </c>
      <c r="LQ4" s="13">
        <v>54.0883255677062</v>
      </c>
      <c r="LR4" s="13">
        <v>43.673230562987861</v>
      </c>
      <c r="LS4" s="13">
        <v>73.698422420747562</v>
      </c>
      <c r="LT4" s="13">
        <v>-536.28163400000005</v>
      </c>
      <c r="LU4" s="13">
        <v>-536.22011499999996</v>
      </c>
      <c r="LV4" s="13">
        <v>-536.06936710000002</v>
      </c>
      <c r="LW4" s="13">
        <v>-536.00784809999993</v>
      </c>
      <c r="LX4" s="13">
        <v>3.1215999999999999</v>
      </c>
      <c r="LY4" s="13">
        <v>-0.33252999999999999</v>
      </c>
      <c r="LZ4" s="13">
        <v>-4.3020000000000003E-2</v>
      </c>
      <c r="MA4" s="13">
        <v>-0.18773000000000001</v>
      </c>
      <c r="MB4" s="13">
        <v>0.28926000000000002</v>
      </c>
      <c r="MC4" s="13">
        <v>6.0839999999999998E-2</v>
      </c>
      <c r="MD4" s="13">
        <v>81.473699999999994</v>
      </c>
      <c r="ME4" s="13">
        <v>5.1458000000000004</v>
      </c>
      <c r="MF4" s="13">
        <v>-1.6254999999999999</v>
      </c>
      <c r="MG4" s="13">
        <v>-9.7211999999999996</v>
      </c>
      <c r="MH4" s="13">
        <v>6.4432</v>
      </c>
      <c r="MI4" s="13">
        <v>0.82138999999999995</v>
      </c>
      <c r="MJ4" s="13">
        <v>-0.62380000000000002</v>
      </c>
      <c r="MK4" s="13">
        <v>-0.71453</v>
      </c>
      <c r="ML4" s="13">
        <v>-0.26865</v>
      </c>
      <c r="MM4" s="13">
        <v>0.50380999999999998</v>
      </c>
      <c r="MN4" s="13">
        <v>6.4245999999999999</v>
      </c>
      <c r="MO4" s="13">
        <v>-147.8802</v>
      </c>
      <c r="MP4" s="13">
        <v>106.42740000000001</v>
      </c>
      <c r="MQ4" s="13">
        <v>58.290100000000002</v>
      </c>
      <c r="MR4" s="13">
        <v>24.711600000000001</v>
      </c>
      <c r="MS4" s="13">
        <v>122.965</v>
      </c>
      <c r="MT4" s="13">
        <v>6.3980606</v>
      </c>
      <c r="MU4" s="13">
        <v>1.70000851</v>
      </c>
      <c r="MV4" s="13">
        <v>3.8222807300698678</v>
      </c>
      <c r="MW4" s="13">
        <v>1778.9919</v>
      </c>
      <c r="MX4" s="13">
        <v>403.45920000000001</v>
      </c>
      <c r="MY4" s="13">
        <v>3759.1500999999998</v>
      </c>
      <c r="MZ4" s="13">
        <v>103.04349999999999</v>
      </c>
      <c r="NA4" s="13">
        <v>69.667486531474964</v>
      </c>
      <c r="NB4" s="13">
        <v>51.698422916708139</v>
      </c>
      <c r="NC4" s="13">
        <v>88.204624480390208</v>
      </c>
      <c r="ND4" s="13">
        <v>-535.73950300000001</v>
      </c>
      <c r="NE4" s="13">
        <v>-535.692407</v>
      </c>
      <c r="NF4" s="13">
        <v>-535.59277239999994</v>
      </c>
      <c r="NG4" s="13">
        <v>-535.54567639999982</v>
      </c>
      <c r="NH4" s="13">
        <v>10.875999999999999</v>
      </c>
      <c r="NI4" s="13">
        <v>-0.27046999999999999</v>
      </c>
      <c r="NJ4" s="13">
        <v>1.312E-2</v>
      </c>
      <c r="NK4" s="13">
        <v>-0.12867000000000001</v>
      </c>
      <c r="NL4" s="13">
        <v>0.28359000000000001</v>
      </c>
      <c r="NM4" s="13">
        <v>2.9190000000000001E-2</v>
      </c>
      <c r="NN4" s="13">
        <v>92.116100000000003</v>
      </c>
      <c r="NO4" s="13">
        <v>9.7767999999999997</v>
      </c>
      <c r="NP4" s="13">
        <v>2.4487999999999999</v>
      </c>
      <c r="NQ4" s="13">
        <v>-12.2257</v>
      </c>
      <c r="NR4" s="13">
        <v>15.8445</v>
      </c>
      <c r="NS4" s="13">
        <v>0.78197000000000005</v>
      </c>
      <c r="NT4" s="13">
        <v>-0.79271000000000003</v>
      </c>
      <c r="NU4" s="13">
        <v>-0.78147999999999995</v>
      </c>
      <c r="NV4" s="13">
        <v>-0.20411000000000001</v>
      </c>
      <c r="NW4" s="13">
        <v>1.1220000000000008E-2</v>
      </c>
      <c r="NX4" s="13">
        <v>-0.78709499999999999</v>
      </c>
      <c r="NY4" s="13">
        <v>3.7867000000000002</v>
      </c>
      <c r="NZ4" s="13">
        <v>-53.968299999999999</v>
      </c>
      <c r="OA4" s="13">
        <v>-67.046800000000005</v>
      </c>
      <c r="OB4" s="13">
        <v>31.741</v>
      </c>
      <c r="OC4" s="13">
        <v>13.075800000000001</v>
      </c>
      <c r="OD4" s="13">
        <v>-60.507550000000002</v>
      </c>
      <c r="OE4" s="13">
        <v>114.191</v>
      </c>
      <c r="OF4" s="13">
        <v>114.687</v>
      </c>
      <c r="OG4" s="13">
        <v>0.49599999999999511</v>
      </c>
      <c r="OH4" s="13">
        <v>114.43899999999999</v>
      </c>
      <c r="OI4" s="13">
        <v>6.4848633600000003</v>
      </c>
      <c r="OJ4" s="13">
        <v>2.1907612269046468</v>
      </c>
      <c r="OK4" s="13">
        <v>3.828453259483918</v>
      </c>
      <c r="OL4" s="13">
        <v>1688.3244</v>
      </c>
      <c r="OM4" s="13">
        <v>605.00480000000005</v>
      </c>
      <c r="ON4" s="13">
        <v>1341.6483000000001</v>
      </c>
      <c r="OO4" s="13">
        <v>317.75020000000001</v>
      </c>
      <c r="OP4" s="13">
        <v>68.297987413450741</v>
      </c>
      <c r="OQ4" s="13">
        <v>49.88059671776471</v>
      </c>
      <c r="OR4" s="13">
        <v>88.0620427187947</v>
      </c>
      <c r="OS4" s="13">
        <v>-686.10652700000003</v>
      </c>
      <c r="OT4" s="13">
        <v>-686.00289899999996</v>
      </c>
      <c r="OU4" s="13">
        <v>-685.83216540000001</v>
      </c>
      <c r="OV4" s="13">
        <v>-685.72869239999989</v>
      </c>
      <c r="OW4" s="13">
        <v>5.4702999999999999</v>
      </c>
      <c r="OX4" s="13">
        <v>-0.30763000000000001</v>
      </c>
      <c r="OY4" s="13">
        <v>-4.743E-2</v>
      </c>
      <c r="OZ4" s="13">
        <v>-0.17724999999999999</v>
      </c>
      <c r="PA4" s="13">
        <v>0.25964999999999999</v>
      </c>
      <c r="PB4" s="13">
        <v>6.0240000000000002E-2</v>
      </c>
      <c r="PC4" s="13">
        <v>124.569</v>
      </c>
      <c r="PD4" s="13">
        <v>6.2495000000000003</v>
      </c>
      <c r="PE4" s="13">
        <v>-4.9993999999999996</v>
      </c>
      <c r="PF4" s="13">
        <v>-9.6141000000000005</v>
      </c>
      <c r="PG4" s="13">
        <v>9.6415000000000006</v>
      </c>
      <c r="PH4" s="13">
        <v>0.74617</v>
      </c>
      <c r="PI4" s="13">
        <v>-0.56106</v>
      </c>
      <c r="PJ4" s="13">
        <v>-0.49207000000000001</v>
      </c>
      <c r="PK4" s="13">
        <v>-0.24501999999999999</v>
      </c>
      <c r="PL4" s="13">
        <v>5.3129999999999997</v>
      </c>
      <c r="PM4" s="13">
        <v>-241.61959999999999</v>
      </c>
      <c r="PN4" s="13">
        <v>3.3269000000000002</v>
      </c>
      <c r="PO4" s="13">
        <v>50.668100000000003</v>
      </c>
      <c r="PP4" s="13">
        <v>121.105</v>
      </c>
      <c r="PQ4" s="13">
        <v>117.247</v>
      </c>
      <c r="PR4" s="13">
        <v>10.064</v>
      </c>
      <c r="PS4" s="13">
        <v>8.6929999999999996</v>
      </c>
      <c r="PT4" s="13">
        <v>13.581</v>
      </c>
      <c r="PU4" s="13">
        <v>12.919</v>
      </c>
      <c r="PV4" s="13">
        <v>6.4032176199999986</v>
      </c>
      <c r="PW4" s="13">
        <v>2.1094938879565621</v>
      </c>
      <c r="PX4" s="13">
        <v>4.9844026952110596</v>
      </c>
      <c r="PY4" s="13">
        <v>5.4707374599999996</v>
      </c>
      <c r="PZ4" s="13">
        <v>2.1174670141230112</v>
      </c>
      <c r="QA4" s="13">
        <v>5.7642042362936188</v>
      </c>
      <c r="QB4" s="13">
        <v>1763.6529</v>
      </c>
      <c r="QC4" s="13">
        <v>300.34230000000002</v>
      </c>
      <c r="QD4" s="13">
        <v>74.853275898643318</v>
      </c>
      <c r="QE4" s="13">
        <v>61.36103693838588</v>
      </c>
      <c r="QF4" s="13">
        <v>89.966236657130267</v>
      </c>
      <c r="QG4" s="13">
        <v>-597.49822900000004</v>
      </c>
      <c r="QH4" s="13">
        <v>-597.28408200000001</v>
      </c>
      <c r="QI4" s="13">
        <v>-597.1916324</v>
      </c>
      <c r="QJ4" s="13">
        <v>-596.97744480000006</v>
      </c>
      <c r="QK4" s="13">
        <v>1.2825</v>
      </c>
      <c r="QL4" s="13">
        <v>-0.29337999999999997</v>
      </c>
      <c r="QM4" s="13">
        <v>-7.9000000000000001E-4</v>
      </c>
      <c r="QN4" s="13">
        <v>-0.14682000000000001</v>
      </c>
      <c r="QO4" s="13">
        <v>0.28878999999999999</v>
      </c>
      <c r="QP4" s="13">
        <v>3.6150000000000002E-2</v>
      </c>
      <c r="QQ4" s="13">
        <v>165</v>
      </c>
      <c r="QR4" s="13">
        <v>4.4789000000000003</v>
      </c>
      <c r="QS4" s="13">
        <v>-0.87929999999999997</v>
      </c>
      <c r="QT4" s="13">
        <v>-10.4564</v>
      </c>
      <c r="QU4" s="13">
        <v>7.8531000000000004</v>
      </c>
      <c r="QV4" s="13">
        <v>-0.89043000000000005</v>
      </c>
      <c r="QW4" s="13">
        <v>0.36346000000000001</v>
      </c>
      <c r="QX4" s="13">
        <v>0.36809999999999998</v>
      </c>
      <c r="QY4" s="13">
        <v>-3.5130000000000002E-2</v>
      </c>
      <c r="QZ4" s="13">
        <v>1.4899999999999913E-3</v>
      </c>
      <c r="RA4" s="13">
        <v>0.37005500000000002</v>
      </c>
      <c r="RB4" s="13">
        <v>211.1985</v>
      </c>
      <c r="RC4" s="13">
        <v>30.415500000000002</v>
      </c>
      <c r="RD4" s="13">
        <v>30.448799999999999</v>
      </c>
      <c r="RE4" s="13">
        <v>121.9528</v>
      </c>
      <c r="RF4" s="13">
        <v>7.7099999999997948E-2</v>
      </c>
      <c r="RG4" s="13">
        <v>30.491150000000001</v>
      </c>
      <c r="RH4" s="13">
        <v>0.76070000000000004</v>
      </c>
      <c r="RI4" s="13">
        <v>-0.38350000000000001</v>
      </c>
      <c r="RJ4" s="13">
        <v>106.41200000000001</v>
      </c>
      <c r="RK4" s="13">
        <v>110.315</v>
      </c>
      <c r="RL4" s="13">
        <v>109.626</v>
      </c>
      <c r="RM4" s="13">
        <v>1.8000000000000682E-2</v>
      </c>
      <c r="RN4" s="13">
        <v>110.0665</v>
      </c>
      <c r="RO4" s="13">
        <v>5.1041905400000003</v>
      </c>
      <c r="RP4" s="13">
        <v>2.0067662747861532</v>
      </c>
      <c r="RQ4" s="13">
        <v>6.0945910641322278</v>
      </c>
      <c r="RR4" s="13">
        <v>3485.1210000000001</v>
      </c>
      <c r="RS4" s="13">
        <v>0.3851</v>
      </c>
      <c r="RT4" s="13">
        <v>3569.4477999999999</v>
      </c>
      <c r="RU4" s="13">
        <v>0.67130000000000001</v>
      </c>
      <c r="RV4" s="13">
        <v>1653.7157999999999</v>
      </c>
      <c r="RW4" s="13">
        <v>23.735399999999998</v>
      </c>
      <c r="RX4" s="13">
        <v>54.0883255677062</v>
      </c>
      <c r="RY4" s="13">
        <v>43.673230562987861</v>
      </c>
      <c r="RZ4" s="13">
        <v>73.698422420747562</v>
      </c>
      <c r="SA4" s="13">
        <v>-536.28038800000002</v>
      </c>
      <c r="SB4" s="13">
        <v>-536.21911</v>
      </c>
      <c r="SC4" s="13">
        <v>-536.06898120000005</v>
      </c>
      <c r="SD4" s="13">
        <v>-536.00770320000004</v>
      </c>
      <c r="SE4" s="13">
        <v>6.1744000000000003</v>
      </c>
      <c r="SF4" s="13">
        <v>-0.33228000000000002</v>
      </c>
      <c r="SG4" s="13">
        <v>-4.292E-2</v>
      </c>
      <c r="SH4" s="13">
        <v>-0.18765000000000001</v>
      </c>
      <c r="SI4" s="13">
        <v>0.28960999999999998</v>
      </c>
      <c r="SJ4" s="13">
        <v>6.087E-2</v>
      </c>
      <c r="SK4" s="13">
        <v>81.583699999999993</v>
      </c>
      <c r="SL4" s="13">
        <v>11.142200000000001</v>
      </c>
      <c r="SM4" s="13">
        <v>-1.4209000000000001</v>
      </c>
      <c r="SN4" s="13">
        <v>-3.5203000000000002</v>
      </c>
      <c r="SO4" s="13">
        <v>14.855</v>
      </c>
      <c r="SP4" s="13">
        <v>0.82555999999999996</v>
      </c>
      <c r="SQ4" s="13">
        <v>-0.59923999999999999</v>
      </c>
      <c r="SR4" s="13">
        <v>-0.68923999999999996</v>
      </c>
      <c r="SS4" s="13">
        <v>-0.26761000000000001</v>
      </c>
      <c r="ST4" s="13">
        <v>0.50548000000000004</v>
      </c>
      <c r="SU4" s="13">
        <v>9.2376000000000005</v>
      </c>
      <c r="SV4" s="13">
        <v>-125.25</v>
      </c>
      <c r="SW4" s="13">
        <v>109.3832</v>
      </c>
      <c r="SX4" s="13">
        <v>58.4559</v>
      </c>
      <c r="SY4" s="13">
        <v>25.142800000000001</v>
      </c>
      <c r="SZ4" s="13">
        <v>126.456</v>
      </c>
      <c r="TA4" s="13">
        <v>6.4035059800000003</v>
      </c>
      <c r="TB4" s="13">
        <v>1.7000299699999999</v>
      </c>
      <c r="TC4" s="13">
        <v>3.834324670854877</v>
      </c>
      <c r="TD4" s="13">
        <v>1809.2796000000001</v>
      </c>
      <c r="TE4" s="13">
        <v>437.91090000000003</v>
      </c>
      <c r="TF4" s="13">
        <v>3773.6167999999998</v>
      </c>
      <c r="TG4" s="13">
        <v>108.06480000000001</v>
      </c>
      <c r="TH4" s="13">
        <v>69.820955249323021</v>
      </c>
      <c r="TI4" s="13">
        <v>51.937645800449303</v>
      </c>
      <c r="TJ4" s="13">
        <v>88.239116794645795</v>
      </c>
      <c r="TK4" s="13">
        <v>-535.73950300000001</v>
      </c>
      <c r="TL4" s="13">
        <v>-535.692407</v>
      </c>
      <c r="TM4" s="13">
        <v>-535.59277229999998</v>
      </c>
      <c r="TN4" s="13">
        <v>-535.54567629999997</v>
      </c>
      <c r="TO4" s="13">
        <v>10.876099999999999</v>
      </c>
      <c r="TP4" s="13">
        <v>-0.27046999999999999</v>
      </c>
      <c r="TQ4" s="13">
        <v>1.312E-2</v>
      </c>
      <c r="TR4" s="13">
        <v>-0.12867000000000001</v>
      </c>
      <c r="TS4" s="13">
        <v>0.28359000000000001</v>
      </c>
      <c r="TT4" s="13">
        <v>2.9190000000000001E-2</v>
      </c>
      <c r="TU4" s="13">
        <v>92.116200000000006</v>
      </c>
      <c r="TV4" s="13">
        <v>9.7767999999999997</v>
      </c>
      <c r="TW4" s="13">
        <v>2.4489000000000001</v>
      </c>
      <c r="TX4" s="13">
        <v>-12.2256</v>
      </c>
      <c r="TY4" s="13">
        <v>15.8445</v>
      </c>
      <c r="TZ4" s="13">
        <v>0.78197000000000005</v>
      </c>
      <c r="UA4" s="13">
        <v>-0.79269999999999996</v>
      </c>
      <c r="UB4" s="13">
        <v>-0.78147999999999995</v>
      </c>
      <c r="UC4" s="13">
        <v>-0.20411000000000001</v>
      </c>
      <c r="UD4" s="13">
        <v>1.1230000000000073E-2</v>
      </c>
      <c r="UE4" s="13">
        <v>-0.78708999999999996</v>
      </c>
      <c r="UF4" s="13">
        <v>3.7871000000000001</v>
      </c>
      <c r="UG4" s="13">
        <v>-53.967500000000001</v>
      </c>
      <c r="UH4" s="13">
        <v>-67.043300000000002</v>
      </c>
      <c r="UI4" s="13">
        <v>31.741399999999999</v>
      </c>
      <c r="UJ4" s="13">
        <v>13.078500000000005</v>
      </c>
      <c r="UK4" s="13">
        <v>-60.505400000000002</v>
      </c>
      <c r="UL4" s="13">
        <v>114.191</v>
      </c>
      <c r="UM4" s="13">
        <v>114.688</v>
      </c>
      <c r="UN4" s="13">
        <v>0.49699999999999989</v>
      </c>
      <c r="UO4" s="13">
        <v>114.43950000000001</v>
      </c>
      <c r="UP4" s="13">
        <v>6.4848679100000002</v>
      </c>
      <c r="UQ4" s="13">
        <v>2.190960909807329</v>
      </c>
      <c r="UR4" s="13">
        <v>3.8284537689911442</v>
      </c>
      <c r="US4" s="13">
        <v>1688.3276000000001</v>
      </c>
      <c r="UT4" s="13">
        <v>605.00599999999997</v>
      </c>
      <c r="UU4" s="13">
        <v>1341.652</v>
      </c>
      <c r="UV4" s="13">
        <v>317.75619999999998</v>
      </c>
      <c r="UW4" s="13">
        <v>68.299805445239912</v>
      </c>
      <c r="UX4" s="13">
        <v>49.881261689944253</v>
      </c>
      <c r="UY4" s="13">
        <v>88.062745098039215</v>
      </c>
      <c r="UZ4" s="13">
        <v>-686.10584200000005</v>
      </c>
      <c r="VA4" s="13">
        <v>-686.00236900000004</v>
      </c>
      <c r="VB4" s="13">
        <v>-685.83213839999996</v>
      </c>
      <c r="VC4" s="13">
        <v>-685.72851039999989</v>
      </c>
      <c r="VD4" s="13">
        <v>6.7560000000000002</v>
      </c>
      <c r="VE4" s="13">
        <v>-0.30708000000000002</v>
      </c>
      <c r="VF4" s="13">
        <v>-4.6859999999999999E-2</v>
      </c>
      <c r="VG4" s="13">
        <v>-0.17724999999999999</v>
      </c>
      <c r="VH4" s="13">
        <v>0.26077</v>
      </c>
      <c r="VI4" s="13">
        <v>6.0499999999999998E-2</v>
      </c>
      <c r="VJ4" s="13">
        <v>124.758</v>
      </c>
      <c r="VK4" s="13">
        <v>14.6135</v>
      </c>
      <c r="VL4" s="13">
        <v>1.0208999999999999</v>
      </c>
      <c r="VM4" s="13">
        <v>-7.2704000000000004</v>
      </c>
      <c r="VN4" s="13">
        <v>18.192799999999998</v>
      </c>
      <c r="VO4" s="13">
        <v>0.748</v>
      </c>
      <c r="VP4" s="13">
        <v>-0.56074999999999997</v>
      </c>
      <c r="VQ4" s="13">
        <v>-0.49043999999999999</v>
      </c>
      <c r="VR4" s="13">
        <v>-0.24490999999999999</v>
      </c>
      <c r="VS4" s="13">
        <v>6.2910000000000004</v>
      </c>
      <c r="VT4" s="13">
        <v>-235.93350000000001</v>
      </c>
      <c r="VU4" s="13">
        <v>4.5145999999999997</v>
      </c>
      <c r="VV4" s="13">
        <v>50.736400000000003</v>
      </c>
      <c r="VW4" s="13">
        <v>121.151</v>
      </c>
      <c r="VX4" s="13">
        <v>117.318</v>
      </c>
      <c r="VY4" s="13">
        <v>164.60599999999999</v>
      </c>
      <c r="VZ4" s="13">
        <v>165.149</v>
      </c>
      <c r="WA4" s="13">
        <v>171.86799999999999</v>
      </c>
      <c r="WB4" s="13">
        <v>173.12</v>
      </c>
      <c r="WC4" s="13">
        <v>6.4036838899999999</v>
      </c>
      <c r="WD4" s="13">
        <v>2.1110506964021281</v>
      </c>
      <c r="WE4" s="13">
        <v>5.5382301260776599</v>
      </c>
      <c r="WF4" s="13">
        <v>5.5728450699999996</v>
      </c>
      <c r="WG4" s="13">
        <v>2.1317023748366908</v>
      </c>
      <c r="WH4" s="13">
        <v>5.767726062722244</v>
      </c>
      <c r="WI4" s="13">
        <v>1764.2433000000001</v>
      </c>
      <c r="WJ4" s="13">
        <v>304.26139999999998</v>
      </c>
      <c r="WK4" s="13">
        <v>74.854318647022069</v>
      </c>
      <c r="WL4" s="13">
        <v>61.372686526881203</v>
      </c>
      <c r="WM4" s="13">
        <v>89.967581941498096</v>
      </c>
      <c r="WN4" s="13">
        <v>-597.49822900000004</v>
      </c>
      <c r="WO4" s="13">
        <v>-597.28408200000001</v>
      </c>
      <c r="WP4" s="13">
        <v>-597.1916324</v>
      </c>
      <c r="WQ4" s="13">
        <v>-596.97426540000015</v>
      </c>
      <c r="WR4" s="13">
        <v>1.7224999999999999</v>
      </c>
      <c r="WS4" s="13">
        <v>-0.28888999999999998</v>
      </c>
      <c r="WT4" s="13">
        <v>-2.0000000000000002E-5</v>
      </c>
      <c r="WU4" s="13">
        <v>-0.14449000000000001</v>
      </c>
      <c r="WV4" s="13">
        <v>0.29336000000000001</v>
      </c>
      <c r="WW4" s="13">
        <v>3.6900000000000002E-2</v>
      </c>
      <c r="WX4" s="13">
        <v>171.22200000000001</v>
      </c>
      <c r="WY4" s="13">
        <v>7.6322999999999999</v>
      </c>
      <c r="WZ4" s="13">
        <v>4.4497999999999998</v>
      </c>
      <c r="XA4" s="13">
        <v>-5.2451999999999996</v>
      </c>
      <c r="XB4" s="13">
        <v>12.8536</v>
      </c>
      <c r="XC4" s="13">
        <v>-0.87982000000000005</v>
      </c>
      <c r="XD4" s="13">
        <v>0.37651000000000001</v>
      </c>
      <c r="XE4" s="13">
        <v>0.37892999999999999</v>
      </c>
      <c r="XF4" s="13">
        <v>-2.7650000000000001E-2</v>
      </c>
      <c r="XG4" s="13">
        <v>1.5469999999999984E-2</v>
      </c>
      <c r="XH4" s="13">
        <v>0.37570500000000001</v>
      </c>
      <c r="XI4" s="13">
        <v>223.47970000000001</v>
      </c>
      <c r="XJ4" s="13">
        <v>31.5488</v>
      </c>
      <c r="XK4" s="13">
        <v>30.949100000000001</v>
      </c>
      <c r="XL4" s="13">
        <v>127.0189</v>
      </c>
      <c r="XM4" s="13">
        <v>0.75789999999999935</v>
      </c>
      <c r="XN4" s="13">
        <v>31.16985</v>
      </c>
      <c r="XO4" s="13">
        <v>0.78620000000000001</v>
      </c>
      <c r="XP4" s="13">
        <v>-0.37590000000000001</v>
      </c>
      <c r="XQ4" s="13">
        <v>107.78700000000001</v>
      </c>
      <c r="XR4" s="13">
        <v>110.673</v>
      </c>
      <c r="XS4" s="13">
        <v>111.128</v>
      </c>
      <c r="XT4" s="13">
        <v>0.88100000000000023</v>
      </c>
      <c r="XU4" s="13">
        <v>110.90049999999999</v>
      </c>
      <c r="XV4" s="13">
        <v>8.42934421</v>
      </c>
      <c r="XW4" s="13">
        <v>2.5333336056433691</v>
      </c>
      <c r="XX4" s="13">
        <v>7.1783823370241544</v>
      </c>
      <c r="XY4" s="13">
        <v>3500.2006000000001</v>
      </c>
      <c r="XZ4" s="13">
        <v>2.7639999999999998</v>
      </c>
      <c r="YA4" s="13">
        <v>3579.7372999999998</v>
      </c>
      <c r="YB4" s="13">
        <v>6.0137</v>
      </c>
      <c r="YC4" s="13">
        <v>1665.9476999999999</v>
      </c>
      <c r="YD4" s="13">
        <v>39.404499999999999</v>
      </c>
      <c r="YE4" s="13">
        <v>56.9774152738336</v>
      </c>
      <c r="YF4" s="13">
        <v>48.204214408094778</v>
      </c>
      <c r="YG4" s="13">
        <v>74.794303620181594</v>
      </c>
    </row>
    <row r="5" spans="1:657" x14ac:dyDescent="0.25">
      <c r="A5" s="5" t="s">
        <v>1381</v>
      </c>
      <c r="B5" s="22" t="s">
        <v>158</v>
      </c>
      <c r="C5" s="22" t="s">
        <v>150</v>
      </c>
      <c r="D5" s="37">
        <f>(0.0252+0.0182)/2</f>
        <v>2.1700000000000001E-2</v>
      </c>
      <c r="E5" s="13">
        <f t="shared" si="0"/>
        <v>-3.830443018435723</v>
      </c>
      <c r="F5" s="38">
        <v>-537.71621500000003</v>
      </c>
      <c r="G5" s="38">
        <v>-537.57601450029438</v>
      </c>
      <c r="H5" s="38">
        <v>-537.47268425002949</v>
      </c>
      <c r="I5" s="38">
        <v>-537.33248375032372</v>
      </c>
      <c r="J5" s="38">
        <v>1.9899</v>
      </c>
      <c r="K5" s="38">
        <v>-0.30174000000000001</v>
      </c>
      <c r="L5" s="38">
        <v>2.3000000000000001E-4</v>
      </c>
      <c r="M5" s="38">
        <v>-0.15076000000000001</v>
      </c>
      <c r="N5" s="38">
        <v>0.30197000000000002</v>
      </c>
      <c r="O5" s="38">
        <v>3.7629999999999997E-2</v>
      </c>
      <c r="P5" s="38">
        <v>118.38</v>
      </c>
      <c r="Q5" s="38">
        <v>3.7334999999999998</v>
      </c>
      <c r="R5" s="38">
        <v>0.97889999999999999</v>
      </c>
      <c r="S5" s="38">
        <v>-4.7123999999999997</v>
      </c>
      <c r="T5" s="38">
        <v>6.0913000000000004</v>
      </c>
      <c r="U5" s="38">
        <v>0.85350999999999999</v>
      </c>
      <c r="V5" s="38">
        <v>-0.65286</v>
      </c>
      <c r="W5" s="38">
        <v>-0.69910000000000005</v>
      </c>
      <c r="X5" s="38">
        <v>-0.21132000000000001</v>
      </c>
      <c r="Y5" s="38">
        <v>0.49875000000000003</v>
      </c>
      <c r="Z5" s="38">
        <v>-8.2297498528024562</v>
      </c>
      <c r="AA5" s="38">
        <v>-93.515149499528363</v>
      </c>
      <c r="AB5" s="38">
        <v>95.020699823362946</v>
      </c>
      <c r="AC5" s="38">
        <v>153.60795008831855</v>
      </c>
      <c r="AD5" s="38">
        <v>25.5562</v>
      </c>
      <c r="AE5" s="38">
        <v>124.9</v>
      </c>
      <c r="AF5" s="13">
        <v>5.1900931719412355</v>
      </c>
      <c r="AG5" s="13">
        <v>2.7774301775367816</v>
      </c>
      <c r="AH5" s="13">
        <v>5.8619710410836436</v>
      </c>
      <c r="AI5" s="38">
        <v>1783.5775526201164</v>
      </c>
      <c r="AJ5" s="38">
        <v>358.08435114814085</v>
      </c>
      <c r="AK5" s="38">
        <v>3761.2304967027749</v>
      </c>
      <c r="AL5" s="38">
        <v>81.419799882241961</v>
      </c>
      <c r="AM5" s="13">
        <v>72.410412605036683</v>
      </c>
      <c r="AN5" s="13">
        <v>56.479986639458815</v>
      </c>
      <c r="AO5" s="13">
        <v>89.161480786079039</v>
      </c>
      <c r="AP5" s="38">
        <v>-537.16252800000007</v>
      </c>
      <c r="AQ5" s="38">
        <v>-537.03654650050862</v>
      </c>
      <c r="AR5" s="38">
        <v>-536.98562905045765</v>
      </c>
      <c r="AS5" s="38">
        <v>-536.85964755096643</v>
      </c>
      <c r="AT5" s="38">
        <v>11.75905005085005</v>
      </c>
      <c r="AU5" s="38">
        <v>-0.25133500508500484</v>
      </c>
      <c r="AV5" s="38">
        <v>1.5230000000000002E-2</v>
      </c>
      <c r="AW5" s="38">
        <v>-0.11805500508500483</v>
      </c>
      <c r="AX5" s="38">
        <v>0.2665650050850048</v>
      </c>
      <c r="AY5" s="38">
        <v>2.6140000000000004E-2</v>
      </c>
      <c r="AZ5" s="38">
        <v>133.09300000000002</v>
      </c>
      <c r="BA5" s="38">
        <v>13.105100508500483</v>
      </c>
      <c r="BB5" s="38">
        <v>3.9104994914995199</v>
      </c>
      <c r="BC5" s="38">
        <v>-17.015650050850049</v>
      </c>
      <c r="BD5" s="38">
        <v>21.830450254250245</v>
      </c>
      <c r="BE5" s="38">
        <v>0.81354000000000015</v>
      </c>
      <c r="BF5" s="38">
        <v>-0.82241000000000009</v>
      </c>
      <c r="BG5" s="38">
        <v>-0.80331499491499536</v>
      </c>
      <c r="BH5" s="38">
        <v>-0.21184000000000003</v>
      </c>
      <c r="BI5" s="38">
        <v>1.9095005085004786E-2</v>
      </c>
      <c r="BJ5" s="38">
        <v>-0.81286249745749761</v>
      </c>
      <c r="BK5" s="38">
        <v>-2.4236009153008657</v>
      </c>
      <c r="BL5" s="38">
        <v>13.990899796599809</v>
      </c>
      <c r="BM5" s="38">
        <v>-46.763255542655244</v>
      </c>
      <c r="BN5" s="38">
        <v>150.05589979659982</v>
      </c>
      <c r="BO5" s="38">
        <v>60.754155339255057</v>
      </c>
      <c r="BP5" s="38">
        <v>-16.386177873027719</v>
      </c>
      <c r="BQ5" s="38">
        <v>114.62000000000002</v>
      </c>
      <c r="BR5" s="38">
        <v>115.648</v>
      </c>
      <c r="BS5" s="38">
        <v>1.0279999999999916</v>
      </c>
      <c r="BT5" s="38">
        <v>115.13400000000001</v>
      </c>
      <c r="BU5" s="13">
        <v>5.377127911657448</v>
      </c>
      <c r="BV5" s="13">
        <v>2.681218835083087</v>
      </c>
      <c r="BW5" s="13">
        <v>5.921455134161282</v>
      </c>
      <c r="BX5" s="38">
        <v>1677.7981490338493</v>
      </c>
      <c r="BY5" s="38">
        <v>575.73990600030572</v>
      </c>
      <c r="BZ5" s="38">
        <v>1315.538250762751</v>
      </c>
      <c r="CA5" s="38">
        <v>334.45860162720157</v>
      </c>
      <c r="CB5" s="13">
        <v>70.662484342071451</v>
      </c>
      <c r="CC5" s="13">
        <v>54.288073577435568</v>
      </c>
      <c r="CD5" s="13">
        <v>88.250299652764284</v>
      </c>
      <c r="CE5" s="38">
        <v>-687.54140842354116</v>
      </c>
      <c r="CF5" s="38">
        <v>-687.35962107532976</v>
      </c>
      <c r="CG5" s="38">
        <v>-687.2349850949995</v>
      </c>
      <c r="CH5" s="38">
        <v>-687.05319774678821</v>
      </c>
      <c r="CI5" s="38">
        <v>4.8138268797870811</v>
      </c>
      <c r="CJ5" s="38">
        <v>-0.29621688044072148</v>
      </c>
      <c r="CK5" s="38">
        <v>-1.8845262649625077E-2</v>
      </c>
      <c r="CL5" s="38">
        <v>-0.15753058572498818</v>
      </c>
      <c r="CM5" s="38">
        <v>0.27737161779109637</v>
      </c>
      <c r="CN5" s="38">
        <v>4.4734291009254884E-2</v>
      </c>
      <c r="CO5" s="38">
        <v>159.45155277135311</v>
      </c>
      <c r="CP5" s="38">
        <v>7.9487814206966121</v>
      </c>
      <c r="CQ5" s="38">
        <v>2.9908940539974322</v>
      </c>
      <c r="CR5" s="38">
        <v>-10.939675474694045</v>
      </c>
      <c r="CS5" s="38">
        <v>13.849368553786256</v>
      </c>
      <c r="CT5" s="38">
        <v>0.77820475588276705</v>
      </c>
      <c r="CU5" s="38">
        <v>-0.58376130386111535</v>
      </c>
      <c r="CV5" s="38">
        <v>-0.49681641556720929</v>
      </c>
      <c r="CW5" s="38">
        <v>-0.20566526264962509</v>
      </c>
      <c r="CX5" s="38">
        <v>-4.1762851900557898</v>
      </c>
      <c r="CY5" s="38">
        <v>-208.77875743541389</v>
      </c>
      <c r="CZ5" s="38">
        <v>4.8843379662166351</v>
      </c>
      <c r="DA5" s="38">
        <v>150.14750939404146</v>
      </c>
      <c r="DB5" s="38">
        <v>119.47954858201851</v>
      </c>
      <c r="DC5" s="38">
        <v>116.66168619083294</v>
      </c>
      <c r="DD5" s="38">
        <v>80.442605288459248</v>
      </c>
      <c r="DE5" s="38">
        <v>95.501567347095147</v>
      </c>
      <c r="DF5" s="38">
        <v>99.752581738478227</v>
      </c>
      <c r="DG5" s="38">
        <v>84.3035199316584</v>
      </c>
      <c r="DH5" s="13">
        <v>5.8328265690503134</v>
      </c>
      <c r="DI5" s="13">
        <v>2.5523017936867909</v>
      </c>
      <c r="DJ5" s="13">
        <v>5.9246121788776875</v>
      </c>
      <c r="DK5" s="13">
        <v>5.5389277966173029</v>
      </c>
      <c r="DL5" s="13">
        <v>2.2626333084292574</v>
      </c>
      <c r="DM5" s="13">
        <v>7.2162974765874335</v>
      </c>
      <c r="DN5" s="38">
        <v>1766.7646194942793</v>
      </c>
      <c r="DO5" s="38">
        <v>254.99666915863122</v>
      </c>
      <c r="DP5" s="13">
        <v>78.702379388530218</v>
      </c>
      <c r="DQ5" s="13">
        <v>66.921591560491208</v>
      </c>
      <c r="DR5" s="13">
        <v>91.292026785507176</v>
      </c>
      <c r="DS5" s="38">
        <v>-1123.8122978656997</v>
      </c>
      <c r="DT5" s="38">
        <v>-1123.7119571593489</v>
      </c>
      <c r="DU5" s="38">
        <v>-1123.5149447231522</v>
      </c>
      <c r="DV5" s="38">
        <v>-1123.4146040168014</v>
      </c>
      <c r="DW5" s="38">
        <v>3.0004430629765602</v>
      </c>
      <c r="DX5" s="38">
        <v>-0.31534803673351836</v>
      </c>
      <c r="DY5" s="38">
        <v>-1.4427252206350811E-2</v>
      </c>
      <c r="DZ5" s="38">
        <v>-0.16488580241633444</v>
      </c>
      <c r="EA5" s="38">
        <v>0.30092078452716753</v>
      </c>
      <c r="EB5" s="38">
        <v>4.5174866895530297E-2</v>
      </c>
      <c r="EC5" s="38">
        <v>115.41976014382927</v>
      </c>
      <c r="ED5" s="38">
        <v>10.493940099716925</v>
      </c>
      <c r="EE5" s="38">
        <v>-3.2365124730509836</v>
      </c>
      <c r="EF5" s="38">
        <v>-7.2574532277290009</v>
      </c>
      <c r="EG5" s="38">
        <v>13.275975298996464</v>
      </c>
      <c r="EH5" s="38">
        <v>-0.8806604023288509</v>
      </c>
      <c r="EI5" s="38">
        <v>0.36786904553778232</v>
      </c>
      <c r="EJ5" s="38">
        <v>0.37581416495764708</v>
      </c>
      <c r="EK5" s="38">
        <v>-0.20557455399826635</v>
      </c>
      <c r="EL5" s="38">
        <v>7.9451194198647788E-3</v>
      </c>
      <c r="EM5" s="38">
        <v>0.3718416052477147</v>
      </c>
      <c r="EN5" s="38">
        <v>230.44140886498914</v>
      </c>
      <c r="EO5" s="38">
        <v>30.705085612214166</v>
      </c>
      <c r="EP5" s="38">
        <v>30.673803483440906</v>
      </c>
      <c r="EQ5" s="38">
        <v>139.18168146781755</v>
      </c>
      <c r="ER5" s="38">
        <v>0.18806777951211812</v>
      </c>
      <c r="ES5" s="38">
        <v>30.689444547827534</v>
      </c>
      <c r="ET5" s="38">
        <v>0.77079739444242668</v>
      </c>
      <c r="EU5" s="38">
        <v>-0.38906312313099117</v>
      </c>
      <c r="EV5" s="38">
        <v>107.29894498671726</v>
      </c>
      <c r="EW5" s="38">
        <v>110.51402162456736</v>
      </c>
      <c r="EX5" s="38">
        <v>110.41563899690065</v>
      </c>
      <c r="EY5" s="38">
        <v>0.14190443486618734</v>
      </c>
      <c r="EZ5" s="38">
        <v>110.464830310734</v>
      </c>
      <c r="FA5" s="13">
        <v>5.9722553583838547</v>
      </c>
      <c r="FB5" s="13">
        <v>1.9258414582975247</v>
      </c>
      <c r="FC5" s="13">
        <v>7.2043490370513901</v>
      </c>
      <c r="FD5" s="38">
        <v>3500.3335358988252</v>
      </c>
      <c r="FE5" s="38">
        <v>0.69439602239164588</v>
      </c>
      <c r="FF5" s="38">
        <v>3580.3971255600504</v>
      </c>
      <c r="FG5" s="38">
        <v>3.0298924427718337</v>
      </c>
      <c r="FH5" s="38">
        <v>1661.2915814783823</v>
      </c>
      <c r="FI5" s="38">
        <v>23.466275425535883</v>
      </c>
      <c r="FJ5" s="13">
        <v>50.21385294678921</v>
      </c>
      <c r="FK5" s="13">
        <v>39.702416741553677</v>
      </c>
      <c r="FL5" s="13">
        <v>71.077944340275266</v>
      </c>
      <c r="FM5" s="13">
        <v>-537.71621500000003</v>
      </c>
      <c r="FN5" s="13">
        <v>-537.57601499999998</v>
      </c>
      <c r="FO5" s="13">
        <v>-537.47268429999997</v>
      </c>
      <c r="FP5" s="13">
        <f t="shared" si="1"/>
        <v>-537.33248429999992</v>
      </c>
      <c r="FQ5" s="13">
        <v>1.9899</v>
      </c>
      <c r="FR5" s="13">
        <v>-0.30174000000000001</v>
      </c>
      <c r="FS5" s="13">
        <v>2.3000000000000001E-4</v>
      </c>
      <c r="FT5" s="13">
        <v>-0.15076000000000001</v>
      </c>
      <c r="FU5" s="13">
        <v>0.30197000000000002</v>
      </c>
      <c r="FV5" s="13">
        <v>3.7629999999999997E-2</v>
      </c>
      <c r="FW5" s="13">
        <v>118.38</v>
      </c>
      <c r="FX5" s="13">
        <v>3.7334999999999998</v>
      </c>
      <c r="FY5" s="13">
        <v>0.97889999999999999</v>
      </c>
      <c r="FZ5" s="13">
        <v>-4.7123999999999997</v>
      </c>
      <c r="GA5" s="13">
        <v>6.0913000000000004</v>
      </c>
      <c r="GB5" s="13">
        <v>0.85350999999999999</v>
      </c>
      <c r="GC5" s="13">
        <v>-0.65286</v>
      </c>
      <c r="GD5" s="13">
        <v>-0.69910000000000005</v>
      </c>
      <c r="GE5" s="13">
        <v>-0.21132000000000001</v>
      </c>
      <c r="GF5" s="13">
        <v>0.49875000000000003</v>
      </c>
      <c r="GG5" s="13">
        <v>-8.2294999999999998</v>
      </c>
      <c r="GH5" s="13">
        <v>-93.514300000000006</v>
      </c>
      <c r="GI5" s="13">
        <v>95.020399999999995</v>
      </c>
      <c r="GJ5" s="13">
        <v>153.60810000000001</v>
      </c>
      <c r="GK5" s="13">
        <v>25.5562</v>
      </c>
      <c r="GL5" s="13">
        <v>124.9</v>
      </c>
      <c r="GM5" s="13">
        <v>5.1900879800000004</v>
      </c>
      <c r="GN5" s="13">
        <v>2.7774290201576668</v>
      </c>
      <c r="GO5" s="13">
        <v>5.8619728700122211</v>
      </c>
      <c r="GP5" s="13">
        <v>1783.5820000000001</v>
      </c>
      <c r="GQ5" s="13">
        <v>358.08629999999999</v>
      </c>
      <c r="GR5" s="13">
        <v>3761.2249000000002</v>
      </c>
      <c r="GS5" s="13">
        <v>81.419600000000003</v>
      </c>
      <c r="GT5" s="13">
        <v>72.410544339889455</v>
      </c>
      <c r="GU5" s="13">
        <v>56.479837715092209</v>
      </c>
      <c r="GV5" s="13">
        <v>89.160028234345063</v>
      </c>
      <c r="GW5" s="13">
        <v>-537.16252799999995</v>
      </c>
      <c r="GX5" s="13">
        <v>-537.03654700000004</v>
      </c>
      <c r="GY5" s="13">
        <v>-536.98562949999996</v>
      </c>
      <c r="GZ5" s="13">
        <f t="shared" si="2"/>
        <v>-536.85964850000016</v>
      </c>
      <c r="HA5" s="13">
        <v>11.7591</v>
      </c>
      <c r="HB5" s="13">
        <v>-0.25134000000000001</v>
      </c>
      <c r="HC5" s="13">
        <v>1.523E-2</v>
      </c>
      <c r="HD5" s="13">
        <v>-0.11806</v>
      </c>
      <c r="HE5" s="13">
        <v>0.26656999999999997</v>
      </c>
      <c r="HF5" s="13">
        <v>2.614E-2</v>
      </c>
      <c r="HG5" s="13">
        <v>133.09299999999999</v>
      </c>
      <c r="HH5" s="13">
        <v>13.105600000000001</v>
      </c>
      <c r="HI5" s="13">
        <v>3.91</v>
      </c>
      <c r="HJ5" s="13">
        <v>-17.015699999999999</v>
      </c>
      <c r="HK5" s="13">
        <v>21.8307</v>
      </c>
      <c r="HL5" s="13">
        <v>0.81354000000000004</v>
      </c>
      <c r="HM5" s="13">
        <v>-0.82240999999999997</v>
      </c>
      <c r="HN5" s="13">
        <v>-0.80330999999999997</v>
      </c>
      <c r="HO5" s="13">
        <v>-0.21184</v>
      </c>
      <c r="HP5" s="40">
        <f t="shared" si="3"/>
        <v>1.9100000000000006E-2</v>
      </c>
      <c r="HQ5" s="13">
        <f t="shared" si="4"/>
        <v>-0.81285999999999992</v>
      </c>
      <c r="HR5" s="13">
        <v>-2.4245000000000001</v>
      </c>
      <c r="HS5" s="13">
        <v>13.9907</v>
      </c>
      <c r="HT5" s="13">
        <v>-46.768700000000003</v>
      </c>
      <c r="HU5" s="13">
        <v>150.0557</v>
      </c>
      <c r="HV5" s="13">
        <f t="shared" si="5"/>
        <v>60.759399999999999</v>
      </c>
      <c r="HW5" s="13">
        <f t="shared" si="6"/>
        <v>-16.389000000000003</v>
      </c>
      <c r="HX5" s="13">
        <v>114.62</v>
      </c>
      <c r="HY5" s="13">
        <v>115.648</v>
      </c>
      <c r="HZ5" s="13">
        <f t="shared" si="7"/>
        <v>1.0279999999999916</v>
      </c>
      <c r="IA5" s="13">
        <f t="shared" si="8"/>
        <v>115.134</v>
      </c>
      <c r="IB5" s="13">
        <v>5.3770264000000001</v>
      </c>
      <c r="IC5" s="13">
        <v>2.6812464236844158</v>
      </c>
      <c r="ID5" s="13">
        <v>5.9214654168559102</v>
      </c>
      <c r="IE5" s="13">
        <v>1677.7972</v>
      </c>
      <c r="IF5" s="13">
        <v>575.74580000000003</v>
      </c>
      <c r="IG5" s="13">
        <v>1315.539</v>
      </c>
      <c r="IH5" s="13">
        <v>334.46019999999999</v>
      </c>
      <c r="II5" s="13">
        <v>70.662742699892988</v>
      </c>
      <c r="IJ5" s="13">
        <v>54.288239321571218</v>
      </c>
      <c r="IK5" s="13">
        <v>88.250694672682187</v>
      </c>
      <c r="IL5" s="13">
        <v>-687.54119400000002</v>
      </c>
      <c r="IM5" s="13">
        <v>-687.359422</v>
      </c>
      <c r="IN5" s="13">
        <v>-687.235052</v>
      </c>
      <c r="IO5" s="13">
        <f t="shared" si="9"/>
        <v>-687.05327999999997</v>
      </c>
      <c r="IP5" s="13">
        <v>5.8621999999999996</v>
      </c>
      <c r="IQ5" s="13">
        <v>-0.29720999999999997</v>
      </c>
      <c r="IR5" s="13">
        <v>-1.908E-2</v>
      </c>
      <c r="IS5" s="13">
        <v>-0.15814</v>
      </c>
      <c r="IT5" s="13">
        <v>0.27812999999999999</v>
      </c>
      <c r="IU5" s="13">
        <v>4.496E-2</v>
      </c>
      <c r="IV5" s="13">
        <v>159.387</v>
      </c>
      <c r="IW5" s="13">
        <v>7.7413999999999996</v>
      </c>
      <c r="IX5" s="13">
        <v>2.9323000000000001</v>
      </c>
      <c r="IY5" s="13">
        <v>-10.6737</v>
      </c>
      <c r="IZ5" s="13">
        <v>13.5076</v>
      </c>
      <c r="JA5" s="13">
        <v>0.77876000000000001</v>
      </c>
      <c r="JB5" s="13">
        <v>-0.58453999999999995</v>
      </c>
      <c r="JC5" s="13">
        <v>-0.49747999999999998</v>
      </c>
      <c r="JD5" s="13">
        <v>-0.2059</v>
      </c>
      <c r="JE5" s="13">
        <v>-4.4706999999999999</v>
      </c>
      <c r="JF5" s="13">
        <v>-205.2963</v>
      </c>
      <c r="JG5" s="13">
        <v>5.1627999999999998</v>
      </c>
      <c r="JH5" s="13">
        <v>150.1095</v>
      </c>
      <c r="JI5" s="13">
        <v>119.48</v>
      </c>
      <c r="JJ5" s="13">
        <v>116.682</v>
      </c>
      <c r="JK5" s="13">
        <v>8.4459999999999997</v>
      </c>
      <c r="JL5" s="13">
        <v>168.16</v>
      </c>
      <c r="JM5" s="13">
        <v>173.26599999999999</v>
      </c>
      <c r="JN5" s="13">
        <v>10.129</v>
      </c>
      <c r="JO5" s="13">
        <v>5.8389684900000001</v>
      </c>
      <c r="JP5" s="13">
        <v>2.5460393403284578</v>
      </c>
      <c r="JQ5" s="13">
        <v>5.9231568046275056</v>
      </c>
      <c r="JR5" s="13">
        <v>5.5963431799999999</v>
      </c>
      <c r="JS5" s="13">
        <v>2.2569131507547082</v>
      </c>
      <c r="JT5" s="13">
        <v>7.2145590323254103</v>
      </c>
      <c r="JU5" s="13">
        <v>1766.7164</v>
      </c>
      <c r="JV5" s="13">
        <v>255.83670000000001</v>
      </c>
      <c r="JW5" s="13">
        <v>78.705607619513543</v>
      </c>
      <c r="JX5" s="13">
        <v>66.918561500573517</v>
      </c>
      <c r="JY5" s="13">
        <v>91.296212610688045</v>
      </c>
      <c r="JZ5" s="13">
        <v>-1123.8124949999999</v>
      </c>
      <c r="KA5" s="13">
        <v>-1123.7122079999999</v>
      </c>
      <c r="KB5" s="13">
        <v>-1123.5149893</v>
      </c>
      <c r="KC5" s="13">
        <f t="shared" si="10"/>
        <v>-1123.4147022999998</v>
      </c>
      <c r="KD5" s="13">
        <v>3.3384</v>
      </c>
      <c r="KE5" s="13">
        <v>-0.31639</v>
      </c>
      <c r="KF5" s="13">
        <v>-1.443E-2</v>
      </c>
      <c r="KG5" s="13">
        <v>-0.16541</v>
      </c>
      <c r="KH5" s="13">
        <v>0.30196000000000001</v>
      </c>
      <c r="KI5" s="13">
        <v>4.53E-2</v>
      </c>
      <c r="KJ5" s="13">
        <v>115.25</v>
      </c>
      <c r="KK5" s="13">
        <v>9.6404999999999994</v>
      </c>
      <c r="KL5" s="13">
        <v>-3.5063</v>
      </c>
      <c r="KM5" s="13">
        <v>-6.1341999999999999</v>
      </c>
      <c r="KN5" s="13">
        <v>11.952500000000001</v>
      </c>
      <c r="KO5" s="13">
        <v>-0.88088999999999995</v>
      </c>
      <c r="KP5" s="13">
        <v>0.36745</v>
      </c>
      <c r="KQ5" s="13">
        <v>0.37579000000000001</v>
      </c>
      <c r="KR5" s="13">
        <v>-0.20610000000000001</v>
      </c>
      <c r="KS5" s="13">
        <f t="shared" si="11"/>
        <v>8.3400000000000141E-3</v>
      </c>
      <c r="KT5" s="13">
        <f t="shared" si="12"/>
        <v>0.37162000000000001</v>
      </c>
      <c r="KU5" s="13">
        <v>231.21340000000001</v>
      </c>
      <c r="KV5" s="13">
        <v>30.57</v>
      </c>
      <c r="KW5" s="13">
        <v>30.6721</v>
      </c>
      <c r="KX5" s="13">
        <v>139.221</v>
      </c>
      <c r="KY5" s="13">
        <f t="shared" si="13"/>
        <v>0.10210000000000008</v>
      </c>
      <c r="KZ5" s="13">
        <f t="shared" si="14"/>
        <v>30.62105</v>
      </c>
      <c r="LA5" s="13">
        <v>0.77669999999999995</v>
      </c>
      <c r="LB5" s="13">
        <v>-0.39119999999999999</v>
      </c>
      <c r="LC5" s="13">
        <v>107.07299999999999</v>
      </c>
      <c r="LD5" s="13">
        <v>110.35</v>
      </c>
      <c r="LE5" s="13">
        <v>110.19</v>
      </c>
      <c r="LF5" s="13">
        <f t="shared" si="15"/>
        <v>0.15999999999999659</v>
      </c>
      <c r="LG5" s="13">
        <f t="shared" si="16"/>
        <v>110.27</v>
      </c>
      <c r="LH5" s="13">
        <v>5.6761022799999994</v>
      </c>
      <c r="LI5" s="13">
        <v>1.9338435151109661</v>
      </c>
      <c r="LJ5" s="13">
        <v>7.0267964060281294</v>
      </c>
      <c r="LK5" s="13">
        <v>3498.5574000000001</v>
      </c>
      <c r="LL5" s="13">
        <v>0.7329</v>
      </c>
      <c r="LM5" s="13">
        <v>3577.1255000000001</v>
      </c>
      <c r="LN5" s="13">
        <v>3.1827999999999999</v>
      </c>
      <c r="LO5" s="13">
        <v>1662.6017999999999</v>
      </c>
      <c r="LP5" s="13">
        <v>19.708400000000001</v>
      </c>
      <c r="LQ5" s="13">
        <v>50.077304564695993</v>
      </c>
      <c r="LR5" s="13">
        <v>39.582494546966878</v>
      </c>
      <c r="LS5" s="13">
        <v>70.982476321372019</v>
      </c>
      <c r="LT5" s="13">
        <v>-537.71621500000003</v>
      </c>
      <c r="LU5" s="13">
        <v>-537.57601499999998</v>
      </c>
      <c r="LV5" s="13">
        <v>-537.47268429999997</v>
      </c>
      <c r="LW5" s="13">
        <v>-537.33248429999992</v>
      </c>
      <c r="LX5" s="13">
        <v>1.9899</v>
      </c>
      <c r="LY5" s="13">
        <v>-0.30174000000000001</v>
      </c>
      <c r="LZ5" s="13">
        <v>2.3000000000000001E-4</v>
      </c>
      <c r="MA5" s="13">
        <v>-0.15076000000000001</v>
      </c>
      <c r="MB5" s="13">
        <v>0.30197000000000002</v>
      </c>
      <c r="MC5" s="13">
        <v>3.7629999999999997E-2</v>
      </c>
      <c r="MD5" s="13">
        <v>118.38</v>
      </c>
      <c r="ME5" s="13">
        <v>3.7334999999999998</v>
      </c>
      <c r="MF5" s="13">
        <v>0.97889999999999999</v>
      </c>
      <c r="MG5" s="13">
        <v>-4.7123999999999997</v>
      </c>
      <c r="MH5" s="13">
        <v>6.0913000000000004</v>
      </c>
      <c r="MI5" s="13">
        <v>0.85350999999999999</v>
      </c>
      <c r="MJ5" s="13">
        <v>-0.65286</v>
      </c>
      <c r="MK5" s="13">
        <v>-0.69910000000000005</v>
      </c>
      <c r="ML5" s="13">
        <v>-0.21132000000000001</v>
      </c>
      <c r="MM5" s="13">
        <v>0.49875000000000003</v>
      </c>
      <c r="MN5" s="13">
        <v>-8.23</v>
      </c>
      <c r="MO5" s="13">
        <v>-93.516000000000005</v>
      </c>
      <c r="MP5" s="13">
        <v>95.020399999999995</v>
      </c>
      <c r="MQ5" s="13">
        <v>153.6078</v>
      </c>
      <c r="MR5" s="13">
        <v>25.5562</v>
      </c>
      <c r="MS5" s="13">
        <v>124.9</v>
      </c>
      <c r="MT5" s="13">
        <v>5.1900879800000004</v>
      </c>
      <c r="MU5" s="13">
        <v>2.7774290201576668</v>
      </c>
      <c r="MV5" s="13">
        <v>5.8619692100000869</v>
      </c>
      <c r="MW5" s="13">
        <v>1783.5731000000001</v>
      </c>
      <c r="MX5" s="13">
        <v>358.08240000000001</v>
      </c>
      <c r="MY5" s="13">
        <v>3761.2249000000002</v>
      </c>
      <c r="MZ5" s="13">
        <v>81.419600000000003</v>
      </c>
      <c r="NA5" s="13">
        <v>72.410280714964145</v>
      </c>
      <c r="NB5" s="13">
        <v>56.479837715092209</v>
      </c>
      <c r="NC5" s="13">
        <v>89.160028234345063</v>
      </c>
      <c r="ND5" s="13">
        <v>-537.16252799999995</v>
      </c>
      <c r="NE5" s="13">
        <v>-537.03654700000004</v>
      </c>
      <c r="NF5" s="13">
        <v>-536.98562949999996</v>
      </c>
      <c r="NG5" s="13">
        <v>-536.85964850000016</v>
      </c>
      <c r="NH5" s="13">
        <v>11.759</v>
      </c>
      <c r="NI5" s="13">
        <v>-0.25134000000000001</v>
      </c>
      <c r="NJ5" s="13">
        <v>1.523E-2</v>
      </c>
      <c r="NK5" s="13">
        <v>-0.11806</v>
      </c>
      <c r="NL5" s="13">
        <v>0.26656000000000002</v>
      </c>
      <c r="NM5" s="13">
        <v>2.614E-2</v>
      </c>
      <c r="NN5" s="13">
        <v>133.09299999999999</v>
      </c>
      <c r="NO5" s="13">
        <v>13.1046</v>
      </c>
      <c r="NP5" s="13">
        <v>3.91</v>
      </c>
      <c r="NQ5" s="13">
        <v>-17.015699999999999</v>
      </c>
      <c r="NR5" s="13">
        <v>21.830200000000001</v>
      </c>
      <c r="NS5" s="13">
        <v>0.81354000000000004</v>
      </c>
      <c r="NT5" s="13">
        <v>-0.82240999999999997</v>
      </c>
      <c r="NU5" s="13">
        <v>-0.80332000000000003</v>
      </c>
      <c r="NV5" s="13">
        <v>-0.21184</v>
      </c>
      <c r="NW5" s="13">
        <v>1.908999999999994E-2</v>
      </c>
      <c r="NX5" s="13">
        <v>-0.81286499999999995</v>
      </c>
      <c r="NY5" s="13">
        <v>-2.4245000000000001</v>
      </c>
      <c r="NZ5" s="13">
        <v>13.9907</v>
      </c>
      <c r="OA5" s="13">
        <v>-46.768700000000003</v>
      </c>
      <c r="OB5" s="13">
        <v>150.0557</v>
      </c>
      <c r="OC5" s="13">
        <v>60.748900000000006</v>
      </c>
      <c r="OD5" s="13">
        <v>-16.389000000000003</v>
      </c>
      <c r="OE5" s="13">
        <v>114.62</v>
      </c>
      <c r="OF5" s="13">
        <v>115.648</v>
      </c>
      <c r="OG5" s="13">
        <v>1.0279999999999916</v>
      </c>
      <c r="OH5" s="13">
        <v>115.134</v>
      </c>
      <c r="OI5" s="13">
        <v>5.3770264000000001</v>
      </c>
      <c r="OJ5" s="13">
        <v>2.6811911903093621</v>
      </c>
      <c r="OK5" s="13">
        <v>5.9214448305303398</v>
      </c>
      <c r="OL5" s="13">
        <v>1677.7972</v>
      </c>
      <c r="OM5" s="13">
        <v>575.73400000000004</v>
      </c>
      <c r="ON5" s="13">
        <v>1315.5374999999999</v>
      </c>
      <c r="OO5" s="13">
        <v>334.45699999999999</v>
      </c>
      <c r="OP5" s="13">
        <v>70.662225458214607</v>
      </c>
      <c r="OQ5" s="13">
        <v>54.287907495832819</v>
      </c>
      <c r="OR5" s="13">
        <v>88.249903828557123</v>
      </c>
      <c r="OS5" s="13">
        <v>-687.54166899999996</v>
      </c>
      <c r="OT5" s="13">
        <v>-687.35986300000002</v>
      </c>
      <c r="OU5" s="13">
        <v>-687.235052</v>
      </c>
      <c r="OV5" s="13">
        <v>-687.05327999999997</v>
      </c>
      <c r="OW5" s="13">
        <v>3.5398000000000001</v>
      </c>
      <c r="OX5" s="13">
        <v>-0.29720999999999997</v>
      </c>
      <c r="OY5" s="13">
        <v>-1.908E-2</v>
      </c>
      <c r="OZ5" s="13">
        <v>-0.15814</v>
      </c>
      <c r="PA5" s="13">
        <v>0.27644999999999997</v>
      </c>
      <c r="PB5" s="13">
        <v>4.446E-2</v>
      </c>
      <c r="PC5" s="13">
        <v>159.387</v>
      </c>
      <c r="PD5" s="13">
        <v>7.7413999999999996</v>
      </c>
      <c r="PE5" s="13">
        <v>2.9323000000000001</v>
      </c>
      <c r="PF5" s="13">
        <v>-11.2629</v>
      </c>
      <c r="PG5" s="13">
        <v>13.5076</v>
      </c>
      <c r="PH5" s="13">
        <v>0.77753000000000005</v>
      </c>
      <c r="PI5" s="13">
        <v>-0.58453999999999995</v>
      </c>
      <c r="PJ5" s="13">
        <v>-0.49747999999999998</v>
      </c>
      <c r="PK5" s="13">
        <v>-0.2059</v>
      </c>
      <c r="PL5" s="13">
        <v>-4.4706999999999999</v>
      </c>
      <c r="PM5" s="13">
        <v>-213.01169999999999</v>
      </c>
      <c r="PN5" s="13">
        <v>4.5457999999999998</v>
      </c>
      <c r="PO5" s="13">
        <v>150.1095</v>
      </c>
      <c r="PP5" s="13">
        <v>119.479</v>
      </c>
      <c r="PQ5" s="13">
        <v>116.637</v>
      </c>
      <c r="PR5" s="13">
        <v>8.4450000000000003</v>
      </c>
      <c r="PS5" s="13">
        <v>7.2030000000000003</v>
      </c>
      <c r="PT5" s="13">
        <v>10.414999999999999</v>
      </c>
      <c r="PU5" s="13">
        <v>10.129</v>
      </c>
      <c r="PV5" s="13">
        <v>5.8253663400000004</v>
      </c>
      <c r="PW5" s="13">
        <v>2.5460350305856738</v>
      </c>
      <c r="PX5" s="13">
        <v>5.9231563666454434</v>
      </c>
      <c r="PY5" s="13">
        <v>5.4691528399999996</v>
      </c>
      <c r="PZ5" s="13">
        <v>2.2569131507547082</v>
      </c>
      <c r="QA5" s="13">
        <v>7.2145557073072073</v>
      </c>
      <c r="QB5" s="13">
        <v>1766.7161000000001</v>
      </c>
      <c r="QC5" s="13">
        <v>253.97499999999999</v>
      </c>
      <c r="QD5" s="13">
        <v>78.698340197418091</v>
      </c>
      <c r="QE5" s="13">
        <v>66.918561500573517</v>
      </c>
      <c r="QF5" s="13">
        <v>91.286713077773456</v>
      </c>
      <c r="QG5" s="13">
        <v>-1123.8125199999999</v>
      </c>
      <c r="QH5" s="13">
        <v>-1123.7122079999999</v>
      </c>
      <c r="QI5" s="13">
        <v>-1123.5150323</v>
      </c>
      <c r="QJ5" s="13">
        <v>-1123.4147022999998</v>
      </c>
      <c r="QK5" s="13">
        <v>2.1366000000000001</v>
      </c>
      <c r="QL5" s="13">
        <v>-0.31639</v>
      </c>
      <c r="QM5" s="13">
        <v>-1.452E-2</v>
      </c>
      <c r="QN5" s="13">
        <v>-0.16541</v>
      </c>
      <c r="QO5" s="13">
        <v>0.29780000000000001</v>
      </c>
      <c r="QP5" s="13">
        <v>4.4839999999999998E-2</v>
      </c>
      <c r="QQ5" s="13">
        <v>115.25</v>
      </c>
      <c r="QR5" s="13">
        <v>9.6404999999999994</v>
      </c>
      <c r="QS5" s="13">
        <v>-4.0315000000000003</v>
      </c>
      <c r="QT5" s="13">
        <v>-11.120799999999999</v>
      </c>
      <c r="QU5" s="13">
        <v>11.952500000000001</v>
      </c>
      <c r="QV5" s="13">
        <v>-0.88092000000000004</v>
      </c>
      <c r="QW5" s="13">
        <v>0.36742000000000002</v>
      </c>
      <c r="QX5" s="13">
        <v>0.37579000000000001</v>
      </c>
      <c r="QY5" s="13">
        <v>-0.20613999999999999</v>
      </c>
      <c r="QZ5" s="13">
        <v>6.7399999999999682E-3</v>
      </c>
      <c r="RA5" s="13">
        <v>0.37161</v>
      </c>
      <c r="RB5" s="13">
        <v>228.148</v>
      </c>
      <c r="RC5" s="13">
        <v>30.57</v>
      </c>
      <c r="RD5" s="13">
        <v>30.657599999999999</v>
      </c>
      <c r="RE5" s="13">
        <v>139.14930000000001</v>
      </c>
      <c r="RF5" s="13">
        <v>0.10210000000000008</v>
      </c>
      <c r="RG5" s="13">
        <v>30.62105</v>
      </c>
      <c r="RH5" s="13">
        <v>0.75349999999999995</v>
      </c>
      <c r="RI5" s="13">
        <v>-0.39123000000000002</v>
      </c>
      <c r="RJ5" s="13">
        <v>107.072</v>
      </c>
      <c r="RK5" s="13">
        <v>110.34699999999999</v>
      </c>
      <c r="RL5" s="13">
        <v>110.184</v>
      </c>
      <c r="RM5" s="13">
        <v>8.4999999999993747E-2</v>
      </c>
      <c r="RN5" s="13">
        <v>110.2655</v>
      </c>
      <c r="RO5" s="13">
        <v>5.6761022799999994</v>
      </c>
      <c r="RP5" s="13">
        <v>1.906603443953548</v>
      </c>
      <c r="RQ5" s="13">
        <v>7.0267964060281294</v>
      </c>
      <c r="RR5" s="13">
        <v>3498.5574000000001</v>
      </c>
      <c r="RS5" s="13">
        <v>0.5766</v>
      </c>
      <c r="RT5" s="13">
        <v>3577.1255000000001</v>
      </c>
      <c r="RU5" s="13">
        <v>2.5579000000000001</v>
      </c>
      <c r="RV5" s="13">
        <v>1657.4349</v>
      </c>
      <c r="RW5" s="13">
        <v>19.708400000000001</v>
      </c>
      <c r="RX5" s="13">
        <v>50.077304564695993</v>
      </c>
      <c r="RY5" s="13">
        <v>39.582494546966878</v>
      </c>
      <c r="RZ5" s="13">
        <v>70.982476321372019</v>
      </c>
      <c r="SA5" s="13">
        <v>-537.71621500000003</v>
      </c>
      <c r="SB5" s="13">
        <v>-537.57601399999999</v>
      </c>
      <c r="SC5" s="13">
        <v>-537.4726842</v>
      </c>
      <c r="SD5" s="13">
        <v>-537.33248319999996</v>
      </c>
      <c r="SE5" s="13">
        <v>1.9899</v>
      </c>
      <c r="SF5" s="13">
        <v>-0.30174000000000001</v>
      </c>
      <c r="SG5" s="13">
        <v>2.3000000000000001E-4</v>
      </c>
      <c r="SH5" s="13">
        <v>-0.15076000000000001</v>
      </c>
      <c r="SI5" s="13">
        <v>0.30197000000000002</v>
      </c>
      <c r="SJ5" s="13">
        <v>3.7629999999999997E-2</v>
      </c>
      <c r="SK5" s="13">
        <v>118.38</v>
      </c>
      <c r="SL5" s="13">
        <v>3.7334999999999998</v>
      </c>
      <c r="SM5" s="13">
        <v>0.97889999999999999</v>
      </c>
      <c r="SN5" s="13">
        <v>-4.7123999999999997</v>
      </c>
      <c r="SO5" s="13">
        <v>6.0913000000000004</v>
      </c>
      <c r="SP5" s="13">
        <v>0.85350999999999999</v>
      </c>
      <c r="SQ5" s="13">
        <v>-0.65286</v>
      </c>
      <c r="SR5" s="13">
        <v>-0.69910000000000005</v>
      </c>
      <c r="SS5" s="13">
        <v>-0.21132000000000001</v>
      </c>
      <c r="ST5" s="13">
        <v>0.49875000000000003</v>
      </c>
      <c r="SU5" s="13">
        <v>-8.2294999999999998</v>
      </c>
      <c r="SV5" s="13">
        <v>-93.514300000000006</v>
      </c>
      <c r="SW5" s="13">
        <v>95.021000000000001</v>
      </c>
      <c r="SX5" s="13">
        <v>153.60810000000001</v>
      </c>
      <c r="SY5" s="13">
        <v>25.5562</v>
      </c>
      <c r="SZ5" s="13">
        <v>124.9</v>
      </c>
      <c r="TA5" s="13">
        <v>5.1900983700000003</v>
      </c>
      <c r="TB5" s="13">
        <v>2.7774313362796059</v>
      </c>
      <c r="TC5" s="13">
        <v>5.8619728700122211</v>
      </c>
      <c r="TD5" s="13">
        <v>1783.5820000000001</v>
      </c>
      <c r="TE5" s="13">
        <v>358.08629999999999</v>
      </c>
      <c r="TF5" s="13">
        <v>3761.2361000000001</v>
      </c>
      <c r="TG5" s="13">
        <v>81.42</v>
      </c>
      <c r="TH5" s="13">
        <v>72.410544339889455</v>
      </c>
      <c r="TI5" s="13">
        <v>56.480135739299143</v>
      </c>
      <c r="TJ5" s="13">
        <v>89.162935049317099</v>
      </c>
      <c r="TK5" s="13">
        <v>-537.16252799999995</v>
      </c>
      <c r="TL5" s="13">
        <v>-537.03654600000004</v>
      </c>
      <c r="TM5" s="13">
        <v>-536.98562860000004</v>
      </c>
      <c r="TN5" s="13">
        <v>-536.85964660000025</v>
      </c>
      <c r="TO5" s="13">
        <v>11.7591</v>
      </c>
      <c r="TP5" s="13">
        <v>-0.25133</v>
      </c>
      <c r="TQ5" s="13">
        <v>1.523E-2</v>
      </c>
      <c r="TR5" s="13">
        <v>-0.11805</v>
      </c>
      <c r="TS5" s="13">
        <v>0.26656999999999997</v>
      </c>
      <c r="TT5" s="13">
        <v>2.614E-2</v>
      </c>
      <c r="TU5" s="13">
        <v>133.09299999999999</v>
      </c>
      <c r="TV5" s="13">
        <v>13.105600000000001</v>
      </c>
      <c r="TW5" s="13">
        <v>3.911</v>
      </c>
      <c r="TX5" s="13">
        <v>-17.015599999999999</v>
      </c>
      <c r="TY5" s="13">
        <v>21.8307</v>
      </c>
      <c r="TZ5" s="13">
        <v>0.81354000000000004</v>
      </c>
      <c r="UA5" s="13">
        <v>-0.82240999999999997</v>
      </c>
      <c r="UB5" s="13">
        <v>-0.80330999999999997</v>
      </c>
      <c r="UC5" s="13">
        <v>-0.21184</v>
      </c>
      <c r="UD5" s="13">
        <v>1.9100000000000006E-2</v>
      </c>
      <c r="UE5" s="13">
        <v>-0.81285999999999992</v>
      </c>
      <c r="UF5" s="13">
        <v>-2.4226999999999999</v>
      </c>
      <c r="UG5" s="13">
        <v>13.991099999999999</v>
      </c>
      <c r="UH5" s="13">
        <v>-46.757800000000003</v>
      </c>
      <c r="UI5" s="13">
        <v>150.05609999999999</v>
      </c>
      <c r="UJ5" s="13">
        <v>60.759399999999999</v>
      </c>
      <c r="UK5" s="13">
        <v>-16.38335</v>
      </c>
      <c r="UL5" s="13">
        <v>114.62</v>
      </c>
      <c r="UM5" s="13">
        <v>115.648</v>
      </c>
      <c r="UN5" s="13">
        <v>1.0279999999999916</v>
      </c>
      <c r="UO5" s="13">
        <v>115.134</v>
      </c>
      <c r="UP5" s="13">
        <v>5.3772296300000004</v>
      </c>
      <c r="UQ5" s="13">
        <v>2.6812464236844158</v>
      </c>
      <c r="UR5" s="13">
        <v>5.9214654168559102</v>
      </c>
      <c r="US5" s="13">
        <v>1677.7991</v>
      </c>
      <c r="UT5" s="13">
        <v>575.74580000000003</v>
      </c>
      <c r="UU5" s="13">
        <v>1315.539</v>
      </c>
      <c r="UV5" s="13">
        <v>334.46019999999999</v>
      </c>
      <c r="UW5" s="13">
        <v>70.662742699892988</v>
      </c>
      <c r="UX5" s="13">
        <v>54.288239321571218</v>
      </c>
      <c r="UY5" s="13">
        <v>88.250694672682187</v>
      </c>
      <c r="UZ5" s="13">
        <v>-687.54119400000002</v>
      </c>
      <c r="VA5" s="13">
        <v>-687.359422</v>
      </c>
      <c r="VB5" s="13">
        <v>-687.23490379999998</v>
      </c>
      <c r="VC5" s="13">
        <v>-687.05309779999993</v>
      </c>
      <c r="VD5" s="13">
        <v>5.8621999999999996</v>
      </c>
      <c r="VE5" s="13">
        <v>-0.29500999999999999</v>
      </c>
      <c r="VF5" s="13">
        <v>-1.856E-2</v>
      </c>
      <c r="VG5" s="13">
        <v>-0.15679000000000001</v>
      </c>
      <c r="VH5" s="13">
        <v>0.27812999999999999</v>
      </c>
      <c r="VI5" s="13">
        <v>4.496E-2</v>
      </c>
      <c r="VJ5" s="13">
        <v>159.53</v>
      </c>
      <c r="VK5" s="13">
        <v>8.2007999999999992</v>
      </c>
      <c r="VL5" s="13">
        <v>3.0621</v>
      </c>
      <c r="VM5" s="13">
        <v>-10.6737</v>
      </c>
      <c r="VN5" s="13">
        <v>14.264699999999999</v>
      </c>
      <c r="VO5" s="13">
        <v>0.77876000000000001</v>
      </c>
      <c r="VP5" s="13">
        <v>-0.58281000000000005</v>
      </c>
      <c r="VQ5" s="13">
        <v>-0.49601000000000001</v>
      </c>
      <c r="VR5" s="13">
        <v>-0.20538000000000001</v>
      </c>
      <c r="VS5" s="13">
        <v>-3.8184</v>
      </c>
      <c r="VT5" s="13">
        <v>-205.29570000000001</v>
      </c>
      <c r="VU5" s="13">
        <v>5.1627999999999998</v>
      </c>
      <c r="VV5" s="13">
        <v>150.19370000000001</v>
      </c>
      <c r="VW5" s="13">
        <v>119.48</v>
      </c>
      <c r="VX5" s="13">
        <v>116.682</v>
      </c>
      <c r="VY5" s="13">
        <v>167.93700000000001</v>
      </c>
      <c r="VZ5" s="13">
        <v>168.16</v>
      </c>
      <c r="WA5" s="13">
        <v>173.26599999999999</v>
      </c>
      <c r="WB5" s="13">
        <v>174.44399999999999</v>
      </c>
      <c r="WC5" s="13">
        <v>5.8389684900000001</v>
      </c>
      <c r="WD5" s="13">
        <v>2.5599153033070339</v>
      </c>
      <c r="WE5" s="13">
        <v>5.926383200771749</v>
      </c>
      <c r="WF5" s="13">
        <v>5.5963443000000002</v>
      </c>
      <c r="WG5" s="13">
        <v>2.2695889451793558</v>
      </c>
      <c r="WH5" s="13">
        <v>7.2184141253957694</v>
      </c>
      <c r="WI5" s="13">
        <v>1766.8255999999999</v>
      </c>
      <c r="WJ5" s="13">
        <v>255.83670000000001</v>
      </c>
      <c r="WK5" s="13">
        <v>78.705798718869929</v>
      </c>
      <c r="WL5" s="13">
        <v>66.925273816081415</v>
      </c>
      <c r="WM5" s="13">
        <v>91.296586083650482</v>
      </c>
      <c r="WN5" s="13">
        <v>-1123.8116889999999</v>
      </c>
      <c r="WO5" s="13">
        <v>-1123.71128</v>
      </c>
      <c r="WP5" s="13">
        <v>-1123.5147532999999</v>
      </c>
      <c r="WQ5" s="13">
        <v>-1123.4143443</v>
      </c>
      <c r="WR5" s="13">
        <v>3.3384</v>
      </c>
      <c r="WS5" s="13">
        <v>-0.31231999999999999</v>
      </c>
      <c r="WT5" s="13">
        <v>-1.436E-2</v>
      </c>
      <c r="WU5" s="13">
        <v>-0.16342000000000001</v>
      </c>
      <c r="WV5" s="13">
        <v>0.30203000000000002</v>
      </c>
      <c r="WW5" s="13">
        <v>4.53E-2</v>
      </c>
      <c r="WX5" s="13">
        <v>115.88</v>
      </c>
      <c r="WY5" s="13">
        <v>12.817399999999999</v>
      </c>
      <c r="WZ5" s="13">
        <v>-1.6967000000000001</v>
      </c>
      <c r="XA5" s="13">
        <v>-5.7179000000000002</v>
      </c>
      <c r="XB5" s="13">
        <v>17.053899999999999</v>
      </c>
      <c r="XC5" s="13">
        <v>-0.87995000000000001</v>
      </c>
      <c r="XD5" s="13">
        <v>0.36913000000000001</v>
      </c>
      <c r="XE5" s="13">
        <v>0.37586999999999998</v>
      </c>
      <c r="XF5" s="13">
        <v>-0.20399</v>
      </c>
      <c r="XG5" s="13">
        <v>8.3799999999999986E-3</v>
      </c>
      <c r="XH5" s="13">
        <v>0.3725</v>
      </c>
      <c r="XI5" s="13">
        <v>231.24809999999999</v>
      </c>
      <c r="XJ5" s="13">
        <v>31.085999999999999</v>
      </c>
      <c r="XK5" s="13">
        <v>30.686800000000002</v>
      </c>
      <c r="XL5" s="13">
        <v>139.221</v>
      </c>
      <c r="XM5" s="13">
        <v>0.42839999999999989</v>
      </c>
      <c r="XN5" s="13">
        <v>30.8718</v>
      </c>
      <c r="XO5" s="13">
        <v>0.77680000000000005</v>
      </c>
      <c r="XP5" s="13">
        <v>-0.38280999999999998</v>
      </c>
      <c r="XQ5" s="13">
        <v>107.95699999999999</v>
      </c>
      <c r="XR5" s="13">
        <v>110.995</v>
      </c>
      <c r="XS5" s="13">
        <v>111.08</v>
      </c>
      <c r="XT5" s="13">
        <v>0.1629999999999967</v>
      </c>
      <c r="XU5" s="13">
        <v>111.03749999999999</v>
      </c>
      <c r="XV5" s="13">
        <v>6.2157022</v>
      </c>
      <c r="XW5" s="13">
        <v>1.9338435151109661</v>
      </c>
      <c r="XX5" s="13">
        <v>7.3312203256239084</v>
      </c>
      <c r="XY5" s="13">
        <v>3505.4029</v>
      </c>
      <c r="XZ5" s="13">
        <v>0.73699999999999999</v>
      </c>
      <c r="YA5" s="13">
        <v>3589.8636000000001</v>
      </c>
      <c r="YB5" s="13">
        <v>3.202</v>
      </c>
      <c r="YC5" s="13">
        <v>1662.6359</v>
      </c>
      <c r="YD5" s="13">
        <v>33.614800000000002</v>
      </c>
      <c r="YE5" s="13">
        <v>50.590049707507347</v>
      </c>
      <c r="YF5" s="13">
        <v>40.022697432823023</v>
      </c>
      <c r="YG5" s="13">
        <v>71.349019607843132</v>
      </c>
    </row>
    <row r="6" spans="1:657" x14ac:dyDescent="0.25">
      <c r="A6" s="5" t="s">
        <v>366</v>
      </c>
      <c r="B6" s="22" t="s">
        <v>173</v>
      </c>
      <c r="C6" s="22" t="s">
        <v>146</v>
      </c>
      <c r="D6" s="37">
        <f>(0.0329+0.0212)/2</f>
        <v>2.7049999999999998E-2</v>
      </c>
      <c r="E6" s="13">
        <f t="shared" si="0"/>
        <v>-3.6100682736896466</v>
      </c>
      <c r="F6" s="38">
        <v>-538.95935232202953</v>
      </c>
      <c r="G6" s="38">
        <v>-538.79758501712286</v>
      </c>
      <c r="H6" s="38">
        <v>-538.70049552668195</v>
      </c>
      <c r="I6" s="38">
        <v>-538.53872822177539</v>
      </c>
      <c r="J6" s="38">
        <v>1.9541129742405707</v>
      </c>
      <c r="K6" s="38">
        <v>-0.30294675188262615</v>
      </c>
      <c r="L6" s="38">
        <v>-9.2457384055741191E-4</v>
      </c>
      <c r="M6" s="38">
        <v>-0.15193959278628674</v>
      </c>
      <c r="N6" s="38">
        <v>0.30202217804206871</v>
      </c>
      <c r="O6" s="38">
        <v>3.8214611732016082E-2</v>
      </c>
      <c r="P6" s="38">
        <v>120.94478502570577</v>
      </c>
      <c r="Q6" s="38">
        <v>4.3927061875782236</v>
      </c>
      <c r="R6" s="38">
        <v>0.40325073189563054</v>
      </c>
      <c r="S6" s="38">
        <v>-4.7959569194738538</v>
      </c>
      <c r="T6" s="38">
        <v>6.5596763161475975</v>
      </c>
      <c r="U6" s="38">
        <v>0.86031313444299773</v>
      </c>
      <c r="V6" s="38">
        <v>-0.62912287879511919</v>
      </c>
      <c r="W6" s="38">
        <v>-0.71388721569459235</v>
      </c>
      <c r="X6" s="38">
        <v>-0.17658816298105928</v>
      </c>
      <c r="Y6" s="38">
        <v>0.49690168545310592</v>
      </c>
      <c r="Z6" s="38">
        <v>-9.5250445678615989</v>
      </c>
      <c r="AA6" s="38">
        <v>-145.43374508465988</v>
      </c>
      <c r="AB6" s="38">
        <v>107.6602822288947</v>
      </c>
      <c r="AC6" s="38">
        <v>135.37167488137783</v>
      </c>
      <c r="AD6" s="38">
        <v>25.648600863309895</v>
      </c>
      <c r="AE6" s="38">
        <v>125.76739680550885</v>
      </c>
      <c r="AF6" s="13">
        <v>5.0515659979548895</v>
      </c>
      <c r="AG6" s="13">
        <v>2.8683155510984428</v>
      </c>
      <c r="AH6" s="13">
        <v>6.2863495748311378</v>
      </c>
      <c r="AI6" s="38">
        <v>1799.024299161282</v>
      </c>
      <c r="AJ6" s="38">
        <v>313.75793674993616</v>
      </c>
      <c r="AK6" s="38">
        <v>3762.7781620497994</v>
      </c>
      <c r="AL6" s="38">
        <v>75.717105769386094</v>
      </c>
      <c r="AM6" s="13">
        <v>76.493225621963163</v>
      </c>
      <c r="AN6" s="13">
        <v>61.226228529838181</v>
      </c>
      <c r="AO6" s="13">
        <v>91.136152159972497</v>
      </c>
      <c r="AP6" s="38">
        <v>-538.40762299999994</v>
      </c>
      <c r="AQ6" s="38">
        <v>-538.25973899999997</v>
      </c>
      <c r="AR6" s="38">
        <v>-538.21253079999997</v>
      </c>
      <c r="AS6" s="38">
        <v>-538.06464680000011</v>
      </c>
      <c r="AT6" s="38">
        <v>10.8818</v>
      </c>
      <c r="AU6" s="38">
        <v>-0.24249999999999999</v>
      </c>
      <c r="AV6" s="38">
        <v>1.464E-2</v>
      </c>
      <c r="AW6" s="38">
        <v>-0.11393</v>
      </c>
      <c r="AX6" s="38">
        <v>0.25713999999999998</v>
      </c>
      <c r="AY6" s="38">
        <v>2.5239999999999999E-2</v>
      </c>
      <c r="AZ6" s="38">
        <v>135.892</v>
      </c>
      <c r="BA6" s="38">
        <v>10.2585</v>
      </c>
      <c r="BB6" s="38">
        <v>4.9649999999999999</v>
      </c>
      <c r="BC6" s="38">
        <v>-15.2235</v>
      </c>
      <c r="BD6" s="38">
        <v>19.0169</v>
      </c>
      <c r="BE6" s="38">
        <v>0.81847000000000003</v>
      </c>
      <c r="BF6" s="38">
        <v>-0.82343</v>
      </c>
      <c r="BG6" s="38">
        <v>-0.80693999999999999</v>
      </c>
      <c r="BH6" s="38">
        <v>-0.19156000000000001</v>
      </c>
      <c r="BI6" s="38">
        <v>1.6490000000000005E-2</v>
      </c>
      <c r="BJ6" s="38">
        <v>-0.81518500000000005</v>
      </c>
      <c r="BK6" s="38">
        <v>-6.3590999999999998</v>
      </c>
      <c r="BL6" s="38">
        <v>-17.124600000000001</v>
      </c>
      <c r="BM6" s="38">
        <v>-30.214099999999998</v>
      </c>
      <c r="BN6" s="38">
        <v>132.9177</v>
      </c>
      <c r="BO6" s="38">
        <v>13.089499999999997</v>
      </c>
      <c r="BP6" s="38">
        <v>-23.669350000000001</v>
      </c>
      <c r="BQ6" s="38">
        <v>114.86499999999999</v>
      </c>
      <c r="BR6" s="38">
        <v>115.491</v>
      </c>
      <c r="BS6" s="38">
        <v>0.62600000000000477</v>
      </c>
      <c r="BT6" s="38">
        <v>115.178</v>
      </c>
      <c r="BU6" s="13">
        <v>5.03578612</v>
      </c>
      <c r="BV6" s="13">
        <v>2.8622439981790029</v>
      </c>
      <c r="BW6" s="13">
        <v>6.2885613284398598</v>
      </c>
      <c r="BX6" s="38">
        <v>1681.0907</v>
      </c>
      <c r="BY6" s="38">
        <v>501.85199999999998</v>
      </c>
      <c r="BZ6" s="38">
        <v>1317.7671</v>
      </c>
      <c r="CA6" s="38">
        <v>257.32459999999998</v>
      </c>
      <c r="CB6" s="13">
        <v>73.528102084460102</v>
      </c>
      <c r="CC6" s="13">
        <v>58.042914866011337</v>
      </c>
      <c r="CD6" s="13">
        <v>89.575132397648588</v>
      </c>
      <c r="CE6" s="38">
        <v>-688.78660434672327</v>
      </c>
      <c r="CF6" s="38">
        <v>-688.58196176637921</v>
      </c>
      <c r="CG6" s="38">
        <v>-688.464691590293</v>
      </c>
      <c r="CH6" s="38">
        <v>-688.26004900994894</v>
      </c>
      <c r="CI6" s="38">
        <v>4.9645600003677881</v>
      </c>
      <c r="CJ6" s="38">
        <v>-0.29995072214716006</v>
      </c>
      <c r="CK6" s="38">
        <v>-1.7058316595967772E-2</v>
      </c>
      <c r="CL6" s="38">
        <v>-0.1585045193715639</v>
      </c>
      <c r="CM6" s="38">
        <v>0.28289240555119227</v>
      </c>
      <c r="CN6" s="38">
        <v>4.4408316595967778E-2</v>
      </c>
      <c r="CO6" s="38">
        <v>161.42283859387271</v>
      </c>
      <c r="CP6" s="38">
        <v>7.5643518200058653</v>
      </c>
      <c r="CQ6" s="38">
        <v>3.7935727617171429</v>
      </c>
      <c r="CR6" s="38">
        <v>-11.357924581723008</v>
      </c>
      <c r="CS6" s="38">
        <v>14.18360777224424</v>
      </c>
      <c r="CT6" s="38">
        <v>0.78424900048180235</v>
      </c>
      <c r="CU6" s="38">
        <v>-0.58182770923278415</v>
      </c>
      <c r="CV6" s="38">
        <v>-0.50519591822466703</v>
      </c>
      <c r="CW6" s="38">
        <v>-0.17179587996334156</v>
      </c>
      <c r="CX6" s="38">
        <v>-9.4689980878766029</v>
      </c>
      <c r="CY6" s="38">
        <v>-225.26316997292082</v>
      </c>
      <c r="CZ6" s="38">
        <v>7.3935790063369886</v>
      </c>
      <c r="DA6" s="38">
        <v>130.20238706389117</v>
      </c>
      <c r="DB6" s="38">
        <v>118.85851267347476</v>
      </c>
      <c r="DC6" s="38">
        <v>118.15741200366585</v>
      </c>
      <c r="DD6" s="38">
        <v>62.390922146023215</v>
      </c>
      <c r="DE6" s="38">
        <v>118.32799464266552</v>
      </c>
      <c r="DF6" s="38">
        <v>116.6343363305385</v>
      </c>
      <c r="DG6" s="38">
        <v>62.647417134242296</v>
      </c>
      <c r="DH6" s="13">
        <v>5.5994953719172571</v>
      </c>
      <c r="DI6" s="13">
        <v>2.8689333881095673</v>
      </c>
      <c r="DJ6" s="13">
        <v>6.1712412849461931</v>
      </c>
      <c r="DK6" s="13">
        <v>5.567348381216882</v>
      </c>
      <c r="DL6" s="13">
        <v>2.4053555267175097</v>
      </c>
      <c r="DM6" s="13">
        <v>7.1852959516322192</v>
      </c>
      <c r="DN6" s="38">
        <v>1773.9281114075416</v>
      </c>
      <c r="DO6" s="38">
        <v>241.27082288876787</v>
      </c>
      <c r="DP6" s="13">
        <v>81.093219149627728</v>
      </c>
      <c r="DQ6" s="13">
        <v>70.199437167291208</v>
      </c>
      <c r="DR6" s="13">
        <v>92.32641761112626</v>
      </c>
      <c r="DS6" s="38">
        <v>-480.72536452348652</v>
      </c>
      <c r="DT6" s="38">
        <v>-480.56753971745309</v>
      </c>
      <c r="DU6" s="38">
        <v>-480.48255543678374</v>
      </c>
      <c r="DV6" s="38">
        <v>-480.32473063075037</v>
      </c>
      <c r="DW6" s="38">
        <v>1.7512568874416885</v>
      </c>
      <c r="DX6" s="38">
        <v>-0.26707528606876807</v>
      </c>
      <c r="DY6" s="38">
        <v>-1.9887313844514549E-2</v>
      </c>
      <c r="DZ6" s="38">
        <v>-0.14348195037639511</v>
      </c>
      <c r="EA6" s="38">
        <v>0.24718797222425359</v>
      </c>
      <c r="EB6" s="38">
        <v>4.1645583850118989E-2</v>
      </c>
      <c r="EC6" s="38">
        <v>139.2578666882379</v>
      </c>
      <c r="ED6" s="38">
        <v>7.7542774308361668</v>
      </c>
      <c r="EE6" s="38">
        <v>-0.81445369330389739</v>
      </c>
      <c r="EF6" s="38">
        <v>-6.9398237375322687</v>
      </c>
      <c r="EG6" s="38">
        <v>10.575473555240825</v>
      </c>
      <c r="EH6" s="38">
        <v>-0.88040579440109279</v>
      </c>
      <c r="EI6" s="38">
        <v>0.36693730745549913</v>
      </c>
      <c r="EJ6" s="38">
        <v>0.36916460864172779</v>
      </c>
      <c r="EK6" s="38">
        <v>-0.21014299985864338</v>
      </c>
      <c r="EL6" s="38">
        <v>3.5155968900892056E-3</v>
      </c>
      <c r="EM6" s="38">
        <v>0.36805095804861349</v>
      </c>
      <c r="EN6" s="38">
        <v>223.44809135945607</v>
      </c>
      <c r="EO6" s="38">
        <v>30.93401854662401</v>
      </c>
      <c r="EP6" s="38">
        <v>30.353686902251273</v>
      </c>
      <c r="EQ6" s="38">
        <v>139.40567098783251</v>
      </c>
      <c r="ER6" s="38">
        <v>0.58033164437273854</v>
      </c>
      <c r="ES6" s="38">
        <v>30.643852724437643</v>
      </c>
      <c r="ET6" s="38">
        <v>0.77773472464495164</v>
      </c>
      <c r="EU6" s="38">
        <v>-0.42921380658927644</v>
      </c>
      <c r="EV6" s="38">
        <v>106.80742795139493</v>
      </c>
      <c r="EW6" s="38">
        <v>110.09540309533152</v>
      </c>
      <c r="EX6" s="38">
        <v>110.56730982641265</v>
      </c>
      <c r="EY6" s="38">
        <v>0.63134186627942845</v>
      </c>
      <c r="EZ6" s="38">
        <v>110.33135646087207</v>
      </c>
      <c r="FA6" s="13">
        <v>5.6551898224855188</v>
      </c>
      <c r="FB6" s="13">
        <v>1.7968872917355521</v>
      </c>
      <c r="FC6" s="13">
        <v>7.0794682857840439</v>
      </c>
      <c r="FD6" s="38">
        <v>3498.7058431821897</v>
      </c>
      <c r="FE6" s="38">
        <v>0.89832241270440494</v>
      </c>
      <c r="FF6" s="38">
        <v>3576.4843945903926</v>
      </c>
      <c r="FG6" s="38">
        <v>1.8322226785528435</v>
      </c>
      <c r="FH6" s="38">
        <v>1663.5986301333742</v>
      </c>
      <c r="FI6" s="38">
        <v>28.946227886392933</v>
      </c>
      <c r="FJ6" s="13">
        <v>50.684697360768077</v>
      </c>
      <c r="FK6" s="13">
        <v>39.584483184666354</v>
      </c>
      <c r="FL6" s="13">
        <v>71.601932107196433</v>
      </c>
      <c r="FM6" s="13">
        <v>-538.95949399999995</v>
      </c>
      <c r="FN6" s="13">
        <v>-538.79776800000002</v>
      </c>
      <c r="FO6" s="13">
        <v>-538.70066629999997</v>
      </c>
      <c r="FP6" s="13">
        <f t="shared" si="1"/>
        <v>-538.53894030000015</v>
      </c>
      <c r="FQ6" s="13">
        <v>1.9559</v>
      </c>
      <c r="FR6" s="13">
        <v>-0.30292000000000002</v>
      </c>
      <c r="FS6" s="13">
        <v>-8.7000000000000001E-4</v>
      </c>
      <c r="FT6" s="13">
        <v>-0.15190000000000001</v>
      </c>
      <c r="FU6" s="13">
        <v>0.30204999999999999</v>
      </c>
      <c r="FV6" s="13">
        <v>3.8190000000000002E-2</v>
      </c>
      <c r="FW6" s="13">
        <v>120.916</v>
      </c>
      <c r="FX6" s="13">
        <v>4.2450999999999999</v>
      </c>
      <c r="FY6" s="13">
        <v>0.1186</v>
      </c>
      <c r="FZ6" s="13">
        <v>-4.3636999999999997</v>
      </c>
      <c r="GA6" s="13">
        <v>6.0891000000000002</v>
      </c>
      <c r="GB6" s="13">
        <v>0.86024999999999996</v>
      </c>
      <c r="GC6" s="13">
        <v>-0.62914000000000003</v>
      </c>
      <c r="GD6" s="13">
        <v>-0.71338000000000001</v>
      </c>
      <c r="GE6" s="13">
        <v>-0.17682999999999999</v>
      </c>
      <c r="GF6" s="13">
        <v>0.49653999999999998</v>
      </c>
      <c r="GG6" s="13">
        <v>-9.6676000000000002</v>
      </c>
      <c r="GH6" s="13">
        <v>-146.35050000000001</v>
      </c>
      <c r="GI6" s="13">
        <v>107.9597</v>
      </c>
      <c r="GJ6" s="13">
        <v>135.3151</v>
      </c>
      <c r="GK6" s="13">
        <v>25.674700000000001</v>
      </c>
      <c r="GL6" s="13">
        <v>125.827</v>
      </c>
      <c r="GM6" s="13">
        <v>5.0907314699999997</v>
      </c>
      <c r="GN6" s="13">
        <v>2.867811954114234</v>
      </c>
      <c r="GO6" s="13">
        <v>6.2830342533943737</v>
      </c>
      <c r="GP6" s="13">
        <v>1798.6085</v>
      </c>
      <c r="GQ6" s="13">
        <v>313.77569999999997</v>
      </c>
      <c r="GR6" s="13">
        <v>3763.5050000000001</v>
      </c>
      <c r="GS6" s="13">
        <v>76.148099999999999</v>
      </c>
      <c r="GT6" s="13">
        <v>76.596980810430139</v>
      </c>
      <c r="GU6" s="13">
        <v>61.302579009543521</v>
      </c>
      <c r="GV6" s="13">
        <v>91.20448179271709</v>
      </c>
      <c r="GW6" s="13">
        <v>-538.40762299999994</v>
      </c>
      <c r="GX6" s="13">
        <v>-538.25973899999997</v>
      </c>
      <c r="GY6" s="13">
        <v>-538.21253079999997</v>
      </c>
      <c r="GZ6" s="13">
        <f t="shared" si="2"/>
        <v>-538.06464680000011</v>
      </c>
      <c r="HA6" s="13">
        <v>10.8818</v>
      </c>
      <c r="HB6" s="13">
        <v>-0.24249999999999999</v>
      </c>
      <c r="HC6" s="13">
        <v>1.464E-2</v>
      </c>
      <c r="HD6" s="13">
        <v>-0.11393</v>
      </c>
      <c r="HE6" s="13">
        <v>0.25713999999999998</v>
      </c>
      <c r="HF6" s="13">
        <v>2.5239999999999999E-2</v>
      </c>
      <c r="HG6" s="13">
        <v>135.892</v>
      </c>
      <c r="HH6" s="13">
        <v>10.2585</v>
      </c>
      <c r="HI6" s="13">
        <v>4.9649999999999999</v>
      </c>
      <c r="HJ6" s="13">
        <v>-15.2235</v>
      </c>
      <c r="HK6" s="13">
        <v>19.0169</v>
      </c>
      <c r="HL6" s="13">
        <v>0.81847000000000003</v>
      </c>
      <c r="HM6" s="13">
        <v>-0.82343</v>
      </c>
      <c r="HN6" s="13">
        <v>-0.80693999999999999</v>
      </c>
      <c r="HO6" s="13">
        <v>-0.19156000000000001</v>
      </c>
      <c r="HP6" s="40">
        <f t="shared" si="3"/>
        <v>1.6490000000000005E-2</v>
      </c>
      <c r="HQ6" s="13">
        <f t="shared" si="4"/>
        <v>-0.81518500000000005</v>
      </c>
      <c r="HR6" s="13">
        <v>-6.3590999999999998</v>
      </c>
      <c r="HS6" s="13">
        <v>-17.124600000000001</v>
      </c>
      <c r="HT6" s="13">
        <v>-30.214099999999998</v>
      </c>
      <c r="HU6" s="13">
        <v>132.9177</v>
      </c>
      <c r="HV6" s="13">
        <f t="shared" si="5"/>
        <v>13.089499999999997</v>
      </c>
      <c r="HW6" s="13">
        <f t="shared" si="6"/>
        <v>-23.669350000000001</v>
      </c>
      <c r="HX6" s="13">
        <v>114.86499999999999</v>
      </c>
      <c r="HY6" s="13">
        <v>115.491</v>
      </c>
      <c r="HZ6" s="13">
        <f t="shared" si="7"/>
        <v>0.62600000000000477</v>
      </c>
      <c r="IA6" s="13">
        <f t="shared" si="8"/>
        <v>115.178</v>
      </c>
      <c r="IB6" s="13">
        <v>5.03578612</v>
      </c>
      <c r="IC6" s="13">
        <v>2.8622439981790029</v>
      </c>
      <c r="ID6" s="13">
        <v>6.2885613284398598</v>
      </c>
      <c r="IE6" s="13">
        <v>1681.0907</v>
      </c>
      <c r="IF6" s="13">
        <v>501.85199999999998</v>
      </c>
      <c r="IG6" s="13">
        <v>1317.7671</v>
      </c>
      <c r="IH6" s="13">
        <v>257.32459999999998</v>
      </c>
      <c r="II6" s="13">
        <v>73.528102084460102</v>
      </c>
      <c r="IJ6" s="13">
        <v>58.042914866011337</v>
      </c>
      <c r="IK6" s="13">
        <v>89.575132397648588</v>
      </c>
      <c r="IL6" s="13">
        <v>-688.78648299999998</v>
      </c>
      <c r="IM6" s="13">
        <v>-688.58187899999996</v>
      </c>
      <c r="IN6" s="13">
        <v>-688.46487149999996</v>
      </c>
      <c r="IO6" s="13">
        <f t="shared" si="9"/>
        <v>-688.26026749999994</v>
      </c>
      <c r="IP6" s="13">
        <v>5.7178000000000004</v>
      </c>
      <c r="IQ6" s="13">
        <v>-0.30063000000000001</v>
      </c>
      <c r="IR6" s="13">
        <v>-1.721E-2</v>
      </c>
      <c r="IS6" s="13">
        <v>-0.15892000000000001</v>
      </c>
      <c r="IT6" s="13">
        <v>0.28342000000000001</v>
      </c>
      <c r="IU6" s="13">
        <v>4.4560000000000002E-2</v>
      </c>
      <c r="IV6" s="13">
        <v>161.40799999999999</v>
      </c>
      <c r="IW6" s="13">
        <v>7.9583000000000004</v>
      </c>
      <c r="IX6" s="13">
        <v>3.4264000000000001</v>
      </c>
      <c r="IY6" s="13">
        <v>-11.3847</v>
      </c>
      <c r="IZ6" s="13">
        <v>14.306900000000001</v>
      </c>
      <c r="JA6" s="13">
        <v>0.78476999999999997</v>
      </c>
      <c r="JB6" s="13">
        <v>-0.58223000000000003</v>
      </c>
      <c r="JC6" s="13">
        <v>-0.50573999999999997</v>
      </c>
      <c r="JD6" s="13">
        <v>-0.17202999999999999</v>
      </c>
      <c r="JE6" s="13">
        <v>-9.5914000000000001</v>
      </c>
      <c r="JF6" s="13">
        <v>-222.70160000000001</v>
      </c>
      <c r="JG6" s="13">
        <v>7.5510000000000002</v>
      </c>
      <c r="JH6" s="13">
        <v>130.2441</v>
      </c>
      <c r="JI6" s="13">
        <v>118.875</v>
      </c>
      <c r="JJ6" s="13">
        <v>118.134</v>
      </c>
      <c r="JK6" s="13">
        <v>6.9480000000000004</v>
      </c>
      <c r="JL6" s="13">
        <v>174.131</v>
      </c>
      <c r="JM6" s="13">
        <v>170.29300000000001</v>
      </c>
      <c r="JN6" s="13">
        <v>8.6289999999999996</v>
      </c>
      <c r="JO6" s="13">
        <v>5.5969762699999999</v>
      </c>
      <c r="JP6" s="13">
        <v>2.871266221389785</v>
      </c>
      <c r="JQ6" s="13">
        <v>6.1726549310293173</v>
      </c>
      <c r="JR6" s="13">
        <v>5.6250179300000003</v>
      </c>
      <c r="JS6" s="13">
        <v>2.4112015679563039</v>
      </c>
      <c r="JT6" s="13">
        <v>7.1854970827885634</v>
      </c>
      <c r="JU6" s="13">
        <v>1774.1497999999999</v>
      </c>
      <c r="JV6" s="13">
        <v>241.9992</v>
      </c>
      <c r="JW6" s="13">
        <v>81.104048982212603</v>
      </c>
      <c r="JX6" s="13">
        <v>70.209854721067543</v>
      </c>
      <c r="JY6" s="13">
        <v>92.332916285410178</v>
      </c>
      <c r="JZ6" s="13">
        <v>-480.72575699999999</v>
      </c>
      <c r="KA6" s="13">
        <v>-480.56786399999999</v>
      </c>
      <c r="KB6" s="13">
        <v>-480.48301099999998</v>
      </c>
      <c r="KC6" s="13">
        <f t="shared" si="10"/>
        <v>-480.32511799999992</v>
      </c>
      <c r="KD6" s="13">
        <v>1.6487000000000001</v>
      </c>
      <c r="KE6" s="13">
        <v>-0.26757999999999998</v>
      </c>
      <c r="KF6" s="13">
        <v>-2.061E-2</v>
      </c>
      <c r="KG6" s="13">
        <v>-0.14410000000000001</v>
      </c>
      <c r="KH6" s="13">
        <v>0.24697</v>
      </c>
      <c r="KI6" s="13">
        <v>4.2040000000000001E-2</v>
      </c>
      <c r="KJ6" s="13">
        <v>139.32900000000001</v>
      </c>
      <c r="KK6" s="13">
        <v>7.4859</v>
      </c>
      <c r="KL6" s="13">
        <v>-1.9544999999999999</v>
      </c>
      <c r="KM6" s="13">
        <v>-5.5313999999999997</v>
      </c>
      <c r="KN6" s="13">
        <v>9.5107999999999997</v>
      </c>
      <c r="KO6" s="13">
        <v>-0.87463000000000002</v>
      </c>
      <c r="KP6" s="13">
        <v>0.36626999999999998</v>
      </c>
      <c r="KQ6" s="13">
        <v>0.36513000000000001</v>
      </c>
      <c r="KR6" s="13">
        <v>-0.21690999999999999</v>
      </c>
      <c r="KS6" s="13">
        <f t="shared" si="11"/>
        <v>1.1399999999999744E-3</v>
      </c>
      <c r="KT6" s="13">
        <f t="shared" si="12"/>
        <v>0.36570000000000003</v>
      </c>
      <c r="KU6" s="13">
        <v>217.85640000000001</v>
      </c>
      <c r="KV6" s="13">
        <v>30.855799999999999</v>
      </c>
      <c r="KW6" s="13">
        <v>30.2927</v>
      </c>
      <c r="KX6" s="13">
        <v>139.012</v>
      </c>
      <c r="KY6" s="13">
        <f t="shared" si="13"/>
        <v>0.5630999999999986</v>
      </c>
      <c r="KZ6" s="13">
        <f t="shared" si="14"/>
        <v>30.574249999999999</v>
      </c>
      <c r="LA6" s="13">
        <v>0.78520000000000001</v>
      </c>
      <c r="LB6" s="13">
        <v>-0.38290999999999997</v>
      </c>
      <c r="LC6" s="13">
        <v>106.29600000000001</v>
      </c>
      <c r="LD6" s="13">
        <v>109.76600000000001</v>
      </c>
      <c r="LE6" s="13">
        <v>110.583</v>
      </c>
      <c r="LF6" s="13">
        <f t="shared" si="15"/>
        <v>0.81699999999999307</v>
      </c>
      <c r="LG6" s="13">
        <f t="shared" si="16"/>
        <v>110.17449999999999</v>
      </c>
      <c r="LH6" s="13">
        <v>4.9251243000000002</v>
      </c>
      <c r="LI6" s="13">
        <v>1.7</v>
      </c>
      <c r="LJ6" s="13">
        <v>7.3203202047225284</v>
      </c>
      <c r="LK6" s="13">
        <v>3497.4841000000001</v>
      </c>
      <c r="LL6" s="13">
        <v>1.02</v>
      </c>
      <c r="LM6" s="13">
        <v>3571.3595</v>
      </c>
      <c r="LN6" s="13">
        <v>1.7821</v>
      </c>
      <c r="LO6" s="13">
        <v>1669.865</v>
      </c>
      <c r="LP6" s="13">
        <v>23.039200000000001</v>
      </c>
      <c r="LQ6" s="13">
        <v>49.922983427103709</v>
      </c>
      <c r="LR6" s="13">
        <v>39.232620699419513</v>
      </c>
      <c r="LS6" s="13">
        <v>70.750481796315938</v>
      </c>
      <c r="LT6" s="13">
        <v>-538.95949399999995</v>
      </c>
      <c r="LU6" s="13">
        <v>-538.79776800000002</v>
      </c>
      <c r="LV6" s="13">
        <v>-538.70066629999997</v>
      </c>
      <c r="LW6" s="13">
        <v>-538.53894030000015</v>
      </c>
      <c r="LX6" s="13">
        <v>1.9392</v>
      </c>
      <c r="LY6" s="13">
        <v>-0.30317</v>
      </c>
      <c r="LZ6" s="13">
        <v>-1.3799999999999999E-3</v>
      </c>
      <c r="MA6" s="13">
        <v>-0.15226999999999999</v>
      </c>
      <c r="MB6" s="13">
        <v>0.30179</v>
      </c>
      <c r="MC6" s="13">
        <v>3.8190000000000002E-2</v>
      </c>
      <c r="MD6" s="13">
        <v>120.916</v>
      </c>
      <c r="ME6" s="13">
        <v>4.2450999999999999</v>
      </c>
      <c r="MF6" s="13">
        <v>0.1186</v>
      </c>
      <c r="MG6" s="13">
        <v>-8.4032</v>
      </c>
      <c r="MH6" s="13">
        <v>6.0891000000000002</v>
      </c>
      <c r="MI6" s="13">
        <v>0.86024999999999996</v>
      </c>
      <c r="MJ6" s="13">
        <v>-0.62914000000000003</v>
      </c>
      <c r="MK6" s="13">
        <v>-0.71811999999999998</v>
      </c>
      <c r="ML6" s="13">
        <v>-0.17682999999999999</v>
      </c>
      <c r="MM6" s="13">
        <v>0.49653999999999998</v>
      </c>
      <c r="MN6" s="13">
        <v>-9.6676000000000002</v>
      </c>
      <c r="MO6" s="13">
        <v>-146.35050000000001</v>
      </c>
      <c r="MP6" s="13">
        <v>105.16160000000001</v>
      </c>
      <c r="MQ6" s="13">
        <v>135.3151</v>
      </c>
      <c r="MR6" s="13">
        <v>25.430800000000001</v>
      </c>
      <c r="MS6" s="13">
        <v>125.27</v>
      </c>
      <c r="MT6" s="13">
        <v>4.7247247799999998</v>
      </c>
      <c r="MU6" s="13">
        <v>2.867811954114234</v>
      </c>
      <c r="MV6" s="13">
        <v>6.2830342533943737</v>
      </c>
      <c r="MW6" s="13">
        <v>1798.6085</v>
      </c>
      <c r="MX6" s="13">
        <v>313.60969999999998</v>
      </c>
      <c r="MY6" s="13">
        <v>3756.7125999999998</v>
      </c>
      <c r="MZ6" s="13">
        <v>72.120400000000004</v>
      </c>
      <c r="NA6" s="13">
        <v>75.6273743913532</v>
      </c>
      <c r="NB6" s="13">
        <v>60.589073339940533</v>
      </c>
      <c r="NC6" s="13">
        <v>90.565932034374981</v>
      </c>
      <c r="ND6" s="13">
        <v>-538.40762299999994</v>
      </c>
      <c r="NE6" s="13">
        <v>-538.25973899999997</v>
      </c>
      <c r="NF6" s="13">
        <v>-538.21253079999997</v>
      </c>
      <c r="NG6" s="13">
        <v>-538.06464680000011</v>
      </c>
      <c r="NH6" s="13">
        <v>10.8818</v>
      </c>
      <c r="NI6" s="13">
        <v>-0.24249999999999999</v>
      </c>
      <c r="NJ6" s="13">
        <v>1.464E-2</v>
      </c>
      <c r="NK6" s="13">
        <v>-0.11393</v>
      </c>
      <c r="NL6" s="13">
        <v>0.25713999999999998</v>
      </c>
      <c r="NM6" s="13">
        <v>2.5239999999999999E-2</v>
      </c>
      <c r="NN6" s="13">
        <v>135.892</v>
      </c>
      <c r="NO6" s="13">
        <v>10.2585</v>
      </c>
      <c r="NP6" s="13">
        <v>4.9649999999999999</v>
      </c>
      <c r="NQ6" s="13">
        <v>-15.2235</v>
      </c>
      <c r="NR6" s="13">
        <v>19.0169</v>
      </c>
      <c r="NS6" s="13">
        <v>0.81847000000000003</v>
      </c>
      <c r="NT6" s="13">
        <v>-0.82343</v>
      </c>
      <c r="NU6" s="13">
        <v>-0.80693999999999999</v>
      </c>
      <c r="NV6" s="13">
        <v>-0.19156000000000001</v>
      </c>
      <c r="NW6" s="13">
        <v>1.6490000000000005E-2</v>
      </c>
      <c r="NX6" s="13">
        <v>-0.81518500000000005</v>
      </c>
      <c r="NY6" s="13">
        <v>-6.3590999999999998</v>
      </c>
      <c r="NZ6" s="13">
        <v>-17.124600000000001</v>
      </c>
      <c r="OA6" s="13">
        <v>-30.214099999999998</v>
      </c>
      <c r="OB6" s="13">
        <v>132.9177</v>
      </c>
      <c r="OC6" s="13">
        <v>13.089499999999997</v>
      </c>
      <c r="OD6" s="13">
        <v>-23.669350000000001</v>
      </c>
      <c r="OE6" s="13">
        <v>114.86499999999999</v>
      </c>
      <c r="OF6" s="13">
        <v>115.491</v>
      </c>
      <c r="OG6" s="13">
        <v>0.62600000000000477</v>
      </c>
      <c r="OH6" s="13">
        <v>115.178</v>
      </c>
      <c r="OI6" s="13">
        <v>5.03578612</v>
      </c>
      <c r="OJ6" s="13">
        <v>2.8622439981790029</v>
      </c>
      <c r="OK6" s="13">
        <v>6.2885613284398598</v>
      </c>
      <c r="OL6" s="13">
        <v>1681.0907</v>
      </c>
      <c r="OM6" s="13">
        <v>501.85199999999998</v>
      </c>
      <c r="ON6" s="13">
        <v>1317.7671</v>
      </c>
      <c r="OO6" s="13">
        <v>257.32459999999998</v>
      </c>
      <c r="OP6" s="13">
        <v>73.528102084460102</v>
      </c>
      <c r="OQ6" s="13">
        <v>58.042914866011337</v>
      </c>
      <c r="OR6" s="13">
        <v>89.575132397648588</v>
      </c>
      <c r="OS6" s="13">
        <v>-688.78685099999996</v>
      </c>
      <c r="OT6" s="13">
        <v>-688.58213000000001</v>
      </c>
      <c r="OU6" s="13">
        <v>-688.46487149999996</v>
      </c>
      <c r="OV6" s="13">
        <v>-688.26026749999994</v>
      </c>
      <c r="OW6" s="13">
        <v>3.4335</v>
      </c>
      <c r="OX6" s="13">
        <v>-0.30063000000000001</v>
      </c>
      <c r="OY6" s="13">
        <v>-1.721E-2</v>
      </c>
      <c r="OZ6" s="13">
        <v>-0.15892000000000001</v>
      </c>
      <c r="PA6" s="13">
        <v>0.28182000000000001</v>
      </c>
      <c r="PB6" s="13">
        <v>4.41E-2</v>
      </c>
      <c r="PC6" s="13">
        <v>161.40799999999999</v>
      </c>
      <c r="PD6" s="13">
        <v>6.7636000000000003</v>
      </c>
      <c r="PE6" s="13">
        <v>3.4264000000000001</v>
      </c>
      <c r="PF6" s="13">
        <v>-11.3847</v>
      </c>
      <c r="PG6" s="13">
        <v>13.933</v>
      </c>
      <c r="PH6" s="13">
        <v>0.78319000000000005</v>
      </c>
      <c r="PI6" s="13">
        <v>-0.58223000000000003</v>
      </c>
      <c r="PJ6" s="13">
        <v>-0.50573999999999997</v>
      </c>
      <c r="PK6" s="13">
        <v>-0.17202999999999999</v>
      </c>
      <c r="PL6" s="13">
        <v>-9.5914000000000001</v>
      </c>
      <c r="PM6" s="13">
        <v>-230.4699</v>
      </c>
      <c r="PN6" s="13">
        <v>7.0735999999999999</v>
      </c>
      <c r="PO6" s="13">
        <v>130.11760000000001</v>
      </c>
      <c r="PP6" s="13">
        <v>118.825</v>
      </c>
      <c r="PQ6" s="13">
        <v>118.134</v>
      </c>
      <c r="PR6" s="13">
        <v>6.9480000000000004</v>
      </c>
      <c r="PS6" s="13">
        <v>4.9009999999999998</v>
      </c>
      <c r="PT6" s="13">
        <v>7.5659999999999998</v>
      </c>
      <c r="PU6" s="13">
        <v>8.6289999999999996</v>
      </c>
      <c r="PV6" s="13">
        <v>5.5969762699999999</v>
      </c>
      <c r="PW6" s="13">
        <v>2.8641915956866839</v>
      </c>
      <c r="PX6" s="13">
        <v>6.1683678621677851</v>
      </c>
      <c r="PY6" s="13">
        <v>5.4501273899999996</v>
      </c>
      <c r="PZ6" s="13">
        <v>2.393472674100031</v>
      </c>
      <c r="QA6" s="13">
        <v>7.1848871259346216</v>
      </c>
      <c r="QB6" s="13">
        <v>1773.4775</v>
      </c>
      <c r="QC6" s="13">
        <v>239.7903</v>
      </c>
      <c r="QD6" s="13">
        <v>81.071206081429708</v>
      </c>
      <c r="QE6" s="13">
        <v>70.17826211034199</v>
      </c>
      <c r="QF6" s="13">
        <v>92.313208195460078</v>
      </c>
      <c r="QG6" s="13">
        <v>-480.72575699999999</v>
      </c>
      <c r="QH6" s="13">
        <v>-480.56786399999999</v>
      </c>
      <c r="QI6" s="13">
        <v>-480.48301099999998</v>
      </c>
      <c r="QJ6" s="13">
        <v>-480.32511799999992</v>
      </c>
      <c r="QK6" s="13">
        <v>1.6487000000000001</v>
      </c>
      <c r="QL6" s="13">
        <v>-0.26757999999999998</v>
      </c>
      <c r="QM6" s="13">
        <v>-2.061E-2</v>
      </c>
      <c r="QN6" s="13">
        <v>-0.14410000000000001</v>
      </c>
      <c r="QO6" s="13">
        <v>0.24697</v>
      </c>
      <c r="QP6" s="13">
        <v>4.0869999999999997E-2</v>
      </c>
      <c r="QQ6" s="13">
        <v>138.96700000000001</v>
      </c>
      <c r="QR6" s="13">
        <v>7.4859</v>
      </c>
      <c r="QS6" s="13">
        <v>-1.9544999999999999</v>
      </c>
      <c r="QT6" s="13">
        <v>-8.798</v>
      </c>
      <c r="QU6" s="13">
        <v>9.5107999999999997</v>
      </c>
      <c r="QV6" s="13">
        <v>-0.89051999999999998</v>
      </c>
      <c r="QW6" s="13">
        <v>0.36626999999999998</v>
      </c>
      <c r="QX6" s="13">
        <v>0.36513000000000001</v>
      </c>
      <c r="QY6" s="13">
        <v>-0.21690999999999999</v>
      </c>
      <c r="QZ6" s="13">
        <v>1.1399999999999744E-3</v>
      </c>
      <c r="RA6" s="13">
        <v>0.36570000000000003</v>
      </c>
      <c r="RB6" s="13">
        <v>217.85640000000001</v>
      </c>
      <c r="RC6" s="13">
        <v>30.855799999999999</v>
      </c>
      <c r="RD6" s="13">
        <v>30.2822</v>
      </c>
      <c r="RE6" s="13">
        <v>137.68119999999999</v>
      </c>
      <c r="RF6" s="13">
        <v>0.4112000000000009</v>
      </c>
      <c r="RG6" s="13">
        <v>30.574249999999999</v>
      </c>
      <c r="RH6" s="13">
        <v>0.76780000000000004</v>
      </c>
      <c r="RI6" s="13">
        <v>-0.60651999999999995</v>
      </c>
      <c r="RJ6" s="13">
        <v>106.29600000000001</v>
      </c>
      <c r="RK6" s="13">
        <v>109.76600000000001</v>
      </c>
      <c r="RL6" s="13">
        <v>110.379</v>
      </c>
      <c r="RM6" s="13">
        <v>0.38700000000000045</v>
      </c>
      <c r="RN6" s="13">
        <v>110.17449999999999</v>
      </c>
      <c r="RO6" s="13">
        <v>4.9251243000000002</v>
      </c>
      <c r="RP6" s="13">
        <v>1.7</v>
      </c>
      <c r="RQ6" s="13">
        <v>6.0985959274231476</v>
      </c>
      <c r="RR6" s="13">
        <v>3496.1343999999999</v>
      </c>
      <c r="RS6" s="13">
        <v>0.29480000000000001</v>
      </c>
      <c r="RT6" s="13">
        <v>3571.3595</v>
      </c>
      <c r="RU6" s="13">
        <v>1.4749000000000001</v>
      </c>
      <c r="RV6" s="13">
        <v>1651.7483999999999</v>
      </c>
      <c r="RW6" s="13">
        <v>23.039200000000001</v>
      </c>
      <c r="RX6" s="13">
        <v>49.922983427103709</v>
      </c>
      <c r="RY6" s="13">
        <v>39.023257151579642</v>
      </c>
      <c r="RZ6" s="13">
        <v>70.750481796315938</v>
      </c>
      <c r="SA6" s="13">
        <v>-538.95817</v>
      </c>
      <c r="SB6" s="13">
        <v>-538.79605800000002</v>
      </c>
      <c r="SC6" s="13">
        <v>-538.69907039999998</v>
      </c>
      <c r="SD6" s="13">
        <v>-538.53695839999989</v>
      </c>
      <c r="SE6" s="13">
        <v>1.9559</v>
      </c>
      <c r="SF6" s="13">
        <v>-0.30292000000000002</v>
      </c>
      <c r="SG6" s="13">
        <v>-8.7000000000000001E-4</v>
      </c>
      <c r="SH6" s="13">
        <v>-0.15190000000000001</v>
      </c>
      <c r="SI6" s="13">
        <v>0.30204999999999999</v>
      </c>
      <c r="SJ6" s="13">
        <v>3.8420000000000003E-2</v>
      </c>
      <c r="SK6" s="13">
        <v>121.185</v>
      </c>
      <c r="SL6" s="13">
        <v>5.6245000000000003</v>
      </c>
      <c r="SM6" s="13">
        <v>2.7787000000000002</v>
      </c>
      <c r="SN6" s="13">
        <v>-4.3636999999999997</v>
      </c>
      <c r="SO6" s="13">
        <v>10.486700000000001</v>
      </c>
      <c r="SP6" s="13">
        <v>0.86084000000000005</v>
      </c>
      <c r="SQ6" s="13">
        <v>-0.62897999999999998</v>
      </c>
      <c r="SR6" s="13">
        <v>-0.71338000000000001</v>
      </c>
      <c r="SS6" s="13">
        <v>-0.17457</v>
      </c>
      <c r="ST6" s="13">
        <v>0.49991999999999998</v>
      </c>
      <c r="SU6" s="13">
        <v>-8.3353999999999999</v>
      </c>
      <c r="SV6" s="13">
        <v>-137.7833</v>
      </c>
      <c r="SW6" s="13">
        <v>107.9597</v>
      </c>
      <c r="SX6" s="13">
        <v>135.84379999999999</v>
      </c>
      <c r="SY6" s="13">
        <v>25.674700000000001</v>
      </c>
      <c r="SZ6" s="13">
        <v>125.827</v>
      </c>
      <c r="TA6" s="13">
        <v>5.0907314699999997</v>
      </c>
      <c r="TB6" s="13">
        <v>2.8725181367710411</v>
      </c>
      <c r="TC6" s="13">
        <v>6.314016385410004</v>
      </c>
      <c r="TD6" s="13">
        <v>1802.4942000000001</v>
      </c>
      <c r="TE6" s="13">
        <v>313.77569999999997</v>
      </c>
      <c r="TF6" s="13">
        <v>3763.5050000000001</v>
      </c>
      <c r="TG6" s="13">
        <v>76.148099999999999</v>
      </c>
      <c r="TH6" s="13">
        <v>76.596980810430139</v>
      </c>
      <c r="TI6" s="13">
        <v>61.302579009543521</v>
      </c>
      <c r="TJ6" s="13">
        <v>91.20448179271709</v>
      </c>
      <c r="TK6" s="13">
        <v>-538.40762299999994</v>
      </c>
      <c r="TL6" s="13">
        <v>-538.25973899999997</v>
      </c>
      <c r="TM6" s="13">
        <v>-538.21253079999997</v>
      </c>
      <c r="TN6" s="13">
        <v>-538.06464680000011</v>
      </c>
      <c r="TO6" s="13">
        <v>10.8818</v>
      </c>
      <c r="TP6" s="13">
        <v>-0.24249999999999999</v>
      </c>
      <c r="TQ6" s="13">
        <v>1.464E-2</v>
      </c>
      <c r="TR6" s="13">
        <v>-0.11393</v>
      </c>
      <c r="TS6" s="13">
        <v>0.25713999999999998</v>
      </c>
      <c r="TT6" s="13">
        <v>2.5239999999999999E-2</v>
      </c>
      <c r="TU6" s="13">
        <v>135.892</v>
      </c>
      <c r="TV6" s="13">
        <v>10.2585</v>
      </c>
      <c r="TW6" s="13">
        <v>4.9649999999999999</v>
      </c>
      <c r="TX6" s="13">
        <v>-15.2235</v>
      </c>
      <c r="TY6" s="13">
        <v>19.0169</v>
      </c>
      <c r="TZ6" s="13">
        <v>0.81847000000000003</v>
      </c>
      <c r="UA6" s="13">
        <v>-0.82343</v>
      </c>
      <c r="UB6" s="13">
        <v>-0.80693999999999999</v>
      </c>
      <c r="UC6" s="13">
        <v>-0.19156000000000001</v>
      </c>
      <c r="UD6" s="13">
        <v>1.6490000000000005E-2</v>
      </c>
      <c r="UE6" s="13">
        <v>-0.81518500000000005</v>
      </c>
      <c r="UF6" s="13">
        <v>-6.3590999999999998</v>
      </c>
      <c r="UG6" s="13">
        <v>-17.124600000000001</v>
      </c>
      <c r="UH6" s="13">
        <v>-30.214099999999998</v>
      </c>
      <c r="UI6" s="13">
        <v>132.9177</v>
      </c>
      <c r="UJ6" s="13">
        <v>13.089499999999997</v>
      </c>
      <c r="UK6" s="13">
        <v>-23.669350000000001</v>
      </c>
      <c r="UL6" s="13">
        <v>114.86499999999999</v>
      </c>
      <c r="UM6" s="13">
        <v>115.491</v>
      </c>
      <c r="UN6" s="13">
        <v>0.62600000000000477</v>
      </c>
      <c r="UO6" s="13">
        <v>115.178</v>
      </c>
      <c r="UP6" s="13">
        <v>5.03578612</v>
      </c>
      <c r="UQ6" s="13">
        <v>2.8622439981790029</v>
      </c>
      <c r="UR6" s="13">
        <v>6.2885613284398598</v>
      </c>
      <c r="US6" s="13">
        <v>1681.0907</v>
      </c>
      <c r="UT6" s="13">
        <v>501.85199999999998</v>
      </c>
      <c r="UU6" s="13">
        <v>1317.7671</v>
      </c>
      <c r="UV6" s="13">
        <v>257.32459999999998</v>
      </c>
      <c r="UW6" s="13">
        <v>73.528102084460102</v>
      </c>
      <c r="UX6" s="13">
        <v>58.042914866011337</v>
      </c>
      <c r="UY6" s="13">
        <v>89.575132397648588</v>
      </c>
      <c r="UZ6" s="13">
        <v>-688.78648299999998</v>
      </c>
      <c r="VA6" s="13">
        <v>-688.58187899999996</v>
      </c>
      <c r="VB6" s="13">
        <v>-688.46432589999995</v>
      </c>
      <c r="VC6" s="13">
        <v>-688.2596049</v>
      </c>
      <c r="VD6" s="13">
        <v>5.7178000000000004</v>
      </c>
      <c r="VE6" s="13">
        <v>-0.29857</v>
      </c>
      <c r="VF6" s="13">
        <v>-1.6750000000000001E-2</v>
      </c>
      <c r="VG6" s="13">
        <v>-0.15765999999999999</v>
      </c>
      <c r="VH6" s="13">
        <v>0.28342000000000001</v>
      </c>
      <c r="VI6" s="13">
        <v>4.4560000000000002E-2</v>
      </c>
      <c r="VJ6" s="13">
        <v>161.453</v>
      </c>
      <c r="VK6" s="13">
        <v>7.9583000000000004</v>
      </c>
      <c r="VL6" s="13">
        <v>4.5399000000000003</v>
      </c>
      <c r="VM6" s="13">
        <v>-11.3035</v>
      </c>
      <c r="VN6" s="13">
        <v>14.306900000000001</v>
      </c>
      <c r="VO6" s="13">
        <v>0.78476999999999997</v>
      </c>
      <c r="VP6" s="13">
        <v>-0.58101000000000003</v>
      </c>
      <c r="VQ6" s="13">
        <v>-0.50409000000000004</v>
      </c>
      <c r="VR6" s="13">
        <v>-0.17132</v>
      </c>
      <c r="VS6" s="13">
        <v>-9.2202000000000002</v>
      </c>
      <c r="VT6" s="13">
        <v>-222.70160000000001</v>
      </c>
      <c r="VU6" s="13">
        <v>7.5510000000000002</v>
      </c>
      <c r="VV6" s="13">
        <v>130.2441</v>
      </c>
      <c r="VW6" s="13">
        <v>118.875</v>
      </c>
      <c r="VX6" s="13">
        <v>118.205</v>
      </c>
      <c r="VY6" s="13">
        <v>175.08600000000001</v>
      </c>
      <c r="VZ6" s="13">
        <v>174.131</v>
      </c>
      <c r="WA6" s="13">
        <v>170.29300000000001</v>
      </c>
      <c r="WB6" s="13">
        <v>172.447</v>
      </c>
      <c r="WC6" s="13">
        <v>5.6046157799999996</v>
      </c>
      <c r="WD6" s="13">
        <v>2.871266221389785</v>
      </c>
      <c r="WE6" s="13">
        <v>6.1726549310293173</v>
      </c>
      <c r="WF6" s="13">
        <v>5.6250179300000003</v>
      </c>
      <c r="WG6" s="13">
        <v>2.4112015679563039</v>
      </c>
      <c r="WH6" s="13">
        <v>7.1854970827885634</v>
      </c>
      <c r="WI6" s="13">
        <v>1774.1497999999999</v>
      </c>
      <c r="WJ6" s="13">
        <v>241.9992</v>
      </c>
      <c r="WK6" s="13">
        <v>81.104048982212603</v>
      </c>
      <c r="WL6" s="13">
        <v>70.209854721067543</v>
      </c>
      <c r="WM6" s="13">
        <v>92.332916285410178</v>
      </c>
      <c r="WN6" s="13">
        <v>-480.72439300000002</v>
      </c>
      <c r="WO6" s="13">
        <v>-480.56669099999999</v>
      </c>
      <c r="WP6" s="13">
        <v>-480.48187739999997</v>
      </c>
      <c r="WQ6" s="13">
        <v>-480.3241754</v>
      </c>
      <c r="WR6" s="13">
        <v>1.9584999999999999</v>
      </c>
      <c r="WS6" s="13">
        <v>-0.26562999999999998</v>
      </c>
      <c r="WT6" s="13">
        <v>-1.8579999999999999E-2</v>
      </c>
      <c r="WU6" s="13">
        <v>-0.1421</v>
      </c>
      <c r="WV6" s="13">
        <v>0.24784999999999999</v>
      </c>
      <c r="WW6" s="13">
        <v>4.2040000000000001E-2</v>
      </c>
      <c r="WX6" s="13">
        <v>139.34399999999999</v>
      </c>
      <c r="WY6" s="13">
        <v>8.1672999999999991</v>
      </c>
      <c r="WZ6" s="13">
        <v>0.69879999999999998</v>
      </c>
      <c r="XA6" s="13">
        <v>-5.5313999999999997</v>
      </c>
      <c r="XB6" s="13">
        <v>12.021100000000001</v>
      </c>
      <c r="XC6" s="13">
        <v>-0.87463000000000002</v>
      </c>
      <c r="XD6" s="13">
        <v>0.36792000000000002</v>
      </c>
      <c r="XE6" s="13">
        <v>0.37678</v>
      </c>
      <c r="XF6" s="13">
        <v>-0.19553000000000001</v>
      </c>
      <c r="XG6" s="13">
        <v>8.859999999999979E-3</v>
      </c>
      <c r="XH6" s="13">
        <v>0.37235000000000001</v>
      </c>
      <c r="XI6" s="13">
        <v>237.56489999999999</v>
      </c>
      <c r="XJ6" s="13">
        <v>31.097799999999999</v>
      </c>
      <c r="XK6" s="13">
        <v>30.5685</v>
      </c>
      <c r="XL6" s="13">
        <v>142.4024</v>
      </c>
      <c r="XM6" s="13">
        <v>0.81559999999999988</v>
      </c>
      <c r="XN6" s="13">
        <v>30.774100000000001</v>
      </c>
      <c r="XO6" s="13">
        <v>0.78520000000000001</v>
      </c>
      <c r="XP6" s="13">
        <v>-0.38290999999999997</v>
      </c>
      <c r="XQ6" s="13">
        <v>107.56699999999999</v>
      </c>
      <c r="XR6" s="13">
        <v>110.76600000000001</v>
      </c>
      <c r="XS6" s="13">
        <v>110.69799999999999</v>
      </c>
      <c r="XT6" s="13">
        <v>0.81699999999999307</v>
      </c>
      <c r="XU6" s="13">
        <v>110.57250000000001</v>
      </c>
      <c r="XV6" s="13">
        <v>8.39573605</v>
      </c>
      <c r="XW6" s="13">
        <v>1.932448816462327</v>
      </c>
      <c r="XX6" s="13">
        <v>7.3675286343990303</v>
      </c>
      <c r="XY6" s="13">
        <v>3504.9155000000001</v>
      </c>
      <c r="XZ6" s="13">
        <v>1.141</v>
      </c>
      <c r="YA6" s="13">
        <v>3588.3568</v>
      </c>
      <c r="YB6" s="13">
        <v>2.3668999999999998</v>
      </c>
      <c r="YC6" s="13">
        <v>1669.865</v>
      </c>
      <c r="YD6" s="13">
        <v>37.972200000000001</v>
      </c>
      <c r="YE6" s="13">
        <v>52.045951002669831</v>
      </c>
      <c r="YF6" s="13">
        <v>40.957693324440413</v>
      </c>
      <c r="YG6" s="13">
        <v>72.750870221252825</v>
      </c>
    </row>
    <row r="7" spans="1:657" x14ac:dyDescent="0.25">
      <c r="A7" s="5" t="s">
        <v>283</v>
      </c>
      <c r="B7" s="22" t="s">
        <v>206</v>
      </c>
      <c r="C7" s="22" t="s">
        <v>208</v>
      </c>
      <c r="D7" s="37">
        <f>(0.0347+0.0301)/2</f>
        <v>3.2399999999999998E-2</v>
      </c>
      <c r="E7" s="13">
        <f t="shared" si="0"/>
        <v>-3.4295968561838532</v>
      </c>
      <c r="F7" s="38">
        <v>-591.91902704601478</v>
      </c>
      <c r="G7" s="38">
        <v>-591.78377627907219</v>
      </c>
      <c r="H7" s="38">
        <v>-591.65666874834437</v>
      </c>
      <c r="I7" s="38">
        <v>-591.52141798140178</v>
      </c>
      <c r="J7" s="38">
        <v>5.7052939646013323</v>
      </c>
      <c r="K7" s="38">
        <v>-0.26833152772448277</v>
      </c>
      <c r="L7" s="38">
        <v>-1.07340296497024E-2</v>
      </c>
      <c r="M7" s="38">
        <v>-0.13953475452459613</v>
      </c>
      <c r="N7" s="38">
        <v>0.25759749807478038</v>
      </c>
      <c r="O7" s="38">
        <v>3.7793304774808689E-2</v>
      </c>
      <c r="P7" s="38">
        <v>133.72783163261266</v>
      </c>
      <c r="Q7" s="38">
        <v>8.305165900730767</v>
      </c>
      <c r="R7" s="38">
        <v>-1.0252659487622835</v>
      </c>
      <c r="S7" s="38">
        <v>-7.2798999519684839</v>
      </c>
      <c r="T7" s="38">
        <v>12.185298660025824</v>
      </c>
      <c r="U7" s="38">
        <v>0.81791985175148807</v>
      </c>
      <c r="V7" s="38">
        <v>-0.65214156622887587</v>
      </c>
      <c r="W7" s="38">
        <v>-0.72002328167217278</v>
      </c>
      <c r="X7" s="38">
        <v>-0.29211949074970794</v>
      </c>
      <c r="Y7" s="38">
        <v>0.49686081055046771</v>
      </c>
      <c r="Z7" s="38">
        <v>6.1477803429134434</v>
      </c>
      <c r="AA7" s="38">
        <v>-99.19854509563865</v>
      </c>
      <c r="AB7" s="38">
        <v>114.44958362716153</v>
      </c>
      <c r="AC7" s="38">
        <v>67.363204101311723</v>
      </c>
      <c r="AD7" s="38">
        <v>25.601955131007315</v>
      </c>
      <c r="AE7" s="38">
        <v>125.73585502502127</v>
      </c>
      <c r="AF7" s="13">
        <v>6.8797326126045366</v>
      </c>
      <c r="AG7" s="13">
        <v>1.8981417620250158</v>
      </c>
      <c r="AH7" s="13">
        <v>5.5027343360284302</v>
      </c>
      <c r="AI7" s="38">
        <v>1769.8096116301745</v>
      </c>
      <c r="AJ7" s="38">
        <v>514.86610198961057</v>
      </c>
      <c r="AK7" s="38">
        <v>3775.5463716323175</v>
      </c>
      <c r="AL7" s="38">
        <v>100.62097605992656</v>
      </c>
      <c r="AM7" s="13">
        <v>68.966225718986152</v>
      </c>
      <c r="AN7" s="13">
        <v>51.167633449998931</v>
      </c>
      <c r="AO7" s="13">
        <v>88.044792029288075</v>
      </c>
      <c r="AP7" s="38">
        <v>-591.35854200000006</v>
      </c>
      <c r="AQ7" s="38">
        <v>-591.23979899999995</v>
      </c>
      <c r="AR7" s="38">
        <v>-591.16694170000005</v>
      </c>
      <c r="AS7" s="38">
        <v>-591.04819869999994</v>
      </c>
      <c r="AT7" s="38">
        <v>16.388100000000001</v>
      </c>
      <c r="AU7" s="38">
        <v>-0.23379</v>
      </c>
      <c r="AV7" s="38">
        <v>1.234E-2</v>
      </c>
      <c r="AW7" s="38">
        <v>-0.11073</v>
      </c>
      <c r="AX7" s="38">
        <v>0.24612999999999999</v>
      </c>
      <c r="AY7" s="38">
        <v>2.4910000000000002E-2</v>
      </c>
      <c r="AZ7" s="38">
        <v>143.923</v>
      </c>
      <c r="BA7" s="38">
        <v>14.5715</v>
      </c>
      <c r="BB7" s="38">
        <v>8.7662999999999993</v>
      </c>
      <c r="BC7" s="38">
        <v>-23.337800000000001</v>
      </c>
      <c r="BD7" s="38">
        <v>28.876200000000001</v>
      </c>
      <c r="BE7" s="38">
        <v>0.83572000000000002</v>
      </c>
      <c r="BF7" s="38">
        <v>-0.83238999999999996</v>
      </c>
      <c r="BG7" s="38">
        <v>-0.82840000000000003</v>
      </c>
      <c r="BH7" s="38">
        <v>-0.25458999999999998</v>
      </c>
      <c r="BI7" s="38">
        <v>3.989999999999938E-3</v>
      </c>
      <c r="BJ7" s="38">
        <v>-0.83039499999999999</v>
      </c>
      <c r="BK7" s="38">
        <v>2.7831999999999999</v>
      </c>
      <c r="BL7" s="38">
        <v>-18.440100000000001</v>
      </c>
      <c r="BM7" s="38">
        <v>-42.785299999999999</v>
      </c>
      <c r="BN7" s="38">
        <v>48.043399999999998</v>
      </c>
      <c r="BO7" s="38">
        <v>24.345199999999998</v>
      </c>
      <c r="BP7" s="38">
        <v>-30.6127</v>
      </c>
      <c r="BQ7" s="38">
        <v>115.36</v>
      </c>
      <c r="BR7" s="38">
        <v>115.267</v>
      </c>
      <c r="BS7" s="38">
        <v>9.3000000000003524E-2</v>
      </c>
      <c r="BT7" s="38">
        <v>115.3135</v>
      </c>
      <c r="BU7" s="13">
        <v>6.9794715900000002</v>
      </c>
      <c r="BV7" s="13">
        <v>1.878565019924483</v>
      </c>
      <c r="BW7" s="13">
        <v>5.5144066850173896</v>
      </c>
      <c r="BX7" s="38">
        <v>1652.3463999999999</v>
      </c>
      <c r="BY7" s="38">
        <v>519.2903</v>
      </c>
      <c r="BZ7" s="38">
        <v>1328.3931</v>
      </c>
      <c r="CA7" s="38">
        <v>238.24600000000001</v>
      </c>
      <c r="CB7" s="13">
        <v>67.038127090301003</v>
      </c>
      <c r="CC7" s="13">
        <v>48.893082192311141</v>
      </c>
      <c r="CD7" s="13">
        <v>87.297200394394821</v>
      </c>
      <c r="CE7" s="38">
        <v>-741.74273471000174</v>
      </c>
      <c r="CF7" s="38">
        <v>-741.5656052193624</v>
      </c>
      <c r="CG7" s="38">
        <v>-741.41954469639961</v>
      </c>
      <c r="CH7" s="38">
        <v>-741.24241520576015</v>
      </c>
      <c r="CI7" s="38">
        <v>9.4634957990837094</v>
      </c>
      <c r="CJ7" s="38">
        <v>-0.27216919649153914</v>
      </c>
      <c r="CK7" s="38">
        <v>-2.5653893150402497E-2</v>
      </c>
      <c r="CL7" s="38">
        <v>-0.14891559419264833</v>
      </c>
      <c r="CM7" s="38">
        <v>0.24651530334113664</v>
      </c>
      <c r="CN7" s="38">
        <v>4.4979866526308955E-2</v>
      </c>
      <c r="CO7" s="38">
        <v>179.63236365988558</v>
      </c>
      <c r="CP7" s="38">
        <v>11.176209971379352</v>
      </c>
      <c r="CQ7" s="38">
        <v>-0.82416929731693322</v>
      </c>
      <c r="CR7" s="38">
        <v>-10.352040674062419</v>
      </c>
      <c r="CS7" s="38">
        <v>15.294515121329022</v>
      </c>
      <c r="CT7" s="38">
        <v>0.73512912776406347</v>
      </c>
      <c r="CU7" s="38">
        <v>-0.5973738127712489</v>
      </c>
      <c r="CV7" s="38">
        <v>-0.48740637447652668</v>
      </c>
      <c r="CW7" s="38">
        <v>-0.2638861379188977</v>
      </c>
      <c r="CX7" s="38">
        <v>7.7926072182643296</v>
      </c>
      <c r="CY7" s="38">
        <v>-192.9530221762804</v>
      </c>
      <c r="CZ7" s="38">
        <v>3.6012302229406115</v>
      </c>
      <c r="DA7" s="38">
        <v>62.974430029119048</v>
      </c>
      <c r="DB7" s="38">
        <v>118.98100159206362</v>
      </c>
      <c r="DC7" s="38">
        <v>117.05049876191495</v>
      </c>
      <c r="DD7" s="38">
        <v>36.53293860406589</v>
      </c>
      <c r="DE7" s="38">
        <v>138.60071191656471</v>
      </c>
      <c r="DF7" s="38">
        <v>142.57962899612855</v>
      </c>
      <c r="DG7" s="38">
        <v>42.286625420408612</v>
      </c>
      <c r="DH7" s="13">
        <v>6.8502238128668047</v>
      </c>
      <c r="DI7" s="13">
        <v>2.1191932090347656</v>
      </c>
      <c r="DJ7" s="13">
        <v>5.5654683760169057</v>
      </c>
      <c r="DK7" s="13">
        <v>6.3656945521523305</v>
      </c>
      <c r="DL7" s="13">
        <v>2.0218700403258119</v>
      </c>
      <c r="DM7" s="13">
        <v>6.8706714844969099</v>
      </c>
      <c r="DN7" s="38">
        <v>1739.4543395887995</v>
      </c>
      <c r="DO7" s="38">
        <v>352.04067572834447</v>
      </c>
      <c r="DP7" s="13">
        <v>73.573651904644635</v>
      </c>
      <c r="DQ7" s="13">
        <v>60.251764252647988</v>
      </c>
      <c r="DR7" s="13">
        <v>89.328834546991828</v>
      </c>
      <c r="DS7" s="38">
        <v>-249.78632089183543</v>
      </c>
      <c r="DT7" s="38">
        <v>-249.6905872863411</v>
      </c>
      <c r="DU7" s="38">
        <v>-249.65586833076705</v>
      </c>
      <c r="DV7" s="38">
        <v>-249.56013472527266</v>
      </c>
      <c r="DW7" s="38">
        <v>2.7615527844148295</v>
      </c>
      <c r="DX7" s="38">
        <v>-0.30538749712237145</v>
      </c>
      <c r="DY7" s="38">
        <v>3.7431753849247081E-3</v>
      </c>
      <c r="DZ7" s="38">
        <v>-0.15082187976035977</v>
      </c>
      <c r="EA7" s="38">
        <v>0.3091306725072962</v>
      </c>
      <c r="EB7" s="38">
        <v>3.6789136454767488E-2</v>
      </c>
      <c r="EC7" s="38">
        <v>53.337068462895402</v>
      </c>
      <c r="ED7" s="38">
        <v>2.9101455976112631</v>
      </c>
      <c r="EE7" s="38">
        <v>1.1095760081169299</v>
      </c>
      <c r="EF7" s="38">
        <v>-4.0197142089779803</v>
      </c>
      <c r="EG7" s="38">
        <v>5.1572225670590415</v>
      </c>
      <c r="EH7" s="38">
        <v>-0.88875171703102374</v>
      </c>
      <c r="EI7" s="38">
        <v>0.36868898214655688</v>
      </c>
      <c r="EJ7" s="38">
        <v>0.36464643223489046</v>
      </c>
      <c r="EK7" s="38">
        <v>-0.21432871459395658</v>
      </c>
      <c r="EL7" s="38">
        <v>4.9520235934148128E-3</v>
      </c>
      <c r="EM7" s="38">
        <v>0.36666770719072361</v>
      </c>
      <c r="EN7" s="38">
        <v>239.05677370420773</v>
      </c>
      <c r="EO7" s="38">
        <v>30.721214340699223</v>
      </c>
      <c r="EP7" s="38">
        <v>31.404936111569466</v>
      </c>
      <c r="EQ7" s="38">
        <v>142.83942628665739</v>
      </c>
      <c r="ER7" s="38">
        <v>0.92450199230368235</v>
      </c>
      <c r="ES7" s="38">
        <v>31.063075226134348</v>
      </c>
      <c r="ET7" s="38">
        <v>0.77296371997134183</v>
      </c>
      <c r="EU7" s="38">
        <v>-0.37714737711780222</v>
      </c>
      <c r="EV7" s="38">
        <v>107.15992692909698</v>
      </c>
      <c r="EW7" s="38">
        <v>110.01192540565457</v>
      </c>
      <c r="EX7" s="38">
        <v>110.82614525466417</v>
      </c>
      <c r="EY7" s="38">
        <v>1.0574629925065238</v>
      </c>
      <c r="EZ7" s="38">
        <v>110.41903533015936</v>
      </c>
      <c r="FA7" s="13">
        <v>4.6832135684640042</v>
      </c>
      <c r="FB7" s="13">
        <v>1.7416085869974316</v>
      </c>
      <c r="FC7" s="13">
        <v>5.2493529410226696</v>
      </c>
      <c r="FD7" s="38">
        <v>3499.0039283518386</v>
      </c>
      <c r="FE7" s="38">
        <v>0.87663234952977875</v>
      </c>
      <c r="FF7" s="38">
        <v>3577.9864520741198</v>
      </c>
      <c r="FG7" s="38">
        <v>3.4742997994387728</v>
      </c>
      <c r="FH7" s="38">
        <v>1666.3300706186471</v>
      </c>
      <c r="FI7" s="38">
        <v>29.497004727010232</v>
      </c>
      <c r="FJ7" s="13">
        <v>48.784901142651869</v>
      </c>
      <c r="FK7" s="13">
        <v>36.911261794527483</v>
      </c>
      <c r="FL7" s="13">
        <v>70.764873758753311</v>
      </c>
      <c r="FM7" s="13">
        <v>-591.91917799999999</v>
      </c>
      <c r="FN7" s="13">
        <v>-591.78397900000004</v>
      </c>
      <c r="FO7" s="13">
        <v>-591.65677410000001</v>
      </c>
      <c r="FP7" s="13">
        <f t="shared" si="1"/>
        <v>-591.52157510000018</v>
      </c>
      <c r="FQ7" s="13">
        <v>6.3459000000000003</v>
      </c>
      <c r="FR7" s="13">
        <v>-0.26862000000000003</v>
      </c>
      <c r="FS7" s="13">
        <v>-1.09E-2</v>
      </c>
      <c r="FT7" s="13">
        <v>-0.13976</v>
      </c>
      <c r="FU7" s="13">
        <v>0.25772</v>
      </c>
      <c r="FV7" s="13">
        <v>3.7900000000000003E-2</v>
      </c>
      <c r="FW7" s="13">
        <v>133.66499999999999</v>
      </c>
      <c r="FX7" s="13">
        <v>4.8303000000000003</v>
      </c>
      <c r="FY7" s="13">
        <v>2.6065999999999998</v>
      </c>
      <c r="FZ7" s="13">
        <v>-7.4368999999999996</v>
      </c>
      <c r="GA7" s="13">
        <v>9.2430000000000003</v>
      </c>
      <c r="GB7" s="13">
        <v>0.81708999999999998</v>
      </c>
      <c r="GC7" s="13">
        <v>-0.64998</v>
      </c>
      <c r="GD7" s="13">
        <v>-0.72160000000000002</v>
      </c>
      <c r="GE7" s="13">
        <v>-0.27833999999999998</v>
      </c>
      <c r="GF7" s="13">
        <v>0.49659999999999999</v>
      </c>
      <c r="GG7" s="13">
        <v>6.4748999999999999</v>
      </c>
      <c r="GH7" s="13">
        <v>-107.20780000000001</v>
      </c>
      <c r="GI7" s="13">
        <v>117.28740000000001</v>
      </c>
      <c r="GJ7" s="13">
        <v>68.025899999999993</v>
      </c>
      <c r="GK7" s="13">
        <v>25.737300000000001</v>
      </c>
      <c r="GL7" s="13">
        <v>125.724</v>
      </c>
      <c r="GM7" s="13">
        <v>6.8491783799999997</v>
      </c>
      <c r="GN7" s="13">
        <v>1.904057654063317</v>
      </c>
      <c r="GO7" s="13">
        <v>5.5541374399999999</v>
      </c>
      <c r="GP7" s="13">
        <v>1771.9431999999999</v>
      </c>
      <c r="GQ7" s="13">
        <v>465.1696</v>
      </c>
      <c r="GR7" s="13">
        <v>3778.0185000000001</v>
      </c>
      <c r="GS7" s="13">
        <v>102.1956</v>
      </c>
      <c r="GT7" s="13">
        <v>69.074852319223623</v>
      </c>
      <c r="GU7" s="13">
        <v>51.307483422099082</v>
      </c>
      <c r="GV7" s="13">
        <v>88.027264239028952</v>
      </c>
      <c r="GW7" s="13">
        <v>-591.35854200000006</v>
      </c>
      <c r="GX7" s="13">
        <v>-591.23979899999995</v>
      </c>
      <c r="GY7" s="13">
        <v>-591.16694170000005</v>
      </c>
      <c r="GZ7" s="13">
        <f t="shared" si="2"/>
        <v>-591.04819869999994</v>
      </c>
      <c r="HA7" s="13">
        <v>16.388100000000001</v>
      </c>
      <c r="HB7" s="13">
        <v>-0.23379</v>
      </c>
      <c r="HC7" s="13">
        <v>1.234E-2</v>
      </c>
      <c r="HD7" s="13">
        <v>-0.11073</v>
      </c>
      <c r="HE7" s="13">
        <v>0.24612999999999999</v>
      </c>
      <c r="HF7" s="13">
        <v>2.4910000000000002E-2</v>
      </c>
      <c r="HG7" s="13">
        <v>143.923</v>
      </c>
      <c r="HH7" s="13">
        <v>14.5715</v>
      </c>
      <c r="HI7" s="13">
        <v>8.7662999999999993</v>
      </c>
      <c r="HJ7" s="13">
        <v>-23.337800000000001</v>
      </c>
      <c r="HK7" s="13">
        <v>28.876200000000001</v>
      </c>
      <c r="HL7" s="13">
        <v>0.83572000000000002</v>
      </c>
      <c r="HM7" s="13">
        <v>-0.83238999999999996</v>
      </c>
      <c r="HN7" s="13">
        <v>-0.82840000000000003</v>
      </c>
      <c r="HO7" s="13">
        <v>-0.25458999999999998</v>
      </c>
      <c r="HP7" s="40">
        <f t="shared" si="3"/>
        <v>3.989999999999938E-3</v>
      </c>
      <c r="HQ7" s="13">
        <f t="shared" si="4"/>
        <v>-0.83039499999999999</v>
      </c>
      <c r="HR7" s="13">
        <v>2.7831999999999999</v>
      </c>
      <c r="HS7" s="13">
        <v>-18.440100000000001</v>
      </c>
      <c r="HT7" s="13">
        <v>-42.785299999999999</v>
      </c>
      <c r="HU7" s="13">
        <v>48.043399999999998</v>
      </c>
      <c r="HV7" s="13">
        <f t="shared" si="5"/>
        <v>24.345199999999998</v>
      </c>
      <c r="HW7" s="13">
        <f t="shared" si="6"/>
        <v>-30.6127</v>
      </c>
      <c r="HX7" s="13">
        <v>115.36</v>
      </c>
      <c r="HY7" s="13">
        <v>115.267</v>
      </c>
      <c r="HZ7" s="13">
        <f t="shared" si="7"/>
        <v>9.3000000000003524E-2</v>
      </c>
      <c r="IA7" s="13">
        <f t="shared" si="8"/>
        <v>115.3135</v>
      </c>
      <c r="IB7" s="13">
        <v>6.9794715900000002</v>
      </c>
      <c r="IC7" s="13">
        <v>1.878565019924483</v>
      </c>
      <c r="ID7" s="13">
        <v>5.5144066850173896</v>
      </c>
      <c r="IE7" s="13">
        <v>1652.3463999999999</v>
      </c>
      <c r="IF7" s="13">
        <v>519.2903</v>
      </c>
      <c r="IG7" s="13">
        <v>1328.3931</v>
      </c>
      <c r="IH7" s="13">
        <v>238.24600000000001</v>
      </c>
      <c r="II7" s="13">
        <v>67.038127090301003</v>
      </c>
      <c r="IJ7" s="13">
        <v>48.893082192311141</v>
      </c>
      <c r="IK7" s="13">
        <v>87.297200394394821</v>
      </c>
      <c r="IL7" s="13">
        <v>-741.74286099999995</v>
      </c>
      <c r="IM7" s="13">
        <v>-741.56580299999996</v>
      </c>
      <c r="IN7" s="13">
        <v>-741.41988590000005</v>
      </c>
      <c r="IO7" s="13">
        <f t="shared" si="9"/>
        <v>-741.24282790000007</v>
      </c>
      <c r="IP7" s="13">
        <v>9.6829999999999998</v>
      </c>
      <c r="IQ7" s="13">
        <v>-0.27266000000000001</v>
      </c>
      <c r="IR7" s="13">
        <v>-2.613E-2</v>
      </c>
      <c r="IS7" s="13">
        <v>-0.14940000000000001</v>
      </c>
      <c r="IT7" s="13">
        <v>0.24653</v>
      </c>
      <c r="IU7" s="13">
        <v>4.5269999999999998E-2</v>
      </c>
      <c r="IV7" s="13">
        <v>180.23500000000001</v>
      </c>
      <c r="IW7" s="13">
        <v>11.1328</v>
      </c>
      <c r="IX7" s="13">
        <v>-0.33829999999999999</v>
      </c>
      <c r="IY7" s="13">
        <v>-10.794499999999999</v>
      </c>
      <c r="IZ7" s="13">
        <v>15.5105</v>
      </c>
      <c r="JA7" s="13">
        <v>0.73419000000000001</v>
      </c>
      <c r="JB7" s="13">
        <v>-0.59763999999999995</v>
      </c>
      <c r="JC7" s="13">
        <v>-0.48644999999999999</v>
      </c>
      <c r="JD7" s="13">
        <v>-0.26213999999999998</v>
      </c>
      <c r="JE7" s="13">
        <v>8.1923999999999992</v>
      </c>
      <c r="JF7" s="13">
        <v>-192.709</v>
      </c>
      <c r="JG7" s="13">
        <v>3.8147000000000002</v>
      </c>
      <c r="JH7" s="13">
        <v>63.448500000000003</v>
      </c>
      <c r="JI7" s="13">
        <v>118.881</v>
      </c>
      <c r="JJ7" s="13">
        <v>117.14</v>
      </c>
      <c r="JK7" s="13">
        <v>25.2</v>
      </c>
      <c r="JL7" s="13">
        <v>151.083</v>
      </c>
      <c r="JM7" s="13">
        <v>153.578</v>
      </c>
      <c r="JN7" s="13">
        <v>30.138999999999999</v>
      </c>
      <c r="JO7" s="13">
        <v>6.81688092</v>
      </c>
      <c r="JP7" s="13">
        <v>2.1430746247561991</v>
      </c>
      <c r="JQ7" s="13">
        <v>5.5958413320139018</v>
      </c>
      <c r="JR7" s="13">
        <v>6.64550223</v>
      </c>
      <c r="JS7" s="13">
        <v>2.0661168813022699</v>
      </c>
      <c r="JT7" s="13">
        <v>6.6186794688962216</v>
      </c>
      <c r="JU7" s="13">
        <v>1740.0226</v>
      </c>
      <c r="JV7" s="13">
        <v>335.3954</v>
      </c>
      <c r="JW7" s="13">
        <v>73.645758883355441</v>
      </c>
      <c r="JX7" s="13">
        <v>60.37565966088647</v>
      </c>
      <c r="JY7" s="13">
        <v>89.333786488989816</v>
      </c>
      <c r="JZ7" s="13">
        <v>-249.78707199999999</v>
      </c>
      <c r="KA7" s="13">
        <v>-249.691294</v>
      </c>
      <c r="KB7" s="13">
        <v>-249.65651980000001</v>
      </c>
      <c r="KC7" s="13">
        <f t="shared" si="10"/>
        <v>-249.56074180000005</v>
      </c>
      <c r="KD7" s="13">
        <v>3.2012</v>
      </c>
      <c r="KE7" s="13">
        <v>-0.30617</v>
      </c>
      <c r="KF7" s="13">
        <v>3.7299999999999998E-3</v>
      </c>
      <c r="KG7" s="13">
        <v>-0.15121999999999999</v>
      </c>
      <c r="KH7" s="13">
        <v>0.30990000000000001</v>
      </c>
      <c r="KI7" s="13">
        <v>3.6889999999999999E-2</v>
      </c>
      <c r="KJ7" s="13">
        <v>53.576000000000001</v>
      </c>
      <c r="KK7" s="13">
        <v>2.0972</v>
      </c>
      <c r="KL7" s="13">
        <v>1.3942000000000001</v>
      </c>
      <c r="KM7" s="13">
        <v>-3.4914000000000001</v>
      </c>
      <c r="KN7" s="13">
        <v>4.3048999999999999</v>
      </c>
      <c r="KO7" s="13">
        <v>-0.88665000000000005</v>
      </c>
      <c r="KP7" s="13">
        <v>0.36825000000000002</v>
      </c>
      <c r="KQ7" s="13">
        <v>0.36316999999999999</v>
      </c>
      <c r="KR7" s="13">
        <v>-0.21262</v>
      </c>
      <c r="KS7" s="13">
        <f t="shared" si="11"/>
        <v>5.0800000000000289E-3</v>
      </c>
      <c r="KT7" s="13">
        <f t="shared" si="12"/>
        <v>0.36570999999999998</v>
      </c>
      <c r="KU7" s="13">
        <v>238.2491</v>
      </c>
      <c r="KV7" s="13">
        <v>30.494800000000001</v>
      </c>
      <c r="KW7" s="13">
        <v>31.570799999999998</v>
      </c>
      <c r="KX7" s="13">
        <v>141.31020000000001</v>
      </c>
      <c r="KY7" s="13">
        <f t="shared" si="13"/>
        <v>1.075999999999997</v>
      </c>
      <c r="KZ7" s="13">
        <f t="shared" si="14"/>
        <v>31.032800000000002</v>
      </c>
      <c r="LA7" s="13">
        <v>0.77569999999999995</v>
      </c>
      <c r="LB7" s="13">
        <v>-0.37613000000000002</v>
      </c>
      <c r="LC7" s="13">
        <v>107.15300000000001</v>
      </c>
      <c r="LD7" s="13">
        <v>109.675</v>
      </c>
      <c r="LE7" s="13">
        <v>110.89400000000001</v>
      </c>
      <c r="LF7" s="13">
        <f t="shared" si="15"/>
        <v>1.2190000000000083</v>
      </c>
      <c r="LG7" s="13">
        <f t="shared" si="16"/>
        <v>110.28450000000001</v>
      </c>
      <c r="LH7" s="13">
        <v>4.4256910899999999</v>
      </c>
      <c r="LI7" s="13">
        <v>1.7</v>
      </c>
      <c r="LJ7" s="13">
        <v>5.4805339754436364</v>
      </c>
      <c r="LK7" s="13">
        <v>3497.0102999999999</v>
      </c>
      <c r="LL7" s="13">
        <v>1.0209999999999999</v>
      </c>
      <c r="LM7" s="13">
        <v>3575.9933000000001</v>
      </c>
      <c r="LN7" s="13">
        <v>3.6236000000000002</v>
      </c>
      <c r="LO7" s="13">
        <v>1667.6931999999999</v>
      </c>
      <c r="LP7" s="13">
        <v>27.511700000000001</v>
      </c>
      <c r="LQ7" s="13">
        <v>48.804400174294599</v>
      </c>
      <c r="LR7" s="13">
        <v>36.860128660041937</v>
      </c>
      <c r="LS7" s="13">
        <v>70.739295251255811</v>
      </c>
      <c r="LT7" s="13">
        <v>-591.91917799999999</v>
      </c>
      <c r="LU7" s="13">
        <v>-591.78397900000004</v>
      </c>
      <c r="LV7" s="13">
        <v>-591.65677410000001</v>
      </c>
      <c r="LW7" s="13">
        <v>-591.52157510000018</v>
      </c>
      <c r="LX7" s="13">
        <v>4.7248000000000001</v>
      </c>
      <c r="LY7" s="13">
        <v>-0.26862000000000003</v>
      </c>
      <c r="LZ7" s="13">
        <v>-1.09E-2</v>
      </c>
      <c r="MA7" s="13">
        <v>-0.13976</v>
      </c>
      <c r="MB7" s="13">
        <v>0.25741000000000003</v>
      </c>
      <c r="MC7" s="13">
        <v>3.7629999999999997E-2</v>
      </c>
      <c r="MD7" s="13">
        <v>133.66499999999999</v>
      </c>
      <c r="ME7" s="13">
        <v>4.8303000000000003</v>
      </c>
      <c r="MF7" s="13">
        <v>-6.5841000000000003</v>
      </c>
      <c r="MG7" s="13">
        <v>-7.4368999999999996</v>
      </c>
      <c r="MH7" s="13">
        <v>9.2430000000000003</v>
      </c>
      <c r="MI7" s="13">
        <v>0.81708999999999998</v>
      </c>
      <c r="MJ7" s="13">
        <v>-0.65544999999999998</v>
      </c>
      <c r="MK7" s="13">
        <v>-0.72160000000000002</v>
      </c>
      <c r="ML7" s="13">
        <v>-0.31320999999999999</v>
      </c>
      <c r="MM7" s="13">
        <v>0.49659999999999999</v>
      </c>
      <c r="MN7" s="13">
        <v>5.6471</v>
      </c>
      <c r="MO7" s="13">
        <v>-107.20780000000001</v>
      </c>
      <c r="MP7" s="13">
        <v>110.1061</v>
      </c>
      <c r="MQ7" s="13">
        <v>66.3489</v>
      </c>
      <c r="MR7" s="13">
        <v>25.3948</v>
      </c>
      <c r="MS7" s="13">
        <v>125.724</v>
      </c>
      <c r="MT7" s="13">
        <v>6.8491783799999997</v>
      </c>
      <c r="MU7" s="13">
        <v>1.8890870605107259</v>
      </c>
      <c r="MV7" s="13">
        <v>5.4240581600000004</v>
      </c>
      <c r="MW7" s="13">
        <v>1766.5440000000001</v>
      </c>
      <c r="MX7" s="13">
        <v>465.1696</v>
      </c>
      <c r="MY7" s="13">
        <v>3771.7626</v>
      </c>
      <c r="MZ7" s="13">
        <v>98.210899999999995</v>
      </c>
      <c r="NA7" s="13">
        <v>68.799964834694393</v>
      </c>
      <c r="NB7" s="13">
        <v>50.953582932181803</v>
      </c>
      <c r="NC7" s="13">
        <v>88.027264239028952</v>
      </c>
      <c r="ND7" s="13">
        <v>-591.35854200000006</v>
      </c>
      <c r="NE7" s="13">
        <v>-591.23979899999995</v>
      </c>
      <c r="NF7" s="13">
        <v>-591.16694170000005</v>
      </c>
      <c r="NG7" s="13">
        <v>-591.04819869999994</v>
      </c>
      <c r="NH7" s="13">
        <v>16.388100000000001</v>
      </c>
      <c r="NI7" s="13">
        <v>-0.23379</v>
      </c>
      <c r="NJ7" s="13">
        <v>1.234E-2</v>
      </c>
      <c r="NK7" s="13">
        <v>-0.11073</v>
      </c>
      <c r="NL7" s="13">
        <v>0.24612999999999999</v>
      </c>
      <c r="NM7" s="13">
        <v>2.4910000000000002E-2</v>
      </c>
      <c r="NN7" s="13">
        <v>143.923</v>
      </c>
      <c r="NO7" s="13">
        <v>14.5715</v>
      </c>
      <c r="NP7" s="13">
        <v>8.7662999999999993</v>
      </c>
      <c r="NQ7" s="13">
        <v>-23.337800000000001</v>
      </c>
      <c r="NR7" s="13">
        <v>28.876200000000001</v>
      </c>
      <c r="NS7" s="13">
        <v>0.83572000000000002</v>
      </c>
      <c r="NT7" s="13">
        <v>-0.83238999999999996</v>
      </c>
      <c r="NU7" s="13">
        <v>-0.82840000000000003</v>
      </c>
      <c r="NV7" s="13">
        <v>-0.25458999999999998</v>
      </c>
      <c r="NW7" s="13">
        <v>3.989999999999938E-3</v>
      </c>
      <c r="NX7" s="13">
        <v>-0.83039499999999999</v>
      </c>
      <c r="NY7" s="13">
        <v>2.7831999999999999</v>
      </c>
      <c r="NZ7" s="13">
        <v>-18.440100000000001</v>
      </c>
      <c r="OA7" s="13">
        <v>-42.785299999999999</v>
      </c>
      <c r="OB7" s="13">
        <v>48.043399999999998</v>
      </c>
      <c r="OC7" s="13">
        <v>24.345199999999998</v>
      </c>
      <c r="OD7" s="13">
        <v>-30.6127</v>
      </c>
      <c r="OE7" s="13">
        <v>115.36</v>
      </c>
      <c r="OF7" s="13">
        <v>115.267</v>
      </c>
      <c r="OG7" s="13">
        <v>9.3000000000003524E-2</v>
      </c>
      <c r="OH7" s="13">
        <v>115.3135</v>
      </c>
      <c r="OI7" s="13">
        <v>6.9794715900000002</v>
      </c>
      <c r="OJ7" s="13">
        <v>1.878565019924483</v>
      </c>
      <c r="OK7" s="13">
        <v>5.5144066850173896</v>
      </c>
      <c r="OL7" s="13">
        <v>1652.3463999999999</v>
      </c>
      <c r="OM7" s="13">
        <v>519.2903</v>
      </c>
      <c r="ON7" s="13">
        <v>1328.3931</v>
      </c>
      <c r="OO7" s="13">
        <v>238.24600000000001</v>
      </c>
      <c r="OP7" s="13">
        <v>67.038127090301003</v>
      </c>
      <c r="OQ7" s="13">
        <v>48.893082192311141</v>
      </c>
      <c r="OR7" s="13">
        <v>87.297200394394821</v>
      </c>
      <c r="OS7" s="13">
        <v>-741.74286099999995</v>
      </c>
      <c r="OT7" s="13">
        <v>-741.56580299999996</v>
      </c>
      <c r="OU7" s="13">
        <v>-741.41988590000005</v>
      </c>
      <c r="OV7" s="13">
        <v>-741.24282790000007</v>
      </c>
      <c r="OW7" s="13">
        <v>7.6407999999999996</v>
      </c>
      <c r="OX7" s="13">
        <v>-0.27266000000000001</v>
      </c>
      <c r="OY7" s="13">
        <v>-2.613E-2</v>
      </c>
      <c r="OZ7" s="13">
        <v>-0.14940000000000001</v>
      </c>
      <c r="PA7" s="13">
        <v>0.24645</v>
      </c>
      <c r="PB7" s="13">
        <v>4.385E-2</v>
      </c>
      <c r="PC7" s="13">
        <v>177.833</v>
      </c>
      <c r="PD7" s="13">
        <v>9.2253000000000007</v>
      </c>
      <c r="PE7" s="13">
        <v>-2.5434999999999999</v>
      </c>
      <c r="PF7" s="13">
        <v>-12.2553</v>
      </c>
      <c r="PG7" s="13">
        <v>11.859</v>
      </c>
      <c r="PH7" s="13">
        <v>0.73419000000000001</v>
      </c>
      <c r="PI7" s="13">
        <v>-0.59763999999999995</v>
      </c>
      <c r="PJ7" s="13">
        <v>-0.49048000000000003</v>
      </c>
      <c r="PK7" s="13">
        <v>-0.26900000000000002</v>
      </c>
      <c r="PL7" s="13">
        <v>6.3665000000000003</v>
      </c>
      <c r="PM7" s="13">
        <v>-194.86240000000001</v>
      </c>
      <c r="PN7" s="13">
        <v>2.4796999999999998</v>
      </c>
      <c r="PO7" s="13">
        <v>61.563600000000001</v>
      </c>
      <c r="PP7" s="13">
        <v>118.881</v>
      </c>
      <c r="PQ7" s="13">
        <v>116.64100000000001</v>
      </c>
      <c r="PR7" s="13">
        <v>21.045000000000002</v>
      </c>
      <c r="PS7" s="13">
        <v>18.82</v>
      </c>
      <c r="PT7" s="13">
        <v>28.329000000000001</v>
      </c>
      <c r="PU7" s="13">
        <v>28.047000000000001</v>
      </c>
      <c r="PV7" s="13">
        <v>6.81688092</v>
      </c>
      <c r="PW7" s="13">
        <v>2.0449531659198432</v>
      </c>
      <c r="PX7" s="13">
        <v>5.3851806392220762</v>
      </c>
      <c r="PY7" s="13">
        <v>5.4915805600000001</v>
      </c>
      <c r="PZ7" s="13">
        <v>1.879945279218062</v>
      </c>
      <c r="QA7" s="13">
        <v>6.6186794688962216</v>
      </c>
      <c r="QB7" s="13">
        <v>1737.3833999999999</v>
      </c>
      <c r="QC7" s="13">
        <v>335.3954</v>
      </c>
      <c r="QD7" s="13">
        <v>73.361567452278479</v>
      </c>
      <c r="QE7" s="13">
        <v>59.88438718126833</v>
      </c>
      <c r="QF7" s="13">
        <v>89.31241830065359</v>
      </c>
      <c r="QG7" s="13">
        <v>-249.78707199999999</v>
      </c>
      <c r="QH7" s="13">
        <v>-249.691294</v>
      </c>
      <c r="QI7" s="13">
        <v>-249.65651980000001</v>
      </c>
      <c r="QJ7" s="13">
        <v>-249.56074180000005</v>
      </c>
      <c r="QK7" s="13">
        <v>1.2230000000000001</v>
      </c>
      <c r="QL7" s="13">
        <v>-0.30879000000000001</v>
      </c>
      <c r="QM7" s="13">
        <v>3.3300000000000001E-3</v>
      </c>
      <c r="QN7" s="13">
        <v>-0.15251999999999999</v>
      </c>
      <c r="QO7" s="13">
        <v>0.30319000000000002</v>
      </c>
      <c r="QP7" s="13">
        <v>3.5920000000000001E-2</v>
      </c>
      <c r="QQ7" s="13">
        <v>52.575699999999998</v>
      </c>
      <c r="QR7" s="13">
        <v>2.0972</v>
      </c>
      <c r="QS7" s="13">
        <v>6.4999999999999997E-3</v>
      </c>
      <c r="QT7" s="13">
        <v>-5.9844999999999997</v>
      </c>
      <c r="QU7" s="13">
        <v>3.5510000000000002</v>
      </c>
      <c r="QV7" s="13">
        <v>-0.89710999999999996</v>
      </c>
      <c r="QW7" s="13">
        <v>0.36412</v>
      </c>
      <c r="QX7" s="13">
        <v>0.36316999999999999</v>
      </c>
      <c r="QY7" s="13">
        <v>-0.22739000000000001</v>
      </c>
      <c r="QZ7" s="13">
        <v>1.9899999999999918E-3</v>
      </c>
      <c r="RA7" s="13">
        <v>0.36511499999999997</v>
      </c>
      <c r="RB7" s="13">
        <v>238.2491</v>
      </c>
      <c r="RC7" s="13">
        <v>30.494800000000001</v>
      </c>
      <c r="RD7" s="13">
        <v>30.6174</v>
      </c>
      <c r="RE7" s="13">
        <v>141.31020000000001</v>
      </c>
      <c r="RF7" s="13">
        <v>0.29279999999999973</v>
      </c>
      <c r="RG7" s="13">
        <v>31.013200000000001</v>
      </c>
      <c r="RH7" s="13">
        <v>0.75639999999999996</v>
      </c>
      <c r="RI7" s="13">
        <v>-0.38102999999999998</v>
      </c>
      <c r="RJ7" s="13">
        <v>106.578</v>
      </c>
      <c r="RK7" s="13">
        <v>109.675</v>
      </c>
      <c r="RL7" s="13">
        <v>109.67700000000001</v>
      </c>
      <c r="RM7" s="13">
        <v>2.2000000000005571E-2</v>
      </c>
      <c r="RN7" s="13">
        <v>110.13500000000001</v>
      </c>
      <c r="RO7" s="13">
        <v>4.4256910899999999</v>
      </c>
      <c r="RP7" s="13">
        <v>1.7</v>
      </c>
      <c r="RQ7" s="13">
        <v>3.7410351951351748</v>
      </c>
      <c r="RR7" s="13">
        <v>3493.0443</v>
      </c>
      <c r="RS7" s="13">
        <v>0.1925</v>
      </c>
      <c r="RT7" s="13">
        <v>3568.2806999999998</v>
      </c>
      <c r="RU7" s="13">
        <v>2.3022</v>
      </c>
      <c r="RV7" s="13">
        <v>1651.4579000000001</v>
      </c>
      <c r="RW7" s="13">
        <v>27.511700000000001</v>
      </c>
      <c r="RX7" s="13">
        <v>48.251281845475283</v>
      </c>
      <c r="RY7" s="13">
        <v>35.907768101770991</v>
      </c>
      <c r="RZ7" s="13">
        <v>70.668688468261209</v>
      </c>
      <c r="SA7" s="13">
        <v>-591.91879600000004</v>
      </c>
      <c r="SB7" s="13">
        <v>-591.78346599999998</v>
      </c>
      <c r="SC7" s="13">
        <v>-591.65650749999998</v>
      </c>
      <c r="SD7" s="13">
        <v>-591.52117749999991</v>
      </c>
      <c r="SE7" s="13">
        <v>6.3459000000000003</v>
      </c>
      <c r="SF7" s="13">
        <v>-0.26789000000000002</v>
      </c>
      <c r="SG7" s="13">
        <v>-1.048E-2</v>
      </c>
      <c r="SH7" s="13">
        <v>-0.13919000000000001</v>
      </c>
      <c r="SI7" s="13">
        <v>0.25772</v>
      </c>
      <c r="SJ7" s="13">
        <v>3.7900000000000003E-2</v>
      </c>
      <c r="SK7" s="13">
        <v>133.82400000000001</v>
      </c>
      <c r="SL7" s="13">
        <v>13.623699999999999</v>
      </c>
      <c r="SM7" s="13">
        <v>2.6065999999999998</v>
      </c>
      <c r="SN7" s="13">
        <v>-7.0396000000000001</v>
      </c>
      <c r="SO7" s="13">
        <v>16.688700000000001</v>
      </c>
      <c r="SP7" s="13">
        <v>0.81918999999999997</v>
      </c>
      <c r="SQ7" s="13">
        <v>-0.64998</v>
      </c>
      <c r="SR7" s="13">
        <v>-0.71760999999999997</v>
      </c>
      <c r="SS7" s="13">
        <v>-0.27833999999999998</v>
      </c>
      <c r="ST7" s="13">
        <v>0.49725999999999998</v>
      </c>
      <c r="SU7" s="13">
        <v>6.4748999999999999</v>
      </c>
      <c r="SV7" s="13">
        <v>-86.939800000000005</v>
      </c>
      <c r="SW7" s="13">
        <v>117.28740000000001</v>
      </c>
      <c r="SX7" s="13">
        <v>68.025899999999993</v>
      </c>
      <c r="SY7" s="13">
        <v>25.737300000000001</v>
      </c>
      <c r="SZ7" s="13">
        <v>125.754</v>
      </c>
      <c r="TA7" s="13">
        <v>6.92649808</v>
      </c>
      <c r="TB7" s="13">
        <v>1.904057654063317</v>
      </c>
      <c r="TC7" s="13">
        <v>5.5541374399999999</v>
      </c>
      <c r="TD7" s="13">
        <v>1771.9431999999999</v>
      </c>
      <c r="TE7" s="13">
        <v>590.93020000000001</v>
      </c>
      <c r="TF7" s="13">
        <v>3778.0185000000001</v>
      </c>
      <c r="TG7" s="13">
        <v>102.1956</v>
      </c>
      <c r="TH7" s="13">
        <v>69.074852319223623</v>
      </c>
      <c r="TI7" s="13">
        <v>51.307483422099082</v>
      </c>
      <c r="TJ7" s="13">
        <v>88.071619582592604</v>
      </c>
      <c r="TK7" s="13">
        <v>-591.35854200000006</v>
      </c>
      <c r="TL7" s="13">
        <v>-591.23979899999995</v>
      </c>
      <c r="TM7" s="13">
        <v>-591.16694170000005</v>
      </c>
      <c r="TN7" s="13">
        <v>-591.04819869999994</v>
      </c>
      <c r="TO7" s="13">
        <v>16.388100000000001</v>
      </c>
      <c r="TP7" s="13">
        <v>-0.23379</v>
      </c>
      <c r="TQ7" s="13">
        <v>1.234E-2</v>
      </c>
      <c r="TR7" s="13">
        <v>-0.11073</v>
      </c>
      <c r="TS7" s="13">
        <v>0.24612999999999999</v>
      </c>
      <c r="TT7" s="13">
        <v>2.4910000000000002E-2</v>
      </c>
      <c r="TU7" s="13">
        <v>143.923</v>
      </c>
      <c r="TV7" s="13">
        <v>14.5715</v>
      </c>
      <c r="TW7" s="13">
        <v>8.7662999999999993</v>
      </c>
      <c r="TX7" s="13">
        <v>-23.337800000000001</v>
      </c>
      <c r="TY7" s="13">
        <v>28.876200000000001</v>
      </c>
      <c r="TZ7" s="13">
        <v>0.83572000000000002</v>
      </c>
      <c r="UA7" s="13">
        <v>-0.83238999999999996</v>
      </c>
      <c r="UB7" s="13">
        <v>-0.82840000000000003</v>
      </c>
      <c r="UC7" s="13">
        <v>-0.25458999999999998</v>
      </c>
      <c r="UD7" s="13">
        <v>3.989999999999938E-3</v>
      </c>
      <c r="UE7" s="13">
        <v>-0.83039499999999999</v>
      </c>
      <c r="UF7" s="13">
        <v>2.7831999999999999</v>
      </c>
      <c r="UG7" s="13">
        <v>-18.440100000000001</v>
      </c>
      <c r="UH7" s="13">
        <v>-42.785299999999999</v>
      </c>
      <c r="UI7" s="13">
        <v>48.043399999999998</v>
      </c>
      <c r="UJ7" s="13">
        <v>24.345199999999998</v>
      </c>
      <c r="UK7" s="13">
        <v>-30.6127</v>
      </c>
      <c r="UL7" s="13">
        <v>115.36</v>
      </c>
      <c r="UM7" s="13">
        <v>115.267</v>
      </c>
      <c r="UN7" s="13">
        <v>9.3000000000003524E-2</v>
      </c>
      <c r="UO7" s="13">
        <v>115.3135</v>
      </c>
      <c r="UP7" s="13">
        <v>6.9794715900000002</v>
      </c>
      <c r="UQ7" s="13">
        <v>1.878565019924483</v>
      </c>
      <c r="UR7" s="13">
        <v>5.5144066850173896</v>
      </c>
      <c r="US7" s="13">
        <v>1652.3463999999999</v>
      </c>
      <c r="UT7" s="13">
        <v>519.2903</v>
      </c>
      <c r="UU7" s="13">
        <v>1328.3931</v>
      </c>
      <c r="UV7" s="13">
        <v>238.24600000000001</v>
      </c>
      <c r="UW7" s="13">
        <v>67.038127090301003</v>
      </c>
      <c r="UX7" s="13">
        <v>48.893082192311141</v>
      </c>
      <c r="UY7" s="13">
        <v>87.297200394394821</v>
      </c>
      <c r="UZ7" s="13">
        <v>-741.74213499999996</v>
      </c>
      <c r="VA7" s="13">
        <v>-741.56482200000005</v>
      </c>
      <c r="VB7" s="13">
        <v>-741.41828569999996</v>
      </c>
      <c r="VC7" s="13">
        <v>-741.24090469999999</v>
      </c>
      <c r="VD7" s="13">
        <v>9.6829999999999998</v>
      </c>
      <c r="VE7" s="13">
        <v>-0.27028999999999997</v>
      </c>
      <c r="VF7" s="13">
        <v>-2.3779999999999999E-2</v>
      </c>
      <c r="VG7" s="13">
        <v>-0.14702999999999999</v>
      </c>
      <c r="VH7" s="13">
        <v>0.24653</v>
      </c>
      <c r="VI7" s="13">
        <v>4.5269999999999998E-2</v>
      </c>
      <c r="VJ7" s="13">
        <v>180.23500000000001</v>
      </c>
      <c r="VK7" s="13">
        <v>14.7988</v>
      </c>
      <c r="VL7" s="13">
        <v>-0.33829999999999999</v>
      </c>
      <c r="VM7" s="13">
        <v>-7.1599000000000004</v>
      </c>
      <c r="VN7" s="13">
        <v>19.382100000000001</v>
      </c>
      <c r="VO7" s="13">
        <v>0.73812999999999995</v>
      </c>
      <c r="VP7" s="13">
        <v>-0.59626999999999997</v>
      </c>
      <c r="VQ7" s="13">
        <v>-0.48644999999999999</v>
      </c>
      <c r="VR7" s="13">
        <v>-0.26213999999999998</v>
      </c>
      <c r="VS7" s="13">
        <v>8.1923999999999992</v>
      </c>
      <c r="VT7" s="13">
        <v>-192.709</v>
      </c>
      <c r="VU7" s="13">
        <v>3.8147000000000002</v>
      </c>
      <c r="VV7" s="13">
        <v>63.448500000000003</v>
      </c>
      <c r="VW7" s="13">
        <v>119.371</v>
      </c>
      <c r="VX7" s="13">
        <v>117.14</v>
      </c>
      <c r="VY7" s="13">
        <v>151.40600000000001</v>
      </c>
      <c r="VZ7" s="13">
        <v>151.65199999999999</v>
      </c>
      <c r="WA7" s="13">
        <v>159.256</v>
      </c>
      <c r="WB7" s="13">
        <v>161.44399999999999</v>
      </c>
      <c r="WC7" s="13">
        <v>6.9482417099999996</v>
      </c>
      <c r="WD7" s="13">
        <v>2.1430746247561991</v>
      </c>
      <c r="WE7" s="13">
        <v>5.5958413320139018</v>
      </c>
      <c r="WF7" s="13">
        <v>6.64550223</v>
      </c>
      <c r="WG7" s="13">
        <v>2.0661168813022699</v>
      </c>
      <c r="WH7" s="13">
        <v>7.6068987808197326</v>
      </c>
      <c r="WI7" s="13">
        <v>1740.0226</v>
      </c>
      <c r="WJ7" s="13">
        <v>402.72640000000001</v>
      </c>
      <c r="WK7" s="13">
        <v>73.645758883355441</v>
      </c>
      <c r="WL7" s="13">
        <v>60.37565966088647</v>
      </c>
      <c r="WM7" s="13">
        <v>89.333786488989816</v>
      </c>
      <c r="WN7" s="13">
        <v>-249.78304900000001</v>
      </c>
      <c r="WO7" s="13">
        <v>-249.687603</v>
      </c>
      <c r="WP7" s="13">
        <v>-249.65304499999999</v>
      </c>
      <c r="WQ7" s="13">
        <v>-249.55759899999998</v>
      </c>
      <c r="WR7" s="13">
        <v>3.2012</v>
      </c>
      <c r="WS7" s="13">
        <v>-0.29918</v>
      </c>
      <c r="WT7" s="13">
        <v>4.0099999999999997E-3</v>
      </c>
      <c r="WU7" s="13">
        <v>-0.14757999999999999</v>
      </c>
      <c r="WV7" s="13">
        <v>0.31254999999999999</v>
      </c>
      <c r="WW7" s="13">
        <v>3.721E-2</v>
      </c>
      <c r="WX7" s="13">
        <v>53.576000000000001</v>
      </c>
      <c r="WY7" s="13">
        <v>5.5457000000000001</v>
      </c>
      <c r="WZ7" s="13">
        <v>1.3942000000000001</v>
      </c>
      <c r="XA7" s="13">
        <v>-2.5733999999999999</v>
      </c>
      <c r="XB7" s="13">
        <v>7.8474000000000004</v>
      </c>
      <c r="XC7" s="13">
        <v>-0.88665000000000005</v>
      </c>
      <c r="XD7" s="13">
        <v>0.37490000000000001</v>
      </c>
      <c r="XE7" s="13">
        <v>0.37121999999999999</v>
      </c>
      <c r="XF7" s="13">
        <v>-0.20405999999999999</v>
      </c>
      <c r="XG7" s="13">
        <v>8.1600000000000006E-3</v>
      </c>
      <c r="XH7" s="13">
        <v>0.37087999999999999</v>
      </c>
      <c r="XI7" s="13">
        <v>241.53960000000001</v>
      </c>
      <c r="XJ7" s="13">
        <v>31.590699999999998</v>
      </c>
      <c r="XK7" s="13">
        <v>31.570799999999998</v>
      </c>
      <c r="XL7" s="13">
        <v>148.30070000000001</v>
      </c>
      <c r="XM7" s="13">
        <v>1.075999999999997</v>
      </c>
      <c r="XN7" s="13">
        <v>31.226399999999998</v>
      </c>
      <c r="XO7" s="13">
        <v>0.78349999999999997</v>
      </c>
      <c r="XP7" s="13">
        <v>-0.376</v>
      </c>
      <c r="XQ7" s="13">
        <v>107.999</v>
      </c>
      <c r="XR7" s="13">
        <v>111.38</v>
      </c>
      <c r="XS7" s="13">
        <v>111.631</v>
      </c>
      <c r="XT7" s="13">
        <v>1.7249999999999943</v>
      </c>
      <c r="XU7" s="13">
        <v>111.19800000000001</v>
      </c>
      <c r="XV7" s="13">
        <v>6.2202508299999986</v>
      </c>
      <c r="XW7" s="13">
        <v>1.9052979157385339</v>
      </c>
      <c r="XX7" s="13">
        <v>5.4805339754436364</v>
      </c>
      <c r="XY7" s="13">
        <v>3509.2323999999999</v>
      </c>
      <c r="XZ7" s="13">
        <v>1.5509999999999999</v>
      </c>
      <c r="YA7" s="13">
        <v>3590.2404000000001</v>
      </c>
      <c r="YB7" s="13">
        <v>5.1478999999999999</v>
      </c>
      <c r="YC7" s="13">
        <v>1671.0435</v>
      </c>
      <c r="YD7" s="13">
        <v>36.814799999999998</v>
      </c>
      <c r="YE7" s="13">
        <v>49.551651779059497</v>
      </c>
      <c r="YF7" s="13">
        <v>38.243036966573023</v>
      </c>
      <c r="YG7" s="13">
        <v>71.199728098482126</v>
      </c>
    </row>
    <row r="8" spans="1:657" x14ac:dyDescent="0.25">
      <c r="A8" s="5" t="s">
        <v>262</v>
      </c>
      <c r="B8" s="22" t="s">
        <v>158</v>
      </c>
      <c r="C8" s="22" t="s">
        <v>174</v>
      </c>
      <c r="D8" s="37">
        <f>(0.034+0.033)/2</f>
        <v>3.3500000000000002E-2</v>
      </c>
      <c r="E8" s="13">
        <f t="shared" si="0"/>
        <v>-3.396209840151116</v>
      </c>
      <c r="F8" s="38">
        <v>-537.71621500000003</v>
      </c>
      <c r="G8" s="38">
        <v>-537.57601450029438</v>
      </c>
      <c r="H8" s="38">
        <v>-537.47268425002949</v>
      </c>
      <c r="I8" s="38">
        <v>-537.33248375032372</v>
      </c>
      <c r="J8" s="38">
        <v>1.9899</v>
      </c>
      <c r="K8" s="38">
        <v>-0.30174000000000001</v>
      </c>
      <c r="L8" s="38">
        <v>2.3000000000000001E-4</v>
      </c>
      <c r="M8" s="38">
        <v>-0.15076000000000001</v>
      </c>
      <c r="N8" s="38">
        <v>0.30197000000000002</v>
      </c>
      <c r="O8" s="38">
        <v>3.7629999999999997E-2</v>
      </c>
      <c r="P8" s="38">
        <v>118.38</v>
      </c>
      <c r="Q8" s="38">
        <v>3.7334999999999998</v>
      </c>
      <c r="R8" s="38">
        <v>0.97889999999999999</v>
      </c>
      <c r="S8" s="38">
        <v>-4.7123999999999997</v>
      </c>
      <c r="T8" s="38">
        <v>6.0913000000000004</v>
      </c>
      <c r="U8" s="38">
        <v>0.85350999999999999</v>
      </c>
      <c r="V8" s="38">
        <v>-0.65286</v>
      </c>
      <c r="W8" s="38">
        <v>-0.69910000000000005</v>
      </c>
      <c r="X8" s="38">
        <v>-0.21132000000000001</v>
      </c>
      <c r="Y8" s="38">
        <v>0.49875000000000003</v>
      </c>
      <c r="Z8" s="38">
        <v>-8.2297498528024562</v>
      </c>
      <c r="AA8" s="38">
        <v>-93.515149499528363</v>
      </c>
      <c r="AB8" s="38">
        <v>95.020699823362946</v>
      </c>
      <c r="AC8" s="38">
        <v>153.60795008831855</v>
      </c>
      <c r="AD8" s="38">
        <v>25.5562</v>
      </c>
      <c r="AE8" s="38">
        <v>124.9</v>
      </c>
      <c r="AF8" s="13">
        <v>5.1900931719412355</v>
      </c>
      <c r="AG8" s="13">
        <v>2.7774301775367816</v>
      </c>
      <c r="AH8" s="13">
        <v>5.8619710410836436</v>
      </c>
      <c r="AI8" s="38">
        <v>1783.5775526201164</v>
      </c>
      <c r="AJ8" s="38">
        <v>358.08435114814085</v>
      </c>
      <c r="AK8" s="38">
        <v>3761.2304967027749</v>
      </c>
      <c r="AL8" s="38">
        <v>81.419799882241961</v>
      </c>
      <c r="AM8" s="13">
        <v>72.410412605036683</v>
      </c>
      <c r="AN8" s="13">
        <v>56.479986639458815</v>
      </c>
      <c r="AO8" s="13">
        <v>89.161480786079039</v>
      </c>
      <c r="AP8" s="38">
        <v>-537.16252800000007</v>
      </c>
      <c r="AQ8" s="38">
        <v>-537.03654650050862</v>
      </c>
      <c r="AR8" s="38">
        <v>-536.98562905045765</v>
      </c>
      <c r="AS8" s="38">
        <v>-536.85964755096643</v>
      </c>
      <c r="AT8" s="38">
        <v>11.75905005085005</v>
      </c>
      <c r="AU8" s="38">
        <v>-0.25133500508500484</v>
      </c>
      <c r="AV8" s="38">
        <v>1.5230000000000002E-2</v>
      </c>
      <c r="AW8" s="38">
        <v>-0.11805500508500483</v>
      </c>
      <c r="AX8" s="38">
        <v>0.2665650050850048</v>
      </c>
      <c r="AY8" s="38">
        <v>2.6140000000000004E-2</v>
      </c>
      <c r="AZ8" s="38">
        <v>133.09300000000002</v>
      </c>
      <c r="BA8" s="38">
        <v>13.105100508500483</v>
      </c>
      <c r="BB8" s="38">
        <v>3.9104994914995199</v>
      </c>
      <c r="BC8" s="38">
        <v>-17.015650050850049</v>
      </c>
      <c r="BD8" s="38">
        <v>21.830450254250245</v>
      </c>
      <c r="BE8" s="38">
        <v>0.81354000000000015</v>
      </c>
      <c r="BF8" s="38">
        <v>-0.82241000000000009</v>
      </c>
      <c r="BG8" s="38">
        <v>-0.80331499491499536</v>
      </c>
      <c r="BH8" s="38">
        <v>-0.21184000000000003</v>
      </c>
      <c r="BI8" s="38">
        <v>1.9095005085004786E-2</v>
      </c>
      <c r="BJ8" s="38">
        <v>-0.81286249745749761</v>
      </c>
      <c r="BK8" s="38">
        <v>-2.4236009153008657</v>
      </c>
      <c r="BL8" s="38">
        <v>13.990899796599809</v>
      </c>
      <c r="BM8" s="38">
        <v>-46.763255542655244</v>
      </c>
      <c r="BN8" s="38">
        <v>150.05589979659982</v>
      </c>
      <c r="BO8" s="38">
        <v>60.754155339255057</v>
      </c>
      <c r="BP8" s="38">
        <v>-16.386177873027719</v>
      </c>
      <c r="BQ8" s="38">
        <v>114.62000000000002</v>
      </c>
      <c r="BR8" s="38">
        <v>115.648</v>
      </c>
      <c r="BS8" s="38">
        <v>1.0279999999999916</v>
      </c>
      <c r="BT8" s="38">
        <v>115.13400000000001</v>
      </c>
      <c r="BU8" s="13">
        <v>5.377127911657448</v>
      </c>
      <c r="BV8" s="13">
        <v>2.681218835083087</v>
      </c>
      <c r="BW8" s="13">
        <v>5.921455134161282</v>
      </c>
      <c r="BX8" s="38">
        <v>1677.7981490338493</v>
      </c>
      <c r="BY8" s="38">
        <v>575.73990600030572</v>
      </c>
      <c r="BZ8" s="38">
        <v>1315.538250762751</v>
      </c>
      <c r="CA8" s="38">
        <v>334.45860162720157</v>
      </c>
      <c r="CB8" s="13">
        <v>70.662484342071451</v>
      </c>
      <c r="CC8" s="13">
        <v>54.288073577435568</v>
      </c>
      <c r="CD8" s="13">
        <v>88.250299652764284</v>
      </c>
      <c r="CE8" s="38">
        <v>-687.54140842354116</v>
      </c>
      <c r="CF8" s="38">
        <v>-687.35962107532976</v>
      </c>
      <c r="CG8" s="38">
        <v>-687.2349850949995</v>
      </c>
      <c r="CH8" s="38">
        <v>-687.05319774678821</v>
      </c>
      <c r="CI8" s="38">
        <v>4.8138268797870811</v>
      </c>
      <c r="CJ8" s="38">
        <v>-0.29621688044072148</v>
      </c>
      <c r="CK8" s="38">
        <v>-1.8845262649625077E-2</v>
      </c>
      <c r="CL8" s="38">
        <v>-0.15753058572498818</v>
      </c>
      <c r="CM8" s="38">
        <v>0.27737161779109637</v>
      </c>
      <c r="CN8" s="38">
        <v>4.4734291009254884E-2</v>
      </c>
      <c r="CO8" s="38">
        <v>159.45155277135311</v>
      </c>
      <c r="CP8" s="38">
        <v>7.9487814206966121</v>
      </c>
      <c r="CQ8" s="38">
        <v>2.9908940539974322</v>
      </c>
      <c r="CR8" s="38">
        <v>-10.939675474694045</v>
      </c>
      <c r="CS8" s="38">
        <v>13.849368553786256</v>
      </c>
      <c r="CT8" s="38">
        <v>0.77820475588276705</v>
      </c>
      <c r="CU8" s="38">
        <v>-0.58376130386111535</v>
      </c>
      <c r="CV8" s="38">
        <v>-0.49681641556720929</v>
      </c>
      <c r="CW8" s="38">
        <v>-0.20566526264962509</v>
      </c>
      <c r="CX8" s="38">
        <v>-4.1762851900557898</v>
      </c>
      <c r="CY8" s="38">
        <v>-208.77875743541389</v>
      </c>
      <c r="CZ8" s="38">
        <v>4.8843379662166351</v>
      </c>
      <c r="DA8" s="38">
        <v>150.14750939404146</v>
      </c>
      <c r="DB8" s="38">
        <v>119.47954858201851</v>
      </c>
      <c r="DC8" s="38">
        <v>116.66168619083294</v>
      </c>
      <c r="DD8" s="38">
        <v>80.442605288459248</v>
      </c>
      <c r="DE8" s="38">
        <v>95.501567347095147</v>
      </c>
      <c r="DF8" s="38">
        <v>99.752581738478227</v>
      </c>
      <c r="DG8" s="38">
        <v>84.3035199316584</v>
      </c>
      <c r="DH8" s="13">
        <v>5.8328265690503134</v>
      </c>
      <c r="DI8" s="13">
        <v>2.5523017936867909</v>
      </c>
      <c r="DJ8" s="13">
        <v>5.9246121788776875</v>
      </c>
      <c r="DK8" s="13">
        <v>5.5389277966173029</v>
      </c>
      <c r="DL8" s="13">
        <v>2.2626333084292574</v>
      </c>
      <c r="DM8" s="13">
        <v>7.2162974765874335</v>
      </c>
      <c r="DN8" s="38">
        <v>1766.7646194942793</v>
      </c>
      <c r="DO8" s="38">
        <v>254.99666915863122</v>
      </c>
      <c r="DP8" s="13">
        <v>78.702379388530218</v>
      </c>
      <c r="DQ8" s="13">
        <v>66.921591560491208</v>
      </c>
      <c r="DR8" s="13">
        <v>91.292026785507176</v>
      </c>
      <c r="DS8" s="38">
        <v>-327.24382786284337</v>
      </c>
      <c r="DT8" s="38">
        <v>-327.11104937096405</v>
      </c>
      <c r="DU8" s="38">
        <v>-327.07844912470256</v>
      </c>
      <c r="DV8" s="38">
        <v>-326.94567063282329</v>
      </c>
      <c r="DW8" s="38">
        <v>3.1545060654973809</v>
      </c>
      <c r="DX8" s="38">
        <v>-0.30321167797472875</v>
      </c>
      <c r="DY8" s="38">
        <v>4.0468221599339526E-3</v>
      </c>
      <c r="DZ8" s="38">
        <v>-0.14958707566181298</v>
      </c>
      <c r="EA8" s="38">
        <v>0.30725850013466266</v>
      </c>
      <c r="EB8" s="38">
        <v>3.6414494804861253E-2</v>
      </c>
      <c r="EC8" s="38">
        <v>72.12185245208552</v>
      </c>
      <c r="ED8" s="38">
        <v>3.9328963739037812</v>
      </c>
      <c r="EE8" s="38">
        <v>5.2519555251195671E-2</v>
      </c>
      <c r="EF8" s="38">
        <v>-3.9854088842432898</v>
      </c>
      <c r="EG8" s="38">
        <v>5.665905355085247</v>
      </c>
      <c r="EH8" s="38">
        <v>-0.89417718669768609</v>
      </c>
      <c r="EI8" s="38">
        <v>0.36928889478760735</v>
      </c>
      <c r="EJ8" s="38">
        <v>0.3687471410788179</v>
      </c>
      <c r="EK8" s="38">
        <v>-3.1010087504397349E-2</v>
      </c>
      <c r="EL8" s="38">
        <v>5.4175370878947054E-4</v>
      </c>
      <c r="EM8" s="38">
        <v>0.37118186255811103</v>
      </c>
      <c r="EN8" s="38">
        <v>213.74174837551698</v>
      </c>
      <c r="EO8" s="38">
        <v>31.050131275439576</v>
      </c>
      <c r="EP8" s="38">
        <v>30.973863061507782</v>
      </c>
      <c r="EQ8" s="38">
        <v>137.67152855560286</v>
      </c>
      <c r="ER8" s="38">
        <v>7.6268213931792256E-2</v>
      </c>
      <c r="ES8" s="38">
        <v>31.011997168473677</v>
      </c>
      <c r="ET8" s="38">
        <v>0.7639456483566035</v>
      </c>
      <c r="EU8" s="38">
        <v>-0.37952129075633217</v>
      </c>
      <c r="EV8" s="38">
        <v>107.21567039882983</v>
      </c>
      <c r="EW8" s="38">
        <v>110.82928896535451</v>
      </c>
      <c r="EX8" s="38">
        <v>110.89980853134908</v>
      </c>
      <c r="EY8" s="38">
        <v>7.051956599457275E-2</v>
      </c>
      <c r="EZ8" s="38">
        <v>110.86454874835179</v>
      </c>
      <c r="FA8" s="13">
        <v>5.1819081426532829</v>
      </c>
      <c r="FB8" s="13">
        <v>1.9850453643628407</v>
      </c>
      <c r="FC8" s="13">
        <v>3.7663895467296316</v>
      </c>
      <c r="FD8" s="38">
        <v>3492.0953041592866</v>
      </c>
      <c r="FE8" s="38">
        <v>1.2240903646271364</v>
      </c>
      <c r="FF8" s="38">
        <v>3570.9557627788085</v>
      </c>
      <c r="FG8" s="38">
        <v>0.39432953716835023</v>
      </c>
      <c r="FH8" s="38">
        <v>1657.058875052981</v>
      </c>
      <c r="FI8" s="38">
        <v>39.634043158341107</v>
      </c>
      <c r="FJ8" s="13">
        <v>51.933753693659163</v>
      </c>
      <c r="FK8" s="13">
        <v>41.363141142083528</v>
      </c>
      <c r="FL8" s="13">
        <v>72.332757803238877</v>
      </c>
      <c r="FM8" s="13">
        <v>-537.71621500000003</v>
      </c>
      <c r="FN8" s="13">
        <v>-537.57601499999998</v>
      </c>
      <c r="FO8" s="13">
        <v>-537.47268429999997</v>
      </c>
      <c r="FP8" s="13">
        <f t="shared" si="1"/>
        <v>-537.33248429999992</v>
      </c>
      <c r="FQ8" s="13">
        <v>1.9899</v>
      </c>
      <c r="FR8" s="13">
        <v>-0.30174000000000001</v>
      </c>
      <c r="FS8" s="13">
        <v>2.3000000000000001E-4</v>
      </c>
      <c r="FT8" s="13">
        <v>-0.15076000000000001</v>
      </c>
      <c r="FU8" s="13">
        <v>0.30197000000000002</v>
      </c>
      <c r="FV8" s="13">
        <v>3.7629999999999997E-2</v>
      </c>
      <c r="FW8" s="13">
        <v>118.38</v>
      </c>
      <c r="FX8" s="13">
        <v>3.7334999999999998</v>
      </c>
      <c r="FY8" s="13">
        <v>0.97889999999999999</v>
      </c>
      <c r="FZ8" s="13">
        <v>-4.7123999999999997</v>
      </c>
      <c r="GA8" s="13">
        <v>6.0913000000000004</v>
      </c>
      <c r="GB8" s="13">
        <v>0.85350999999999999</v>
      </c>
      <c r="GC8" s="13">
        <v>-0.65286</v>
      </c>
      <c r="GD8" s="13">
        <v>-0.69910000000000005</v>
      </c>
      <c r="GE8" s="13">
        <v>-0.21132000000000001</v>
      </c>
      <c r="GF8" s="13">
        <v>0.49875000000000003</v>
      </c>
      <c r="GG8" s="13">
        <v>-8.2294999999999998</v>
      </c>
      <c r="GH8" s="13">
        <v>-93.514300000000006</v>
      </c>
      <c r="GI8" s="13">
        <v>95.020399999999995</v>
      </c>
      <c r="GJ8" s="13">
        <v>153.60810000000001</v>
      </c>
      <c r="GK8" s="13">
        <v>25.5562</v>
      </c>
      <c r="GL8" s="13">
        <v>124.9</v>
      </c>
      <c r="GM8" s="13">
        <v>5.1900879800000004</v>
      </c>
      <c r="GN8" s="13">
        <v>2.7774290201576668</v>
      </c>
      <c r="GO8" s="13">
        <v>5.8619728700122211</v>
      </c>
      <c r="GP8" s="13">
        <v>1783.5820000000001</v>
      </c>
      <c r="GQ8" s="13">
        <v>358.08629999999999</v>
      </c>
      <c r="GR8" s="13">
        <v>3761.2249000000002</v>
      </c>
      <c r="GS8" s="13">
        <v>81.419600000000003</v>
      </c>
      <c r="GT8" s="13">
        <v>72.410544339889455</v>
      </c>
      <c r="GU8" s="13">
        <v>56.479837715092209</v>
      </c>
      <c r="GV8" s="13">
        <v>89.160028234345063</v>
      </c>
      <c r="GW8" s="13">
        <v>-537.16252799999995</v>
      </c>
      <c r="GX8" s="13">
        <v>-537.03654700000004</v>
      </c>
      <c r="GY8" s="13">
        <v>-536.98562949999996</v>
      </c>
      <c r="GZ8" s="13">
        <f t="shared" si="2"/>
        <v>-536.85964850000016</v>
      </c>
      <c r="HA8" s="13">
        <v>11.7591</v>
      </c>
      <c r="HB8" s="13">
        <v>-0.25134000000000001</v>
      </c>
      <c r="HC8" s="13">
        <v>1.523E-2</v>
      </c>
      <c r="HD8" s="13">
        <v>-0.11806</v>
      </c>
      <c r="HE8" s="13">
        <v>0.26656999999999997</v>
      </c>
      <c r="HF8" s="13">
        <v>2.614E-2</v>
      </c>
      <c r="HG8" s="13">
        <v>133.09299999999999</v>
      </c>
      <c r="HH8" s="13">
        <v>13.105600000000001</v>
      </c>
      <c r="HI8" s="13">
        <v>3.91</v>
      </c>
      <c r="HJ8" s="13">
        <v>-17.015699999999999</v>
      </c>
      <c r="HK8" s="13">
        <v>21.8307</v>
      </c>
      <c r="HL8" s="13">
        <v>0.81354000000000004</v>
      </c>
      <c r="HM8" s="13">
        <v>-0.82240999999999997</v>
      </c>
      <c r="HN8" s="13">
        <v>-0.80330999999999997</v>
      </c>
      <c r="HO8" s="13">
        <v>-0.21184</v>
      </c>
      <c r="HP8" s="40">
        <f t="shared" si="3"/>
        <v>1.9100000000000006E-2</v>
      </c>
      <c r="HQ8" s="13">
        <f t="shared" si="4"/>
        <v>-0.81285999999999992</v>
      </c>
      <c r="HR8" s="13">
        <v>-2.4245000000000001</v>
      </c>
      <c r="HS8" s="13">
        <v>13.9907</v>
      </c>
      <c r="HT8" s="13">
        <v>-46.768700000000003</v>
      </c>
      <c r="HU8" s="13">
        <v>150.0557</v>
      </c>
      <c r="HV8" s="13">
        <f t="shared" si="5"/>
        <v>60.759399999999999</v>
      </c>
      <c r="HW8" s="13">
        <f t="shared" si="6"/>
        <v>-16.389000000000003</v>
      </c>
      <c r="HX8" s="13">
        <v>114.62</v>
      </c>
      <c r="HY8" s="13">
        <v>115.648</v>
      </c>
      <c r="HZ8" s="13">
        <f t="shared" si="7"/>
        <v>1.0279999999999916</v>
      </c>
      <c r="IA8" s="13">
        <f t="shared" si="8"/>
        <v>115.134</v>
      </c>
      <c r="IB8" s="13">
        <v>5.3770264000000001</v>
      </c>
      <c r="IC8" s="13">
        <v>2.6812464236844158</v>
      </c>
      <c r="ID8" s="13">
        <v>5.9214654168559102</v>
      </c>
      <c r="IE8" s="13">
        <v>1677.7972</v>
      </c>
      <c r="IF8" s="13">
        <v>575.74580000000003</v>
      </c>
      <c r="IG8" s="13">
        <v>1315.539</v>
      </c>
      <c r="IH8" s="13">
        <v>334.46019999999999</v>
      </c>
      <c r="II8" s="13">
        <v>70.662742699892988</v>
      </c>
      <c r="IJ8" s="13">
        <v>54.288239321571218</v>
      </c>
      <c r="IK8" s="13">
        <v>88.250694672682187</v>
      </c>
      <c r="IL8" s="13">
        <v>-687.54119400000002</v>
      </c>
      <c r="IM8" s="13">
        <v>-687.359422</v>
      </c>
      <c r="IN8" s="13">
        <v>-687.235052</v>
      </c>
      <c r="IO8" s="13">
        <f t="shared" si="9"/>
        <v>-687.05327999999997</v>
      </c>
      <c r="IP8" s="13">
        <v>5.8621999999999996</v>
      </c>
      <c r="IQ8" s="13">
        <v>-0.29720999999999997</v>
      </c>
      <c r="IR8" s="13">
        <v>-1.908E-2</v>
      </c>
      <c r="IS8" s="13">
        <v>-0.15814</v>
      </c>
      <c r="IT8" s="13">
        <v>0.27812999999999999</v>
      </c>
      <c r="IU8" s="13">
        <v>4.496E-2</v>
      </c>
      <c r="IV8" s="13">
        <v>159.387</v>
      </c>
      <c r="IW8" s="13">
        <v>7.7413999999999996</v>
      </c>
      <c r="IX8" s="13">
        <v>2.9323000000000001</v>
      </c>
      <c r="IY8" s="13">
        <v>-10.6737</v>
      </c>
      <c r="IZ8" s="13">
        <v>13.5076</v>
      </c>
      <c r="JA8" s="13">
        <v>0.77876000000000001</v>
      </c>
      <c r="JB8" s="13">
        <v>-0.58453999999999995</v>
      </c>
      <c r="JC8" s="13">
        <v>-0.49747999999999998</v>
      </c>
      <c r="JD8" s="13">
        <v>-0.2059</v>
      </c>
      <c r="JE8" s="13">
        <v>-4.4706999999999999</v>
      </c>
      <c r="JF8" s="13">
        <v>-205.2963</v>
      </c>
      <c r="JG8" s="13">
        <v>5.1627999999999998</v>
      </c>
      <c r="JH8" s="13">
        <v>150.1095</v>
      </c>
      <c r="JI8" s="13">
        <v>119.48</v>
      </c>
      <c r="JJ8" s="13">
        <v>116.682</v>
      </c>
      <c r="JK8" s="13">
        <v>8.4459999999999997</v>
      </c>
      <c r="JL8" s="13">
        <v>168.16</v>
      </c>
      <c r="JM8" s="13">
        <v>173.26599999999999</v>
      </c>
      <c r="JN8" s="13">
        <v>10.129</v>
      </c>
      <c r="JO8" s="13">
        <v>5.8389684900000001</v>
      </c>
      <c r="JP8" s="13">
        <v>2.5460393403284578</v>
      </c>
      <c r="JQ8" s="13">
        <v>5.9231568046275056</v>
      </c>
      <c r="JR8" s="13">
        <v>5.5963431799999999</v>
      </c>
      <c r="JS8" s="13">
        <v>2.2569131507547082</v>
      </c>
      <c r="JT8" s="13">
        <v>7.2145590323254103</v>
      </c>
      <c r="JU8" s="13">
        <v>1766.7164</v>
      </c>
      <c r="JV8" s="13">
        <v>255.83670000000001</v>
      </c>
      <c r="JW8" s="13">
        <v>78.705607619513543</v>
      </c>
      <c r="JX8" s="13">
        <v>66.918561500573517</v>
      </c>
      <c r="JY8" s="13">
        <v>91.296212610688045</v>
      </c>
      <c r="JZ8" s="13">
        <v>-327.24414000000002</v>
      </c>
      <c r="KA8" s="13">
        <v>-327.11142899999999</v>
      </c>
      <c r="KB8" s="13">
        <v>-327.07876620000002</v>
      </c>
      <c r="KC8" s="13">
        <f t="shared" si="10"/>
        <v>-326.94605520000005</v>
      </c>
      <c r="KD8" s="13">
        <v>3.2464</v>
      </c>
      <c r="KE8" s="13">
        <v>-0.30508000000000002</v>
      </c>
      <c r="KF8" s="13">
        <v>4.4299999999999999E-3</v>
      </c>
      <c r="KG8" s="13">
        <v>-0.15032999999999999</v>
      </c>
      <c r="KH8" s="13">
        <v>0.30951000000000001</v>
      </c>
      <c r="KI8" s="13">
        <v>3.6510000000000001E-2</v>
      </c>
      <c r="KJ8" s="13">
        <v>72.421999999999997</v>
      </c>
      <c r="KK8" s="13">
        <v>4.0141</v>
      </c>
      <c r="KL8" s="13">
        <v>7.0699999999999999E-2</v>
      </c>
      <c r="KM8" s="13">
        <v>-4.0848000000000004</v>
      </c>
      <c r="KN8" s="13">
        <v>5.7275</v>
      </c>
      <c r="KO8" s="13">
        <v>-0.89224999999999999</v>
      </c>
      <c r="KP8" s="13">
        <v>0.36928</v>
      </c>
      <c r="KQ8" s="13">
        <v>0.36928</v>
      </c>
      <c r="KR8" s="13">
        <v>-3.124E-2</v>
      </c>
      <c r="KS8" s="13">
        <f t="shared" si="11"/>
        <v>0</v>
      </c>
      <c r="KT8" s="13">
        <f t="shared" si="12"/>
        <v>0.36928</v>
      </c>
      <c r="KU8" s="13">
        <v>211.8175</v>
      </c>
      <c r="KV8" s="13">
        <v>30.976500000000001</v>
      </c>
      <c r="KW8" s="13">
        <v>30.976500000000001</v>
      </c>
      <c r="KX8" s="13">
        <v>136.60130000000001</v>
      </c>
      <c r="KY8" s="13">
        <f t="shared" si="13"/>
        <v>0</v>
      </c>
      <c r="KZ8" s="13">
        <f t="shared" si="14"/>
        <v>30.976500000000001</v>
      </c>
      <c r="LA8" s="13">
        <v>0.76419999999999999</v>
      </c>
      <c r="LB8" s="13">
        <v>-0.38001000000000001</v>
      </c>
      <c r="LC8" s="13">
        <v>107.23399999999999</v>
      </c>
      <c r="LD8" s="13">
        <v>110.84399999999999</v>
      </c>
      <c r="LE8" s="13">
        <v>110.84399999999999</v>
      </c>
      <c r="LF8" s="13">
        <f t="shared" si="15"/>
        <v>0</v>
      </c>
      <c r="LG8" s="13">
        <f t="shared" si="16"/>
        <v>110.84399999999999</v>
      </c>
      <c r="LH8" s="13">
        <v>5.4428652099999999</v>
      </c>
      <c r="LI8" s="13">
        <v>1.989173211876275</v>
      </c>
      <c r="LJ8" s="13">
        <v>3.5749971889893168</v>
      </c>
      <c r="LK8" s="13">
        <v>3490.4205999999999</v>
      </c>
      <c r="LL8" s="13">
        <v>1.3633</v>
      </c>
      <c r="LM8" s="13">
        <v>3569.4924000000001</v>
      </c>
      <c r="LN8" s="13">
        <v>0.36280000000000001</v>
      </c>
      <c r="LO8" s="13">
        <v>1656.8067000000001</v>
      </c>
      <c r="LP8" s="13">
        <v>39.930900000000001</v>
      </c>
      <c r="LQ8" s="13">
        <v>51.296178447414242</v>
      </c>
      <c r="LR8" s="13">
        <v>40.475771743711078</v>
      </c>
      <c r="LS8" s="13">
        <v>72.093223029374968</v>
      </c>
      <c r="LT8" s="13">
        <v>-537.71621500000003</v>
      </c>
      <c r="LU8" s="13">
        <v>-537.57601499999998</v>
      </c>
      <c r="LV8" s="13">
        <v>-537.47268429999997</v>
      </c>
      <c r="LW8" s="13">
        <v>-537.33248429999992</v>
      </c>
      <c r="LX8" s="13">
        <v>1.9899</v>
      </c>
      <c r="LY8" s="13">
        <v>-0.30174000000000001</v>
      </c>
      <c r="LZ8" s="13">
        <v>2.3000000000000001E-4</v>
      </c>
      <c r="MA8" s="13">
        <v>-0.15076000000000001</v>
      </c>
      <c r="MB8" s="13">
        <v>0.30197000000000002</v>
      </c>
      <c r="MC8" s="13">
        <v>3.7629999999999997E-2</v>
      </c>
      <c r="MD8" s="13">
        <v>118.38</v>
      </c>
      <c r="ME8" s="13">
        <v>3.7334999999999998</v>
      </c>
      <c r="MF8" s="13">
        <v>0.97889999999999999</v>
      </c>
      <c r="MG8" s="13">
        <v>-4.7123999999999997</v>
      </c>
      <c r="MH8" s="13">
        <v>6.0913000000000004</v>
      </c>
      <c r="MI8" s="13">
        <v>0.85350999999999999</v>
      </c>
      <c r="MJ8" s="13">
        <v>-0.65286</v>
      </c>
      <c r="MK8" s="13">
        <v>-0.69910000000000005</v>
      </c>
      <c r="ML8" s="13">
        <v>-0.21132000000000001</v>
      </c>
      <c r="MM8" s="13">
        <v>0.49875000000000003</v>
      </c>
      <c r="MN8" s="13">
        <v>-8.23</v>
      </c>
      <c r="MO8" s="13">
        <v>-93.516000000000005</v>
      </c>
      <c r="MP8" s="13">
        <v>95.020399999999995</v>
      </c>
      <c r="MQ8" s="13">
        <v>153.6078</v>
      </c>
      <c r="MR8" s="13">
        <v>25.5562</v>
      </c>
      <c r="MS8" s="13">
        <v>124.9</v>
      </c>
      <c r="MT8" s="13">
        <v>5.1900879800000004</v>
      </c>
      <c r="MU8" s="13">
        <v>2.7774290201576668</v>
      </c>
      <c r="MV8" s="13">
        <v>5.8619692100000869</v>
      </c>
      <c r="MW8" s="13">
        <v>1783.5731000000001</v>
      </c>
      <c r="MX8" s="13">
        <v>358.08240000000001</v>
      </c>
      <c r="MY8" s="13">
        <v>3761.2249000000002</v>
      </c>
      <c r="MZ8" s="13">
        <v>81.419600000000003</v>
      </c>
      <c r="NA8" s="13">
        <v>72.410280714964145</v>
      </c>
      <c r="NB8" s="13">
        <v>56.479837715092209</v>
      </c>
      <c r="NC8" s="13">
        <v>89.160028234345063</v>
      </c>
      <c r="ND8" s="13">
        <v>-537.16252799999995</v>
      </c>
      <c r="NE8" s="13">
        <v>-537.03654700000004</v>
      </c>
      <c r="NF8" s="13">
        <v>-536.98562949999996</v>
      </c>
      <c r="NG8" s="13">
        <v>-536.85964850000016</v>
      </c>
      <c r="NH8" s="13">
        <v>11.759</v>
      </c>
      <c r="NI8" s="13">
        <v>-0.25134000000000001</v>
      </c>
      <c r="NJ8" s="13">
        <v>1.523E-2</v>
      </c>
      <c r="NK8" s="13">
        <v>-0.11806</v>
      </c>
      <c r="NL8" s="13">
        <v>0.26656000000000002</v>
      </c>
      <c r="NM8" s="13">
        <v>2.614E-2</v>
      </c>
      <c r="NN8" s="13">
        <v>133.09299999999999</v>
      </c>
      <c r="NO8" s="13">
        <v>13.1046</v>
      </c>
      <c r="NP8" s="13">
        <v>3.91</v>
      </c>
      <c r="NQ8" s="13">
        <v>-17.015699999999999</v>
      </c>
      <c r="NR8" s="13">
        <v>21.830200000000001</v>
      </c>
      <c r="NS8" s="13">
        <v>0.81354000000000004</v>
      </c>
      <c r="NT8" s="13">
        <v>-0.82240999999999997</v>
      </c>
      <c r="NU8" s="13">
        <v>-0.80332000000000003</v>
      </c>
      <c r="NV8" s="13">
        <v>-0.21184</v>
      </c>
      <c r="NW8" s="13">
        <v>1.908999999999994E-2</v>
      </c>
      <c r="NX8" s="13">
        <v>-0.81286499999999995</v>
      </c>
      <c r="NY8" s="13">
        <v>-2.4245000000000001</v>
      </c>
      <c r="NZ8" s="13">
        <v>13.9907</v>
      </c>
      <c r="OA8" s="13">
        <v>-46.768700000000003</v>
      </c>
      <c r="OB8" s="13">
        <v>150.0557</v>
      </c>
      <c r="OC8" s="13">
        <v>60.748900000000006</v>
      </c>
      <c r="OD8" s="13">
        <v>-16.389000000000003</v>
      </c>
      <c r="OE8" s="13">
        <v>114.62</v>
      </c>
      <c r="OF8" s="13">
        <v>115.648</v>
      </c>
      <c r="OG8" s="13">
        <v>1.0279999999999916</v>
      </c>
      <c r="OH8" s="13">
        <v>115.134</v>
      </c>
      <c r="OI8" s="13">
        <v>5.3770264000000001</v>
      </c>
      <c r="OJ8" s="13">
        <v>2.6811911903093621</v>
      </c>
      <c r="OK8" s="13">
        <v>5.9214448305303398</v>
      </c>
      <c r="OL8" s="13">
        <v>1677.7972</v>
      </c>
      <c r="OM8" s="13">
        <v>575.73400000000004</v>
      </c>
      <c r="ON8" s="13">
        <v>1315.5374999999999</v>
      </c>
      <c r="OO8" s="13">
        <v>334.45699999999999</v>
      </c>
      <c r="OP8" s="13">
        <v>70.662225458214607</v>
      </c>
      <c r="OQ8" s="13">
        <v>54.287907495832819</v>
      </c>
      <c r="OR8" s="13">
        <v>88.249903828557123</v>
      </c>
      <c r="OS8" s="13">
        <v>-687.54166899999996</v>
      </c>
      <c r="OT8" s="13">
        <v>-687.35986300000002</v>
      </c>
      <c r="OU8" s="13">
        <v>-687.235052</v>
      </c>
      <c r="OV8" s="13">
        <v>-687.05327999999997</v>
      </c>
      <c r="OW8" s="13">
        <v>3.5398000000000001</v>
      </c>
      <c r="OX8" s="13">
        <v>-0.29720999999999997</v>
      </c>
      <c r="OY8" s="13">
        <v>-1.908E-2</v>
      </c>
      <c r="OZ8" s="13">
        <v>-0.15814</v>
      </c>
      <c r="PA8" s="13">
        <v>0.27644999999999997</v>
      </c>
      <c r="PB8" s="13">
        <v>4.446E-2</v>
      </c>
      <c r="PC8" s="13">
        <v>159.387</v>
      </c>
      <c r="PD8" s="13">
        <v>7.7413999999999996</v>
      </c>
      <c r="PE8" s="13">
        <v>2.9323000000000001</v>
      </c>
      <c r="PF8" s="13">
        <v>-11.2629</v>
      </c>
      <c r="PG8" s="13">
        <v>13.5076</v>
      </c>
      <c r="PH8" s="13">
        <v>0.77753000000000005</v>
      </c>
      <c r="PI8" s="13">
        <v>-0.58453999999999995</v>
      </c>
      <c r="PJ8" s="13">
        <v>-0.49747999999999998</v>
      </c>
      <c r="PK8" s="13">
        <v>-0.2059</v>
      </c>
      <c r="PL8" s="13">
        <v>-4.4706999999999999</v>
      </c>
      <c r="PM8" s="13">
        <v>-213.01169999999999</v>
      </c>
      <c r="PN8" s="13">
        <v>4.5457999999999998</v>
      </c>
      <c r="PO8" s="13">
        <v>150.1095</v>
      </c>
      <c r="PP8" s="13">
        <v>119.479</v>
      </c>
      <c r="PQ8" s="13">
        <v>116.637</v>
      </c>
      <c r="PR8" s="13">
        <v>8.4450000000000003</v>
      </c>
      <c r="PS8" s="13">
        <v>7.2030000000000003</v>
      </c>
      <c r="PT8" s="13">
        <v>10.414999999999999</v>
      </c>
      <c r="PU8" s="13">
        <v>10.129</v>
      </c>
      <c r="PV8" s="13">
        <v>5.8253663400000004</v>
      </c>
      <c r="PW8" s="13">
        <v>2.5460350305856738</v>
      </c>
      <c r="PX8" s="13">
        <v>5.9231563666454434</v>
      </c>
      <c r="PY8" s="13">
        <v>5.4691528399999996</v>
      </c>
      <c r="PZ8" s="13">
        <v>2.2569131507547082</v>
      </c>
      <c r="QA8" s="13">
        <v>7.2145557073072073</v>
      </c>
      <c r="QB8" s="13">
        <v>1766.7161000000001</v>
      </c>
      <c r="QC8" s="13">
        <v>253.97499999999999</v>
      </c>
      <c r="QD8" s="13">
        <v>78.698340197418091</v>
      </c>
      <c r="QE8" s="13">
        <v>66.918561500573517</v>
      </c>
      <c r="QF8" s="13">
        <v>91.286713077773456</v>
      </c>
      <c r="QG8" s="13">
        <v>-327.24414000000002</v>
      </c>
      <c r="QH8" s="13">
        <v>-327.11142899999999</v>
      </c>
      <c r="QI8" s="13">
        <v>-327.07876620000002</v>
      </c>
      <c r="QJ8" s="13">
        <v>-326.94605520000005</v>
      </c>
      <c r="QK8" s="13">
        <v>1.7892999999999999</v>
      </c>
      <c r="QL8" s="13">
        <v>-0.30508000000000002</v>
      </c>
      <c r="QM8" s="13">
        <v>2.3900000000000002E-3</v>
      </c>
      <c r="QN8" s="13">
        <v>-0.15032999999999999</v>
      </c>
      <c r="QO8" s="13">
        <v>0.29597000000000001</v>
      </c>
      <c r="QP8" s="13">
        <v>3.5810000000000002E-2</v>
      </c>
      <c r="QQ8" s="13">
        <v>70.940399999999997</v>
      </c>
      <c r="QR8" s="13">
        <v>3.2219000000000002</v>
      </c>
      <c r="QS8" s="13">
        <v>-1.1383000000000001</v>
      </c>
      <c r="QT8" s="13">
        <v>-6.6067999999999998</v>
      </c>
      <c r="QU8" s="13">
        <v>4.0022000000000002</v>
      </c>
      <c r="QV8" s="13">
        <v>-0.90359</v>
      </c>
      <c r="QW8" s="13">
        <v>0.36909999999999998</v>
      </c>
      <c r="QX8" s="13">
        <v>0.36207</v>
      </c>
      <c r="QY8" s="13">
        <v>-3.456E-2</v>
      </c>
      <c r="QZ8" s="13">
        <v>0</v>
      </c>
      <c r="RA8" s="13">
        <v>0.36909999999999998</v>
      </c>
      <c r="RB8" s="13">
        <v>211.8175</v>
      </c>
      <c r="RC8" s="13">
        <v>30.976500000000001</v>
      </c>
      <c r="RD8" s="13">
        <v>30.208200000000001</v>
      </c>
      <c r="RE8" s="13">
        <v>136.60130000000001</v>
      </c>
      <c r="RF8" s="13">
        <v>0</v>
      </c>
      <c r="RG8" s="13">
        <v>30.749500000000001</v>
      </c>
      <c r="RH8" s="13">
        <v>0.76</v>
      </c>
      <c r="RI8" s="13">
        <v>-0.38001000000000001</v>
      </c>
      <c r="RJ8" s="13">
        <v>106.907</v>
      </c>
      <c r="RK8" s="13">
        <v>110.702</v>
      </c>
      <c r="RL8" s="13">
        <v>110.81</v>
      </c>
      <c r="RM8" s="13">
        <v>0</v>
      </c>
      <c r="RN8" s="13">
        <v>110.81</v>
      </c>
      <c r="RO8" s="13">
        <v>4.1502741800000003</v>
      </c>
      <c r="RP8" s="13">
        <v>1.9642518364676529</v>
      </c>
      <c r="RQ8" s="13">
        <v>3.5749971889893168</v>
      </c>
      <c r="RR8" s="13">
        <v>3490.4205999999999</v>
      </c>
      <c r="RS8" s="13">
        <v>0.66859999999999997</v>
      </c>
      <c r="RT8" s="13">
        <v>3569.4924000000001</v>
      </c>
      <c r="RU8" s="13">
        <v>0.36280000000000001</v>
      </c>
      <c r="RV8" s="13">
        <v>1656.1183000000001</v>
      </c>
      <c r="RW8" s="13">
        <v>33.553600000000003</v>
      </c>
      <c r="RX8" s="13">
        <v>51.296178447414242</v>
      </c>
      <c r="RY8" s="13">
        <v>40.475771743711078</v>
      </c>
      <c r="RZ8" s="13">
        <v>72.093223029374968</v>
      </c>
      <c r="SA8" s="13">
        <v>-537.71621500000003</v>
      </c>
      <c r="SB8" s="13">
        <v>-537.57601399999999</v>
      </c>
      <c r="SC8" s="13">
        <v>-537.4726842</v>
      </c>
      <c r="SD8" s="13">
        <v>-537.33248319999996</v>
      </c>
      <c r="SE8" s="13">
        <v>1.9899</v>
      </c>
      <c r="SF8" s="13">
        <v>-0.30174000000000001</v>
      </c>
      <c r="SG8" s="13">
        <v>2.3000000000000001E-4</v>
      </c>
      <c r="SH8" s="13">
        <v>-0.15076000000000001</v>
      </c>
      <c r="SI8" s="13">
        <v>0.30197000000000002</v>
      </c>
      <c r="SJ8" s="13">
        <v>3.7629999999999997E-2</v>
      </c>
      <c r="SK8" s="13">
        <v>118.38</v>
      </c>
      <c r="SL8" s="13">
        <v>3.7334999999999998</v>
      </c>
      <c r="SM8" s="13">
        <v>0.97889999999999999</v>
      </c>
      <c r="SN8" s="13">
        <v>-4.7123999999999997</v>
      </c>
      <c r="SO8" s="13">
        <v>6.0913000000000004</v>
      </c>
      <c r="SP8" s="13">
        <v>0.85350999999999999</v>
      </c>
      <c r="SQ8" s="13">
        <v>-0.65286</v>
      </c>
      <c r="SR8" s="13">
        <v>-0.69910000000000005</v>
      </c>
      <c r="SS8" s="13">
        <v>-0.21132000000000001</v>
      </c>
      <c r="ST8" s="13">
        <v>0.49875000000000003</v>
      </c>
      <c r="SU8" s="13">
        <v>-8.2294999999999998</v>
      </c>
      <c r="SV8" s="13">
        <v>-93.514300000000006</v>
      </c>
      <c r="SW8" s="13">
        <v>95.021000000000001</v>
      </c>
      <c r="SX8" s="13">
        <v>153.60810000000001</v>
      </c>
      <c r="SY8" s="13">
        <v>25.5562</v>
      </c>
      <c r="SZ8" s="13">
        <v>124.9</v>
      </c>
      <c r="TA8" s="13">
        <v>5.1900983700000003</v>
      </c>
      <c r="TB8" s="13">
        <v>2.7774313362796059</v>
      </c>
      <c r="TC8" s="13">
        <v>5.8619728700122211</v>
      </c>
      <c r="TD8" s="13">
        <v>1783.5820000000001</v>
      </c>
      <c r="TE8" s="13">
        <v>358.08629999999999</v>
      </c>
      <c r="TF8" s="13">
        <v>3761.2361000000001</v>
      </c>
      <c r="TG8" s="13">
        <v>81.42</v>
      </c>
      <c r="TH8" s="13">
        <v>72.410544339889455</v>
      </c>
      <c r="TI8" s="13">
        <v>56.480135739299143</v>
      </c>
      <c r="TJ8" s="13">
        <v>89.162935049317099</v>
      </c>
      <c r="TK8" s="13">
        <v>-537.16252799999995</v>
      </c>
      <c r="TL8" s="13">
        <v>-537.03654600000004</v>
      </c>
      <c r="TM8" s="13">
        <v>-536.98562860000004</v>
      </c>
      <c r="TN8" s="13">
        <v>-536.85964660000025</v>
      </c>
      <c r="TO8" s="13">
        <v>11.7591</v>
      </c>
      <c r="TP8" s="13">
        <v>-0.25133</v>
      </c>
      <c r="TQ8" s="13">
        <v>1.523E-2</v>
      </c>
      <c r="TR8" s="13">
        <v>-0.11805</v>
      </c>
      <c r="TS8" s="13">
        <v>0.26656999999999997</v>
      </c>
      <c r="TT8" s="13">
        <v>2.614E-2</v>
      </c>
      <c r="TU8" s="13">
        <v>133.09299999999999</v>
      </c>
      <c r="TV8" s="13">
        <v>13.105600000000001</v>
      </c>
      <c r="TW8" s="13">
        <v>3.911</v>
      </c>
      <c r="TX8" s="13">
        <v>-17.015599999999999</v>
      </c>
      <c r="TY8" s="13">
        <v>21.8307</v>
      </c>
      <c r="TZ8" s="13">
        <v>0.81354000000000004</v>
      </c>
      <c r="UA8" s="13">
        <v>-0.82240999999999997</v>
      </c>
      <c r="UB8" s="13">
        <v>-0.80330999999999997</v>
      </c>
      <c r="UC8" s="13">
        <v>-0.21184</v>
      </c>
      <c r="UD8" s="13">
        <v>1.9100000000000006E-2</v>
      </c>
      <c r="UE8" s="13">
        <v>-0.81285999999999992</v>
      </c>
      <c r="UF8" s="13">
        <v>-2.4226999999999999</v>
      </c>
      <c r="UG8" s="13">
        <v>13.991099999999999</v>
      </c>
      <c r="UH8" s="13">
        <v>-46.757800000000003</v>
      </c>
      <c r="UI8" s="13">
        <v>150.05609999999999</v>
      </c>
      <c r="UJ8" s="13">
        <v>60.759399999999999</v>
      </c>
      <c r="UK8" s="13">
        <v>-16.38335</v>
      </c>
      <c r="UL8" s="13">
        <v>114.62</v>
      </c>
      <c r="UM8" s="13">
        <v>115.648</v>
      </c>
      <c r="UN8" s="13">
        <v>1.0279999999999916</v>
      </c>
      <c r="UO8" s="13">
        <v>115.134</v>
      </c>
      <c r="UP8" s="13">
        <v>5.3772296300000004</v>
      </c>
      <c r="UQ8" s="13">
        <v>2.6812464236844158</v>
      </c>
      <c r="UR8" s="13">
        <v>5.9214654168559102</v>
      </c>
      <c r="US8" s="13">
        <v>1677.7991</v>
      </c>
      <c r="UT8" s="13">
        <v>575.74580000000003</v>
      </c>
      <c r="UU8" s="13">
        <v>1315.539</v>
      </c>
      <c r="UV8" s="13">
        <v>334.46019999999999</v>
      </c>
      <c r="UW8" s="13">
        <v>70.662742699892988</v>
      </c>
      <c r="UX8" s="13">
        <v>54.288239321571218</v>
      </c>
      <c r="UY8" s="13">
        <v>88.250694672682187</v>
      </c>
      <c r="UZ8" s="13">
        <v>-687.54119400000002</v>
      </c>
      <c r="VA8" s="13">
        <v>-687.359422</v>
      </c>
      <c r="VB8" s="13">
        <v>-687.23490379999998</v>
      </c>
      <c r="VC8" s="13">
        <v>-687.05309779999993</v>
      </c>
      <c r="VD8" s="13">
        <v>5.8621999999999996</v>
      </c>
      <c r="VE8" s="13">
        <v>-0.29500999999999999</v>
      </c>
      <c r="VF8" s="13">
        <v>-1.856E-2</v>
      </c>
      <c r="VG8" s="13">
        <v>-0.15679000000000001</v>
      </c>
      <c r="VH8" s="13">
        <v>0.27812999999999999</v>
      </c>
      <c r="VI8" s="13">
        <v>4.496E-2</v>
      </c>
      <c r="VJ8" s="13">
        <v>159.53</v>
      </c>
      <c r="VK8" s="13">
        <v>8.2007999999999992</v>
      </c>
      <c r="VL8" s="13">
        <v>3.0621</v>
      </c>
      <c r="VM8" s="13">
        <v>-10.6737</v>
      </c>
      <c r="VN8" s="13">
        <v>14.264699999999999</v>
      </c>
      <c r="VO8" s="13">
        <v>0.77876000000000001</v>
      </c>
      <c r="VP8" s="13">
        <v>-0.58281000000000005</v>
      </c>
      <c r="VQ8" s="13">
        <v>-0.49601000000000001</v>
      </c>
      <c r="VR8" s="13">
        <v>-0.20538000000000001</v>
      </c>
      <c r="VS8" s="13">
        <v>-3.8184</v>
      </c>
      <c r="VT8" s="13">
        <v>-205.29570000000001</v>
      </c>
      <c r="VU8" s="13">
        <v>5.1627999999999998</v>
      </c>
      <c r="VV8" s="13">
        <v>150.19370000000001</v>
      </c>
      <c r="VW8" s="13">
        <v>119.48</v>
      </c>
      <c r="VX8" s="13">
        <v>116.682</v>
      </c>
      <c r="VY8" s="13">
        <v>167.93700000000001</v>
      </c>
      <c r="VZ8" s="13">
        <v>168.16</v>
      </c>
      <c r="WA8" s="13">
        <v>173.26599999999999</v>
      </c>
      <c r="WB8" s="13">
        <v>174.44399999999999</v>
      </c>
      <c r="WC8" s="13">
        <v>5.8389684900000001</v>
      </c>
      <c r="WD8" s="13">
        <v>2.5599153033070339</v>
      </c>
      <c r="WE8" s="13">
        <v>5.926383200771749</v>
      </c>
      <c r="WF8" s="13">
        <v>5.5963443000000002</v>
      </c>
      <c r="WG8" s="13">
        <v>2.2695889451793558</v>
      </c>
      <c r="WH8" s="13">
        <v>7.2184141253957694</v>
      </c>
      <c r="WI8" s="13">
        <v>1766.8255999999999</v>
      </c>
      <c r="WJ8" s="13">
        <v>255.83670000000001</v>
      </c>
      <c r="WK8" s="13">
        <v>78.705798718869929</v>
      </c>
      <c r="WL8" s="13">
        <v>66.925273816081415</v>
      </c>
      <c r="WM8" s="13">
        <v>91.296586083650482</v>
      </c>
      <c r="WN8" s="13">
        <v>-327.24170600000002</v>
      </c>
      <c r="WO8" s="13">
        <v>-327.10882700000002</v>
      </c>
      <c r="WP8" s="13">
        <v>-327.07667500000002</v>
      </c>
      <c r="WQ8" s="13">
        <v>-326.94379600000002</v>
      </c>
      <c r="WR8" s="13">
        <v>3.3241000000000001</v>
      </c>
      <c r="WS8" s="13">
        <v>-0.29358000000000001</v>
      </c>
      <c r="WT8" s="13">
        <v>4.4299999999999999E-3</v>
      </c>
      <c r="WU8" s="13">
        <v>-0.14560000000000001</v>
      </c>
      <c r="WV8" s="13">
        <v>0.30951000000000001</v>
      </c>
      <c r="WW8" s="13">
        <v>3.653E-2</v>
      </c>
      <c r="WX8" s="13">
        <v>72.421999999999997</v>
      </c>
      <c r="WY8" s="13">
        <v>4.4183000000000003</v>
      </c>
      <c r="WZ8" s="13">
        <v>2.1886000000000001</v>
      </c>
      <c r="XA8" s="13">
        <v>-2.0836000000000001</v>
      </c>
      <c r="XB8" s="13">
        <v>8.2438000000000002</v>
      </c>
      <c r="XC8" s="13">
        <v>-0.89224999999999999</v>
      </c>
      <c r="XD8" s="13">
        <v>0.36975999999999998</v>
      </c>
      <c r="XE8" s="13">
        <v>0.36928</v>
      </c>
      <c r="XF8" s="13">
        <v>-2.7890000000000002E-2</v>
      </c>
      <c r="XG8" s="13">
        <v>7.6899999999999746E-3</v>
      </c>
      <c r="XH8" s="13">
        <v>0.39662999999999998</v>
      </c>
      <c r="XI8" s="13">
        <v>222.97810000000001</v>
      </c>
      <c r="XJ8" s="13">
        <v>31.348400000000002</v>
      </c>
      <c r="XK8" s="13">
        <v>31.348400000000002</v>
      </c>
      <c r="XL8" s="13">
        <v>141.9564</v>
      </c>
      <c r="XM8" s="13">
        <v>1.0825999999999993</v>
      </c>
      <c r="XN8" s="13">
        <v>31.348400000000002</v>
      </c>
      <c r="XO8" s="13">
        <v>0.76449999999999996</v>
      </c>
      <c r="XP8" s="13">
        <v>-0.37436999999999998</v>
      </c>
      <c r="XQ8" s="13">
        <v>107.268</v>
      </c>
      <c r="XR8" s="13">
        <v>110.84399999999999</v>
      </c>
      <c r="XS8" s="13">
        <v>111.703</v>
      </c>
      <c r="XT8" s="13">
        <v>1.0010000000000048</v>
      </c>
      <c r="XU8" s="13">
        <v>111.2025</v>
      </c>
      <c r="XV8" s="13">
        <v>5.4428652099999999</v>
      </c>
      <c r="XW8" s="13">
        <v>1.989173211876275</v>
      </c>
      <c r="XX8" s="13">
        <v>4.5032839387229142</v>
      </c>
      <c r="XY8" s="13">
        <v>3502.0866000000001</v>
      </c>
      <c r="XZ8" s="13">
        <v>1.3633</v>
      </c>
      <c r="YA8" s="13">
        <v>3579.192</v>
      </c>
      <c r="YB8" s="13">
        <v>0.80189999999999995</v>
      </c>
      <c r="YC8" s="13">
        <v>1661.7391</v>
      </c>
      <c r="YD8" s="13">
        <v>41.031799999999997</v>
      </c>
      <c r="YE8" s="13">
        <v>54.839178185334461</v>
      </c>
      <c r="YF8" s="13">
        <v>45.203956690104633</v>
      </c>
      <c r="YG8" s="13">
        <v>73.631491475415956</v>
      </c>
    </row>
    <row r="9" spans="1:657" x14ac:dyDescent="0.25">
      <c r="A9" s="5" t="s">
        <v>1382</v>
      </c>
      <c r="B9" s="22" t="s">
        <v>203</v>
      </c>
      <c r="C9" s="22" t="s">
        <v>150</v>
      </c>
      <c r="D9" s="37">
        <f>(0.0256+0.0425)/2</f>
        <v>3.4050000000000004E-2</v>
      </c>
      <c r="E9" s="13">
        <f t="shared" si="0"/>
        <v>-3.3799252463866156</v>
      </c>
      <c r="F9" s="38">
        <v>-424.61170739277497</v>
      </c>
      <c r="G9" s="38">
        <v>-424.46078947500803</v>
      </c>
      <c r="H9" s="38">
        <v>-424.40315346991031</v>
      </c>
      <c r="I9" s="38">
        <v>-424.25223555214342</v>
      </c>
      <c r="J9" s="38">
        <v>2.2316608209179662</v>
      </c>
      <c r="K9" s="38">
        <v>-0.34370296464768813</v>
      </c>
      <c r="L9" s="38">
        <v>1.6145796513364838E-3</v>
      </c>
      <c r="M9" s="38">
        <v>-0.17104419249817582</v>
      </c>
      <c r="N9" s="38">
        <v>0.34531754429902461</v>
      </c>
      <c r="O9" s="38">
        <v>4.2359565601570441E-2</v>
      </c>
      <c r="P9" s="38">
        <v>86.743660241581949</v>
      </c>
      <c r="Q9" s="38">
        <v>4.2204519051070619</v>
      </c>
      <c r="R9" s="38">
        <v>1.1721691584084075</v>
      </c>
      <c r="S9" s="38">
        <v>-5.3926449928716664</v>
      </c>
      <c r="T9" s="38">
        <v>6.9513897739927737</v>
      </c>
      <c r="U9" s="38">
        <v>0.85173710179660289</v>
      </c>
      <c r="V9" s="38">
        <v>-0.63698602709814067</v>
      </c>
      <c r="W9" s="38">
        <v>-0.71841603987063107</v>
      </c>
      <c r="X9" s="38">
        <v>-0.32514182759390886</v>
      </c>
      <c r="Y9" s="38">
        <v>0.49585967481522658</v>
      </c>
      <c r="Z9" s="38">
        <v>-9.6818461926339268</v>
      </c>
      <c r="AA9" s="38">
        <v>-140.12506740780603</v>
      </c>
      <c r="AB9" s="38">
        <v>105.87606738756992</v>
      </c>
      <c r="AC9" s="38">
        <v>140.53381251269835</v>
      </c>
      <c r="AD9" s="38">
        <v>25.644739864856991</v>
      </c>
      <c r="AE9" s="38">
        <v>126.21263934645701</v>
      </c>
      <c r="AF9" s="13">
        <v>6.1003193658947374</v>
      </c>
      <c r="AG9" s="13">
        <v>2.0659225493323405</v>
      </c>
      <c r="AH9" s="13">
        <v>3.7915815772734538</v>
      </c>
      <c r="AI9" s="38">
        <v>1805.3986033841627</v>
      </c>
      <c r="AJ9" s="38">
        <v>327.66284087218912</v>
      </c>
      <c r="AK9" s="38">
        <v>3758.0773432789679</v>
      </c>
      <c r="AL9" s="38">
        <v>66.465041708646453</v>
      </c>
      <c r="AM9" s="13">
        <v>71.979426954952061</v>
      </c>
      <c r="AN9" s="13">
        <v>54.757659539397991</v>
      </c>
      <c r="AO9" s="13">
        <v>89.332780312317212</v>
      </c>
      <c r="AP9" s="38">
        <v>-424.05158545573391</v>
      </c>
      <c r="AQ9" s="38">
        <v>-423.91515243416029</v>
      </c>
      <c r="AR9" s="38">
        <v>-423.91206281451883</v>
      </c>
      <c r="AS9" s="38">
        <v>-423.77562979294521</v>
      </c>
      <c r="AT9" s="38">
        <v>12.05186982245338</v>
      </c>
      <c r="AU9" s="38">
        <v>-0.24551281179933565</v>
      </c>
      <c r="AV9" s="38">
        <v>1.7883371694280732E-2</v>
      </c>
      <c r="AW9" s="38">
        <v>-0.11381253324240836</v>
      </c>
      <c r="AX9" s="38">
        <v>0.26339618349361638</v>
      </c>
      <c r="AY9" s="38">
        <v>2.4589543968006406E-2</v>
      </c>
      <c r="AZ9" s="38">
        <v>98.744403488528945</v>
      </c>
      <c r="BA9" s="38">
        <v>11.171445232041826</v>
      </c>
      <c r="BB9" s="38">
        <v>3.8747449591353966</v>
      </c>
      <c r="BC9" s="38">
        <v>-15.046162339571714</v>
      </c>
      <c r="BD9" s="38">
        <v>19.15874455509443</v>
      </c>
      <c r="BE9" s="38">
        <v>0.79893466049638251</v>
      </c>
      <c r="BF9" s="38">
        <v>-0.83176210654963634</v>
      </c>
      <c r="BG9" s="38">
        <v>-0.83192443239173675</v>
      </c>
      <c r="BH9" s="38">
        <v>-0.31918848824713719</v>
      </c>
      <c r="BI9" s="38">
        <v>9.0845111279872562E-3</v>
      </c>
      <c r="BJ9" s="38">
        <v>-0.83184326947068654</v>
      </c>
      <c r="BK9" s="38">
        <v>-9.3453277563177757</v>
      </c>
      <c r="BL9" s="38">
        <v>-24.604057553245308</v>
      </c>
      <c r="BM9" s="38">
        <v>-31.771629259054563</v>
      </c>
      <c r="BN9" s="38">
        <v>133.56046672068936</v>
      </c>
      <c r="BO9" s="38">
        <v>16.777982999384442</v>
      </c>
      <c r="BP9" s="38">
        <v>-28.187843406149938</v>
      </c>
      <c r="BQ9" s="38">
        <v>115.87594015618514</v>
      </c>
      <c r="BR9" s="38">
        <v>115.2964953315648</v>
      </c>
      <c r="BS9" s="38">
        <v>1.3579492270163462</v>
      </c>
      <c r="BT9" s="38">
        <v>115.58621774387495</v>
      </c>
      <c r="BU9" s="13">
        <v>6.132564847657811</v>
      </c>
      <c r="BV9" s="13">
        <v>2.1773753685544657</v>
      </c>
      <c r="BW9" s="13">
        <v>3.8377594153499111</v>
      </c>
      <c r="BX9" s="38">
        <v>1651.370615617358</v>
      </c>
      <c r="BY9" s="38">
        <v>590.48084215943891</v>
      </c>
      <c r="BZ9" s="38">
        <v>1341.1505692835008</v>
      </c>
      <c r="CA9" s="38">
        <v>215.77996921382902</v>
      </c>
      <c r="CB9" s="13">
        <v>70.069660004852352</v>
      </c>
      <c r="CC9" s="13">
        <v>52.598424072261729</v>
      </c>
      <c r="CD9" s="13">
        <v>88.51134675294179</v>
      </c>
      <c r="CE9" s="38">
        <v>-574.43858451422034</v>
      </c>
      <c r="CF9" s="38">
        <v>-574.24534749172415</v>
      </c>
      <c r="CG9" s="38">
        <v>-574.16899189588241</v>
      </c>
      <c r="CH9" s="38">
        <v>-573.97575487338645</v>
      </c>
      <c r="CI9" s="38">
        <v>4.8400025426261921</v>
      </c>
      <c r="CJ9" s="38">
        <v>-0.30222472537693668</v>
      </c>
      <c r="CK9" s="38">
        <v>-1.4112811232240997E-2</v>
      </c>
      <c r="CL9" s="38">
        <v>-0.15816654494508442</v>
      </c>
      <c r="CM9" s="38">
        <v>0.28811191414469567</v>
      </c>
      <c r="CN9" s="38">
        <v>4.3415255710393758E-2</v>
      </c>
      <c r="CO9" s="38">
        <v>128.8155455313962</v>
      </c>
      <c r="CP9" s="38">
        <v>5.6903805626483788</v>
      </c>
      <c r="CQ9" s="38">
        <v>2.945339867167438</v>
      </c>
      <c r="CR9" s="38">
        <v>-8.6356739152845563</v>
      </c>
      <c r="CS9" s="38">
        <v>10.781129369226715</v>
      </c>
      <c r="CT9" s="38">
        <v>0.77866124863700825</v>
      </c>
      <c r="CU9" s="38">
        <v>-0.58788808285547123</v>
      </c>
      <c r="CV9" s="38">
        <v>-0.49613339810618562</v>
      </c>
      <c r="CW9" s="38">
        <v>-0.32125754073152463</v>
      </c>
      <c r="CX9" s="38">
        <v>-8.2466721933993377</v>
      </c>
      <c r="CY9" s="38">
        <v>-208.03878794069431</v>
      </c>
      <c r="CZ9" s="38">
        <v>3.7486327083953239</v>
      </c>
      <c r="DA9" s="38">
        <v>139.26909501600463</v>
      </c>
      <c r="DB9" s="38">
        <v>119.45870375970371</v>
      </c>
      <c r="DC9" s="38">
        <v>116.3164770196944</v>
      </c>
      <c r="DD9" s="38">
        <v>84.630418188557769</v>
      </c>
      <c r="DE9" s="38">
        <v>96.175012614715683</v>
      </c>
      <c r="DF9" s="38">
        <v>95.253533582441904</v>
      </c>
      <c r="DG9" s="38">
        <v>83.941500759597176</v>
      </c>
      <c r="DH9" s="13">
        <v>6.2267847894972137</v>
      </c>
      <c r="DI9" s="13">
        <v>2.3459709570153273</v>
      </c>
      <c r="DJ9" s="13">
        <v>5.3238645271681717</v>
      </c>
      <c r="DK9" s="13">
        <v>5.5475504681905505</v>
      </c>
      <c r="DL9" s="13">
        <v>2.1271783883204591</v>
      </c>
      <c r="DM9" s="13">
        <v>5.5010182996728076</v>
      </c>
      <c r="DN9" s="38">
        <v>1785.7079327372701</v>
      </c>
      <c r="DO9" s="38">
        <v>237.15495055340244</v>
      </c>
      <c r="DP9" s="13">
        <v>76.326366757497965</v>
      </c>
      <c r="DQ9" s="13">
        <v>63.565963009509204</v>
      </c>
      <c r="DR9" s="13">
        <v>90.328902669560094</v>
      </c>
      <c r="DS9" s="38">
        <v>-1123.8122978656997</v>
      </c>
      <c r="DT9" s="38">
        <v>-1123.7119571593489</v>
      </c>
      <c r="DU9" s="38">
        <v>-1123.5149447231522</v>
      </c>
      <c r="DV9" s="38">
        <v>-1123.4146040168014</v>
      </c>
      <c r="DW9" s="38">
        <v>3.0004430629765602</v>
      </c>
      <c r="DX9" s="38">
        <v>-0.31534803673351836</v>
      </c>
      <c r="DY9" s="38">
        <v>-1.4427252206350811E-2</v>
      </c>
      <c r="DZ9" s="38">
        <v>-0.16488580241633444</v>
      </c>
      <c r="EA9" s="38">
        <v>0.30092078452716753</v>
      </c>
      <c r="EB9" s="38">
        <v>4.5174866895530297E-2</v>
      </c>
      <c r="EC9" s="38">
        <v>115.41976014382927</v>
      </c>
      <c r="ED9" s="38">
        <v>10.493940099716925</v>
      </c>
      <c r="EE9" s="38">
        <v>-3.2365124730509836</v>
      </c>
      <c r="EF9" s="38">
        <v>-7.2574532277290009</v>
      </c>
      <c r="EG9" s="38">
        <v>13.275975298996464</v>
      </c>
      <c r="EH9" s="38">
        <v>-0.8806604023288509</v>
      </c>
      <c r="EI9" s="38">
        <v>0.36786904553778232</v>
      </c>
      <c r="EJ9" s="38">
        <v>0.37581416495764708</v>
      </c>
      <c r="EK9" s="38">
        <v>-0.20557455399826635</v>
      </c>
      <c r="EL9" s="38">
        <v>7.9451194198647788E-3</v>
      </c>
      <c r="EM9" s="38">
        <v>0.3718416052477147</v>
      </c>
      <c r="EN9" s="38">
        <v>230.44140886498914</v>
      </c>
      <c r="EO9" s="38">
        <v>30.705085612214166</v>
      </c>
      <c r="EP9" s="38">
        <v>30.673803483440906</v>
      </c>
      <c r="EQ9" s="38">
        <v>139.18168146781755</v>
      </c>
      <c r="ER9" s="38">
        <v>0.18806777951211812</v>
      </c>
      <c r="ES9" s="38">
        <v>30.689444547827534</v>
      </c>
      <c r="ET9" s="38">
        <v>0.77079739444242668</v>
      </c>
      <c r="EU9" s="38">
        <v>-0.38906312313099117</v>
      </c>
      <c r="EV9" s="38">
        <v>107.29894498671726</v>
      </c>
      <c r="EW9" s="38">
        <v>110.51402162456736</v>
      </c>
      <c r="EX9" s="38">
        <v>110.41563899690065</v>
      </c>
      <c r="EY9" s="38">
        <v>0.14190443486618734</v>
      </c>
      <c r="EZ9" s="38">
        <v>110.464830310734</v>
      </c>
      <c r="FA9" s="13">
        <v>5.9722553583838547</v>
      </c>
      <c r="FB9" s="13">
        <v>1.9258414582975247</v>
      </c>
      <c r="FC9" s="13">
        <v>7.2043490370513901</v>
      </c>
      <c r="FD9" s="38">
        <v>3500.3335358988252</v>
      </c>
      <c r="FE9" s="38">
        <v>0.69439602239164588</v>
      </c>
      <c r="FF9" s="38">
        <v>3580.3971255600504</v>
      </c>
      <c r="FG9" s="38">
        <v>3.0298924427718337</v>
      </c>
      <c r="FH9" s="38">
        <v>1661.2915814783823</v>
      </c>
      <c r="FI9" s="38">
        <v>23.466275425535883</v>
      </c>
      <c r="FJ9" s="13">
        <v>50.21385294678921</v>
      </c>
      <c r="FK9" s="13">
        <v>39.702416741553677</v>
      </c>
      <c r="FL9" s="13">
        <v>71.077944340275266</v>
      </c>
      <c r="FM9" s="13">
        <v>-1417.6488220000001</v>
      </c>
      <c r="FN9" s="13">
        <v>-1417.5594229999999</v>
      </c>
      <c r="FO9" s="13">
        <v>-1417.3692441000001</v>
      </c>
      <c r="FP9" s="13">
        <f t="shared" si="1"/>
        <v>-1417.2798450999999</v>
      </c>
      <c r="FQ9" s="13">
        <v>4.0658000000000003</v>
      </c>
      <c r="FR9" s="13">
        <v>-0.30792000000000003</v>
      </c>
      <c r="FS9" s="13">
        <v>-4.99E-2</v>
      </c>
      <c r="FT9" s="13">
        <v>-0.17891000000000001</v>
      </c>
      <c r="FU9" s="13">
        <v>0.25802000000000003</v>
      </c>
      <c r="FV9" s="13">
        <v>6.2030000000000002E-2</v>
      </c>
      <c r="FW9" s="13">
        <v>144.10599999999999</v>
      </c>
      <c r="FX9" s="13">
        <v>12.012499999999999</v>
      </c>
      <c r="FY9" s="13">
        <v>-4.9436999999999998</v>
      </c>
      <c r="FZ9" s="13">
        <v>-7.0688000000000004</v>
      </c>
      <c r="GA9" s="13">
        <v>14.7888</v>
      </c>
      <c r="GB9" s="13">
        <v>0.79786999999999997</v>
      </c>
      <c r="GC9" s="13">
        <v>-0.62966</v>
      </c>
      <c r="GD9" s="13">
        <v>-0.70494999999999997</v>
      </c>
      <c r="GE9" s="13">
        <v>-0.29487999999999998</v>
      </c>
      <c r="GF9" s="13">
        <v>0.50005999999999995</v>
      </c>
      <c r="GG9" s="13">
        <v>3.8637999999999999</v>
      </c>
      <c r="GH9" s="13">
        <v>-109.56019999999999</v>
      </c>
      <c r="GI9" s="13">
        <v>102.6917</v>
      </c>
      <c r="GJ9" s="13">
        <v>41.295499999999997</v>
      </c>
      <c r="GK9" s="13">
        <v>25.2561</v>
      </c>
      <c r="GL9" s="13">
        <v>126.45399999999999</v>
      </c>
      <c r="GM9" s="13">
        <v>6.3075467099999996</v>
      </c>
      <c r="GN9" s="13">
        <v>1.993495704626048</v>
      </c>
      <c r="GO9" s="13">
        <v>3.6351748864798221</v>
      </c>
      <c r="GP9" s="13">
        <v>1788.9588000000001</v>
      </c>
      <c r="GQ9" s="13">
        <v>318.68889999999999</v>
      </c>
      <c r="GR9" s="13">
        <v>3766.1424999999999</v>
      </c>
      <c r="GS9" s="13">
        <v>108.3922</v>
      </c>
      <c r="GT9" s="13">
        <v>71.715637093306583</v>
      </c>
      <c r="GU9" s="13">
        <v>54.324345549448672</v>
      </c>
      <c r="GV9" s="13">
        <v>89.296438495324026</v>
      </c>
      <c r="GW9" s="13">
        <v>-1417.097886</v>
      </c>
      <c r="GX9" s="13">
        <v>-1417.0228569999999</v>
      </c>
      <c r="GY9" s="13">
        <v>-1416.8865407999999</v>
      </c>
      <c r="GZ9" s="13">
        <f t="shared" si="2"/>
        <v>-1416.8115118000001</v>
      </c>
      <c r="HA9" s="13">
        <v>20.211500000000001</v>
      </c>
      <c r="HB9" s="13">
        <v>-0.26799000000000001</v>
      </c>
      <c r="HC9" s="13">
        <v>-7.4799999999999997E-3</v>
      </c>
      <c r="HD9" s="13">
        <v>-0.13772999999999999</v>
      </c>
      <c r="HE9" s="13">
        <v>0.26051000000000002</v>
      </c>
      <c r="HF9" s="13">
        <v>3.6409999999999998E-2</v>
      </c>
      <c r="HG9" s="13">
        <v>155.96700000000001</v>
      </c>
      <c r="HH9" s="13">
        <v>16.253399999999999</v>
      </c>
      <c r="HI9" s="13">
        <v>11.8352</v>
      </c>
      <c r="HJ9" s="13">
        <v>-28.0886</v>
      </c>
      <c r="HK9" s="13">
        <v>34.542999999999999</v>
      </c>
      <c r="HL9" s="13">
        <v>0.74985999999999997</v>
      </c>
      <c r="HM9" s="13">
        <v>-0.81089</v>
      </c>
      <c r="HN9" s="13">
        <v>-0.80213000000000001</v>
      </c>
      <c r="HO9" s="13">
        <v>-0.23266999999999999</v>
      </c>
      <c r="HP9" s="40">
        <f t="shared" si="3"/>
        <v>8.75999999999999E-3</v>
      </c>
      <c r="HQ9" s="13">
        <f t="shared" si="4"/>
        <v>-0.80651000000000006</v>
      </c>
      <c r="HR9" s="13">
        <v>3.0510999999999999</v>
      </c>
      <c r="HS9" s="13">
        <v>-6.8925000000000001</v>
      </c>
      <c r="HT9" s="13">
        <v>-60.393900000000002</v>
      </c>
      <c r="HU9" s="13">
        <v>14.680400000000001</v>
      </c>
      <c r="HV9" s="13">
        <f t="shared" si="5"/>
        <v>53.501400000000004</v>
      </c>
      <c r="HW9" s="13">
        <f t="shared" si="6"/>
        <v>-33.6432</v>
      </c>
      <c r="HX9" s="13">
        <v>116.40300000000001</v>
      </c>
      <c r="HY9" s="13">
        <v>113.637</v>
      </c>
      <c r="HZ9" s="13">
        <f t="shared" si="7"/>
        <v>2.7660000000000053</v>
      </c>
      <c r="IA9" s="13">
        <f t="shared" si="8"/>
        <v>115.02000000000001</v>
      </c>
      <c r="IB9" s="13">
        <v>6.3629271599999999</v>
      </c>
      <c r="IC9" s="13">
        <v>2.378574825199296</v>
      </c>
      <c r="ID9" s="13">
        <v>3.611281848182097</v>
      </c>
      <c r="IE9" s="13">
        <v>1676.8802000000001</v>
      </c>
      <c r="IF9" s="13">
        <v>216.26499999999999</v>
      </c>
      <c r="IG9" s="13">
        <v>1332.7820999999999</v>
      </c>
      <c r="IH9" s="13">
        <v>352.09230000000002</v>
      </c>
      <c r="II9" s="13">
        <v>69.906111271425004</v>
      </c>
      <c r="IJ9" s="13">
        <v>52.207259273187802</v>
      </c>
      <c r="IK9" s="13">
        <v>88.668118274951539</v>
      </c>
      <c r="IL9" s="13">
        <v>-1567.475332</v>
      </c>
      <c r="IM9" s="13">
        <v>-1567.345139</v>
      </c>
      <c r="IN9" s="13">
        <v>-1567.1338347999999</v>
      </c>
      <c r="IO9" s="13">
        <f t="shared" si="9"/>
        <v>-1567.0036418</v>
      </c>
      <c r="IP9" s="13">
        <v>6.1885000000000003</v>
      </c>
      <c r="IQ9" s="13">
        <v>-0.30192999999999998</v>
      </c>
      <c r="IR9" s="13">
        <v>-6.3320000000000001E-2</v>
      </c>
      <c r="IS9" s="13">
        <v>-0.18262</v>
      </c>
      <c r="IT9" s="13">
        <v>0.23860999999999999</v>
      </c>
      <c r="IU9" s="13">
        <v>6.9889999999999994E-2</v>
      </c>
      <c r="IV9" s="13">
        <v>194.57599999999999</v>
      </c>
      <c r="IW9" s="13">
        <v>14.401899999999999</v>
      </c>
      <c r="IX9" s="13">
        <v>-3.0160999999999998</v>
      </c>
      <c r="IY9" s="13">
        <v>-11.3858</v>
      </c>
      <c r="IZ9" s="13">
        <v>18.6051</v>
      </c>
      <c r="JA9" s="13">
        <v>0.71841999999999995</v>
      </c>
      <c r="JB9" s="13">
        <v>-0.58806999999999998</v>
      </c>
      <c r="JC9" s="13">
        <v>-0.48198999999999997</v>
      </c>
      <c r="JD9" s="13">
        <v>-0.29346</v>
      </c>
      <c r="JE9" s="13">
        <v>8.7105999999999995</v>
      </c>
      <c r="JF9" s="13">
        <v>-169.7433</v>
      </c>
      <c r="JG9" s="13">
        <v>1.4603999999999999</v>
      </c>
      <c r="JH9" s="13">
        <v>43.034199999999998</v>
      </c>
      <c r="JI9" s="13">
        <v>119.697</v>
      </c>
      <c r="JJ9" s="13">
        <v>115.899</v>
      </c>
      <c r="JK9" s="13">
        <v>177.65</v>
      </c>
      <c r="JL9" s="13">
        <v>1.494</v>
      </c>
      <c r="JM9" s="13">
        <v>2.4319999999999999</v>
      </c>
      <c r="JN9" s="13">
        <v>178.42400000000001</v>
      </c>
      <c r="JO9" s="13">
        <v>6.3066281399999999</v>
      </c>
      <c r="JP9" s="13">
        <v>2.3549622627791029</v>
      </c>
      <c r="JQ9" s="13">
        <v>5.5841258778971392</v>
      </c>
      <c r="JR9" s="13">
        <v>5.6010432300000002</v>
      </c>
      <c r="JS9" s="13">
        <v>2.1261916103738341</v>
      </c>
      <c r="JT9" s="13">
        <v>5.5351020290848689</v>
      </c>
      <c r="JU9" s="13">
        <v>1762.6402</v>
      </c>
      <c r="JV9" s="13">
        <v>213.59370000000001</v>
      </c>
      <c r="JW9" s="13">
        <v>76.217239916372691</v>
      </c>
      <c r="JX9" s="13">
        <v>63.393345994356729</v>
      </c>
      <c r="JY9" s="13">
        <v>90.300051539846265</v>
      </c>
      <c r="JZ9" s="13">
        <v>-1123.8124949999999</v>
      </c>
      <c r="KA9" s="13">
        <v>-1123.7122079999999</v>
      </c>
      <c r="KB9" s="13">
        <v>-1123.5149893</v>
      </c>
      <c r="KC9" s="13">
        <f t="shared" si="10"/>
        <v>-1123.4147022999998</v>
      </c>
      <c r="KD9" s="13">
        <v>3.3384</v>
      </c>
      <c r="KE9" s="13">
        <v>-0.31639</v>
      </c>
      <c r="KF9" s="13">
        <v>-1.443E-2</v>
      </c>
      <c r="KG9" s="13">
        <v>-0.16541</v>
      </c>
      <c r="KH9" s="13">
        <v>0.30196000000000001</v>
      </c>
      <c r="KI9" s="13">
        <v>4.53E-2</v>
      </c>
      <c r="KJ9" s="13">
        <v>115.25</v>
      </c>
      <c r="KK9" s="13">
        <v>9.6404999999999994</v>
      </c>
      <c r="KL9" s="13">
        <v>-3.5063</v>
      </c>
      <c r="KM9" s="13">
        <v>-6.1341999999999999</v>
      </c>
      <c r="KN9" s="13">
        <v>11.952500000000001</v>
      </c>
      <c r="KO9" s="13">
        <v>-0.88088999999999995</v>
      </c>
      <c r="KP9" s="13">
        <v>0.36745</v>
      </c>
      <c r="KQ9" s="13">
        <v>0.37579000000000001</v>
      </c>
      <c r="KR9" s="13">
        <v>-0.20610000000000001</v>
      </c>
      <c r="KS9" s="13">
        <f t="shared" si="11"/>
        <v>8.3400000000000141E-3</v>
      </c>
      <c r="KT9" s="13">
        <f t="shared" si="12"/>
        <v>0.37162000000000001</v>
      </c>
      <c r="KU9" s="13">
        <v>231.21340000000001</v>
      </c>
      <c r="KV9" s="13">
        <v>30.57</v>
      </c>
      <c r="KW9" s="13">
        <v>30.6721</v>
      </c>
      <c r="KX9" s="13">
        <v>139.221</v>
      </c>
      <c r="KY9" s="13">
        <f t="shared" si="13"/>
        <v>0.10210000000000008</v>
      </c>
      <c r="KZ9" s="13">
        <f t="shared" si="14"/>
        <v>30.62105</v>
      </c>
      <c r="LA9" s="13">
        <v>0.77669999999999995</v>
      </c>
      <c r="LB9" s="13">
        <v>-0.39119999999999999</v>
      </c>
      <c r="LC9" s="13">
        <v>107.07299999999999</v>
      </c>
      <c r="LD9" s="13">
        <v>110.35</v>
      </c>
      <c r="LE9" s="13">
        <v>110.19</v>
      </c>
      <c r="LF9" s="13">
        <f t="shared" si="15"/>
        <v>0.15999999999999659</v>
      </c>
      <c r="LG9" s="13">
        <f t="shared" si="16"/>
        <v>110.27</v>
      </c>
      <c r="LH9" s="13">
        <v>5.6761022799999994</v>
      </c>
      <c r="LI9" s="13">
        <v>1.9338435151109661</v>
      </c>
      <c r="LJ9" s="13">
        <v>7.0267964060281294</v>
      </c>
      <c r="LK9" s="13">
        <v>3498.5574000000001</v>
      </c>
      <c r="LL9" s="13">
        <v>0.7329</v>
      </c>
      <c r="LM9" s="13">
        <v>3577.1255000000001</v>
      </c>
      <c r="LN9" s="13">
        <v>3.1827999999999999</v>
      </c>
      <c r="LO9" s="13">
        <v>1662.6017999999999</v>
      </c>
      <c r="LP9" s="13">
        <v>19.708400000000001</v>
      </c>
      <c r="LQ9" s="13">
        <v>50.077304564695993</v>
      </c>
      <c r="LR9" s="13">
        <v>39.582494546966878</v>
      </c>
      <c r="LS9" s="13">
        <v>70.982476321372019</v>
      </c>
      <c r="LT9" s="13">
        <v>-424.61201999999997</v>
      </c>
      <c r="LU9" s="13">
        <v>-424.461208</v>
      </c>
      <c r="LV9" s="13">
        <v>-424.40345580000002</v>
      </c>
      <c r="LW9" s="13">
        <v>-424.25264380000004</v>
      </c>
      <c r="LX9" s="13">
        <v>2.0299</v>
      </c>
      <c r="LY9" s="13">
        <v>-0.34711999999999998</v>
      </c>
      <c r="LZ9" s="13">
        <v>4.0000000000000002E-4</v>
      </c>
      <c r="MA9" s="13">
        <v>-0.17335999999999999</v>
      </c>
      <c r="MB9" s="13">
        <v>0.34045999999999998</v>
      </c>
      <c r="MC9" s="13">
        <v>4.1939999999999998E-2</v>
      </c>
      <c r="MD9" s="13">
        <v>85.529300000000006</v>
      </c>
      <c r="ME9" s="13">
        <v>3.7555999999999998</v>
      </c>
      <c r="MF9" s="13">
        <v>0.79410000000000003</v>
      </c>
      <c r="MG9" s="13">
        <v>-6.5453999999999999</v>
      </c>
      <c r="MH9" s="13">
        <v>5.9527000000000001</v>
      </c>
      <c r="MI9" s="13">
        <v>0.84928999999999999</v>
      </c>
      <c r="MJ9" s="13">
        <v>-0.63758000000000004</v>
      </c>
      <c r="MK9" s="13">
        <v>-0.72141999999999995</v>
      </c>
      <c r="ML9" s="13">
        <v>-0.32916000000000001</v>
      </c>
      <c r="MM9" s="13">
        <v>0.49537999999999999</v>
      </c>
      <c r="MN9" s="13">
        <v>-10.0601</v>
      </c>
      <c r="MO9" s="13">
        <v>-156.1832</v>
      </c>
      <c r="MP9" s="13">
        <v>104.7945</v>
      </c>
      <c r="MQ9" s="13">
        <v>136.90270000000001</v>
      </c>
      <c r="MR9" s="13">
        <v>25.466200000000001</v>
      </c>
      <c r="MS9" s="13">
        <v>125.79</v>
      </c>
      <c r="MT9" s="13">
        <v>4.6689872899999996</v>
      </c>
      <c r="MU9" s="13">
        <v>1.993495704626048</v>
      </c>
      <c r="MV9" s="13">
        <v>3.52765737848702</v>
      </c>
      <c r="MW9" s="13">
        <v>1802.2312999999999</v>
      </c>
      <c r="MX9" s="13">
        <v>282.69720000000001</v>
      </c>
      <c r="MY9" s="13">
        <v>3756.1493</v>
      </c>
      <c r="MZ9" s="13">
        <v>64.542100000000005</v>
      </c>
      <c r="NA9" s="13">
        <v>71.468021228087281</v>
      </c>
      <c r="NB9" s="13">
        <v>54.055297653217771</v>
      </c>
      <c r="NC9" s="13">
        <v>89.173442291100997</v>
      </c>
      <c r="ND9" s="13">
        <v>-424.05261899999999</v>
      </c>
      <c r="NE9" s="13">
        <v>-423.91578700000002</v>
      </c>
      <c r="NF9" s="13">
        <v>-423.91219619999998</v>
      </c>
      <c r="NG9" s="13">
        <v>-423.77581019999997</v>
      </c>
      <c r="NH9" s="13">
        <v>10.139799999999999</v>
      </c>
      <c r="NI9" s="13">
        <v>-0.24682999999999999</v>
      </c>
      <c r="NJ9" s="13">
        <v>1.745E-2</v>
      </c>
      <c r="NK9" s="13">
        <v>-0.11469</v>
      </c>
      <c r="NL9" s="13">
        <v>0.26236999999999999</v>
      </c>
      <c r="NM9" s="13">
        <v>2.4479999999999998E-2</v>
      </c>
      <c r="NN9" s="13">
        <v>97.529200000000003</v>
      </c>
      <c r="NO9" s="13">
        <v>9.1877999999999993</v>
      </c>
      <c r="NP9" s="13">
        <v>1.4699</v>
      </c>
      <c r="NQ9" s="13">
        <v>-15.8912</v>
      </c>
      <c r="NR9" s="13">
        <v>14.1479</v>
      </c>
      <c r="NS9" s="13">
        <v>0.79654000000000003</v>
      </c>
      <c r="NT9" s="13">
        <v>-0.83791000000000004</v>
      </c>
      <c r="NU9" s="13">
        <v>-0.83762000000000003</v>
      </c>
      <c r="NV9" s="13">
        <v>-0.32990999999999998</v>
      </c>
      <c r="NW9" s="13">
        <v>0</v>
      </c>
      <c r="NX9" s="13">
        <v>-0.83281000000000005</v>
      </c>
      <c r="NY9" s="13">
        <v>-11.005000000000001</v>
      </c>
      <c r="NZ9" s="13">
        <v>-32.963999999999999</v>
      </c>
      <c r="OA9" s="13">
        <v>-41.791600000000003</v>
      </c>
      <c r="OB9" s="13">
        <v>130.0196</v>
      </c>
      <c r="OC9" s="13">
        <v>4.9999999999883471E-4</v>
      </c>
      <c r="OD9" s="13">
        <v>-31.402349999999998</v>
      </c>
      <c r="OE9" s="13">
        <v>115.124</v>
      </c>
      <c r="OF9" s="13">
        <v>114.361</v>
      </c>
      <c r="OG9" s="13">
        <v>0</v>
      </c>
      <c r="OH9" s="13">
        <v>115.5605</v>
      </c>
      <c r="OI9" s="13">
        <v>4.7135840900000003</v>
      </c>
      <c r="OJ9" s="13">
        <v>2.0108816608237059</v>
      </c>
      <c r="OK9" s="13">
        <v>3.611281848182097</v>
      </c>
      <c r="OL9" s="13">
        <v>1650.2234000000001</v>
      </c>
      <c r="OM9" s="13">
        <v>551.87800000000004</v>
      </c>
      <c r="ON9" s="13">
        <v>1338.0795000000001</v>
      </c>
      <c r="OO9" s="13">
        <v>163.755</v>
      </c>
      <c r="OP9" s="13">
        <v>69.412448231114269</v>
      </c>
      <c r="OQ9" s="13">
        <v>51.75828928346656</v>
      </c>
      <c r="OR9" s="13">
        <v>88.193266953995078</v>
      </c>
      <c r="OS9" s="13">
        <v>-574.43901200000005</v>
      </c>
      <c r="OT9" s="13">
        <v>-574.24575700000003</v>
      </c>
      <c r="OU9" s="13">
        <v>-574.16911700000003</v>
      </c>
      <c r="OV9" s="13">
        <v>-573.97595400000023</v>
      </c>
      <c r="OW9" s="13">
        <v>3.4438</v>
      </c>
      <c r="OX9" s="13">
        <v>-0.30242999999999998</v>
      </c>
      <c r="OY9" s="13">
        <v>-1.5100000000000001E-2</v>
      </c>
      <c r="OZ9" s="13">
        <v>-0.15839</v>
      </c>
      <c r="PA9" s="13">
        <v>0.28658</v>
      </c>
      <c r="PB9" s="13">
        <v>4.333E-2</v>
      </c>
      <c r="PC9" s="13">
        <v>127.482</v>
      </c>
      <c r="PD9" s="13">
        <v>4.7816999999999998</v>
      </c>
      <c r="PE9" s="13">
        <v>2.0312000000000001</v>
      </c>
      <c r="PF9" s="13">
        <v>-10.013199999999999</v>
      </c>
      <c r="PG9" s="13">
        <v>9.9444999999999997</v>
      </c>
      <c r="PH9" s="13">
        <v>0.77608999999999995</v>
      </c>
      <c r="PI9" s="13">
        <v>-0.58874000000000004</v>
      </c>
      <c r="PJ9" s="13">
        <v>-0.50060000000000004</v>
      </c>
      <c r="PK9" s="13">
        <v>-0.32163000000000003</v>
      </c>
      <c r="PL9" s="13">
        <v>-8.6005000000000003</v>
      </c>
      <c r="PM9" s="13">
        <v>-233.96940000000001</v>
      </c>
      <c r="PN9" s="13">
        <v>2.7326000000000001</v>
      </c>
      <c r="PO9" s="13">
        <v>131.32429999999999</v>
      </c>
      <c r="PP9" s="13">
        <v>118.575</v>
      </c>
      <c r="PQ9" s="13">
        <v>115.9</v>
      </c>
      <c r="PR9" s="13">
        <v>2.3780000000000001</v>
      </c>
      <c r="PS9" s="13">
        <v>0</v>
      </c>
      <c r="PT9" s="13">
        <v>0</v>
      </c>
      <c r="PU9" s="13">
        <v>3.7650000000000001</v>
      </c>
      <c r="PV9" s="13">
        <v>4.7022382499999997</v>
      </c>
      <c r="PW9" s="13">
        <v>2.2038075426281138</v>
      </c>
      <c r="PX9" s="13">
        <v>4.9615027400000002</v>
      </c>
      <c r="PY9" s="13">
        <v>5.4574447499999996</v>
      </c>
      <c r="PZ9" s="13">
        <v>2.0386903305740001</v>
      </c>
      <c r="QA9" s="13">
        <v>4.978449399299774</v>
      </c>
      <c r="QB9" s="13">
        <v>1771.5971999999999</v>
      </c>
      <c r="QC9" s="13">
        <v>213.63079999999999</v>
      </c>
      <c r="QD9" s="13">
        <v>75.480067270572945</v>
      </c>
      <c r="QE9" s="13">
        <v>62.483477368280752</v>
      </c>
      <c r="QF9" s="13">
        <v>90.082613761988711</v>
      </c>
      <c r="QG9" s="13">
        <v>-1123.8125199999999</v>
      </c>
      <c r="QH9" s="13">
        <v>-1123.7122079999999</v>
      </c>
      <c r="QI9" s="13">
        <v>-1123.5150323</v>
      </c>
      <c r="QJ9" s="13">
        <v>-1123.4147022999998</v>
      </c>
      <c r="QK9" s="13">
        <v>2.1366000000000001</v>
      </c>
      <c r="QL9" s="13">
        <v>-0.31639</v>
      </c>
      <c r="QM9" s="13">
        <v>-1.452E-2</v>
      </c>
      <c r="QN9" s="13">
        <v>-0.16541</v>
      </c>
      <c r="QO9" s="13">
        <v>0.29780000000000001</v>
      </c>
      <c r="QP9" s="13">
        <v>4.4839999999999998E-2</v>
      </c>
      <c r="QQ9" s="13">
        <v>115.25</v>
      </c>
      <c r="QR9" s="13">
        <v>9.6404999999999994</v>
      </c>
      <c r="QS9" s="13">
        <v>-4.0315000000000003</v>
      </c>
      <c r="QT9" s="13">
        <v>-11.120799999999999</v>
      </c>
      <c r="QU9" s="13">
        <v>11.952500000000001</v>
      </c>
      <c r="QV9" s="13">
        <v>-0.88092000000000004</v>
      </c>
      <c r="QW9" s="13">
        <v>0.36742000000000002</v>
      </c>
      <c r="QX9" s="13">
        <v>0.37579000000000001</v>
      </c>
      <c r="QY9" s="13">
        <v>-0.20613999999999999</v>
      </c>
      <c r="QZ9" s="13">
        <v>6.7399999999999682E-3</v>
      </c>
      <c r="RA9" s="13">
        <v>0.37161</v>
      </c>
      <c r="RB9" s="13">
        <v>228.148</v>
      </c>
      <c r="RC9" s="13">
        <v>30.57</v>
      </c>
      <c r="RD9" s="13">
        <v>30.657599999999999</v>
      </c>
      <c r="RE9" s="13">
        <v>139.14930000000001</v>
      </c>
      <c r="RF9" s="13">
        <v>0.10210000000000008</v>
      </c>
      <c r="RG9" s="13">
        <v>30.62105</v>
      </c>
      <c r="RH9" s="13">
        <v>0.75349999999999995</v>
      </c>
      <c r="RI9" s="13">
        <v>-0.39123000000000002</v>
      </c>
      <c r="RJ9" s="13">
        <v>107.072</v>
      </c>
      <c r="RK9" s="13">
        <v>110.34699999999999</v>
      </c>
      <c r="RL9" s="13">
        <v>110.184</v>
      </c>
      <c r="RM9" s="13">
        <v>8.4999999999993747E-2</v>
      </c>
      <c r="RN9" s="13">
        <v>110.2655</v>
      </c>
      <c r="RO9" s="13">
        <v>5.6761022799999994</v>
      </c>
      <c r="RP9" s="13">
        <v>1.906603443953548</v>
      </c>
      <c r="RQ9" s="13">
        <v>7.0267964060281294</v>
      </c>
      <c r="RR9" s="13">
        <v>3498.5574000000001</v>
      </c>
      <c r="RS9" s="13">
        <v>0.5766</v>
      </c>
      <c r="RT9" s="13">
        <v>3577.1255000000001</v>
      </c>
      <c r="RU9" s="13">
        <v>2.5579000000000001</v>
      </c>
      <c r="RV9" s="13">
        <v>1657.4349</v>
      </c>
      <c r="RW9" s="13">
        <v>19.708400000000001</v>
      </c>
      <c r="RX9" s="13">
        <v>50.077304564695993</v>
      </c>
      <c r="RY9" s="13">
        <v>39.582494546966878</v>
      </c>
      <c r="RZ9" s="13">
        <v>70.982476321372019</v>
      </c>
      <c r="SA9" s="13">
        <v>-424.61110500000001</v>
      </c>
      <c r="SB9" s="13">
        <v>-424.45971600000001</v>
      </c>
      <c r="SC9" s="13">
        <v>-424.40260060000003</v>
      </c>
      <c r="SD9" s="13">
        <v>-424.25121159999998</v>
      </c>
      <c r="SE9" s="13">
        <v>2.4704000000000002</v>
      </c>
      <c r="SF9" s="13">
        <v>-0.33922000000000002</v>
      </c>
      <c r="SG9" s="13">
        <v>2.0200000000000001E-3</v>
      </c>
      <c r="SH9" s="13">
        <v>-0.16899</v>
      </c>
      <c r="SI9" s="13">
        <v>0.34752</v>
      </c>
      <c r="SJ9" s="13">
        <v>4.3240000000000001E-2</v>
      </c>
      <c r="SK9" s="13">
        <v>87.075900000000004</v>
      </c>
      <c r="SL9" s="13">
        <v>4.8040000000000003</v>
      </c>
      <c r="SM9" s="13">
        <v>1.7413000000000001</v>
      </c>
      <c r="SN9" s="13">
        <v>-4.5496999999999996</v>
      </c>
      <c r="SO9" s="13">
        <v>8.3038000000000007</v>
      </c>
      <c r="SP9" s="13">
        <v>0.85229999999999995</v>
      </c>
      <c r="SQ9" s="13">
        <v>-0.63549</v>
      </c>
      <c r="SR9" s="13">
        <v>-0.71699000000000002</v>
      </c>
      <c r="SS9" s="13">
        <v>-0.32199</v>
      </c>
      <c r="ST9" s="13">
        <v>0.49695</v>
      </c>
      <c r="SU9" s="13">
        <v>-8.6620000000000008</v>
      </c>
      <c r="SV9" s="13">
        <v>-135.0891</v>
      </c>
      <c r="SW9" s="13">
        <v>108.58929999999999</v>
      </c>
      <c r="SX9" s="13">
        <v>144.381</v>
      </c>
      <c r="SY9" s="13">
        <v>25.6737</v>
      </c>
      <c r="SZ9" s="13">
        <v>126.529</v>
      </c>
      <c r="TA9" s="13">
        <v>6.3662627299999999</v>
      </c>
      <c r="TB9" s="13">
        <v>2.2913942781696108</v>
      </c>
      <c r="TC9" s="13">
        <v>4.9838824414649352</v>
      </c>
      <c r="TD9" s="13">
        <v>1806.4465</v>
      </c>
      <c r="TE9" s="13">
        <v>392.97899999999998</v>
      </c>
      <c r="TF9" s="13">
        <v>3761.5549000000001</v>
      </c>
      <c r="TG9" s="13">
        <v>70.951400000000007</v>
      </c>
      <c r="TH9" s="13">
        <v>74.107765663669468</v>
      </c>
      <c r="TI9" s="13">
        <v>58.009775586253127</v>
      </c>
      <c r="TJ9" s="13">
        <v>89.783494489324127</v>
      </c>
      <c r="TK9" s="13">
        <v>-424.05137000000002</v>
      </c>
      <c r="TL9" s="13">
        <v>-423.91502300000002</v>
      </c>
      <c r="TM9" s="13">
        <v>-423.91169609999997</v>
      </c>
      <c r="TN9" s="13">
        <v>-423.7748641</v>
      </c>
      <c r="TO9" s="13">
        <v>12.4274</v>
      </c>
      <c r="TP9" s="13">
        <v>-0.24451999999999999</v>
      </c>
      <c r="TQ9" s="13">
        <v>1.8089999999999998E-2</v>
      </c>
      <c r="TR9" s="13">
        <v>-0.11333</v>
      </c>
      <c r="TS9" s="13">
        <v>0.26428000000000001</v>
      </c>
      <c r="TT9" s="13">
        <v>2.4889999999999999E-2</v>
      </c>
      <c r="TU9" s="13">
        <v>99.043300000000002</v>
      </c>
      <c r="TV9" s="13">
        <v>11.851100000000001</v>
      </c>
      <c r="TW9" s="13">
        <v>4.5955000000000004</v>
      </c>
      <c r="TX9" s="13">
        <v>-10.6578</v>
      </c>
      <c r="TY9" s="13">
        <v>20.231200000000001</v>
      </c>
      <c r="TZ9" s="13">
        <v>0.80025000000000002</v>
      </c>
      <c r="UA9" s="13">
        <v>-0.82616999999999996</v>
      </c>
      <c r="UB9" s="13">
        <v>-0.82770999999999995</v>
      </c>
      <c r="UC9" s="13">
        <v>-0.31497000000000003</v>
      </c>
      <c r="UD9" s="13">
        <v>1.1450000000000071E-2</v>
      </c>
      <c r="UE9" s="13">
        <v>-0.82904999999999995</v>
      </c>
      <c r="UF9" s="13">
        <v>-5.4135</v>
      </c>
      <c r="UG9" s="13">
        <v>-14.4168</v>
      </c>
      <c r="UH9" s="13">
        <v>-21.063800000000001</v>
      </c>
      <c r="UI9" s="13">
        <v>140.0831</v>
      </c>
      <c r="UJ9" s="13">
        <v>27.3748</v>
      </c>
      <c r="UK9" s="13">
        <v>-27.0139</v>
      </c>
      <c r="UL9" s="13">
        <v>116.76</v>
      </c>
      <c r="UM9" s="13">
        <v>116.014</v>
      </c>
      <c r="UN9" s="13">
        <v>2.3990000000000009</v>
      </c>
      <c r="UO9" s="13">
        <v>115.699</v>
      </c>
      <c r="UP9" s="13">
        <v>6.4412575500000004</v>
      </c>
      <c r="UQ9" s="13">
        <v>2.378574825199296</v>
      </c>
      <c r="UR9" s="13">
        <v>4.9865891600060026</v>
      </c>
      <c r="US9" s="13">
        <v>1654.2139</v>
      </c>
      <c r="UT9" s="13">
        <v>602.15179999999998</v>
      </c>
      <c r="UU9" s="13">
        <v>1343.6086</v>
      </c>
      <c r="UV9" s="13">
        <v>240.07210000000001</v>
      </c>
      <c r="UW9" s="13">
        <v>72.190625800262211</v>
      </c>
      <c r="UX9" s="13">
        <v>55.81109824364637</v>
      </c>
      <c r="UY9" s="13">
        <v>88.888266424652585</v>
      </c>
      <c r="UZ9" s="13">
        <v>-574.43491100000006</v>
      </c>
      <c r="VA9" s="13">
        <v>-574.24103100000002</v>
      </c>
      <c r="VB9" s="13">
        <v>-574.16401289999999</v>
      </c>
      <c r="VC9" s="13">
        <v>-573.97013289999995</v>
      </c>
      <c r="VD9" s="13">
        <v>5.9420000000000002</v>
      </c>
      <c r="VE9" s="13">
        <v>-0.30168</v>
      </c>
      <c r="VF9" s="13">
        <v>-1.3860000000000001E-2</v>
      </c>
      <c r="VG9" s="13">
        <v>-0.15812000000000001</v>
      </c>
      <c r="VH9" s="13">
        <v>0.28853000000000001</v>
      </c>
      <c r="VI9" s="13">
        <v>4.3770000000000003E-2</v>
      </c>
      <c r="VJ9" s="13">
        <v>128.928</v>
      </c>
      <c r="VK9" s="13">
        <v>7.9821</v>
      </c>
      <c r="VL9" s="13">
        <v>3.2923</v>
      </c>
      <c r="VM9" s="13">
        <v>-8.0739999999999998</v>
      </c>
      <c r="VN9" s="13">
        <v>12.9655</v>
      </c>
      <c r="VO9" s="13">
        <v>0.77947</v>
      </c>
      <c r="VP9" s="13">
        <v>-0.58664000000000005</v>
      </c>
      <c r="VQ9" s="13">
        <v>-0.49482999999999999</v>
      </c>
      <c r="VR9" s="13">
        <v>-0.31673000000000001</v>
      </c>
      <c r="VS9" s="13">
        <v>-7.681</v>
      </c>
      <c r="VT9" s="13">
        <v>-203.28200000000001</v>
      </c>
      <c r="VU9" s="13">
        <v>4.7523</v>
      </c>
      <c r="VV9" s="13">
        <v>144.06700000000001</v>
      </c>
      <c r="VW9" s="13">
        <v>119.492</v>
      </c>
      <c r="VX9" s="13">
        <v>119.321</v>
      </c>
      <c r="VY9" s="13">
        <v>180</v>
      </c>
      <c r="VZ9" s="13">
        <v>178.38900000000001</v>
      </c>
      <c r="WA9" s="13">
        <v>175.46799999999999</v>
      </c>
      <c r="WB9" s="13">
        <v>180</v>
      </c>
      <c r="WC9" s="13">
        <v>6.4618304200000001</v>
      </c>
      <c r="WD9" s="13">
        <v>2.377119338477327</v>
      </c>
      <c r="WE9" s="13">
        <v>5.5907605486642069</v>
      </c>
      <c r="WF9" s="13">
        <v>5.60719586</v>
      </c>
      <c r="WG9" s="13">
        <v>2.268008773644147</v>
      </c>
      <c r="WH9" s="13">
        <v>6.1804117999999999</v>
      </c>
      <c r="WI9" s="13">
        <v>1785.8793000000001</v>
      </c>
      <c r="WJ9" s="13">
        <v>274.55430000000001</v>
      </c>
      <c r="WK9" s="13">
        <v>78.456122782441838</v>
      </c>
      <c r="WL9" s="13">
        <v>66.904585721096055</v>
      </c>
      <c r="WM9" s="13">
        <v>90.827774748463128</v>
      </c>
      <c r="WN9" s="13">
        <v>-1123.8116889999999</v>
      </c>
      <c r="WO9" s="13">
        <v>-1123.71128</v>
      </c>
      <c r="WP9" s="13">
        <v>-1123.5147532999999</v>
      </c>
      <c r="WQ9" s="13">
        <v>-1123.4143443</v>
      </c>
      <c r="WR9" s="13">
        <v>3.3384</v>
      </c>
      <c r="WS9" s="13">
        <v>-0.31231999999999999</v>
      </c>
      <c r="WT9" s="13">
        <v>-1.436E-2</v>
      </c>
      <c r="WU9" s="13">
        <v>-0.16342000000000001</v>
      </c>
      <c r="WV9" s="13">
        <v>0.30203000000000002</v>
      </c>
      <c r="WW9" s="13">
        <v>4.53E-2</v>
      </c>
      <c r="WX9" s="13">
        <v>115.88</v>
      </c>
      <c r="WY9" s="13">
        <v>12.817399999999999</v>
      </c>
      <c r="WZ9" s="13">
        <v>-1.6967000000000001</v>
      </c>
      <c r="XA9" s="13">
        <v>-5.7179000000000002</v>
      </c>
      <c r="XB9" s="13">
        <v>17.053899999999999</v>
      </c>
      <c r="XC9" s="13">
        <v>-0.87995000000000001</v>
      </c>
      <c r="XD9" s="13">
        <v>0.36913000000000001</v>
      </c>
      <c r="XE9" s="13">
        <v>0.37586999999999998</v>
      </c>
      <c r="XF9" s="13">
        <v>-0.20399</v>
      </c>
      <c r="XG9" s="13">
        <v>8.3799999999999986E-3</v>
      </c>
      <c r="XH9" s="13">
        <v>0.3725</v>
      </c>
      <c r="XI9" s="13">
        <v>231.24809999999999</v>
      </c>
      <c r="XJ9" s="13">
        <v>31.085999999999999</v>
      </c>
      <c r="XK9" s="13">
        <v>30.686800000000002</v>
      </c>
      <c r="XL9" s="13">
        <v>139.221</v>
      </c>
      <c r="XM9" s="13">
        <v>0.42839999999999989</v>
      </c>
      <c r="XN9" s="13">
        <v>30.8718</v>
      </c>
      <c r="XO9" s="13">
        <v>0.77680000000000005</v>
      </c>
      <c r="XP9" s="13">
        <v>-0.38280999999999998</v>
      </c>
      <c r="XQ9" s="13">
        <v>107.95699999999999</v>
      </c>
      <c r="XR9" s="13">
        <v>110.995</v>
      </c>
      <c r="XS9" s="13">
        <v>111.08</v>
      </c>
      <c r="XT9" s="13">
        <v>0.1629999999999967</v>
      </c>
      <c r="XU9" s="13">
        <v>111.03749999999999</v>
      </c>
      <c r="XV9" s="13">
        <v>6.2157022</v>
      </c>
      <c r="XW9" s="13">
        <v>1.9338435151109661</v>
      </c>
      <c r="XX9" s="13">
        <v>7.3312203256239084</v>
      </c>
      <c r="XY9" s="13">
        <v>3505.4029</v>
      </c>
      <c r="XZ9" s="13">
        <v>0.73699999999999999</v>
      </c>
      <c r="YA9" s="13">
        <v>3589.8636000000001</v>
      </c>
      <c r="YB9" s="13">
        <v>3.202</v>
      </c>
      <c r="YC9" s="13">
        <v>1662.6359</v>
      </c>
      <c r="YD9" s="13">
        <v>33.614800000000002</v>
      </c>
      <c r="YE9" s="13">
        <v>50.590049707507347</v>
      </c>
      <c r="YF9" s="13">
        <v>40.022697432823023</v>
      </c>
      <c r="YG9" s="13">
        <v>71.349019607843132</v>
      </c>
    </row>
    <row r="10" spans="1:657" x14ac:dyDescent="0.25">
      <c r="A10" s="5" t="s">
        <v>1383</v>
      </c>
      <c r="B10" s="22" t="s">
        <v>171</v>
      </c>
      <c r="C10" s="22" t="s">
        <v>196</v>
      </c>
      <c r="D10" s="37">
        <f>(0.0524+0.0744)/2</f>
        <v>6.3399999999999998E-2</v>
      </c>
      <c r="E10" s="13">
        <f t="shared" si="0"/>
        <v>-2.758291417538957</v>
      </c>
      <c r="F10" s="38">
        <v>-613.19936201740313</v>
      </c>
      <c r="G10" s="38">
        <v>-613.0434375421753</v>
      </c>
      <c r="H10" s="38">
        <v>-612.92619552171004</v>
      </c>
      <c r="I10" s="38">
        <v>-612.77027104648209</v>
      </c>
      <c r="J10" s="38">
        <v>1.6573614712459765</v>
      </c>
      <c r="K10" s="38">
        <v>-0.35096004662587543</v>
      </c>
      <c r="L10" s="38">
        <v>-1.2365242997693796E-3</v>
      </c>
      <c r="M10" s="38">
        <v>-0.17609907792226237</v>
      </c>
      <c r="N10" s="38">
        <v>0.3497235223261061</v>
      </c>
      <c r="O10" s="38">
        <v>4.4337842353692328E-2</v>
      </c>
      <c r="P10" s="38">
        <v>104.86119082989234</v>
      </c>
      <c r="Q10" s="38">
        <v>7.3718515957809014</v>
      </c>
      <c r="R10" s="38">
        <v>3.0289977819184539</v>
      </c>
      <c r="S10" s="38">
        <v>-10.400855533064352</v>
      </c>
      <c r="T10" s="38">
        <v>13.269087947661733</v>
      </c>
      <c r="U10" s="38">
        <v>0.86030124330305868</v>
      </c>
      <c r="V10" s="38">
        <v>-0.6185643487674567</v>
      </c>
      <c r="W10" s="38">
        <v>-0.71105056322838878</v>
      </c>
      <c r="X10" s="38">
        <v>-0.26523020664658992</v>
      </c>
      <c r="Y10" s="38">
        <v>0.50149262636222414</v>
      </c>
      <c r="Z10" s="38">
        <v>-3.6011095419851404</v>
      </c>
      <c r="AA10" s="38">
        <v>-143.534480543271</v>
      </c>
      <c r="AB10" s="38">
        <v>112.68257909733188</v>
      </c>
      <c r="AC10" s="38">
        <v>130.91921860834674</v>
      </c>
      <c r="AD10" s="38">
        <v>25.504276745771843</v>
      </c>
      <c r="AE10" s="38">
        <v>125.95085204072038</v>
      </c>
      <c r="AF10" s="13">
        <v>5.0849558814399067</v>
      </c>
      <c r="AG10" s="13">
        <v>2.7665173325737591</v>
      </c>
      <c r="AH10" s="13">
        <v>6.5004512281964519</v>
      </c>
      <c r="AI10" s="38">
        <v>1814.3244450370785</v>
      </c>
      <c r="AJ10" s="38">
        <v>173.90020962213231</v>
      </c>
      <c r="AK10" s="38">
        <v>3761.8949478460536</v>
      </c>
      <c r="AL10" s="38">
        <v>77.243774081467663</v>
      </c>
      <c r="AM10" s="13">
        <v>74.820258174465067</v>
      </c>
      <c r="AN10" s="13">
        <v>58.77799710410622</v>
      </c>
      <c r="AO10" s="13">
        <v>90.404938362823117</v>
      </c>
      <c r="AP10" s="38">
        <v>-612.65219046475977</v>
      </c>
      <c r="AQ10" s="38">
        <v>-612.51037697617267</v>
      </c>
      <c r="AR10" s="38">
        <v>-612.44354705588864</v>
      </c>
      <c r="AS10" s="38">
        <v>-612.30173356730143</v>
      </c>
      <c r="AT10" s="38">
        <v>9.881886200656961</v>
      </c>
      <c r="AU10" s="38">
        <v>-0.25609894848283254</v>
      </c>
      <c r="AV10" s="38">
        <v>1.4671512366802149E-2</v>
      </c>
      <c r="AW10" s="38">
        <v>-0.12071448935152318</v>
      </c>
      <c r="AX10" s="38">
        <v>0.27077046084963469</v>
      </c>
      <c r="AY10" s="38">
        <v>2.6910717009916707E-2</v>
      </c>
      <c r="AZ10" s="38">
        <v>116.40705165572493</v>
      </c>
      <c r="BA10" s="38">
        <v>11.101885931372347</v>
      </c>
      <c r="BB10" s="38">
        <v>1.178650577658594</v>
      </c>
      <c r="BC10" s="38">
        <v>-12.280546352372244</v>
      </c>
      <c r="BD10" s="38">
        <v>16.610564158314247</v>
      </c>
      <c r="BE10" s="38">
        <v>0.82630000208813481</v>
      </c>
      <c r="BF10" s="38">
        <v>-0.80841007490824879</v>
      </c>
      <c r="BG10" s="38">
        <v>-0.8070529002818756</v>
      </c>
      <c r="BH10" s="38">
        <v>-0.27138232383734173</v>
      </c>
      <c r="BI10" s="38">
        <v>1.7006611348154158E-3</v>
      </c>
      <c r="BJ10" s="38">
        <v>-0.80773148759506208</v>
      </c>
      <c r="BK10" s="38">
        <v>-3.3040397858806174</v>
      </c>
      <c r="BL10" s="38">
        <v>-15.534939303543322</v>
      </c>
      <c r="BM10" s="38">
        <v>-32.369077011049598</v>
      </c>
      <c r="BN10" s="38">
        <v>125.82546723459099</v>
      </c>
      <c r="BO10" s="38">
        <v>22.809157350139962</v>
      </c>
      <c r="BP10" s="38">
        <v>-23.952008157296461</v>
      </c>
      <c r="BQ10" s="38">
        <v>114.81665847351913</v>
      </c>
      <c r="BR10" s="38">
        <v>114.8434111683309</v>
      </c>
      <c r="BS10" s="38">
        <v>0.62661349628278229</v>
      </c>
      <c r="BT10" s="38">
        <v>114.83003482092502</v>
      </c>
      <c r="BU10" s="13">
        <v>4.7991850480263931</v>
      </c>
      <c r="BV10" s="13">
        <v>2.816195799201517</v>
      </c>
      <c r="BW10" s="13">
        <v>6.5821225315541323</v>
      </c>
      <c r="BX10" s="38">
        <v>1687.0103290537727</v>
      </c>
      <c r="BY10" s="38">
        <v>589.81028376160293</v>
      </c>
      <c r="BZ10" s="38">
        <v>1336.1269267387502</v>
      </c>
      <c r="CA10" s="38">
        <v>275.21204739168849</v>
      </c>
      <c r="CB10" s="13">
        <v>72.118864619264244</v>
      </c>
      <c r="CC10" s="13">
        <v>56.206764666372791</v>
      </c>
      <c r="CD10" s="13">
        <v>88.910269042180659</v>
      </c>
      <c r="CE10" s="38">
        <v>-763.02864713913596</v>
      </c>
      <c r="CF10" s="38">
        <v>-762.83037026906391</v>
      </c>
      <c r="CG10" s="38">
        <v>-762.69257551545127</v>
      </c>
      <c r="CH10" s="38">
        <v>-762.4942986453791</v>
      </c>
      <c r="CI10" s="38">
        <v>3.874470033378298</v>
      </c>
      <c r="CJ10" s="38">
        <v>-0.3056336887532502</v>
      </c>
      <c r="CK10" s="38">
        <v>-2.1080654239383694E-2</v>
      </c>
      <c r="CL10" s="38">
        <v>-0.16335788041143776</v>
      </c>
      <c r="CM10" s="38">
        <v>0.28455303451386654</v>
      </c>
      <c r="CN10" s="38">
        <v>4.6892212647289017E-2</v>
      </c>
      <c r="CO10" s="38">
        <v>145.54847126718676</v>
      </c>
      <c r="CP10" s="38">
        <v>10.550249252932705</v>
      </c>
      <c r="CQ10" s="38">
        <v>3.024096711923991E-2</v>
      </c>
      <c r="CR10" s="38">
        <v>-10.580495649702275</v>
      </c>
      <c r="CS10" s="38">
        <v>14.972744218882708</v>
      </c>
      <c r="CT10" s="38">
        <v>0.78430903093530668</v>
      </c>
      <c r="CU10" s="38">
        <v>-0.570459183793949</v>
      </c>
      <c r="CV10" s="38">
        <v>-0.49849757147539886</v>
      </c>
      <c r="CW10" s="38">
        <v>-0.26445733962359425</v>
      </c>
      <c r="CX10" s="38">
        <v>-0.94235348473683489</v>
      </c>
      <c r="CY10" s="38">
        <v>-214.64348583179333</v>
      </c>
      <c r="CZ10" s="38">
        <v>7.9967847878342742</v>
      </c>
      <c r="DA10" s="38">
        <v>128.27543715814238</v>
      </c>
      <c r="DB10" s="38">
        <v>120.24391768323986</v>
      </c>
      <c r="DC10" s="38">
        <v>115.56511612182753</v>
      </c>
      <c r="DD10" s="38">
        <v>57.333203438903588</v>
      </c>
      <c r="DE10" s="38">
        <v>124.11914766825205</v>
      </c>
      <c r="DF10" s="38">
        <v>123.45849928355872</v>
      </c>
      <c r="DG10" s="38">
        <v>55.089450321981928</v>
      </c>
      <c r="DH10" s="13">
        <v>5.1188980296172071</v>
      </c>
      <c r="DI10" s="13">
        <v>3.0597839966586471</v>
      </c>
      <c r="DJ10" s="13">
        <v>6.5454391213346419</v>
      </c>
      <c r="DK10" s="13">
        <v>5.5559637483581712</v>
      </c>
      <c r="DL10" s="13">
        <v>2.2786848198680314</v>
      </c>
      <c r="DM10" s="13">
        <v>6.7992672501148199</v>
      </c>
      <c r="DN10" s="38">
        <v>1773.6051162363251</v>
      </c>
      <c r="DO10" s="38">
        <v>400.8044460439495</v>
      </c>
      <c r="DP10" s="13">
        <v>79.288053311979397</v>
      </c>
      <c r="DQ10" s="13">
        <v>67.764423549286363</v>
      </c>
      <c r="DR10" s="13">
        <v>91.551249769212347</v>
      </c>
      <c r="DS10" s="38">
        <v>-441.59561731681549</v>
      </c>
      <c r="DT10" s="38">
        <v>-441.45195445285208</v>
      </c>
      <c r="DU10" s="38">
        <v>-441.37741325999252</v>
      </c>
      <c r="DV10" s="38">
        <v>-441.23375039602911</v>
      </c>
      <c r="DW10" s="38">
        <v>3.1552876878876059</v>
      </c>
      <c r="DX10" s="38">
        <v>-0.27623235150583225</v>
      </c>
      <c r="DY10" s="38">
        <v>3.2900816649637966E-4</v>
      </c>
      <c r="DZ10" s="38">
        <v>-0.1379555929372073</v>
      </c>
      <c r="EA10" s="38">
        <v>0.27656135967232859</v>
      </c>
      <c r="EB10" s="38">
        <v>3.4406646192677727E-2</v>
      </c>
      <c r="EC10" s="38">
        <v>107.93440280630054</v>
      </c>
      <c r="ED10" s="38">
        <v>7.9364978378386262</v>
      </c>
      <c r="EE10" s="38">
        <v>-1.5211838501149162</v>
      </c>
      <c r="EF10" s="38">
        <v>-6.4153924130744961</v>
      </c>
      <c r="EG10" s="38">
        <v>10.403327725242631</v>
      </c>
      <c r="EH10" s="38">
        <v>-0.87981863055266074</v>
      </c>
      <c r="EI10" s="38">
        <v>0.37035786347105154</v>
      </c>
      <c r="EJ10" s="38">
        <v>0.36416610455593879</v>
      </c>
      <c r="EK10" s="38">
        <v>-0.20750783206709233</v>
      </c>
      <c r="EL10" s="38">
        <v>6.1917589151128131E-3</v>
      </c>
      <c r="EM10" s="38">
        <v>0.36726198401349519</v>
      </c>
      <c r="EN10" s="38">
        <v>227.49339764739602</v>
      </c>
      <c r="EO10" s="38">
        <v>30.087752494992341</v>
      </c>
      <c r="EP10" s="38">
        <v>31.202983548467859</v>
      </c>
      <c r="EQ10" s="38">
        <v>140.96831929647726</v>
      </c>
      <c r="ER10" s="38">
        <v>1.1152310534755168</v>
      </c>
      <c r="ES10" s="38">
        <v>30.6453680217301</v>
      </c>
      <c r="ET10" s="38">
        <v>0.78505971244018713</v>
      </c>
      <c r="EU10" s="38">
        <v>-0.38041309834444448</v>
      </c>
      <c r="EV10" s="38">
        <v>107.04627200376329</v>
      </c>
      <c r="EW10" s="38">
        <v>109.49882522458493</v>
      </c>
      <c r="EX10" s="38">
        <v>110.15743051548318</v>
      </c>
      <c r="EY10" s="38">
        <v>0.65860529089824871</v>
      </c>
      <c r="EZ10" s="38">
        <v>109.82812787003405</v>
      </c>
      <c r="FA10" s="13">
        <v>5.5621707196802683</v>
      </c>
      <c r="FB10" s="13">
        <v>1.7460780338931596</v>
      </c>
      <c r="FC10" s="13">
        <v>6.0074509246195156</v>
      </c>
      <c r="FD10" s="38">
        <v>3498.603283043657</v>
      </c>
      <c r="FE10" s="38">
        <v>0.7958771414733854</v>
      </c>
      <c r="FF10" s="38">
        <v>3578.3065379163672</v>
      </c>
      <c r="FG10" s="38">
        <v>3.5906524895295648</v>
      </c>
      <c r="FH10" s="38">
        <v>1662.6993729411527</v>
      </c>
      <c r="FI10" s="38">
        <v>25.759792651543435</v>
      </c>
      <c r="FJ10" s="13">
        <v>50.234129916618187</v>
      </c>
      <c r="FK10" s="13">
        <v>38.851024590048112</v>
      </c>
      <c r="FL10" s="13">
        <v>71.407896430716846</v>
      </c>
      <c r="FM10" s="13">
        <v>-613.19987900000001</v>
      </c>
      <c r="FN10" s="13">
        <v>-613.044127</v>
      </c>
      <c r="FO10" s="13">
        <v>-612.92684569999994</v>
      </c>
      <c r="FP10" s="13">
        <f t="shared" si="1"/>
        <v>-612.77109369999994</v>
      </c>
      <c r="FQ10" s="13">
        <v>1.1226</v>
      </c>
      <c r="FR10" s="13">
        <v>-0.35138999999999998</v>
      </c>
      <c r="FS10" s="13">
        <v>-1.7799999999999999E-3</v>
      </c>
      <c r="FT10" s="13">
        <v>-0.17657999999999999</v>
      </c>
      <c r="FU10" s="13">
        <v>0.34960999999999998</v>
      </c>
      <c r="FV10" s="13">
        <v>4.4600000000000001E-2</v>
      </c>
      <c r="FW10" s="13">
        <v>105.032</v>
      </c>
      <c r="FX10" s="13">
        <v>7.7214</v>
      </c>
      <c r="FY10" s="13">
        <v>3.9315000000000002</v>
      </c>
      <c r="FZ10" s="13">
        <v>-11.652900000000001</v>
      </c>
      <c r="GA10" s="13">
        <v>14.5212</v>
      </c>
      <c r="GB10" s="13">
        <v>0.86063000000000001</v>
      </c>
      <c r="GC10" s="13">
        <v>-0.61758000000000002</v>
      </c>
      <c r="GD10" s="13">
        <v>-0.71179000000000003</v>
      </c>
      <c r="GE10" s="13">
        <v>-0.26596999999999998</v>
      </c>
      <c r="GF10" s="13">
        <v>0.50138000000000005</v>
      </c>
      <c r="GG10" s="13">
        <v>-3.0577999999999999</v>
      </c>
      <c r="GH10" s="13">
        <v>-142.55070000000001</v>
      </c>
      <c r="GI10" s="13">
        <v>114.2684</v>
      </c>
      <c r="GJ10" s="13">
        <v>131.239</v>
      </c>
      <c r="GK10" s="13">
        <v>25.564900000000002</v>
      </c>
      <c r="GL10" s="13">
        <v>126.08499999999999</v>
      </c>
      <c r="GM10" s="13">
        <v>5.1826673799999998</v>
      </c>
      <c r="GN10" s="13">
        <v>2.7674796144964651</v>
      </c>
      <c r="GO10" s="13">
        <v>6.7816640326168631</v>
      </c>
      <c r="GP10" s="13">
        <v>1816.3702000000001</v>
      </c>
      <c r="GQ10" s="13">
        <v>135.02019999999999</v>
      </c>
      <c r="GR10" s="13">
        <v>3761.4609999999998</v>
      </c>
      <c r="GS10" s="13">
        <v>75.751800000000003</v>
      </c>
      <c r="GT10" s="13">
        <v>74.579131335485215</v>
      </c>
      <c r="GU10" s="13">
        <v>58.296131281579342</v>
      </c>
      <c r="GV10" s="13">
        <v>90.324966106569164</v>
      </c>
      <c r="GW10" s="13">
        <v>-612.65223100000003</v>
      </c>
      <c r="GX10" s="13">
        <v>-612.51057400000002</v>
      </c>
      <c r="GY10" s="13">
        <v>-612.44407520000004</v>
      </c>
      <c r="GZ10" s="13">
        <f t="shared" si="2"/>
        <v>-612.30241819999992</v>
      </c>
      <c r="HA10" s="13">
        <v>9.7529000000000003</v>
      </c>
      <c r="HB10" s="13">
        <v>-0.25613999999999998</v>
      </c>
      <c r="HC10" s="13">
        <v>1.438E-2</v>
      </c>
      <c r="HD10" s="13">
        <v>-0.12088</v>
      </c>
      <c r="HE10" s="13">
        <v>0.27051999999999998</v>
      </c>
      <c r="HF10" s="13">
        <v>2.7009999999999999E-2</v>
      </c>
      <c r="HG10" s="13">
        <v>116.444</v>
      </c>
      <c r="HH10" s="13">
        <v>11.0688</v>
      </c>
      <c r="HI10" s="13">
        <v>0.72570000000000001</v>
      </c>
      <c r="HJ10" s="13">
        <v>-11.794499999999999</v>
      </c>
      <c r="HK10" s="13">
        <v>16.191299999999998</v>
      </c>
      <c r="HL10" s="13">
        <v>0.82747000000000004</v>
      </c>
      <c r="HM10" s="13">
        <v>-0.80859000000000003</v>
      </c>
      <c r="HN10" s="13">
        <v>-0.80772999999999995</v>
      </c>
      <c r="HO10" s="13">
        <v>-0.27228000000000002</v>
      </c>
      <c r="HP10" s="40">
        <f t="shared" si="3"/>
        <v>8.6000000000008292E-4</v>
      </c>
      <c r="HQ10" s="13">
        <f t="shared" si="4"/>
        <v>-0.80815999999999999</v>
      </c>
      <c r="HR10" s="13">
        <v>-3.5192000000000001</v>
      </c>
      <c r="HS10" s="13">
        <v>-12.809799999999999</v>
      </c>
      <c r="HT10" s="13">
        <v>-33.4651</v>
      </c>
      <c r="HU10" s="13">
        <v>126.6943</v>
      </c>
      <c r="HV10" s="13">
        <f t="shared" si="5"/>
        <v>20.6553</v>
      </c>
      <c r="HW10" s="13">
        <f t="shared" si="6"/>
        <v>-23.137450000000001</v>
      </c>
      <c r="HX10" s="13">
        <v>115.072</v>
      </c>
      <c r="HY10" s="13">
        <v>114.593</v>
      </c>
      <c r="HZ10" s="13">
        <f t="shared" si="7"/>
        <v>0.4789999999999992</v>
      </c>
      <c r="IA10" s="13">
        <f t="shared" si="8"/>
        <v>114.83250000000001</v>
      </c>
      <c r="IB10" s="13">
        <v>4.4778952199999997</v>
      </c>
      <c r="IC10" s="13">
        <v>2.7841781239284429</v>
      </c>
      <c r="ID10" s="13">
        <v>6.7546001175399963</v>
      </c>
      <c r="IE10" s="13">
        <v>1686.8096</v>
      </c>
      <c r="IF10" s="13">
        <v>588.48620000000005</v>
      </c>
      <c r="IG10" s="13">
        <v>1334.4419</v>
      </c>
      <c r="IH10" s="13">
        <v>289.9778</v>
      </c>
      <c r="II10" s="13">
        <v>72.345020276649166</v>
      </c>
      <c r="IJ10" s="13">
        <v>56.455912380016947</v>
      </c>
      <c r="IK10" s="13">
        <v>89.00416797382691</v>
      </c>
      <c r="IL10" s="13">
        <v>-763.02878299999998</v>
      </c>
      <c r="IM10" s="13">
        <v>-762.830872</v>
      </c>
      <c r="IN10" s="13">
        <v>-762.69306080000001</v>
      </c>
      <c r="IO10" s="13">
        <f t="shared" si="9"/>
        <v>-762.49514980000004</v>
      </c>
      <c r="IP10" s="13">
        <v>3.9558</v>
      </c>
      <c r="IQ10" s="13">
        <v>-0.30578</v>
      </c>
      <c r="IR10" s="13">
        <v>-2.1010000000000001E-2</v>
      </c>
      <c r="IS10" s="13">
        <v>-0.16339999999999999</v>
      </c>
      <c r="IT10" s="13">
        <v>0.28477000000000002</v>
      </c>
      <c r="IU10" s="13">
        <v>4.6879999999999998E-2</v>
      </c>
      <c r="IV10" s="13">
        <v>145.76900000000001</v>
      </c>
      <c r="IW10" s="13">
        <v>11.343500000000001</v>
      </c>
      <c r="IX10" s="13">
        <v>-0.29499999999999998</v>
      </c>
      <c r="IY10" s="13">
        <v>-11.048500000000001</v>
      </c>
      <c r="IZ10" s="13">
        <v>15.8376</v>
      </c>
      <c r="JA10" s="13">
        <v>0.78435999999999995</v>
      </c>
      <c r="JB10" s="13">
        <v>-0.57125000000000004</v>
      </c>
      <c r="JC10" s="13">
        <v>-0.49836000000000003</v>
      </c>
      <c r="JD10" s="13">
        <v>-0.26401999999999998</v>
      </c>
      <c r="JE10" s="13">
        <v>-0.93379999999999996</v>
      </c>
      <c r="JF10" s="13">
        <v>-209.57310000000001</v>
      </c>
      <c r="JG10" s="13">
        <v>8.4605999999999995</v>
      </c>
      <c r="JH10" s="13">
        <v>128.45740000000001</v>
      </c>
      <c r="JI10" s="13">
        <v>120.283</v>
      </c>
      <c r="JJ10" s="13">
        <v>115.63800000000001</v>
      </c>
      <c r="JK10" s="13">
        <v>4.6829999999999998</v>
      </c>
      <c r="JL10" s="13">
        <v>177.06399999999999</v>
      </c>
      <c r="JM10" s="13">
        <v>177.51599999999999</v>
      </c>
      <c r="JN10" s="13">
        <v>0.73699999999999999</v>
      </c>
      <c r="JO10" s="13">
        <v>5.1848371899999997</v>
      </c>
      <c r="JP10" s="13">
        <v>3.0343968050723968</v>
      </c>
      <c r="JQ10" s="13">
        <v>6.7643341762335938</v>
      </c>
      <c r="JR10" s="13">
        <v>5.5867640400000003</v>
      </c>
      <c r="JS10" s="13">
        <v>2.2184178387976559</v>
      </c>
      <c r="JT10" s="13">
        <v>6.8427246952516461</v>
      </c>
      <c r="JU10" s="13">
        <v>1773.1668999999999</v>
      </c>
      <c r="JV10" s="13">
        <v>425.6309</v>
      </c>
      <c r="JW10" s="13">
        <v>79.078891795872437</v>
      </c>
      <c r="JX10" s="13">
        <v>67.384177016366309</v>
      </c>
      <c r="JY10" s="13">
        <v>91.485094527065897</v>
      </c>
      <c r="JZ10" s="13">
        <v>-441.59609799999998</v>
      </c>
      <c r="KA10" s="13">
        <v>-441.45229899999998</v>
      </c>
      <c r="KB10" s="13">
        <v>-441.37780950000001</v>
      </c>
      <c r="KC10" s="13">
        <f t="shared" si="10"/>
        <v>-441.23401050000007</v>
      </c>
      <c r="KD10" s="13">
        <v>3.2837000000000001</v>
      </c>
      <c r="KE10" s="13">
        <v>-0.27694000000000002</v>
      </c>
      <c r="KF10" s="13">
        <v>3.6999999999999999E-4</v>
      </c>
      <c r="KG10" s="13">
        <v>-0.13829</v>
      </c>
      <c r="KH10" s="13">
        <v>0.27731</v>
      </c>
      <c r="KI10" s="13">
        <v>3.4479999999999997E-2</v>
      </c>
      <c r="KJ10" s="13">
        <v>108.107</v>
      </c>
      <c r="KK10" s="13">
        <v>8.6045999999999996</v>
      </c>
      <c r="KL10" s="13">
        <v>-2.1269999999999998</v>
      </c>
      <c r="KM10" s="13">
        <v>-6.4776999999999996</v>
      </c>
      <c r="KN10" s="13">
        <v>10.978400000000001</v>
      </c>
      <c r="KO10" s="13">
        <v>-0.87770000000000004</v>
      </c>
      <c r="KP10" s="13">
        <v>0.36887999999999999</v>
      </c>
      <c r="KQ10" s="13">
        <v>0.36337000000000003</v>
      </c>
      <c r="KR10" s="13">
        <v>-0.20824999999999999</v>
      </c>
      <c r="KS10" s="13">
        <f t="shared" si="11"/>
        <v>5.5099999999999594E-3</v>
      </c>
      <c r="KT10" s="13">
        <f t="shared" si="12"/>
        <v>0.36612500000000003</v>
      </c>
      <c r="KU10" s="13">
        <v>224.3827</v>
      </c>
      <c r="KV10" s="13">
        <v>29.962900000000001</v>
      </c>
      <c r="KW10" s="13">
        <v>31.1706</v>
      </c>
      <c r="KX10" s="13">
        <v>139.81030000000001</v>
      </c>
      <c r="KY10" s="13">
        <f t="shared" si="13"/>
        <v>1.2076999999999991</v>
      </c>
      <c r="KZ10" s="13">
        <f t="shared" si="14"/>
        <v>30.566749999999999</v>
      </c>
      <c r="LA10" s="13">
        <v>0.78890000000000005</v>
      </c>
      <c r="LB10" s="13">
        <v>-0.37985000000000002</v>
      </c>
      <c r="LC10" s="13">
        <v>106.985</v>
      </c>
      <c r="LD10" s="13">
        <v>109.282</v>
      </c>
      <c r="LE10" s="13">
        <v>110.02</v>
      </c>
      <c r="LF10" s="13">
        <f t="shared" si="15"/>
        <v>0.73799999999999955</v>
      </c>
      <c r="LG10" s="13">
        <f t="shared" si="16"/>
        <v>109.651</v>
      </c>
      <c r="LH10" s="13">
        <v>5.1041766099999997</v>
      </c>
      <c r="LI10" s="13">
        <v>1.7</v>
      </c>
      <c r="LJ10" s="13">
        <v>5.9968112052463178</v>
      </c>
      <c r="LK10" s="13">
        <v>3497.6172999999999</v>
      </c>
      <c r="LL10" s="13">
        <v>0.96909999999999996</v>
      </c>
      <c r="LM10" s="13">
        <v>3576.1826000000001</v>
      </c>
      <c r="LN10" s="13">
        <v>4.1051000000000002</v>
      </c>
      <c r="LO10" s="13">
        <v>1663.5199</v>
      </c>
      <c r="LP10" s="13">
        <v>20.425999999999998</v>
      </c>
      <c r="LQ10" s="13">
        <v>49.997420143898637</v>
      </c>
      <c r="LR10" s="13">
        <v>38.834314637488951</v>
      </c>
      <c r="LS10" s="13">
        <v>71.07979712721378</v>
      </c>
      <c r="LT10" s="13">
        <v>-613.19989799999996</v>
      </c>
      <c r="LU10" s="13">
        <v>-613.044127</v>
      </c>
      <c r="LV10" s="13">
        <v>-612.92684569999994</v>
      </c>
      <c r="LW10" s="13">
        <v>-612.77109369999994</v>
      </c>
      <c r="LX10" s="13">
        <v>1.0845</v>
      </c>
      <c r="LY10" s="13">
        <v>-0.35270000000000001</v>
      </c>
      <c r="LZ10" s="13">
        <v>-1.91E-3</v>
      </c>
      <c r="MA10" s="13">
        <v>-0.17680999999999999</v>
      </c>
      <c r="MB10" s="13">
        <v>0.34612999999999999</v>
      </c>
      <c r="MC10" s="13">
        <v>4.3520000000000003E-2</v>
      </c>
      <c r="MD10" s="13">
        <v>104.125</v>
      </c>
      <c r="ME10" s="13">
        <v>5.1166999999999998</v>
      </c>
      <c r="MF10" s="13">
        <v>-1.9331</v>
      </c>
      <c r="MG10" s="13">
        <v>-11.652900000000001</v>
      </c>
      <c r="MH10" s="13">
        <v>7.5591999999999997</v>
      </c>
      <c r="MI10" s="13">
        <v>0.85714999999999997</v>
      </c>
      <c r="MJ10" s="13">
        <v>-0.62726999999999999</v>
      </c>
      <c r="MK10" s="13">
        <v>-0.71189000000000002</v>
      </c>
      <c r="ML10" s="13">
        <v>-0.26689000000000002</v>
      </c>
      <c r="MM10" s="13">
        <v>0.49986000000000003</v>
      </c>
      <c r="MN10" s="13">
        <v>-5.5431999999999997</v>
      </c>
      <c r="MO10" s="13">
        <v>-148.5411</v>
      </c>
      <c r="MP10" s="13">
        <v>97.006900000000002</v>
      </c>
      <c r="MQ10" s="13">
        <v>129.3518</v>
      </c>
      <c r="MR10" s="13">
        <v>25.259799999999998</v>
      </c>
      <c r="MS10" s="13">
        <v>123.947</v>
      </c>
      <c r="MT10" s="13">
        <v>4.4698659799999998</v>
      </c>
      <c r="MU10" s="13">
        <v>2.666973053563102</v>
      </c>
      <c r="MV10" s="13">
        <v>5.0058388719805071</v>
      </c>
      <c r="MW10" s="13">
        <v>1800.6801</v>
      </c>
      <c r="MX10" s="13">
        <v>106.0378</v>
      </c>
      <c r="MY10" s="13">
        <v>3755.9971</v>
      </c>
      <c r="MZ10" s="13">
        <v>73.552800000000005</v>
      </c>
      <c r="NA10" s="13">
        <v>73.326402412571966</v>
      </c>
      <c r="NB10" s="13">
        <v>57.369659911200387</v>
      </c>
      <c r="NC10" s="13">
        <v>89.487955182072838</v>
      </c>
      <c r="ND10" s="13">
        <v>-612.65313500000002</v>
      </c>
      <c r="NE10" s="13">
        <v>-612.51113099999998</v>
      </c>
      <c r="NF10" s="13">
        <v>-612.44407520000004</v>
      </c>
      <c r="NG10" s="13">
        <v>-612.30241819999992</v>
      </c>
      <c r="NH10" s="13">
        <v>8.7688000000000006</v>
      </c>
      <c r="NI10" s="13">
        <v>-0.25618000000000002</v>
      </c>
      <c r="NJ10" s="13">
        <v>1.4319999999999999E-2</v>
      </c>
      <c r="NK10" s="13">
        <v>-0.12088</v>
      </c>
      <c r="NL10" s="13">
        <v>0.27032</v>
      </c>
      <c r="NM10" s="13">
        <v>2.64E-2</v>
      </c>
      <c r="NN10" s="13">
        <v>115.916</v>
      </c>
      <c r="NO10" s="13">
        <v>9.9984000000000002</v>
      </c>
      <c r="NP10" s="13">
        <v>0.72570000000000001</v>
      </c>
      <c r="NQ10" s="13">
        <v>-14.5967</v>
      </c>
      <c r="NR10" s="13">
        <v>15.2981</v>
      </c>
      <c r="NS10" s="13">
        <v>0.82362999999999997</v>
      </c>
      <c r="NT10" s="13">
        <v>-0.8095</v>
      </c>
      <c r="NU10" s="13">
        <v>-0.80905000000000005</v>
      </c>
      <c r="NV10" s="13">
        <v>-0.27228000000000002</v>
      </c>
      <c r="NW10" s="13">
        <v>2.7999999999994696E-4</v>
      </c>
      <c r="NX10" s="13">
        <v>-0.80815999999999999</v>
      </c>
      <c r="NY10" s="13">
        <v>-3.6236000000000002</v>
      </c>
      <c r="NZ10" s="13">
        <v>-35.970700000000001</v>
      </c>
      <c r="OA10" s="13">
        <v>-46.1616</v>
      </c>
      <c r="OB10" s="13">
        <v>123.0729</v>
      </c>
      <c r="OC10" s="13">
        <v>14.0945</v>
      </c>
      <c r="OD10" s="13">
        <v>-29.021750000000001</v>
      </c>
      <c r="OE10" s="13">
        <v>114.252</v>
      </c>
      <c r="OF10" s="13">
        <v>114.396</v>
      </c>
      <c r="OG10" s="13">
        <v>0.12300000000000466</v>
      </c>
      <c r="OH10" s="13">
        <v>114.77799999999999</v>
      </c>
      <c r="OI10" s="13">
        <v>4.4778952199999997</v>
      </c>
      <c r="OJ10" s="13">
        <v>2.7839700448140978</v>
      </c>
      <c r="OK10" s="13">
        <v>6.1059822469698579</v>
      </c>
      <c r="OL10" s="13">
        <v>1685.9806000000001</v>
      </c>
      <c r="OM10" s="13">
        <v>573.69399999999996</v>
      </c>
      <c r="ON10" s="13">
        <v>1333.5132000000001</v>
      </c>
      <c r="OO10" s="13">
        <v>236.71709999999999</v>
      </c>
      <c r="OP10" s="13">
        <v>71.404846539005476</v>
      </c>
      <c r="OQ10" s="13">
        <v>55.080281926943229</v>
      </c>
      <c r="OR10" s="13">
        <v>88.595491979308676</v>
      </c>
      <c r="OS10" s="13">
        <v>-763.02943900000002</v>
      </c>
      <c r="OT10" s="13">
        <v>-762.83098099999995</v>
      </c>
      <c r="OU10" s="13">
        <v>-762.69323529999997</v>
      </c>
      <c r="OV10" s="13">
        <v>-762.49514980000004</v>
      </c>
      <c r="OW10" s="13">
        <v>2.5314999999999999</v>
      </c>
      <c r="OX10" s="13">
        <v>-0.30585000000000001</v>
      </c>
      <c r="OY10" s="13">
        <v>-2.196E-2</v>
      </c>
      <c r="OZ10" s="13">
        <v>-0.16381999999999999</v>
      </c>
      <c r="PA10" s="13">
        <v>0.28366999999999998</v>
      </c>
      <c r="PB10" s="13">
        <v>4.6260000000000003E-2</v>
      </c>
      <c r="PC10" s="13">
        <v>144.88800000000001</v>
      </c>
      <c r="PD10" s="13">
        <v>7.3323</v>
      </c>
      <c r="PE10" s="13">
        <v>-1.9520999999999999</v>
      </c>
      <c r="PF10" s="13">
        <v>-11.304</v>
      </c>
      <c r="PG10" s="13">
        <v>9.9776000000000007</v>
      </c>
      <c r="PH10" s="13">
        <v>0.78247</v>
      </c>
      <c r="PI10" s="13">
        <v>-0.57133999999999996</v>
      </c>
      <c r="PJ10" s="13">
        <v>-0.50161</v>
      </c>
      <c r="PK10" s="13">
        <v>-0.2656</v>
      </c>
      <c r="PL10" s="13">
        <v>-1.3448</v>
      </c>
      <c r="PM10" s="13">
        <v>-228.32589999999999</v>
      </c>
      <c r="PN10" s="13">
        <v>6.2329999999999997</v>
      </c>
      <c r="PO10" s="13">
        <v>126.9331</v>
      </c>
      <c r="PP10" s="13">
        <v>120.07299999999999</v>
      </c>
      <c r="PQ10" s="13">
        <v>115.24299999999999</v>
      </c>
      <c r="PR10" s="13">
        <v>3.7069999999999999</v>
      </c>
      <c r="PS10" s="13">
        <v>3.004</v>
      </c>
      <c r="PT10" s="13">
        <v>0.217</v>
      </c>
      <c r="PU10" s="13">
        <v>0.45100000000000001</v>
      </c>
      <c r="PV10" s="13">
        <v>4.5693477800000002</v>
      </c>
      <c r="PW10" s="13">
        <v>2.773777173040834</v>
      </c>
      <c r="PX10" s="13">
        <v>5.1492069825993712</v>
      </c>
      <c r="PY10" s="13">
        <v>5.48031106</v>
      </c>
      <c r="PZ10" s="13">
        <v>2.199373277267199</v>
      </c>
      <c r="QA10" s="13">
        <v>6.2944236769589361</v>
      </c>
      <c r="QB10" s="13">
        <v>1772.3927000000001</v>
      </c>
      <c r="QC10" s="13">
        <v>158.26419999999999</v>
      </c>
      <c r="QD10" s="13">
        <v>78.605431581602716</v>
      </c>
      <c r="QE10" s="13">
        <v>66.897991960763932</v>
      </c>
      <c r="QF10" s="13">
        <v>91.153522941604876</v>
      </c>
      <c r="QG10" s="13">
        <v>-441.59609799999998</v>
      </c>
      <c r="QH10" s="13">
        <v>-441.45229899999998</v>
      </c>
      <c r="QI10" s="13">
        <v>-441.37780950000001</v>
      </c>
      <c r="QJ10" s="13">
        <v>-441.23401050000007</v>
      </c>
      <c r="QK10" s="13">
        <v>2.6884999999999999</v>
      </c>
      <c r="QL10" s="13">
        <v>-0.27694000000000002</v>
      </c>
      <c r="QM10" s="13">
        <v>1.8000000000000001E-4</v>
      </c>
      <c r="QN10" s="13">
        <v>-0.13829</v>
      </c>
      <c r="QO10" s="13">
        <v>0.27383999999999997</v>
      </c>
      <c r="QP10" s="13">
        <v>3.4139999999999997E-2</v>
      </c>
      <c r="QQ10" s="13">
        <v>107.307</v>
      </c>
      <c r="QR10" s="13">
        <v>5.5079000000000002</v>
      </c>
      <c r="QS10" s="13">
        <v>-2.1269999999999998</v>
      </c>
      <c r="QT10" s="13">
        <v>-6.4776999999999996</v>
      </c>
      <c r="QU10" s="13">
        <v>8.3129000000000008</v>
      </c>
      <c r="QV10" s="13">
        <v>-0.88751999999999998</v>
      </c>
      <c r="QW10" s="13">
        <v>0.36887999999999999</v>
      </c>
      <c r="QX10" s="13">
        <v>0.36337000000000003</v>
      </c>
      <c r="QY10" s="13">
        <v>-0.20824999999999999</v>
      </c>
      <c r="QZ10" s="13">
        <v>5.5099999999999594E-3</v>
      </c>
      <c r="RA10" s="13">
        <v>0.36612500000000003</v>
      </c>
      <c r="RB10" s="13">
        <v>224.3827</v>
      </c>
      <c r="RC10" s="13">
        <v>29.962900000000001</v>
      </c>
      <c r="RD10" s="13">
        <v>31.1706</v>
      </c>
      <c r="RE10" s="13">
        <v>139.81030000000001</v>
      </c>
      <c r="RF10" s="13">
        <v>0.77909999999999968</v>
      </c>
      <c r="RG10" s="13">
        <v>30.566749999999999</v>
      </c>
      <c r="RH10" s="13">
        <v>0.77110000000000001</v>
      </c>
      <c r="RI10" s="13">
        <v>-0.38246000000000002</v>
      </c>
      <c r="RJ10" s="13">
        <v>106.985</v>
      </c>
      <c r="RK10" s="13">
        <v>109.282</v>
      </c>
      <c r="RL10" s="13">
        <v>110.02</v>
      </c>
      <c r="RM10" s="13">
        <v>0.36999999999999034</v>
      </c>
      <c r="RN10" s="13">
        <v>109.651</v>
      </c>
      <c r="RO10" s="13">
        <v>5.1041766099999997</v>
      </c>
      <c r="RP10" s="13">
        <v>1.7</v>
      </c>
      <c r="RQ10" s="13">
        <v>5.9968112052463178</v>
      </c>
      <c r="RR10" s="13">
        <v>3497.6172999999999</v>
      </c>
      <c r="RS10" s="13">
        <v>0.16619999999999999</v>
      </c>
      <c r="RT10" s="13">
        <v>3576.1826000000001</v>
      </c>
      <c r="RU10" s="13">
        <v>1.7205999999999999</v>
      </c>
      <c r="RV10" s="13">
        <v>1659.7166999999999</v>
      </c>
      <c r="RW10" s="13">
        <v>20.425999999999998</v>
      </c>
      <c r="RX10" s="13">
        <v>49.997420143898637</v>
      </c>
      <c r="RY10" s="13">
        <v>38.834314637488951</v>
      </c>
      <c r="RZ10" s="13">
        <v>71.07979712721378</v>
      </c>
      <c r="SA10" s="13">
        <v>-613.197273</v>
      </c>
      <c r="SB10" s="13">
        <v>-613.04120399999999</v>
      </c>
      <c r="SC10" s="13">
        <v>-612.92359329999999</v>
      </c>
      <c r="SD10" s="13">
        <v>-612.76784530000009</v>
      </c>
      <c r="SE10" s="13">
        <v>4.1830999999999996</v>
      </c>
      <c r="SF10" s="13">
        <v>-0.34786</v>
      </c>
      <c r="SG10" s="13">
        <v>4.4999999999999999E-4</v>
      </c>
      <c r="SH10" s="13">
        <v>-0.17427999999999999</v>
      </c>
      <c r="SI10" s="13">
        <v>0.35177999999999998</v>
      </c>
      <c r="SJ10" s="13">
        <v>4.4600000000000001E-2</v>
      </c>
      <c r="SK10" s="13">
        <v>105.244</v>
      </c>
      <c r="SL10" s="13">
        <v>8.3958999999999993</v>
      </c>
      <c r="SM10" s="13">
        <v>4.2336999999999998</v>
      </c>
      <c r="SN10" s="13">
        <v>-5.0915999999999997</v>
      </c>
      <c r="SO10" s="13">
        <v>14.5212</v>
      </c>
      <c r="SP10" s="13">
        <v>0.86419999999999997</v>
      </c>
      <c r="SQ10" s="13">
        <v>-0.61758000000000002</v>
      </c>
      <c r="SR10" s="13">
        <v>-0.70272999999999997</v>
      </c>
      <c r="SS10" s="13">
        <v>-0.25489000000000001</v>
      </c>
      <c r="ST10" s="13">
        <v>0.50256999999999996</v>
      </c>
      <c r="SU10" s="13">
        <v>-2.9876999999999998</v>
      </c>
      <c r="SV10" s="13">
        <v>-134.03479999999999</v>
      </c>
      <c r="SW10" s="13">
        <v>114.7133</v>
      </c>
      <c r="SX10" s="13">
        <v>131.25219999999999</v>
      </c>
      <c r="SY10" s="13">
        <v>25.588100000000001</v>
      </c>
      <c r="SZ10" s="13">
        <v>126.232</v>
      </c>
      <c r="TA10" s="13">
        <v>6.9198744999999997</v>
      </c>
      <c r="TB10" s="13">
        <v>2.914677217574476</v>
      </c>
      <c r="TC10" s="13">
        <v>6.7825959591625624</v>
      </c>
      <c r="TD10" s="13">
        <v>1817.2849000000001</v>
      </c>
      <c r="TE10" s="13">
        <v>361.81920000000002</v>
      </c>
      <c r="TF10" s="13">
        <v>3763.8384999999998</v>
      </c>
      <c r="TG10" s="13">
        <v>81.087199999999996</v>
      </c>
      <c r="TH10" s="13">
        <v>75.430161363063064</v>
      </c>
      <c r="TI10" s="13">
        <v>59.658425972014818</v>
      </c>
      <c r="TJ10" s="13">
        <v>90.67886180379972</v>
      </c>
      <c r="TK10" s="13">
        <v>-612.65138200000001</v>
      </c>
      <c r="TL10" s="13">
        <v>-612.50916299999994</v>
      </c>
      <c r="TM10" s="13">
        <v>-612.44182390000003</v>
      </c>
      <c r="TN10" s="13">
        <v>-612.2996849000001</v>
      </c>
      <c r="TO10" s="13">
        <v>11.013500000000001</v>
      </c>
      <c r="TP10" s="13">
        <v>-0.25580000000000003</v>
      </c>
      <c r="TQ10" s="13">
        <v>1.626E-2</v>
      </c>
      <c r="TR10" s="13">
        <v>-0.11990000000000001</v>
      </c>
      <c r="TS10" s="13">
        <v>0.27232000000000001</v>
      </c>
      <c r="TT10" s="13">
        <v>2.7009999999999999E-2</v>
      </c>
      <c r="TU10" s="13">
        <v>116.65600000000001</v>
      </c>
      <c r="TV10" s="13">
        <v>12.256600000000001</v>
      </c>
      <c r="TW10" s="13">
        <v>2.4140000000000001</v>
      </c>
      <c r="TX10" s="13">
        <v>-11.483000000000001</v>
      </c>
      <c r="TY10" s="13">
        <v>19.165299999999998</v>
      </c>
      <c r="TZ10" s="13">
        <v>0.82750000000000001</v>
      </c>
      <c r="UA10" s="13">
        <v>-0.80525000000000002</v>
      </c>
      <c r="UB10" s="13">
        <v>-0.80496999999999996</v>
      </c>
      <c r="UC10" s="13">
        <v>-0.26940999999999998</v>
      </c>
      <c r="UD10" s="13">
        <v>4.530000000000034E-3</v>
      </c>
      <c r="UE10" s="13">
        <v>-0.80628999999999995</v>
      </c>
      <c r="UF10" s="13">
        <v>-2.4712999999999998</v>
      </c>
      <c r="UG10" s="13">
        <v>-9.1509999999999998</v>
      </c>
      <c r="UH10" s="13">
        <v>-12.6517</v>
      </c>
      <c r="UI10" s="13">
        <v>126.77419999999999</v>
      </c>
      <c r="UJ10" s="13">
        <v>34.279699999999998</v>
      </c>
      <c r="UK10" s="13">
        <v>-21.439349999999997</v>
      </c>
      <c r="UL10" s="13">
        <v>115.20399999999999</v>
      </c>
      <c r="UM10" s="13">
        <v>115.43899999999999</v>
      </c>
      <c r="UN10" s="13">
        <v>1.1869999999999976</v>
      </c>
      <c r="UO10" s="13">
        <v>114.87049999999999</v>
      </c>
      <c r="UP10" s="13">
        <v>5.3939234999999996</v>
      </c>
      <c r="UQ10" s="13">
        <v>2.9194783399999999</v>
      </c>
      <c r="UR10" s="13">
        <v>6.7546001175399963</v>
      </c>
      <c r="US10" s="13">
        <v>1689.2707</v>
      </c>
      <c r="UT10" s="13">
        <v>610.12950000000001</v>
      </c>
      <c r="UU10" s="13">
        <v>1342.1797999999999</v>
      </c>
      <c r="UV10" s="13">
        <v>289.9778</v>
      </c>
      <c r="UW10" s="13">
        <v>72.345020276649166</v>
      </c>
      <c r="UX10" s="13">
        <v>57.043400158397958</v>
      </c>
      <c r="UY10" s="13">
        <v>89.016702022767333</v>
      </c>
      <c r="UZ10" s="13">
        <v>-763.02523900000006</v>
      </c>
      <c r="VA10" s="13">
        <v>-762.82667500000002</v>
      </c>
      <c r="VB10" s="13">
        <v>-762.68972580000002</v>
      </c>
      <c r="VC10" s="13">
        <v>-762.49076780000007</v>
      </c>
      <c r="VD10" s="13">
        <v>7.6826999999999996</v>
      </c>
      <c r="VE10" s="13">
        <v>-0.30518000000000001</v>
      </c>
      <c r="VF10" s="13">
        <v>-1.9789999999999999E-2</v>
      </c>
      <c r="VG10" s="13">
        <v>-0.16250000000000001</v>
      </c>
      <c r="VH10" s="13">
        <v>0.28564000000000001</v>
      </c>
      <c r="VI10" s="13">
        <v>4.7289999999999999E-2</v>
      </c>
      <c r="VJ10" s="13">
        <v>146.178</v>
      </c>
      <c r="VK10" s="13">
        <v>11.343500000000001</v>
      </c>
      <c r="VL10" s="13">
        <v>1.8816999999999999</v>
      </c>
      <c r="VM10" s="13">
        <v>-5.8804999999999996</v>
      </c>
      <c r="VN10" s="13">
        <v>15.8376</v>
      </c>
      <c r="VO10" s="13">
        <v>0.78722999999999999</v>
      </c>
      <c r="VP10" s="13">
        <v>-0.56637000000000004</v>
      </c>
      <c r="VQ10" s="13">
        <v>-0.49423</v>
      </c>
      <c r="VR10" s="13">
        <v>-0.26201000000000002</v>
      </c>
      <c r="VS10" s="13">
        <v>-0.37890000000000001</v>
      </c>
      <c r="VT10" s="13">
        <v>-209.2054</v>
      </c>
      <c r="VU10" s="13">
        <v>9.9230999999999998</v>
      </c>
      <c r="VV10" s="13">
        <v>128.5446</v>
      </c>
      <c r="VW10" s="13">
        <v>120.498</v>
      </c>
      <c r="VX10" s="13">
        <v>115.741</v>
      </c>
      <c r="VY10" s="13">
        <v>177.51</v>
      </c>
      <c r="VZ10" s="13">
        <v>177.16800000000001</v>
      </c>
      <c r="WA10" s="13">
        <v>179.14</v>
      </c>
      <c r="WB10" s="13">
        <v>179.50200000000001</v>
      </c>
      <c r="WC10" s="13">
        <v>6.8590782799999994</v>
      </c>
      <c r="WD10" s="13">
        <v>3.239908325507352</v>
      </c>
      <c r="WE10" s="13">
        <v>6.7679173188251349</v>
      </c>
      <c r="WF10" s="13">
        <v>5.5903009799999994</v>
      </c>
      <c r="WG10" s="13">
        <v>2.4157685796098498</v>
      </c>
      <c r="WH10" s="13">
        <v>7.9676261598714939</v>
      </c>
      <c r="WI10" s="13">
        <v>1776.7713000000001</v>
      </c>
      <c r="WJ10" s="13">
        <v>434.24939999999998</v>
      </c>
      <c r="WK10" s="13">
        <v>79.827649473660074</v>
      </c>
      <c r="WL10" s="13">
        <v>68.65622113698835</v>
      </c>
      <c r="WM10" s="13">
        <v>91.792435565614596</v>
      </c>
      <c r="WN10" s="13">
        <v>-441.59386999999998</v>
      </c>
      <c r="WO10" s="13">
        <v>-441.45070199999998</v>
      </c>
      <c r="WP10" s="13">
        <v>-441.37597290000002</v>
      </c>
      <c r="WQ10" s="13">
        <v>-441.23280489999996</v>
      </c>
      <c r="WR10" s="13">
        <v>3.2837000000000001</v>
      </c>
      <c r="WS10" s="13">
        <v>-0.27366000000000001</v>
      </c>
      <c r="WT10" s="13">
        <v>3.6999999999999999E-4</v>
      </c>
      <c r="WU10" s="13">
        <v>-0.13674</v>
      </c>
      <c r="WV10" s="13">
        <v>0.27731</v>
      </c>
      <c r="WW10" s="13">
        <v>3.4479999999999997E-2</v>
      </c>
      <c r="WX10" s="13">
        <v>108.107</v>
      </c>
      <c r="WY10" s="13">
        <v>8.6045999999999996</v>
      </c>
      <c r="WZ10" s="13">
        <v>0.68100000000000005</v>
      </c>
      <c r="XA10" s="13">
        <v>-6.1889000000000003</v>
      </c>
      <c r="XB10" s="13">
        <v>10.978400000000001</v>
      </c>
      <c r="XC10" s="13">
        <v>-0.87770000000000004</v>
      </c>
      <c r="XD10" s="13">
        <v>0.37573000000000001</v>
      </c>
      <c r="XE10" s="13">
        <v>0.36706</v>
      </c>
      <c r="XF10" s="13">
        <v>-0.20480999999999999</v>
      </c>
      <c r="XG10" s="13">
        <v>8.670000000000011E-3</v>
      </c>
      <c r="XH10" s="13">
        <v>0.37139500000000003</v>
      </c>
      <c r="XI10" s="13">
        <v>238.80099999999999</v>
      </c>
      <c r="XJ10" s="13">
        <v>30.541599999999999</v>
      </c>
      <c r="XK10" s="13">
        <v>31.320699999999999</v>
      </c>
      <c r="XL10" s="13">
        <v>145.17779999999999</v>
      </c>
      <c r="XM10" s="13">
        <v>1.2076999999999991</v>
      </c>
      <c r="XN10" s="13">
        <v>30.931149999999999</v>
      </c>
      <c r="XO10" s="13">
        <v>0.78890000000000005</v>
      </c>
      <c r="XP10" s="13">
        <v>-0.37985000000000002</v>
      </c>
      <c r="XQ10" s="13">
        <v>107.26900000000001</v>
      </c>
      <c r="XR10" s="13">
        <v>110.28700000000001</v>
      </c>
      <c r="XS10" s="13">
        <v>110.657</v>
      </c>
      <c r="XT10" s="13">
        <v>0.73799999999999955</v>
      </c>
      <c r="XU10" s="13">
        <v>110.47200000000001</v>
      </c>
      <c r="XV10" s="13">
        <v>7.2270111699999999</v>
      </c>
      <c r="XW10" s="13">
        <v>1.9135748926411691</v>
      </c>
      <c r="XX10" s="13">
        <v>6.0461270447227156</v>
      </c>
      <c r="XY10" s="13">
        <v>3502.1873999999998</v>
      </c>
      <c r="XZ10" s="13">
        <v>0.96909999999999996</v>
      </c>
      <c r="YA10" s="13">
        <v>3586.0272</v>
      </c>
      <c r="YB10" s="13">
        <v>4.1051000000000002</v>
      </c>
      <c r="YC10" s="13">
        <v>1663.5199</v>
      </c>
      <c r="YD10" s="13">
        <v>45.148499999999999</v>
      </c>
      <c r="YE10" s="13">
        <v>51.094586407826363</v>
      </c>
      <c r="YF10" s="13">
        <v>38.91176643007492</v>
      </c>
      <c r="YG10" s="13">
        <v>72.600560224089634</v>
      </c>
    </row>
    <row r="11" spans="1:657" x14ac:dyDescent="0.25">
      <c r="A11" s="5" t="s">
        <v>264</v>
      </c>
      <c r="B11" s="22" t="s">
        <v>173</v>
      </c>
      <c r="C11" s="22" t="s">
        <v>157</v>
      </c>
      <c r="D11" s="20">
        <f>(0.0816+0.0716)/2</f>
        <v>7.6600000000000001E-2</v>
      </c>
      <c r="E11">
        <f t="shared" si="0"/>
        <v>-2.5691582022355912</v>
      </c>
      <c r="F11" s="15">
        <v>-538.95935232202953</v>
      </c>
      <c r="G11" s="15">
        <v>-538.79758501712286</v>
      </c>
      <c r="H11" s="15">
        <v>-538.70049552668195</v>
      </c>
      <c r="I11" s="15">
        <v>-538.53872822177539</v>
      </c>
      <c r="J11" s="15">
        <v>1.9541129742405707</v>
      </c>
      <c r="K11" s="15">
        <v>-0.30294675188262615</v>
      </c>
      <c r="L11" s="15">
        <v>-9.2457384055741191E-4</v>
      </c>
      <c r="M11" s="15">
        <v>-0.15193959278628674</v>
      </c>
      <c r="N11" s="15">
        <v>0.30202217804206871</v>
      </c>
      <c r="O11" s="15">
        <v>3.8214611732016082E-2</v>
      </c>
      <c r="P11" s="15">
        <v>120.94478502570577</v>
      </c>
      <c r="Q11" s="15">
        <v>4.3927061875782236</v>
      </c>
      <c r="R11" s="15">
        <v>0.40325073189563054</v>
      </c>
      <c r="S11" s="15">
        <v>-4.7959569194738538</v>
      </c>
      <c r="T11" s="15">
        <v>6.5596763161475975</v>
      </c>
      <c r="U11" s="15">
        <v>0.86031313444299773</v>
      </c>
      <c r="V11" s="15">
        <v>-0.62912287879511919</v>
      </c>
      <c r="W11" s="15">
        <v>-0.71388721569459235</v>
      </c>
      <c r="X11" s="15">
        <v>-0.17658816298105928</v>
      </c>
      <c r="Y11" s="15">
        <v>0.49690168545310592</v>
      </c>
      <c r="Z11" s="15">
        <v>-9.5250445678615989</v>
      </c>
      <c r="AA11" s="15">
        <v>-145.43374508465988</v>
      </c>
      <c r="AB11" s="15">
        <v>107.6602822288947</v>
      </c>
      <c r="AC11" s="15">
        <v>135.37167488137783</v>
      </c>
      <c r="AD11" s="15">
        <v>25.648600863309895</v>
      </c>
      <c r="AE11" s="15">
        <v>125.76739680550885</v>
      </c>
      <c r="AF11" s="8">
        <v>5.0515659979548895</v>
      </c>
      <c r="AG11" s="8">
        <v>2.8683155510984428</v>
      </c>
      <c r="AH11" s="8">
        <v>6.2863495748311378</v>
      </c>
      <c r="AI11" s="15">
        <v>1799.024299161282</v>
      </c>
      <c r="AJ11" s="15">
        <v>313.75793674993616</v>
      </c>
      <c r="AK11" s="15">
        <v>3762.7781620497994</v>
      </c>
      <c r="AL11" s="15">
        <v>75.717105769386094</v>
      </c>
      <c r="AM11" s="8">
        <v>76.493225621963163</v>
      </c>
      <c r="AN11" s="8">
        <v>61.226228529838181</v>
      </c>
      <c r="AO11" s="8">
        <v>91.136152159972497</v>
      </c>
      <c r="AP11" s="15">
        <v>-538.40762299999994</v>
      </c>
      <c r="AQ11" s="15">
        <v>-538.25973899999997</v>
      </c>
      <c r="AR11" s="15">
        <v>-538.21253079999997</v>
      </c>
      <c r="AS11" s="15">
        <v>-538.06464680000011</v>
      </c>
      <c r="AT11" s="15">
        <v>10.8818</v>
      </c>
      <c r="AU11" s="15">
        <v>-0.24249999999999999</v>
      </c>
      <c r="AV11" s="15">
        <v>1.464E-2</v>
      </c>
      <c r="AW11" s="15">
        <v>-0.11393</v>
      </c>
      <c r="AX11" s="15">
        <v>0.25713999999999998</v>
      </c>
      <c r="AY11" s="15">
        <v>2.5239999999999999E-2</v>
      </c>
      <c r="AZ11" s="15">
        <v>135.892</v>
      </c>
      <c r="BA11" s="15">
        <v>10.2585</v>
      </c>
      <c r="BB11" s="15">
        <v>4.9649999999999999</v>
      </c>
      <c r="BC11" s="15">
        <v>-15.2235</v>
      </c>
      <c r="BD11" s="15">
        <v>19.0169</v>
      </c>
      <c r="BE11" s="15">
        <v>0.81847000000000003</v>
      </c>
      <c r="BF11" s="15">
        <v>-0.82343</v>
      </c>
      <c r="BG11" s="15">
        <v>-0.80693999999999999</v>
      </c>
      <c r="BH11" s="15">
        <v>-0.19156000000000001</v>
      </c>
      <c r="BI11" s="15">
        <v>1.6490000000000005E-2</v>
      </c>
      <c r="BJ11" s="15">
        <v>-0.81518500000000005</v>
      </c>
      <c r="BK11" s="15">
        <v>-6.3590999999999998</v>
      </c>
      <c r="BL11" s="15">
        <v>-17.124600000000001</v>
      </c>
      <c r="BM11" s="15">
        <v>-30.214099999999998</v>
      </c>
      <c r="BN11" s="15">
        <v>132.9177</v>
      </c>
      <c r="BO11" s="15">
        <v>13.089499999999997</v>
      </c>
      <c r="BP11" s="15">
        <v>-23.669350000000001</v>
      </c>
      <c r="BQ11" s="15">
        <v>114.86499999999999</v>
      </c>
      <c r="BR11" s="15">
        <v>115.491</v>
      </c>
      <c r="BS11" s="15">
        <v>0.62600000000000477</v>
      </c>
      <c r="BT11" s="15">
        <v>115.178</v>
      </c>
      <c r="BU11" s="8">
        <v>5.03578612</v>
      </c>
      <c r="BV11" s="8">
        <v>2.8622439981790029</v>
      </c>
      <c r="BW11" s="8">
        <v>6.2885613284398598</v>
      </c>
      <c r="BX11" s="15">
        <v>1681.0907</v>
      </c>
      <c r="BY11" s="15">
        <v>501.85199999999998</v>
      </c>
      <c r="BZ11" s="15">
        <v>1317.7671</v>
      </c>
      <c r="CA11" s="15">
        <v>257.32459999999998</v>
      </c>
      <c r="CB11" s="8">
        <v>73.528102084460102</v>
      </c>
      <c r="CC11" s="8">
        <v>58.042914866011337</v>
      </c>
      <c r="CD11" s="8">
        <v>89.575132397648588</v>
      </c>
      <c r="CE11" s="15">
        <v>-688.78660434672327</v>
      </c>
      <c r="CF11" s="15">
        <v>-688.58196176637921</v>
      </c>
      <c r="CG11" s="15">
        <v>-688.464691590293</v>
      </c>
      <c r="CH11" s="15">
        <v>-688.26004900994894</v>
      </c>
      <c r="CI11" s="15">
        <v>4.9645600003677881</v>
      </c>
      <c r="CJ11" s="15">
        <v>-0.29995072214716006</v>
      </c>
      <c r="CK11" s="15">
        <v>-1.7058316595967772E-2</v>
      </c>
      <c r="CL11" s="15">
        <v>-0.1585045193715639</v>
      </c>
      <c r="CM11" s="15">
        <v>0.28289240555119227</v>
      </c>
      <c r="CN11" s="15">
        <v>4.4408316595967778E-2</v>
      </c>
      <c r="CO11" s="15">
        <v>161.42283859387271</v>
      </c>
      <c r="CP11" s="15">
        <v>7.5643518200058653</v>
      </c>
      <c r="CQ11" s="15">
        <v>3.7935727617171429</v>
      </c>
      <c r="CR11" s="15">
        <v>-11.357924581723008</v>
      </c>
      <c r="CS11" s="15">
        <v>14.18360777224424</v>
      </c>
      <c r="CT11" s="15">
        <v>0.78424900048180235</v>
      </c>
      <c r="CU11" s="15">
        <v>-0.58182770923278415</v>
      </c>
      <c r="CV11" s="15">
        <v>-0.50519591822466703</v>
      </c>
      <c r="CW11" s="15">
        <v>-0.17179587996334156</v>
      </c>
      <c r="CX11" s="15">
        <v>-9.4689980878766029</v>
      </c>
      <c r="CY11" s="15">
        <v>-225.26316997292082</v>
      </c>
      <c r="CZ11" s="15">
        <v>7.3935790063369886</v>
      </c>
      <c r="DA11" s="15">
        <v>130.20238706389117</v>
      </c>
      <c r="DB11" s="15">
        <v>118.85851267347476</v>
      </c>
      <c r="DC11" s="15">
        <v>118.15741200366585</v>
      </c>
      <c r="DD11" s="15">
        <v>62.390922146023215</v>
      </c>
      <c r="DE11" s="15">
        <v>118.32799464266552</v>
      </c>
      <c r="DF11" s="15">
        <v>116.6343363305385</v>
      </c>
      <c r="DG11" s="15">
        <v>62.647417134242296</v>
      </c>
      <c r="DH11" s="8">
        <v>5.5994953719172571</v>
      </c>
      <c r="DI11" s="8">
        <v>2.8689333881095673</v>
      </c>
      <c r="DJ11" s="8">
        <v>6.1712412849461931</v>
      </c>
      <c r="DK11" s="8">
        <v>5.567348381216882</v>
      </c>
      <c r="DL11" s="8">
        <v>2.4053555267175097</v>
      </c>
      <c r="DM11" s="8">
        <v>7.1852959516322192</v>
      </c>
      <c r="DN11" s="15">
        <v>1773.9281114075416</v>
      </c>
      <c r="DO11" s="15">
        <v>241.27082288876787</v>
      </c>
      <c r="DP11" s="8">
        <v>81.093219149627728</v>
      </c>
      <c r="DQ11" s="8">
        <v>70.199437167291208</v>
      </c>
      <c r="DR11" s="8">
        <v>92.32641761112626</v>
      </c>
      <c r="DS11" s="15">
        <v>-330.67034999894435</v>
      </c>
      <c r="DT11" s="15">
        <v>-330.48751663738756</v>
      </c>
      <c r="DU11" s="15">
        <v>-330.47757422000171</v>
      </c>
      <c r="DV11" s="15">
        <v>-330.29474085844487</v>
      </c>
      <c r="DW11" s="15">
        <v>1.9122297948725464</v>
      </c>
      <c r="DX11" s="15">
        <v>-0.29718035726989117</v>
      </c>
      <c r="DY11" s="15">
        <v>4.1677432444672266E-3</v>
      </c>
      <c r="DZ11" s="15">
        <v>-0.1465096793705028</v>
      </c>
      <c r="EA11" s="15">
        <v>0.30134810051435845</v>
      </c>
      <c r="EB11" s="15">
        <v>3.5613304140790447E-2</v>
      </c>
      <c r="EC11" s="15">
        <v>91.316933090003744</v>
      </c>
      <c r="ED11" s="15">
        <v>3.6324532180488553</v>
      </c>
      <c r="EE11" s="15">
        <v>3.1191252668831839</v>
      </c>
      <c r="EF11" s="15">
        <v>-6.7515784849320388</v>
      </c>
      <c r="EG11" s="15">
        <v>8.2772511717448154</v>
      </c>
      <c r="EH11" s="15">
        <v>-0.88912444125552936</v>
      </c>
      <c r="EI11" s="15">
        <v>0.3640840687482515</v>
      </c>
      <c r="EJ11" s="15">
        <v>0.36343899058287321</v>
      </c>
      <c r="EK11" s="15">
        <v>-0.18442626818334695</v>
      </c>
      <c r="EL11" s="15">
        <v>6.4507816537824354E-4</v>
      </c>
      <c r="EM11" s="15">
        <v>0.36376152966556236</v>
      </c>
      <c r="EN11" s="15">
        <v>240.04493214433776</v>
      </c>
      <c r="EO11" s="15">
        <v>30.920424719826581</v>
      </c>
      <c r="EP11" s="15">
        <v>31.585114633100929</v>
      </c>
      <c r="EQ11" s="15">
        <v>134.8748924907305</v>
      </c>
      <c r="ER11" s="15">
        <v>0.66468991327434468</v>
      </c>
      <c r="ES11" s="15">
        <v>31.252769676463753</v>
      </c>
      <c r="ET11" s="15">
        <v>0.75460561369683898</v>
      </c>
      <c r="EU11" s="15">
        <v>-0.36975455912824939</v>
      </c>
      <c r="EV11" s="15">
        <v>107.34874587350988</v>
      </c>
      <c r="EW11" s="15">
        <v>111.42642599953707</v>
      </c>
      <c r="EX11" s="15">
        <v>111.10640820287462</v>
      </c>
      <c r="EY11" s="15">
        <v>0.3200177966624414</v>
      </c>
      <c r="EZ11" s="15">
        <v>111.26641710120585</v>
      </c>
      <c r="FA11" s="8">
        <v>6.0794214982566732</v>
      </c>
      <c r="FB11" s="8">
        <v>1.7000000000000002</v>
      </c>
      <c r="FC11" s="8">
        <v>5.8850257772121415</v>
      </c>
      <c r="FD11" s="15">
        <v>3503.2875960593874</v>
      </c>
      <c r="FE11" s="15">
        <v>1.0946516194136071</v>
      </c>
      <c r="FF11" s="15">
        <v>3584.2464926528783</v>
      </c>
      <c r="FG11" s="15">
        <v>0.80624858153207402</v>
      </c>
      <c r="FH11" s="15">
        <v>1664.0337710393601</v>
      </c>
      <c r="FI11" s="15">
        <v>21.928356303602257</v>
      </c>
      <c r="FJ11" s="8">
        <v>49.736382198226067</v>
      </c>
      <c r="FK11" s="8">
        <v>38.439715740285116</v>
      </c>
      <c r="FL11" s="8">
        <v>70.866844007539399</v>
      </c>
      <c r="FM11">
        <v>-538.95949399999995</v>
      </c>
      <c r="FN11">
        <v>-538.79776800000002</v>
      </c>
      <c r="FO11">
        <v>-538.70066629999997</v>
      </c>
      <c r="FP11" s="14">
        <f t="shared" si="1"/>
        <v>-538.53894030000015</v>
      </c>
      <c r="FQ11">
        <v>1.9559</v>
      </c>
      <c r="FR11">
        <v>-0.30292000000000002</v>
      </c>
      <c r="FS11">
        <v>-8.7000000000000001E-4</v>
      </c>
      <c r="FT11">
        <v>-0.15190000000000001</v>
      </c>
      <c r="FU11">
        <v>0.30204999999999999</v>
      </c>
      <c r="FV11">
        <v>3.8190000000000002E-2</v>
      </c>
      <c r="FW11">
        <v>120.916</v>
      </c>
      <c r="FX11">
        <v>4.2450999999999999</v>
      </c>
      <c r="FY11">
        <v>0.1186</v>
      </c>
      <c r="FZ11">
        <v>-4.3636999999999997</v>
      </c>
      <c r="GA11">
        <v>6.0891000000000002</v>
      </c>
      <c r="GB11">
        <v>0.86024999999999996</v>
      </c>
      <c r="GC11">
        <v>-0.62914000000000003</v>
      </c>
      <c r="GD11">
        <v>-0.71338000000000001</v>
      </c>
      <c r="GE11">
        <v>-0.17682999999999999</v>
      </c>
      <c r="GF11">
        <v>0.49653999999999998</v>
      </c>
      <c r="GG11">
        <v>-9.6676000000000002</v>
      </c>
      <c r="GH11">
        <v>-146.35050000000001</v>
      </c>
      <c r="GI11">
        <v>107.9597</v>
      </c>
      <c r="GJ11">
        <v>135.3151</v>
      </c>
      <c r="GK11">
        <v>25.674700000000001</v>
      </c>
      <c r="GL11">
        <v>125.827</v>
      </c>
      <c r="GM11" s="8">
        <v>5.0907314699999997</v>
      </c>
      <c r="GN11" s="8">
        <v>2.867811954114234</v>
      </c>
      <c r="GO11" s="8">
        <v>6.2830342533943737</v>
      </c>
      <c r="GP11">
        <v>1798.6085</v>
      </c>
      <c r="GQ11">
        <v>313.77569999999997</v>
      </c>
      <c r="GR11">
        <v>3763.5050000000001</v>
      </c>
      <c r="GS11">
        <v>76.148099999999999</v>
      </c>
      <c r="GT11" s="8">
        <v>76.596980810430139</v>
      </c>
      <c r="GU11" s="8">
        <v>61.302579009543521</v>
      </c>
      <c r="GV11" s="8">
        <v>91.20448179271709</v>
      </c>
      <c r="GW11">
        <v>-538.40762299999994</v>
      </c>
      <c r="GX11">
        <v>-538.25973899999997</v>
      </c>
      <c r="GY11">
        <v>-538.21253079999997</v>
      </c>
      <c r="GZ11" s="14">
        <f t="shared" si="2"/>
        <v>-538.06464680000011</v>
      </c>
      <c r="HA11">
        <v>10.8818</v>
      </c>
      <c r="HB11">
        <v>-0.24249999999999999</v>
      </c>
      <c r="HC11">
        <v>1.464E-2</v>
      </c>
      <c r="HD11">
        <v>-0.11393</v>
      </c>
      <c r="HE11">
        <v>0.25713999999999998</v>
      </c>
      <c r="HF11">
        <v>2.5239999999999999E-2</v>
      </c>
      <c r="HG11">
        <v>135.892</v>
      </c>
      <c r="HH11">
        <v>10.2585</v>
      </c>
      <c r="HI11">
        <v>4.9649999999999999</v>
      </c>
      <c r="HJ11">
        <v>-15.2235</v>
      </c>
      <c r="HK11">
        <v>19.0169</v>
      </c>
      <c r="HL11">
        <v>0.81847000000000003</v>
      </c>
      <c r="HM11">
        <v>-0.82343</v>
      </c>
      <c r="HN11">
        <v>-0.80693999999999999</v>
      </c>
      <c r="HO11">
        <v>-0.19156000000000001</v>
      </c>
      <c r="HP11" s="18">
        <f t="shared" si="3"/>
        <v>1.6490000000000005E-2</v>
      </c>
      <c r="HQ11">
        <f t="shared" si="4"/>
        <v>-0.81518500000000005</v>
      </c>
      <c r="HR11">
        <v>-6.3590999999999998</v>
      </c>
      <c r="HS11">
        <v>-17.124600000000001</v>
      </c>
      <c r="HT11">
        <v>-30.214099999999998</v>
      </c>
      <c r="HU11">
        <v>132.9177</v>
      </c>
      <c r="HV11">
        <f t="shared" si="5"/>
        <v>13.089499999999997</v>
      </c>
      <c r="HW11">
        <f t="shared" si="6"/>
        <v>-23.669350000000001</v>
      </c>
      <c r="HX11">
        <v>114.86499999999999</v>
      </c>
      <c r="HY11">
        <v>115.491</v>
      </c>
      <c r="HZ11">
        <f t="shared" si="7"/>
        <v>0.62600000000000477</v>
      </c>
      <c r="IA11">
        <f t="shared" si="8"/>
        <v>115.178</v>
      </c>
      <c r="IB11" s="8">
        <v>5.03578612</v>
      </c>
      <c r="IC11" s="8">
        <v>2.8622439981790029</v>
      </c>
      <c r="ID11" s="8">
        <v>6.2885613284398598</v>
      </c>
      <c r="IE11">
        <v>1681.0907</v>
      </c>
      <c r="IF11">
        <v>501.85199999999998</v>
      </c>
      <c r="IG11">
        <v>1317.7671</v>
      </c>
      <c r="IH11">
        <v>257.32459999999998</v>
      </c>
      <c r="II11" s="8">
        <v>73.528102084460102</v>
      </c>
      <c r="IJ11" s="8">
        <v>58.042914866011337</v>
      </c>
      <c r="IK11" s="8">
        <v>89.575132397648588</v>
      </c>
      <c r="IL11">
        <v>-688.78648299999998</v>
      </c>
      <c r="IM11">
        <v>-688.58187899999996</v>
      </c>
      <c r="IN11">
        <v>-688.46487149999996</v>
      </c>
      <c r="IO11" s="14">
        <f t="shared" si="9"/>
        <v>-688.26026749999994</v>
      </c>
      <c r="IP11">
        <v>5.7178000000000004</v>
      </c>
      <c r="IQ11">
        <v>-0.30063000000000001</v>
      </c>
      <c r="IR11">
        <v>-1.721E-2</v>
      </c>
      <c r="IS11">
        <v>-0.15892000000000001</v>
      </c>
      <c r="IT11">
        <v>0.28342000000000001</v>
      </c>
      <c r="IU11">
        <v>4.4560000000000002E-2</v>
      </c>
      <c r="IV11">
        <v>161.40799999999999</v>
      </c>
      <c r="IW11">
        <v>7.9583000000000004</v>
      </c>
      <c r="IX11">
        <v>3.4264000000000001</v>
      </c>
      <c r="IY11">
        <v>-11.3847</v>
      </c>
      <c r="IZ11">
        <v>14.306900000000001</v>
      </c>
      <c r="JA11">
        <v>0.78476999999999997</v>
      </c>
      <c r="JB11">
        <v>-0.58223000000000003</v>
      </c>
      <c r="JC11">
        <v>-0.50573999999999997</v>
      </c>
      <c r="JD11">
        <v>-0.17202999999999999</v>
      </c>
      <c r="JE11">
        <v>-9.5914000000000001</v>
      </c>
      <c r="JF11">
        <v>-222.70160000000001</v>
      </c>
      <c r="JG11">
        <v>7.5510000000000002</v>
      </c>
      <c r="JH11">
        <v>130.2441</v>
      </c>
      <c r="JI11">
        <v>118.875</v>
      </c>
      <c r="JJ11">
        <v>118.134</v>
      </c>
      <c r="JK11">
        <v>6.9480000000000004</v>
      </c>
      <c r="JL11">
        <v>174.131</v>
      </c>
      <c r="JM11">
        <v>170.29300000000001</v>
      </c>
      <c r="JN11">
        <v>8.6289999999999996</v>
      </c>
      <c r="JO11" s="8">
        <v>5.5969762699999999</v>
      </c>
      <c r="JP11" s="8">
        <v>2.871266221389785</v>
      </c>
      <c r="JQ11" s="8">
        <v>6.1726549310293173</v>
      </c>
      <c r="JR11" s="8">
        <v>5.6250179300000003</v>
      </c>
      <c r="JS11" s="8">
        <v>2.4112015679563039</v>
      </c>
      <c r="JT11" s="8">
        <v>7.1854970827885634</v>
      </c>
      <c r="JU11">
        <v>1774.1497999999999</v>
      </c>
      <c r="JV11">
        <v>241.9992</v>
      </c>
      <c r="JW11" s="8">
        <v>81.104048982212603</v>
      </c>
      <c r="JX11" s="8">
        <v>70.209854721067543</v>
      </c>
      <c r="JY11" s="8">
        <v>92.332916285410178</v>
      </c>
      <c r="JZ11">
        <v>-330.67060300000003</v>
      </c>
      <c r="KA11">
        <v>-330.48785900000001</v>
      </c>
      <c r="KB11">
        <v>-330.47781370000001</v>
      </c>
      <c r="KC11" s="14">
        <f t="shared" si="10"/>
        <v>-330.2950697</v>
      </c>
      <c r="KD11">
        <v>1.9252</v>
      </c>
      <c r="KE11">
        <v>-0.29722999999999999</v>
      </c>
      <c r="KF11">
        <v>4.3600000000000002E-3</v>
      </c>
      <c r="KG11">
        <v>-0.14643999999999999</v>
      </c>
      <c r="KH11">
        <v>0.30159000000000002</v>
      </c>
      <c r="KI11">
        <v>3.5549999999999998E-2</v>
      </c>
      <c r="KJ11">
        <v>91.492900000000006</v>
      </c>
      <c r="KK11">
        <v>3.7018</v>
      </c>
      <c r="KL11">
        <v>3.1690999999999998</v>
      </c>
      <c r="KM11">
        <v>-6.8708999999999998</v>
      </c>
      <c r="KN11">
        <v>8.4236000000000004</v>
      </c>
      <c r="KO11">
        <v>-0.88809000000000005</v>
      </c>
      <c r="KP11">
        <v>0.36408000000000001</v>
      </c>
      <c r="KQ11">
        <v>0.36320000000000002</v>
      </c>
      <c r="KR11">
        <v>-0.18395</v>
      </c>
      <c r="KS11">
        <f t="shared" si="11"/>
        <v>8.799999999999919E-4</v>
      </c>
      <c r="KT11">
        <f t="shared" si="12"/>
        <v>0.36364000000000002</v>
      </c>
      <c r="KU11">
        <v>236.65819999999999</v>
      </c>
      <c r="KV11">
        <v>30.738099999999999</v>
      </c>
      <c r="KW11">
        <v>31.673100000000002</v>
      </c>
      <c r="KX11">
        <v>134.10890000000001</v>
      </c>
      <c r="KY11" s="14">
        <f t="shared" si="13"/>
        <v>0.93500000000000227</v>
      </c>
      <c r="KZ11" s="14">
        <f t="shared" si="14"/>
        <v>31.2056</v>
      </c>
      <c r="LA11">
        <v>0.75690000000000002</v>
      </c>
      <c r="LB11">
        <v>-0.37036999999999998</v>
      </c>
      <c r="LC11">
        <v>107.301</v>
      </c>
      <c r="LD11">
        <v>111.401</v>
      </c>
      <c r="LE11">
        <v>110.95</v>
      </c>
      <c r="LF11">
        <f t="shared" si="15"/>
        <v>0.45099999999999341</v>
      </c>
      <c r="LG11">
        <f t="shared" si="16"/>
        <v>111.1755</v>
      </c>
      <c r="LH11" s="8">
        <v>6.5967657099999997</v>
      </c>
      <c r="LI11" s="8">
        <v>1.7</v>
      </c>
      <c r="LJ11" s="8">
        <v>5.7223535197311959</v>
      </c>
      <c r="LK11">
        <v>3500.6156000000001</v>
      </c>
      <c r="LL11">
        <v>1.1391</v>
      </c>
      <c r="LM11">
        <v>3581.8816000000002</v>
      </c>
      <c r="LN11">
        <v>0.75639999999999996</v>
      </c>
      <c r="LO11">
        <v>1663.9957999999999</v>
      </c>
      <c r="LP11">
        <v>23.282699999999998</v>
      </c>
      <c r="LQ11" s="8">
        <v>49.282549948207517</v>
      </c>
      <c r="LR11" s="8">
        <v>37.735001753145987</v>
      </c>
      <c r="LS11" s="8">
        <v>70.730595994831063</v>
      </c>
      <c r="LT11">
        <v>-538.95949399999995</v>
      </c>
      <c r="LU11">
        <v>-538.79776800000002</v>
      </c>
      <c r="LV11">
        <v>-538.70066629999997</v>
      </c>
      <c r="LW11">
        <v>-538.53894030000015</v>
      </c>
      <c r="LX11">
        <v>1.9392</v>
      </c>
      <c r="LY11">
        <v>-0.30317</v>
      </c>
      <c r="LZ11">
        <v>-1.3799999999999999E-3</v>
      </c>
      <c r="MA11">
        <v>-0.15226999999999999</v>
      </c>
      <c r="MB11">
        <v>0.30179</v>
      </c>
      <c r="MC11">
        <v>3.8190000000000002E-2</v>
      </c>
      <c r="MD11">
        <v>120.916</v>
      </c>
      <c r="ME11">
        <v>4.2450999999999999</v>
      </c>
      <c r="MF11">
        <v>0.1186</v>
      </c>
      <c r="MG11">
        <v>-8.4032</v>
      </c>
      <c r="MH11">
        <v>6.0891000000000002</v>
      </c>
      <c r="MI11">
        <v>0.86024999999999996</v>
      </c>
      <c r="MJ11">
        <v>-0.62914000000000003</v>
      </c>
      <c r="MK11">
        <v>-0.71811999999999998</v>
      </c>
      <c r="ML11">
        <v>-0.17682999999999999</v>
      </c>
      <c r="MM11">
        <v>0.49653999999999998</v>
      </c>
      <c r="MN11">
        <v>-9.6676000000000002</v>
      </c>
      <c r="MO11">
        <v>-146.35050000000001</v>
      </c>
      <c r="MP11">
        <v>105.16160000000001</v>
      </c>
      <c r="MQ11">
        <v>135.3151</v>
      </c>
      <c r="MR11">
        <v>25.430800000000001</v>
      </c>
      <c r="MS11">
        <v>125.27</v>
      </c>
      <c r="MT11">
        <v>4.7247247799999998</v>
      </c>
      <c r="MU11">
        <v>2.867811954114234</v>
      </c>
      <c r="MV11">
        <v>6.2830342533943737</v>
      </c>
      <c r="MW11">
        <v>1798.6085</v>
      </c>
      <c r="MX11">
        <v>313.60969999999998</v>
      </c>
      <c r="MY11">
        <v>3756.7125999999998</v>
      </c>
      <c r="MZ11">
        <v>72.120400000000004</v>
      </c>
      <c r="NA11">
        <v>75.6273743913532</v>
      </c>
      <c r="NB11">
        <v>60.589073339940533</v>
      </c>
      <c r="NC11">
        <v>90.565932034374981</v>
      </c>
      <c r="ND11">
        <v>-538.40762299999994</v>
      </c>
      <c r="NE11">
        <v>-538.25973899999997</v>
      </c>
      <c r="NF11">
        <v>-538.21253079999997</v>
      </c>
      <c r="NG11">
        <v>-538.06464680000011</v>
      </c>
      <c r="NH11">
        <v>10.8818</v>
      </c>
      <c r="NI11">
        <v>-0.24249999999999999</v>
      </c>
      <c r="NJ11">
        <v>1.464E-2</v>
      </c>
      <c r="NK11">
        <v>-0.11393</v>
      </c>
      <c r="NL11">
        <v>0.25713999999999998</v>
      </c>
      <c r="NM11">
        <v>2.5239999999999999E-2</v>
      </c>
      <c r="NN11">
        <v>135.892</v>
      </c>
      <c r="NO11">
        <v>10.2585</v>
      </c>
      <c r="NP11">
        <v>4.9649999999999999</v>
      </c>
      <c r="NQ11">
        <v>-15.2235</v>
      </c>
      <c r="NR11">
        <v>19.0169</v>
      </c>
      <c r="NS11">
        <v>0.81847000000000003</v>
      </c>
      <c r="NT11">
        <v>-0.82343</v>
      </c>
      <c r="NU11">
        <v>-0.80693999999999999</v>
      </c>
      <c r="NV11">
        <v>-0.19156000000000001</v>
      </c>
      <c r="NW11">
        <v>1.6490000000000005E-2</v>
      </c>
      <c r="NX11">
        <v>-0.81518500000000005</v>
      </c>
      <c r="NY11">
        <v>-6.3590999999999998</v>
      </c>
      <c r="NZ11">
        <v>-17.124600000000001</v>
      </c>
      <c r="OA11">
        <v>-30.214099999999998</v>
      </c>
      <c r="OB11">
        <v>132.9177</v>
      </c>
      <c r="OC11">
        <v>13.089499999999997</v>
      </c>
      <c r="OD11">
        <v>-23.669350000000001</v>
      </c>
      <c r="OE11">
        <v>114.86499999999999</v>
      </c>
      <c r="OF11">
        <v>115.491</v>
      </c>
      <c r="OG11">
        <v>0.62600000000000477</v>
      </c>
      <c r="OH11">
        <v>115.178</v>
      </c>
      <c r="OI11">
        <v>5.03578612</v>
      </c>
      <c r="OJ11">
        <v>2.8622439981790029</v>
      </c>
      <c r="OK11">
        <v>6.2885613284398598</v>
      </c>
      <c r="OL11">
        <v>1681.0907</v>
      </c>
      <c r="OM11">
        <v>501.85199999999998</v>
      </c>
      <c r="ON11">
        <v>1317.7671</v>
      </c>
      <c r="OO11">
        <v>257.32459999999998</v>
      </c>
      <c r="OP11">
        <v>73.528102084460102</v>
      </c>
      <c r="OQ11">
        <v>58.042914866011337</v>
      </c>
      <c r="OR11">
        <v>89.575132397648588</v>
      </c>
      <c r="OS11">
        <v>-688.78685099999996</v>
      </c>
      <c r="OT11">
        <v>-688.58213000000001</v>
      </c>
      <c r="OU11">
        <v>-688.46487149999996</v>
      </c>
      <c r="OV11">
        <v>-688.26026749999994</v>
      </c>
      <c r="OW11">
        <v>3.4335</v>
      </c>
      <c r="OX11">
        <v>-0.30063000000000001</v>
      </c>
      <c r="OY11">
        <v>-1.721E-2</v>
      </c>
      <c r="OZ11">
        <v>-0.15892000000000001</v>
      </c>
      <c r="PA11">
        <v>0.28182000000000001</v>
      </c>
      <c r="PB11">
        <v>4.41E-2</v>
      </c>
      <c r="PC11">
        <v>161.40799999999999</v>
      </c>
      <c r="PD11">
        <v>6.7636000000000003</v>
      </c>
      <c r="PE11">
        <v>3.4264000000000001</v>
      </c>
      <c r="PF11">
        <v>-11.3847</v>
      </c>
      <c r="PG11">
        <v>13.933</v>
      </c>
      <c r="PH11">
        <v>0.78319000000000005</v>
      </c>
      <c r="PI11">
        <v>-0.58223000000000003</v>
      </c>
      <c r="PJ11">
        <v>-0.50573999999999997</v>
      </c>
      <c r="PK11">
        <v>-0.17202999999999999</v>
      </c>
      <c r="PL11">
        <v>-9.5914000000000001</v>
      </c>
      <c r="PM11">
        <v>-230.4699</v>
      </c>
      <c r="PN11">
        <v>7.0735999999999999</v>
      </c>
      <c r="PO11">
        <v>130.11760000000001</v>
      </c>
      <c r="PP11">
        <v>118.825</v>
      </c>
      <c r="PQ11">
        <v>118.134</v>
      </c>
      <c r="PR11">
        <v>6.9480000000000004</v>
      </c>
      <c r="PS11">
        <v>4.9009999999999998</v>
      </c>
      <c r="PT11">
        <v>7.5659999999999998</v>
      </c>
      <c r="PU11">
        <v>8.6289999999999996</v>
      </c>
      <c r="PV11">
        <v>5.5969762699999999</v>
      </c>
      <c r="PW11">
        <v>2.8641915956866839</v>
      </c>
      <c r="PX11">
        <v>6.1683678621677851</v>
      </c>
      <c r="PY11">
        <v>5.4501273899999996</v>
      </c>
      <c r="PZ11">
        <v>2.393472674100031</v>
      </c>
      <c r="QA11">
        <v>7.1848871259346216</v>
      </c>
      <c r="QB11">
        <v>1773.4775</v>
      </c>
      <c r="QC11">
        <v>239.7903</v>
      </c>
      <c r="QD11">
        <v>81.071206081429708</v>
      </c>
      <c r="QE11">
        <v>70.17826211034199</v>
      </c>
      <c r="QF11">
        <v>92.313208195460078</v>
      </c>
      <c r="QG11" s="14">
        <v>-330.67060300000003</v>
      </c>
      <c r="QH11" s="14">
        <v>-330.48785900000001</v>
      </c>
      <c r="QI11" s="14">
        <v>-330.47781370000001</v>
      </c>
      <c r="QJ11" s="14">
        <v>-330.2950697</v>
      </c>
      <c r="QK11" s="14">
        <v>1.8560000000000001</v>
      </c>
      <c r="QL11" s="14">
        <v>-0.29744999999999999</v>
      </c>
      <c r="QM11" s="14">
        <v>2.5100000000000001E-3</v>
      </c>
      <c r="QN11" s="14">
        <v>-0.14746999999999999</v>
      </c>
      <c r="QO11" s="14">
        <v>0.29996</v>
      </c>
      <c r="QP11" s="14">
        <v>3.5549999999999998E-2</v>
      </c>
      <c r="QQ11" s="14">
        <v>90.152799999999999</v>
      </c>
      <c r="QR11" s="14">
        <v>3.367</v>
      </c>
      <c r="QS11" s="14">
        <v>2.4963000000000002</v>
      </c>
      <c r="QT11" s="14">
        <v>-6.8708999999999998</v>
      </c>
      <c r="QU11" s="14">
        <v>7.2073</v>
      </c>
      <c r="QV11" s="14">
        <v>-0.89165000000000005</v>
      </c>
      <c r="QW11">
        <v>0.36371999999999999</v>
      </c>
      <c r="QX11">
        <v>0.36231999999999998</v>
      </c>
      <c r="QY11">
        <v>-0.19422</v>
      </c>
      <c r="QZ11">
        <v>0</v>
      </c>
      <c r="RA11">
        <v>0.36302000000000001</v>
      </c>
      <c r="RB11" s="14">
        <v>235.6677</v>
      </c>
      <c r="RC11" s="14">
        <v>30.738099999999999</v>
      </c>
      <c r="RD11" s="14">
        <v>31.360199999999999</v>
      </c>
      <c r="RE11" s="14">
        <v>134.10890000000001</v>
      </c>
      <c r="RF11" s="14">
        <v>0</v>
      </c>
      <c r="RG11" s="14">
        <v>31.2056</v>
      </c>
      <c r="RH11">
        <v>0.74880000000000002</v>
      </c>
      <c r="RI11">
        <v>-0.37036999999999998</v>
      </c>
      <c r="RJ11">
        <v>107.202</v>
      </c>
      <c r="RK11">
        <v>111.378</v>
      </c>
      <c r="RL11">
        <v>110.94799999999999</v>
      </c>
      <c r="RM11">
        <v>0</v>
      </c>
      <c r="RN11">
        <v>111.163</v>
      </c>
      <c r="RO11">
        <v>4.8112919200000004</v>
      </c>
      <c r="RP11">
        <v>1.7</v>
      </c>
      <c r="RQ11">
        <v>5.185741096909644</v>
      </c>
      <c r="RR11" s="14">
        <v>3498.4135000000001</v>
      </c>
      <c r="RS11" s="14">
        <v>0.81010000000000004</v>
      </c>
      <c r="RT11" s="14">
        <v>3579.8771000000002</v>
      </c>
      <c r="RU11" s="14">
        <v>0.61099999999999999</v>
      </c>
      <c r="RV11" s="14">
        <v>1663.9957999999999</v>
      </c>
      <c r="RW11" s="14">
        <v>18.459499999999998</v>
      </c>
      <c r="RX11">
        <v>49.282549948207517</v>
      </c>
      <c r="RY11">
        <v>37.735001753145987</v>
      </c>
      <c r="RZ11">
        <v>70.730595994831063</v>
      </c>
      <c r="SA11">
        <v>-538.95817</v>
      </c>
      <c r="SB11">
        <v>-538.79605800000002</v>
      </c>
      <c r="SC11">
        <v>-538.69907039999998</v>
      </c>
      <c r="SD11">
        <v>-538.53695839999989</v>
      </c>
      <c r="SE11">
        <v>1.9559</v>
      </c>
      <c r="SF11">
        <v>-0.30292000000000002</v>
      </c>
      <c r="SG11">
        <v>-8.7000000000000001E-4</v>
      </c>
      <c r="SH11">
        <v>-0.15190000000000001</v>
      </c>
      <c r="SI11">
        <v>0.30204999999999999</v>
      </c>
      <c r="SJ11">
        <v>3.8420000000000003E-2</v>
      </c>
      <c r="SK11">
        <v>121.185</v>
      </c>
      <c r="SL11">
        <v>5.6245000000000003</v>
      </c>
      <c r="SM11">
        <v>2.7787000000000002</v>
      </c>
      <c r="SN11">
        <v>-4.3636999999999997</v>
      </c>
      <c r="SO11">
        <v>10.486700000000001</v>
      </c>
      <c r="SP11">
        <v>0.86084000000000005</v>
      </c>
      <c r="SQ11">
        <v>-0.62897999999999998</v>
      </c>
      <c r="SR11">
        <v>-0.71338000000000001</v>
      </c>
      <c r="SS11">
        <v>-0.17457</v>
      </c>
      <c r="ST11">
        <v>0.49991999999999998</v>
      </c>
      <c r="SU11">
        <v>-8.3353999999999999</v>
      </c>
      <c r="SV11">
        <v>-137.7833</v>
      </c>
      <c r="SW11">
        <v>107.9597</v>
      </c>
      <c r="SX11">
        <v>135.84379999999999</v>
      </c>
      <c r="SY11">
        <v>25.674700000000001</v>
      </c>
      <c r="SZ11">
        <v>125.827</v>
      </c>
      <c r="TA11">
        <v>5.0907314699999997</v>
      </c>
      <c r="TB11">
        <v>2.8725181367710411</v>
      </c>
      <c r="TC11">
        <v>6.314016385410004</v>
      </c>
      <c r="TD11">
        <v>1802.4942000000001</v>
      </c>
      <c r="TE11">
        <v>313.77569999999997</v>
      </c>
      <c r="TF11">
        <v>3763.5050000000001</v>
      </c>
      <c r="TG11">
        <v>76.148099999999999</v>
      </c>
      <c r="TH11">
        <v>76.596980810430139</v>
      </c>
      <c r="TI11">
        <v>61.302579009543521</v>
      </c>
      <c r="TJ11">
        <v>91.20448179271709</v>
      </c>
      <c r="TK11">
        <v>-538.40762299999994</v>
      </c>
      <c r="TL11">
        <v>-538.25973899999997</v>
      </c>
      <c r="TM11">
        <v>-538.21253079999997</v>
      </c>
      <c r="TN11">
        <v>-538.06464680000011</v>
      </c>
      <c r="TO11">
        <v>10.8818</v>
      </c>
      <c r="TP11">
        <v>-0.24249999999999999</v>
      </c>
      <c r="TQ11">
        <v>1.464E-2</v>
      </c>
      <c r="TR11">
        <v>-0.11393</v>
      </c>
      <c r="TS11">
        <v>0.25713999999999998</v>
      </c>
      <c r="TT11">
        <v>2.5239999999999999E-2</v>
      </c>
      <c r="TU11">
        <v>135.892</v>
      </c>
      <c r="TV11">
        <v>10.2585</v>
      </c>
      <c r="TW11">
        <v>4.9649999999999999</v>
      </c>
      <c r="TX11">
        <v>-15.2235</v>
      </c>
      <c r="TY11">
        <v>19.0169</v>
      </c>
      <c r="TZ11">
        <v>0.81847000000000003</v>
      </c>
      <c r="UA11">
        <v>-0.82343</v>
      </c>
      <c r="UB11">
        <v>-0.80693999999999999</v>
      </c>
      <c r="UC11">
        <v>-0.19156000000000001</v>
      </c>
      <c r="UD11">
        <v>1.6490000000000005E-2</v>
      </c>
      <c r="UE11">
        <v>-0.81518500000000005</v>
      </c>
      <c r="UF11">
        <v>-6.3590999999999998</v>
      </c>
      <c r="UG11">
        <v>-17.124600000000001</v>
      </c>
      <c r="UH11">
        <v>-30.214099999999998</v>
      </c>
      <c r="UI11">
        <v>132.9177</v>
      </c>
      <c r="UJ11">
        <v>13.089499999999997</v>
      </c>
      <c r="UK11">
        <v>-23.669350000000001</v>
      </c>
      <c r="UL11">
        <v>114.86499999999999</v>
      </c>
      <c r="UM11">
        <v>115.491</v>
      </c>
      <c r="UN11">
        <v>0.62600000000000477</v>
      </c>
      <c r="UO11">
        <v>115.178</v>
      </c>
      <c r="UP11">
        <v>5.03578612</v>
      </c>
      <c r="UQ11">
        <v>2.8622439981790029</v>
      </c>
      <c r="UR11">
        <v>6.2885613284398598</v>
      </c>
      <c r="US11">
        <v>1681.0907</v>
      </c>
      <c r="UT11">
        <v>501.85199999999998</v>
      </c>
      <c r="UU11">
        <v>1317.7671</v>
      </c>
      <c r="UV11">
        <v>257.32459999999998</v>
      </c>
      <c r="UW11">
        <v>73.528102084460102</v>
      </c>
      <c r="UX11">
        <v>58.042914866011337</v>
      </c>
      <c r="UY11">
        <v>89.575132397648588</v>
      </c>
      <c r="UZ11">
        <v>-688.78648299999998</v>
      </c>
      <c r="VA11">
        <v>-688.58187899999996</v>
      </c>
      <c r="VB11">
        <v>-688.46432589999995</v>
      </c>
      <c r="VC11">
        <v>-688.2596049</v>
      </c>
      <c r="VD11">
        <v>5.7178000000000004</v>
      </c>
      <c r="VE11">
        <v>-0.29857</v>
      </c>
      <c r="VF11">
        <v>-1.6750000000000001E-2</v>
      </c>
      <c r="VG11">
        <v>-0.15765999999999999</v>
      </c>
      <c r="VH11">
        <v>0.28342000000000001</v>
      </c>
      <c r="VI11">
        <v>4.4560000000000002E-2</v>
      </c>
      <c r="VJ11">
        <v>161.453</v>
      </c>
      <c r="VK11">
        <v>7.9583000000000004</v>
      </c>
      <c r="VL11">
        <v>4.5399000000000003</v>
      </c>
      <c r="VM11">
        <v>-11.3035</v>
      </c>
      <c r="VN11">
        <v>14.306900000000001</v>
      </c>
      <c r="VO11">
        <v>0.78476999999999997</v>
      </c>
      <c r="VP11">
        <v>-0.58101000000000003</v>
      </c>
      <c r="VQ11">
        <v>-0.50409000000000004</v>
      </c>
      <c r="VR11">
        <v>-0.17132</v>
      </c>
      <c r="VS11">
        <v>-9.2202000000000002</v>
      </c>
      <c r="VT11">
        <v>-222.70160000000001</v>
      </c>
      <c r="VU11">
        <v>7.5510000000000002</v>
      </c>
      <c r="VV11">
        <v>130.2441</v>
      </c>
      <c r="VW11">
        <v>118.875</v>
      </c>
      <c r="VX11">
        <v>118.205</v>
      </c>
      <c r="VY11">
        <v>175.08600000000001</v>
      </c>
      <c r="VZ11">
        <v>174.131</v>
      </c>
      <c r="WA11">
        <v>170.29300000000001</v>
      </c>
      <c r="WB11">
        <v>172.447</v>
      </c>
      <c r="WC11">
        <v>5.6046157799999996</v>
      </c>
      <c r="WD11">
        <v>2.871266221389785</v>
      </c>
      <c r="WE11">
        <v>6.1726549310293173</v>
      </c>
      <c r="WF11">
        <v>5.6250179300000003</v>
      </c>
      <c r="WG11">
        <v>2.4112015679563039</v>
      </c>
      <c r="WH11">
        <v>7.1854970827885634</v>
      </c>
      <c r="WI11">
        <v>1774.1497999999999</v>
      </c>
      <c r="WJ11">
        <v>241.9992</v>
      </c>
      <c r="WK11">
        <v>81.104048982212603</v>
      </c>
      <c r="WL11">
        <v>70.209854721067543</v>
      </c>
      <c r="WM11">
        <v>92.332916285410178</v>
      </c>
      <c r="WN11" s="14">
        <v>-330.66824800000001</v>
      </c>
      <c r="WO11" s="14">
        <v>-330.48509999999999</v>
      </c>
      <c r="WP11" s="14">
        <v>-330.47550130000002</v>
      </c>
      <c r="WQ11" s="14">
        <v>-330.2923533</v>
      </c>
      <c r="WR11" s="14">
        <v>1.9252</v>
      </c>
      <c r="WS11" s="14">
        <v>-0.29703000000000002</v>
      </c>
      <c r="WT11" s="14">
        <v>4.3600000000000002E-3</v>
      </c>
      <c r="WU11" s="14">
        <v>-0.14643999999999999</v>
      </c>
      <c r="WV11" s="14">
        <v>0.30159000000000002</v>
      </c>
      <c r="WW11" s="14">
        <v>3.6249999999999998E-2</v>
      </c>
      <c r="WX11" s="14">
        <v>91.492900000000006</v>
      </c>
      <c r="WY11" s="14">
        <v>3.7018</v>
      </c>
      <c r="WZ11" s="14">
        <v>3.1690999999999998</v>
      </c>
      <c r="XA11" s="14">
        <v>-5.8632999999999997</v>
      </c>
      <c r="XB11" s="14">
        <v>8.4236000000000004</v>
      </c>
      <c r="XC11" s="14">
        <v>-0.88809000000000005</v>
      </c>
      <c r="XD11">
        <v>0.36414000000000002</v>
      </c>
      <c r="XE11">
        <v>0.36414000000000002</v>
      </c>
      <c r="XF11">
        <v>-0.18395</v>
      </c>
      <c r="XG11">
        <v>1.4000000000000123E-3</v>
      </c>
      <c r="XH11">
        <v>0.36414000000000002</v>
      </c>
      <c r="XI11" s="14">
        <v>248.51499999999999</v>
      </c>
      <c r="XJ11" s="14">
        <v>31.360199999999999</v>
      </c>
      <c r="XK11" s="14">
        <v>31.736999999999998</v>
      </c>
      <c r="XL11" s="14">
        <v>141.55430000000001</v>
      </c>
      <c r="XM11" s="14">
        <v>0.93500000000000227</v>
      </c>
      <c r="XN11" s="14">
        <v>31.360199999999999</v>
      </c>
      <c r="XO11">
        <v>0.7581</v>
      </c>
      <c r="XP11">
        <v>-0.36825999999999998</v>
      </c>
      <c r="XQ11">
        <v>107.479</v>
      </c>
      <c r="XR11">
        <v>111.492</v>
      </c>
      <c r="XS11">
        <v>111.492</v>
      </c>
      <c r="XT11">
        <v>0.45099999999999341</v>
      </c>
      <c r="XU11">
        <v>111.492</v>
      </c>
      <c r="XV11">
        <v>6.5967657099999997</v>
      </c>
      <c r="XW11">
        <v>1.7</v>
      </c>
      <c r="XX11">
        <v>6.35422391</v>
      </c>
      <c r="XY11" s="14">
        <v>3510.1513</v>
      </c>
      <c r="XZ11" s="14">
        <v>1.1391</v>
      </c>
      <c r="YA11" s="14">
        <v>3590.3283999999999</v>
      </c>
      <c r="YB11" s="14">
        <v>0.9476</v>
      </c>
      <c r="YC11" s="14">
        <v>1664.127</v>
      </c>
      <c r="YD11" s="14">
        <v>24.319500000000001</v>
      </c>
      <c r="YE11">
        <v>50.830229567218119</v>
      </c>
      <c r="YF11">
        <v>40.098043444837842</v>
      </c>
      <c r="YG11">
        <v>71.187415502057831</v>
      </c>
    </row>
    <row r="12" spans="1:657" x14ac:dyDescent="0.25">
      <c r="A12" s="4" t="s">
        <v>176</v>
      </c>
      <c r="B12" s="22" t="s">
        <v>171</v>
      </c>
      <c r="C12" s="22" t="s">
        <v>172</v>
      </c>
      <c r="D12" s="21">
        <f>(0.1087+0.1203)/2</f>
        <v>0.1145</v>
      </c>
      <c r="E12">
        <f t="shared" si="0"/>
        <v>-2.1671804559878427</v>
      </c>
      <c r="F12" s="15">
        <v>-613.19936201740313</v>
      </c>
      <c r="G12" s="15">
        <v>-613.0434375421753</v>
      </c>
      <c r="H12" s="15">
        <v>-612.92619552171004</v>
      </c>
      <c r="I12" s="15">
        <v>-612.77027104648209</v>
      </c>
      <c r="J12" s="15">
        <v>1.6573614712459765</v>
      </c>
      <c r="K12" s="15">
        <v>-0.35096004662587543</v>
      </c>
      <c r="L12" s="15">
        <v>-1.2365242997693796E-3</v>
      </c>
      <c r="M12" s="15">
        <v>-0.17609907792226237</v>
      </c>
      <c r="N12" s="15">
        <v>0.3497235223261061</v>
      </c>
      <c r="O12" s="15">
        <v>4.4337842353692328E-2</v>
      </c>
      <c r="P12" s="15">
        <v>104.86119082989234</v>
      </c>
      <c r="Q12" s="15">
        <v>7.3718515957809014</v>
      </c>
      <c r="R12" s="15">
        <v>3.0289977819184539</v>
      </c>
      <c r="S12" s="15">
        <v>-10.400855533064352</v>
      </c>
      <c r="T12" s="15">
        <v>13.269087947661733</v>
      </c>
      <c r="U12" s="15">
        <v>0.86030124330305868</v>
      </c>
      <c r="V12" s="15">
        <v>-0.6185643487674567</v>
      </c>
      <c r="W12" s="15">
        <v>-0.71105056322838878</v>
      </c>
      <c r="X12" s="15">
        <v>-0.26523020664658992</v>
      </c>
      <c r="Y12" s="15">
        <v>0.50149262636222414</v>
      </c>
      <c r="Z12" s="15">
        <v>-3.6011095419851404</v>
      </c>
      <c r="AA12" s="15">
        <v>-143.534480543271</v>
      </c>
      <c r="AB12" s="15">
        <v>112.68257909733188</v>
      </c>
      <c r="AC12" s="15">
        <v>130.91921860834674</v>
      </c>
      <c r="AD12" s="15">
        <v>25.504276745771843</v>
      </c>
      <c r="AE12" s="15">
        <v>125.95085204072038</v>
      </c>
      <c r="AF12" s="8">
        <v>5.0849558814399067</v>
      </c>
      <c r="AG12" s="8">
        <v>2.7665173325737591</v>
      </c>
      <c r="AH12" s="8">
        <v>6.5004512281964519</v>
      </c>
      <c r="AI12" s="15">
        <v>1814.3244450370785</v>
      </c>
      <c r="AJ12" s="15">
        <v>173.90020962213231</v>
      </c>
      <c r="AK12" s="15">
        <v>3761.8949478460536</v>
      </c>
      <c r="AL12" s="15">
        <v>77.243774081467663</v>
      </c>
      <c r="AM12" s="8">
        <v>74.820258174465067</v>
      </c>
      <c r="AN12" s="8">
        <v>58.77799710410622</v>
      </c>
      <c r="AO12" s="8">
        <v>90.404938362823117</v>
      </c>
      <c r="AP12" s="15">
        <v>-612.65219046475977</v>
      </c>
      <c r="AQ12" s="15">
        <v>-612.51037697617267</v>
      </c>
      <c r="AR12" s="15">
        <v>-612.44354705588864</v>
      </c>
      <c r="AS12" s="15">
        <v>-612.30173356730143</v>
      </c>
      <c r="AT12" s="15">
        <v>9.881886200656961</v>
      </c>
      <c r="AU12" s="15">
        <v>-0.25609894848283254</v>
      </c>
      <c r="AV12" s="15">
        <v>1.4671512366802149E-2</v>
      </c>
      <c r="AW12" s="15">
        <v>-0.12071448935152318</v>
      </c>
      <c r="AX12" s="15">
        <v>0.27077046084963469</v>
      </c>
      <c r="AY12" s="15">
        <v>2.6910717009916707E-2</v>
      </c>
      <c r="AZ12" s="15">
        <v>116.40705165572493</v>
      </c>
      <c r="BA12" s="15">
        <v>11.101885931372347</v>
      </c>
      <c r="BB12" s="15">
        <v>1.178650577658594</v>
      </c>
      <c r="BC12" s="15">
        <v>-12.280546352372244</v>
      </c>
      <c r="BD12" s="15">
        <v>16.610564158314247</v>
      </c>
      <c r="BE12" s="15">
        <v>0.82630000208813481</v>
      </c>
      <c r="BF12" s="15">
        <v>-0.80841007490824879</v>
      </c>
      <c r="BG12" s="15">
        <v>-0.8070529002818756</v>
      </c>
      <c r="BH12" s="15">
        <v>-0.27138232383734173</v>
      </c>
      <c r="BI12" s="15">
        <v>1.7006611348154158E-3</v>
      </c>
      <c r="BJ12" s="15">
        <v>-0.80773148759506208</v>
      </c>
      <c r="BK12" s="15">
        <v>-3.3040397858806174</v>
      </c>
      <c r="BL12" s="15">
        <v>-15.534939303543322</v>
      </c>
      <c r="BM12" s="15">
        <v>-32.369077011049598</v>
      </c>
      <c r="BN12" s="15">
        <v>125.82546723459099</v>
      </c>
      <c r="BO12" s="15">
        <v>22.809157350139962</v>
      </c>
      <c r="BP12" s="15">
        <v>-23.952008157296461</v>
      </c>
      <c r="BQ12" s="15">
        <v>114.81665847351913</v>
      </c>
      <c r="BR12" s="15">
        <v>114.8434111683309</v>
      </c>
      <c r="BS12" s="15">
        <v>0.62661349628278229</v>
      </c>
      <c r="BT12" s="15">
        <v>114.83003482092502</v>
      </c>
      <c r="BU12" s="8">
        <v>4.7991850480263931</v>
      </c>
      <c r="BV12" s="8">
        <v>2.816195799201517</v>
      </c>
      <c r="BW12" s="8">
        <v>6.5821225315541323</v>
      </c>
      <c r="BX12" s="15">
        <v>1687.0103290537727</v>
      </c>
      <c r="BY12" s="15">
        <v>589.81028376160293</v>
      </c>
      <c r="BZ12" s="15">
        <v>1336.1269267387502</v>
      </c>
      <c r="CA12" s="15">
        <v>275.21204739168849</v>
      </c>
      <c r="CB12" s="8">
        <v>72.118864619264244</v>
      </c>
      <c r="CC12" s="8">
        <v>56.206764666372791</v>
      </c>
      <c r="CD12" s="8">
        <v>88.910269042180659</v>
      </c>
      <c r="CE12" s="15">
        <v>-763.02864713913596</v>
      </c>
      <c r="CF12" s="15">
        <v>-762.83037026906391</v>
      </c>
      <c r="CG12" s="15">
        <v>-762.69257551545127</v>
      </c>
      <c r="CH12" s="15">
        <v>-762.4942986453791</v>
      </c>
      <c r="CI12" s="15">
        <v>3.874470033378298</v>
      </c>
      <c r="CJ12" s="15">
        <v>-0.3056336887532502</v>
      </c>
      <c r="CK12" s="15">
        <v>-2.1080654239383694E-2</v>
      </c>
      <c r="CL12" s="15">
        <v>-0.16335788041143776</v>
      </c>
      <c r="CM12" s="15">
        <v>0.28455303451386654</v>
      </c>
      <c r="CN12" s="15">
        <v>4.6892212647289017E-2</v>
      </c>
      <c r="CO12" s="15">
        <v>145.54847126718676</v>
      </c>
      <c r="CP12" s="15">
        <v>10.550249252932705</v>
      </c>
      <c r="CQ12" s="15">
        <v>3.024096711923991E-2</v>
      </c>
      <c r="CR12" s="15">
        <v>-10.580495649702275</v>
      </c>
      <c r="CS12" s="15">
        <v>14.972744218882708</v>
      </c>
      <c r="CT12" s="15">
        <v>0.78430903093530668</v>
      </c>
      <c r="CU12" s="15">
        <v>-0.570459183793949</v>
      </c>
      <c r="CV12" s="15">
        <v>-0.49849757147539886</v>
      </c>
      <c r="CW12" s="15">
        <v>-0.26445733962359425</v>
      </c>
      <c r="CX12" s="15">
        <v>-0.94235348473683489</v>
      </c>
      <c r="CY12" s="15">
        <v>-214.64348583179333</v>
      </c>
      <c r="CZ12" s="15">
        <v>7.9967847878342742</v>
      </c>
      <c r="DA12" s="15">
        <v>128.27543715814238</v>
      </c>
      <c r="DB12" s="15">
        <v>120.24391768323986</v>
      </c>
      <c r="DC12" s="15">
        <v>115.56511612182753</v>
      </c>
      <c r="DD12" s="15">
        <v>57.333203438903588</v>
      </c>
      <c r="DE12" s="15">
        <v>124.11914766825205</v>
      </c>
      <c r="DF12" s="15">
        <v>123.45849928355872</v>
      </c>
      <c r="DG12" s="15">
        <v>55.089450321981928</v>
      </c>
      <c r="DH12" s="8">
        <v>5.1188980296172071</v>
      </c>
      <c r="DI12" s="8">
        <v>3.0597839966586471</v>
      </c>
      <c r="DJ12" s="8">
        <v>6.5454391213346419</v>
      </c>
      <c r="DK12" s="8">
        <v>5.5559637483581712</v>
      </c>
      <c r="DL12" s="8">
        <v>2.2786848198680314</v>
      </c>
      <c r="DM12" s="8">
        <v>6.7992672501148199</v>
      </c>
      <c r="DN12" s="15">
        <v>1773.6051162363251</v>
      </c>
      <c r="DO12" s="15">
        <v>400.8044460439495</v>
      </c>
      <c r="DP12" s="8">
        <v>79.288053311979397</v>
      </c>
      <c r="DQ12" s="8">
        <v>67.764423549286363</v>
      </c>
      <c r="DR12" s="8">
        <v>91.551249769212347</v>
      </c>
      <c r="DS12" s="17">
        <v>-558.16881378851622</v>
      </c>
      <c r="DT12" s="17">
        <v>-557.98156741198159</v>
      </c>
      <c r="DU12" s="17">
        <v>-557.88563958278769</v>
      </c>
      <c r="DV12" s="17">
        <v>-557.69839320625294</v>
      </c>
      <c r="DW12" s="17">
        <v>1.7260501336868683</v>
      </c>
      <c r="DX12" s="17">
        <v>-0.27562381142013892</v>
      </c>
      <c r="DY12" s="17">
        <v>-9.8020426759686738E-3</v>
      </c>
      <c r="DZ12" s="17">
        <v>-0.14271032711660603</v>
      </c>
      <c r="EA12" s="17">
        <v>0.26582176874417029</v>
      </c>
      <c r="EB12" s="17">
        <v>3.830913479445397E-2</v>
      </c>
      <c r="EC12" s="17">
        <v>167.6758088956895</v>
      </c>
      <c r="ED12" s="17">
        <v>9.5536865494625545</v>
      </c>
      <c r="EE12" s="17">
        <v>-2.1992995955015595</v>
      </c>
      <c r="EF12" s="17">
        <v>-7.3544389525899518</v>
      </c>
      <c r="EG12" s="17">
        <v>12.279411209187842</v>
      </c>
      <c r="EH12" s="17">
        <v>-0.87935617412262357</v>
      </c>
      <c r="EI12" s="17">
        <v>0.36595741904839263</v>
      </c>
      <c r="EJ12" s="17">
        <v>0.36922323856426015</v>
      </c>
      <c r="EK12" s="17">
        <v>-0.20663879706978849</v>
      </c>
      <c r="EL12" s="17">
        <v>3.2658195158675389E-3</v>
      </c>
      <c r="EM12" s="17">
        <v>0.36759032880632636</v>
      </c>
      <c r="EN12" s="17">
        <v>220.8073775286129</v>
      </c>
      <c r="EO12" s="17">
        <v>30.905661379765988</v>
      </c>
      <c r="EP12" s="17">
        <v>30.72270175029422</v>
      </c>
      <c r="EQ12" s="17">
        <v>137.03633015651167</v>
      </c>
      <c r="ER12" s="17">
        <v>0.20459105911734254</v>
      </c>
      <c r="ES12" s="17">
        <v>30.814181565030104</v>
      </c>
      <c r="ET12" s="17">
        <v>0.77365606630606831</v>
      </c>
      <c r="EU12" s="17">
        <v>-0.37995767657708845</v>
      </c>
      <c r="EV12" s="17">
        <v>107.04374283284668</v>
      </c>
      <c r="EW12" s="17">
        <v>110.36193382822063</v>
      </c>
      <c r="EX12" s="17">
        <v>110.49799818591887</v>
      </c>
      <c r="EY12" s="17">
        <v>0.14438413833115854</v>
      </c>
      <c r="EZ12" s="17">
        <v>110.42996600706974</v>
      </c>
      <c r="FA12" s="14">
        <v>7.1286389995836439</v>
      </c>
      <c r="FB12" s="14">
        <v>1.8085697482452812</v>
      </c>
      <c r="FC12" s="14">
        <v>10.066489071815905</v>
      </c>
      <c r="FD12" s="17">
        <v>3494.9119649033164</v>
      </c>
      <c r="FE12" s="17">
        <v>2.0093178060089025</v>
      </c>
      <c r="FF12" s="17">
        <v>3574.7221548415109</v>
      </c>
      <c r="FG12" s="17">
        <v>1.3061653466693031</v>
      </c>
      <c r="FH12" s="17">
        <v>1659.0546263157246</v>
      </c>
      <c r="FI12" s="17">
        <v>24.501495880380261</v>
      </c>
      <c r="FJ12" s="14">
        <v>49.230508217029623</v>
      </c>
      <c r="FK12" s="14">
        <v>37.56639443259342</v>
      </c>
      <c r="FL12" s="14">
        <v>71.073129128697488</v>
      </c>
      <c r="FM12">
        <v>-613.19987900000001</v>
      </c>
      <c r="FN12">
        <v>-613.044127</v>
      </c>
      <c r="FO12">
        <v>-612.92684569999994</v>
      </c>
      <c r="FP12" s="14">
        <f t="shared" si="1"/>
        <v>-612.77109369999994</v>
      </c>
      <c r="FQ12">
        <v>1.1226</v>
      </c>
      <c r="FR12">
        <v>-0.35138999999999998</v>
      </c>
      <c r="FS12">
        <v>-1.7799999999999999E-3</v>
      </c>
      <c r="FT12">
        <v>-0.17657999999999999</v>
      </c>
      <c r="FU12">
        <v>0.34960999999999998</v>
      </c>
      <c r="FV12">
        <v>4.4600000000000001E-2</v>
      </c>
      <c r="FW12">
        <v>105.032</v>
      </c>
      <c r="FX12">
        <v>7.7214</v>
      </c>
      <c r="FY12">
        <v>3.9315000000000002</v>
      </c>
      <c r="FZ12">
        <v>-11.652900000000001</v>
      </c>
      <c r="GA12">
        <v>14.5212</v>
      </c>
      <c r="GB12">
        <v>0.86063000000000001</v>
      </c>
      <c r="GC12">
        <v>-0.61758000000000002</v>
      </c>
      <c r="GD12">
        <v>-0.71179000000000003</v>
      </c>
      <c r="GE12">
        <v>-0.26596999999999998</v>
      </c>
      <c r="GF12">
        <v>0.50138000000000005</v>
      </c>
      <c r="GG12">
        <v>-3.0577999999999999</v>
      </c>
      <c r="GH12">
        <v>-142.55070000000001</v>
      </c>
      <c r="GI12">
        <v>114.2684</v>
      </c>
      <c r="GJ12">
        <v>131.239</v>
      </c>
      <c r="GK12">
        <v>25.564900000000002</v>
      </c>
      <c r="GL12">
        <v>126.08499999999999</v>
      </c>
      <c r="GM12" s="8">
        <v>5.1826673799999998</v>
      </c>
      <c r="GN12" s="8">
        <v>2.7674796144964651</v>
      </c>
      <c r="GO12" s="8">
        <v>6.7816640326168631</v>
      </c>
      <c r="GP12">
        <v>1816.3702000000001</v>
      </c>
      <c r="GQ12">
        <v>135.02019999999999</v>
      </c>
      <c r="GR12">
        <v>3761.4609999999998</v>
      </c>
      <c r="GS12">
        <v>75.751800000000003</v>
      </c>
      <c r="GT12" s="8">
        <v>74.579131335485215</v>
      </c>
      <c r="GU12" s="8">
        <v>58.296131281579342</v>
      </c>
      <c r="GV12" s="8">
        <v>90.324966106569164</v>
      </c>
      <c r="GW12">
        <v>-612.65223100000003</v>
      </c>
      <c r="GX12">
        <v>-612.51057400000002</v>
      </c>
      <c r="GY12">
        <v>-612.44407520000004</v>
      </c>
      <c r="GZ12" s="14">
        <f t="shared" si="2"/>
        <v>-612.30241819999992</v>
      </c>
      <c r="HA12">
        <v>9.7529000000000003</v>
      </c>
      <c r="HB12">
        <v>-0.25613999999999998</v>
      </c>
      <c r="HC12">
        <v>1.438E-2</v>
      </c>
      <c r="HD12">
        <v>-0.12088</v>
      </c>
      <c r="HE12">
        <v>0.27051999999999998</v>
      </c>
      <c r="HF12">
        <v>2.7009999999999999E-2</v>
      </c>
      <c r="HG12">
        <v>116.444</v>
      </c>
      <c r="HH12">
        <v>11.0688</v>
      </c>
      <c r="HI12">
        <v>0.72570000000000001</v>
      </c>
      <c r="HJ12">
        <v>-11.794499999999999</v>
      </c>
      <c r="HK12">
        <v>16.191299999999998</v>
      </c>
      <c r="HL12">
        <v>0.82747000000000004</v>
      </c>
      <c r="HM12">
        <v>-0.80859000000000003</v>
      </c>
      <c r="HN12">
        <v>-0.80772999999999995</v>
      </c>
      <c r="HO12">
        <v>-0.27228000000000002</v>
      </c>
      <c r="HP12" s="18">
        <f t="shared" si="3"/>
        <v>8.6000000000008292E-4</v>
      </c>
      <c r="HQ12">
        <f t="shared" si="4"/>
        <v>-0.80815999999999999</v>
      </c>
      <c r="HR12">
        <v>-3.5192000000000001</v>
      </c>
      <c r="HS12">
        <v>-12.809799999999999</v>
      </c>
      <c r="HT12">
        <v>-33.4651</v>
      </c>
      <c r="HU12">
        <v>126.6943</v>
      </c>
      <c r="HV12">
        <f t="shared" si="5"/>
        <v>20.6553</v>
      </c>
      <c r="HW12">
        <f t="shared" si="6"/>
        <v>-23.137450000000001</v>
      </c>
      <c r="HX12">
        <v>115.072</v>
      </c>
      <c r="HY12">
        <v>114.593</v>
      </c>
      <c r="HZ12">
        <f t="shared" si="7"/>
        <v>0.4789999999999992</v>
      </c>
      <c r="IA12">
        <f t="shared" si="8"/>
        <v>114.83250000000001</v>
      </c>
      <c r="IB12" s="8">
        <v>4.4778952199999997</v>
      </c>
      <c r="IC12" s="8">
        <v>2.7841781239284429</v>
      </c>
      <c r="ID12" s="8">
        <v>6.7546001175399963</v>
      </c>
      <c r="IE12">
        <v>1686.8096</v>
      </c>
      <c r="IF12">
        <v>588.48620000000005</v>
      </c>
      <c r="IG12">
        <v>1334.4419</v>
      </c>
      <c r="IH12">
        <v>289.9778</v>
      </c>
      <c r="II12" s="8">
        <v>72.345020276649166</v>
      </c>
      <c r="IJ12" s="8">
        <v>56.455912380016947</v>
      </c>
      <c r="IK12" s="8">
        <v>89.00416797382691</v>
      </c>
      <c r="IL12">
        <v>-763.02878299999998</v>
      </c>
      <c r="IM12">
        <v>-762.830872</v>
      </c>
      <c r="IN12">
        <v>-762.69306080000001</v>
      </c>
      <c r="IO12" s="14">
        <f t="shared" si="9"/>
        <v>-762.49514980000004</v>
      </c>
      <c r="IP12">
        <v>3.9558</v>
      </c>
      <c r="IQ12">
        <v>-0.30578</v>
      </c>
      <c r="IR12">
        <v>-2.1010000000000001E-2</v>
      </c>
      <c r="IS12">
        <v>-0.16339999999999999</v>
      </c>
      <c r="IT12">
        <v>0.28477000000000002</v>
      </c>
      <c r="IU12">
        <v>4.6879999999999998E-2</v>
      </c>
      <c r="IV12">
        <v>145.76900000000001</v>
      </c>
      <c r="IW12">
        <v>11.343500000000001</v>
      </c>
      <c r="IX12">
        <v>-0.29499999999999998</v>
      </c>
      <c r="IY12">
        <v>-11.048500000000001</v>
      </c>
      <c r="IZ12">
        <v>15.8376</v>
      </c>
      <c r="JA12">
        <v>0.78435999999999995</v>
      </c>
      <c r="JB12">
        <v>-0.57125000000000004</v>
      </c>
      <c r="JC12">
        <v>-0.49836000000000003</v>
      </c>
      <c r="JD12">
        <v>-0.26401999999999998</v>
      </c>
      <c r="JE12">
        <v>-0.93379999999999996</v>
      </c>
      <c r="JF12">
        <v>-209.57310000000001</v>
      </c>
      <c r="JG12">
        <v>8.4605999999999995</v>
      </c>
      <c r="JH12">
        <v>128.45740000000001</v>
      </c>
      <c r="JI12">
        <v>120.283</v>
      </c>
      <c r="JJ12">
        <v>115.63800000000001</v>
      </c>
      <c r="JK12">
        <v>4.6829999999999998</v>
      </c>
      <c r="JL12">
        <v>177.06399999999999</v>
      </c>
      <c r="JM12">
        <v>177.51599999999999</v>
      </c>
      <c r="JN12">
        <v>0.73699999999999999</v>
      </c>
      <c r="JO12" s="8">
        <v>5.1848371899999997</v>
      </c>
      <c r="JP12" s="8">
        <v>3.0343968050723968</v>
      </c>
      <c r="JQ12" s="8">
        <v>6.7643341762335938</v>
      </c>
      <c r="JR12" s="8">
        <v>5.5867640400000003</v>
      </c>
      <c r="JS12" s="8">
        <v>2.2184178387976559</v>
      </c>
      <c r="JT12" s="8">
        <v>6.8427246952516461</v>
      </c>
      <c r="JU12">
        <v>1773.1668999999999</v>
      </c>
      <c r="JV12">
        <v>425.6309</v>
      </c>
      <c r="JW12" s="8">
        <v>79.078891795872437</v>
      </c>
      <c r="JX12" s="8">
        <v>67.384177016366309</v>
      </c>
      <c r="JY12" s="8">
        <v>91.485094527065897</v>
      </c>
      <c r="JZ12" s="14">
        <v>-558.168904</v>
      </c>
      <c r="KA12" s="14">
        <v>-557.98172299999999</v>
      </c>
      <c r="KB12" s="14">
        <v>-557.88592080000001</v>
      </c>
      <c r="KC12" s="14">
        <f t="shared" si="10"/>
        <v>-557.6987398</v>
      </c>
      <c r="KD12" s="14">
        <v>1.5530999999999999</v>
      </c>
      <c r="KE12" s="14">
        <v>-0.2762</v>
      </c>
      <c r="KF12" s="14">
        <v>-1.043E-2</v>
      </c>
      <c r="KG12" s="14">
        <v>-0.14330999999999999</v>
      </c>
      <c r="KH12" s="14">
        <v>0.26577000000000001</v>
      </c>
      <c r="KI12" s="14">
        <v>3.8640000000000001E-2</v>
      </c>
      <c r="KJ12" s="14">
        <v>168.05199999999999</v>
      </c>
      <c r="KK12" s="14">
        <v>7.8124000000000002</v>
      </c>
      <c r="KL12" s="14">
        <v>-2.3102</v>
      </c>
      <c r="KM12" s="14">
        <v>-5.5023</v>
      </c>
      <c r="KN12" s="14">
        <v>9.8308999999999997</v>
      </c>
      <c r="KO12" s="14">
        <v>-0.87326000000000004</v>
      </c>
      <c r="KP12">
        <v>0.36475999999999997</v>
      </c>
      <c r="KQ12">
        <v>0.36486000000000002</v>
      </c>
      <c r="KR12">
        <v>-0.21037</v>
      </c>
      <c r="KS12">
        <f t="shared" si="11"/>
        <v>1.000000000000445E-4</v>
      </c>
      <c r="KT12">
        <f t="shared" si="12"/>
        <v>0.36480999999999997</v>
      </c>
      <c r="KU12" s="14">
        <v>211.608</v>
      </c>
      <c r="KV12" s="14">
        <v>30.824400000000001</v>
      </c>
      <c r="KW12" s="14">
        <v>30.845199999999998</v>
      </c>
      <c r="KX12" s="14">
        <v>136.304</v>
      </c>
      <c r="KY12" s="14">
        <f t="shared" si="13"/>
        <v>2.0799999999997709E-2</v>
      </c>
      <c r="KZ12" s="14">
        <f t="shared" si="14"/>
        <v>30.834800000000001</v>
      </c>
      <c r="LA12">
        <v>0.78639999999999999</v>
      </c>
      <c r="LB12">
        <v>-0.38451999999999997</v>
      </c>
      <c r="LC12">
        <v>106.395</v>
      </c>
      <c r="LD12">
        <v>110.07299999999999</v>
      </c>
      <c r="LE12">
        <v>110.065</v>
      </c>
      <c r="LF12">
        <f t="shared" si="15"/>
        <v>7.9999999999955662E-3</v>
      </c>
      <c r="LG12">
        <f t="shared" si="16"/>
        <v>110.06899999999999</v>
      </c>
      <c r="LH12" s="8">
        <v>7.13765144</v>
      </c>
      <c r="LI12" s="8">
        <v>1.7</v>
      </c>
      <c r="LJ12" s="8">
        <v>10.05505686376123</v>
      </c>
      <c r="LK12" s="14">
        <v>3489.3942999999999</v>
      </c>
      <c r="LL12" s="14">
        <v>2.8410000000000002</v>
      </c>
      <c r="LM12" s="14">
        <v>3565.6161999999999</v>
      </c>
      <c r="LN12" s="14">
        <v>1.2817000000000001</v>
      </c>
      <c r="LO12" s="14">
        <v>1666.4409000000001</v>
      </c>
      <c r="LP12" s="14">
        <v>23.8689</v>
      </c>
      <c r="LQ12" s="8">
        <v>48.077698551178869</v>
      </c>
      <c r="LR12" s="8">
        <v>36.66753681155317</v>
      </c>
      <c r="LS12" s="8">
        <v>70.256017628055503</v>
      </c>
      <c r="LT12">
        <v>-613.19989799999996</v>
      </c>
      <c r="LU12">
        <v>-613.044127</v>
      </c>
      <c r="LV12">
        <v>-612.92684569999994</v>
      </c>
      <c r="LW12">
        <v>-612.77109369999994</v>
      </c>
      <c r="LX12">
        <v>1.0845</v>
      </c>
      <c r="LY12">
        <v>-0.35270000000000001</v>
      </c>
      <c r="LZ12">
        <v>-1.91E-3</v>
      </c>
      <c r="MA12">
        <v>-0.17680999999999999</v>
      </c>
      <c r="MB12">
        <v>0.34612999999999999</v>
      </c>
      <c r="MC12">
        <v>4.3520000000000003E-2</v>
      </c>
      <c r="MD12">
        <v>104.125</v>
      </c>
      <c r="ME12">
        <v>5.1166999999999998</v>
      </c>
      <c r="MF12">
        <v>-1.9331</v>
      </c>
      <c r="MG12">
        <v>-11.652900000000001</v>
      </c>
      <c r="MH12">
        <v>7.5591999999999997</v>
      </c>
      <c r="MI12">
        <v>0.85714999999999997</v>
      </c>
      <c r="MJ12">
        <v>-0.62726999999999999</v>
      </c>
      <c r="MK12">
        <v>-0.71189000000000002</v>
      </c>
      <c r="ML12">
        <v>-0.26689000000000002</v>
      </c>
      <c r="MM12">
        <v>0.49986000000000003</v>
      </c>
      <c r="MN12">
        <v>-5.5431999999999997</v>
      </c>
      <c r="MO12">
        <v>-148.5411</v>
      </c>
      <c r="MP12">
        <v>97.006900000000002</v>
      </c>
      <c r="MQ12">
        <v>129.3518</v>
      </c>
      <c r="MR12">
        <v>25.259799999999998</v>
      </c>
      <c r="MS12">
        <v>123.947</v>
      </c>
      <c r="MT12">
        <v>4.4698659799999998</v>
      </c>
      <c r="MU12">
        <v>2.666973053563102</v>
      </c>
      <c r="MV12">
        <v>5.0058388719805071</v>
      </c>
      <c r="MW12">
        <v>1800.6801</v>
      </c>
      <c r="MX12">
        <v>106.0378</v>
      </c>
      <c r="MY12">
        <v>3755.9971</v>
      </c>
      <c r="MZ12">
        <v>73.552800000000005</v>
      </c>
      <c r="NA12">
        <v>73.326402412571966</v>
      </c>
      <c r="NB12">
        <v>57.369659911200387</v>
      </c>
      <c r="NC12">
        <v>89.487955182072838</v>
      </c>
      <c r="ND12">
        <v>-612.65313500000002</v>
      </c>
      <c r="NE12">
        <v>-612.51113099999998</v>
      </c>
      <c r="NF12">
        <v>-612.44407520000004</v>
      </c>
      <c r="NG12">
        <v>-612.30241819999992</v>
      </c>
      <c r="NH12">
        <v>8.7688000000000006</v>
      </c>
      <c r="NI12">
        <v>-0.25618000000000002</v>
      </c>
      <c r="NJ12">
        <v>1.4319999999999999E-2</v>
      </c>
      <c r="NK12">
        <v>-0.12088</v>
      </c>
      <c r="NL12">
        <v>0.27032</v>
      </c>
      <c r="NM12">
        <v>2.64E-2</v>
      </c>
      <c r="NN12">
        <v>115.916</v>
      </c>
      <c r="NO12">
        <v>9.9984000000000002</v>
      </c>
      <c r="NP12">
        <v>0.72570000000000001</v>
      </c>
      <c r="NQ12">
        <v>-14.5967</v>
      </c>
      <c r="NR12">
        <v>15.2981</v>
      </c>
      <c r="NS12">
        <v>0.82362999999999997</v>
      </c>
      <c r="NT12">
        <v>-0.8095</v>
      </c>
      <c r="NU12">
        <v>-0.80905000000000005</v>
      </c>
      <c r="NV12">
        <v>-0.27228000000000002</v>
      </c>
      <c r="NW12">
        <v>2.7999999999994696E-4</v>
      </c>
      <c r="NX12">
        <v>-0.80815999999999999</v>
      </c>
      <c r="NY12">
        <v>-3.6236000000000002</v>
      </c>
      <c r="NZ12">
        <v>-35.970700000000001</v>
      </c>
      <c r="OA12">
        <v>-46.1616</v>
      </c>
      <c r="OB12">
        <v>123.0729</v>
      </c>
      <c r="OC12">
        <v>14.0945</v>
      </c>
      <c r="OD12">
        <v>-29.021750000000001</v>
      </c>
      <c r="OE12">
        <v>114.252</v>
      </c>
      <c r="OF12">
        <v>114.396</v>
      </c>
      <c r="OG12">
        <v>0.12300000000000466</v>
      </c>
      <c r="OH12">
        <v>114.77799999999999</v>
      </c>
      <c r="OI12">
        <v>4.4778952199999997</v>
      </c>
      <c r="OJ12">
        <v>2.7839700448140978</v>
      </c>
      <c r="OK12">
        <v>6.1059822469698579</v>
      </c>
      <c r="OL12">
        <v>1685.9806000000001</v>
      </c>
      <c r="OM12">
        <v>573.69399999999996</v>
      </c>
      <c r="ON12">
        <v>1333.5132000000001</v>
      </c>
      <c r="OO12">
        <v>236.71709999999999</v>
      </c>
      <c r="OP12">
        <v>71.404846539005476</v>
      </c>
      <c r="OQ12">
        <v>55.080281926943229</v>
      </c>
      <c r="OR12">
        <v>88.595491979308676</v>
      </c>
      <c r="OS12">
        <v>-763.02943900000002</v>
      </c>
      <c r="OT12">
        <v>-762.83098099999995</v>
      </c>
      <c r="OU12">
        <v>-762.69323529999997</v>
      </c>
      <c r="OV12">
        <v>-762.49514980000004</v>
      </c>
      <c r="OW12">
        <v>2.5314999999999999</v>
      </c>
      <c r="OX12">
        <v>-0.30585000000000001</v>
      </c>
      <c r="OY12">
        <v>-2.196E-2</v>
      </c>
      <c r="OZ12">
        <v>-0.16381999999999999</v>
      </c>
      <c r="PA12">
        <v>0.28366999999999998</v>
      </c>
      <c r="PB12">
        <v>4.6260000000000003E-2</v>
      </c>
      <c r="PC12">
        <v>144.88800000000001</v>
      </c>
      <c r="PD12">
        <v>7.3323</v>
      </c>
      <c r="PE12">
        <v>-1.9520999999999999</v>
      </c>
      <c r="PF12">
        <v>-11.304</v>
      </c>
      <c r="PG12">
        <v>9.9776000000000007</v>
      </c>
      <c r="PH12">
        <v>0.78247</v>
      </c>
      <c r="PI12">
        <v>-0.57133999999999996</v>
      </c>
      <c r="PJ12">
        <v>-0.50161</v>
      </c>
      <c r="PK12">
        <v>-0.2656</v>
      </c>
      <c r="PL12">
        <v>-1.3448</v>
      </c>
      <c r="PM12">
        <v>-228.32589999999999</v>
      </c>
      <c r="PN12">
        <v>6.2329999999999997</v>
      </c>
      <c r="PO12">
        <v>126.9331</v>
      </c>
      <c r="PP12">
        <v>120.07299999999999</v>
      </c>
      <c r="PQ12">
        <v>115.24299999999999</v>
      </c>
      <c r="PR12">
        <v>3.7069999999999999</v>
      </c>
      <c r="PS12">
        <v>3.004</v>
      </c>
      <c r="PT12">
        <v>0.217</v>
      </c>
      <c r="PU12">
        <v>0.45100000000000001</v>
      </c>
      <c r="PV12">
        <v>4.5693477800000002</v>
      </c>
      <c r="PW12">
        <v>2.773777173040834</v>
      </c>
      <c r="PX12">
        <v>5.1492069825993712</v>
      </c>
      <c r="PY12">
        <v>5.48031106</v>
      </c>
      <c r="PZ12">
        <v>2.199373277267199</v>
      </c>
      <c r="QA12">
        <v>6.2944236769589361</v>
      </c>
      <c r="QB12">
        <v>1772.3927000000001</v>
      </c>
      <c r="QC12">
        <v>158.26419999999999</v>
      </c>
      <c r="QD12">
        <v>78.605431581602716</v>
      </c>
      <c r="QE12">
        <v>66.897991960763932</v>
      </c>
      <c r="QF12">
        <v>91.153522941604876</v>
      </c>
      <c r="QG12" s="14">
        <v>-558.168904</v>
      </c>
      <c r="QH12" s="14">
        <v>-557.98172299999999</v>
      </c>
      <c r="QI12" s="14">
        <v>-557.88592080000001</v>
      </c>
      <c r="QJ12" s="14">
        <v>-557.6987398</v>
      </c>
      <c r="QK12" s="14">
        <v>1.5530999999999999</v>
      </c>
      <c r="QL12" s="14">
        <v>-0.2762</v>
      </c>
      <c r="QM12" s="14">
        <v>-1.043E-2</v>
      </c>
      <c r="QN12" s="14">
        <v>-0.14330999999999999</v>
      </c>
      <c r="QO12" s="14">
        <v>0.26576</v>
      </c>
      <c r="QP12" s="14">
        <v>3.7909999999999999E-2</v>
      </c>
      <c r="QQ12" s="14">
        <v>167.19499999999999</v>
      </c>
      <c r="QR12" s="14">
        <v>7.8124000000000002</v>
      </c>
      <c r="QS12" s="14">
        <v>-2.3963000000000001</v>
      </c>
      <c r="QT12" s="14">
        <v>-9.4956999999999994</v>
      </c>
      <c r="QU12" s="14">
        <v>9.8308999999999997</v>
      </c>
      <c r="QV12" s="14">
        <v>-0.88595999999999997</v>
      </c>
      <c r="QW12">
        <v>0.36475999999999997</v>
      </c>
      <c r="QX12">
        <v>0.36486000000000002</v>
      </c>
      <c r="QY12">
        <v>-0.21037</v>
      </c>
      <c r="QZ12">
        <v>1.000000000000445E-4</v>
      </c>
      <c r="RA12">
        <v>0.36480999999999997</v>
      </c>
      <c r="RB12" s="14">
        <v>211.608</v>
      </c>
      <c r="RC12" s="14">
        <v>30.824400000000001</v>
      </c>
      <c r="RD12" s="14">
        <v>30.578499999999998</v>
      </c>
      <c r="RE12" s="14">
        <v>136.304</v>
      </c>
      <c r="RF12" s="14">
        <v>2.0799999999997709E-2</v>
      </c>
      <c r="RG12" s="14">
        <v>30.782049999999998</v>
      </c>
      <c r="RH12">
        <v>0.75980000000000003</v>
      </c>
      <c r="RI12">
        <v>-0.38451999999999997</v>
      </c>
      <c r="RJ12">
        <v>106.395</v>
      </c>
      <c r="RK12">
        <v>110.07299999999999</v>
      </c>
      <c r="RL12">
        <v>110.065</v>
      </c>
      <c r="RM12">
        <v>7.9999999999955662E-3</v>
      </c>
      <c r="RN12">
        <v>110.06899999999999</v>
      </c>
      <c r="RO12">
        <v>6.45651697</v>
      </c>
      <c r="RP12">
        <v>1.7</v>
      </c>
      <c r="RQ12">
        <v>10.05505686376123</v>
      </c>
      <c r="RR12" s="14">
        <v>3489.3942999999999</v>
      </c>
      <c r="RS12" s="14">
        <v>1.05</v>
      </c>
      <c r="RT12" s="14">
        <v>3565.6161999999999</v>
      </c>
      <c r="RU12" s="14">
        <v>1.2817000000000001</v>
      </c>
      <c r="RV12" s="14">
        <v>1650.9885999999999</v>
      </c>
      <c r="RW12" s="14">
        <v>23.8689</v>
      </c>
      <c r="RX12">
        <v>48.077698551178869</v>
      </c>
      <c r="RY12">
        <v>36.66753681155317</v>
      </c>
      <c r="RZ12">
        <v>70.256017628055503</v>
      </c>
      <c r="SA12">
        <v>-613.197273</v>
      </c>
      <c r="SB12">
        <v>-613.04120399999999</v>
      </c>
      <c r="SC12">
        <v>-612.92359329999999</v>
      </c>
      <c r="SD12">
        <v>-612.76784530000009</v>
      </c>
      <c r="SE12">
        <v>4.1830999999999996</v>
      </c>
      <c r="SF12">
        <v>-0.34786</v>
      </c>
      <c r="SG12">
        <v>4.4999999999999999E-4</v>
      </c>
      <c r="SH12">
        <v>-0.17427999999999999</v>
      </c>
      <c r="SI12">
        <v>0.35177999999999998</v>
      </c>
      <c r="SJ12">
        <v>4.4600000000000001E-2</v>
      </c>
      <c r="SK12">
        <v>105.244</v>
      </c>
      <c r="SL12">
        <v>8.3958999999999993</v>
      </c>
      <c r="SM12">
        <v>4.2336999999999998</v>
      </c>
      <c r="SN12">
        <v>-5.0915999999999997</v>
      </c>
      <c r="SO12">
        <v>14.5212</v>
      </c>
      <c r="SP12">
        <v>0.86419999999999997</v>
      </c>
      <c r="SQ12">
        <v>-0.61758000000000002</v>
      </c>
      <c r="SR12">
        <v>-0.70272999999999997</v>
      </c>
      <c r="SS12">
        <v>-0.25489000000000001</v>
      </c>
      <c r="ST12">
        <v>0.50256999999999996</v>
      </c>
      <c r="SU12">
        <v>-2.9876999999999998</v>
      </c>
      <c r="SV12">
        <v>-134.03479999999999</v>
      </c>
      <c r="SW12">
        <v>114.7133</v>
      </c>
      <c r="SX12">
        <v>131.25219999999999</v>
      </c>
      <c r="SY12">
        <v>25.588100000000001</v>
      </c>
      <c r="SZ12">
        <v>126.232</v>
      </c>
      <c r="TA12">
        <v>6.9198744999999997</v>
      </c>
      <c r="TB12">
        <v>2.914677217574476</v>
      </c>
      <c r="TC12">
        <v>6.7825959591625624</v>
      </c>
      <c r="TD12">
        <v>1817.2849000000001</v>
      </c>
      <c r="TE12">
        <v>361.81920000000002</v>
      </c>
      <c r="TF12">
        <v>3763.8384999999998</v>
      </c>
      <c r="TG12">
        <v>81.087199999999996</v>
      </c>
      <c r="TH12">
        <v>75.430161363063064</v>
      </c>
      <c r="TI12">
        <v>59.658425972014818</v>
      </c>
      <c r="TJ12">
        <v>90.67886180379972</v>
      </c>
      <c r="TK12">
        <v>-612.65138200000001</v>
      </c>
      <c r="TL12">
        <v>-612.50916299999994</v>
      </c>
      <c r="TM12">
        <v>-612.44182390000003</v>
      </c>
      <c r="TN12">
        <v>-612.2996849000001</v>
      </c>
      <c r="TO12">
        <v>11.013500000000001</v>
      </c>
      <c r="TP12">
        <v>-0.25580000000000003</v>
      </c>
      <c r="TQ12">
        <v>1.626E-2</v>
      </c>
      <c r="TR12">
        <v>-0.11990000000000001</v>
      </c>
      <c r="TS12">
        <v>0.27232000000000001</v>
      </c>
      <c r="TT12">
        <v>2.7009999999999999E-2</v>
      </c>
      <c r="TU12">
        <v>116.65600000000001</v>
      </c>
      <c r="TV12">
        <v>12.256600000000001</v>
      </c>
      <c r="TW12">
        <v>2.4140000000000001</v>
      </c>
      <c r="TX12">
        <v>-11.483000000000001</v>
      </c>
      <c r="TY12">
        <v>19.165299999999998</v>
      </c>
      <c r="TZ12">
        <v>0.82750000000000001</v>
      </c>
      <c r="UA12">
        <v>-0.80525000000000002</v>
      </c>
      <c r="UB12">
        <v>-0.80496999999999996</v>
      </c>
      <c r="UC12">
        <v>-0.26940999999999998</v>
      </c>
      <c r="UD12">
        <v>4.530000000000034E-3</v>
      </c>
      <c r="UE12">
        <v>-0.80628999999999995</v>
      </c>
      <c r="UF12">
        <v>-2.4712999999999998</v>
      </c>
      <c r="UG12">
        <v>-9.1509999999999998</v>
      </c>
      <c r="UH12">
        <v>-12.6517</v>
      </c>
      <c r="UI12">
        <v>126.77419999999999</v>
      </c>
      <c r="UJ12">
        <v>34.279699999999998</v>
      </c>
      <c r="UK12">
        <v>-21.439349999999997</v>
      </c>
      <c r="UL12">
        <v>115.20399999999999</v>
      </c>
      <c r="UM12">
        <v>115.43899999999999</v>
      </c>
      <c r="UN12">
        <v>1.1869999999999976</v>
      </c>
      <c r="UO12">
        <v>114.87049999999999</v>
      </c>
      <c r="UP12">
        <v>5.3939234999999996</v>
      </c>
      <c r="UQ12">
        <v>2.9194783399999999</v>
      </c>
      <c r="UR12">
        <v>6.7546001175399963</v>
      </c>
      <c r="US12">
        <v>1689.2707</v>
      </c>
      <c r="UT12">
        <v>610.12950000000001</v>
      </c>
      <c r="UU12">
        <v>1342.1797999999999</v>
      </c>
      <c r="UV12">
        <v>289.9778</v>
      </c>
      <c r="UW12">
        <v>72.345020276649166</v>
      </c>
      <c r="UX12">
        <v>57.043400158397958</v>
      </c>
      <c r="UY12">
        <v>89.016702022767333</v>
      </c>
      <c r="UZ12">
        <v>-763.02523900000006</v>
      </c>
      <c r="VA12">
        <v>-762.82667500000002</v>
      </c>
      <c r="VB12">
        <v>-762.68972580000002</v>
      </c>
      <c r="VC12">
        <v>-762.49076780000007</v>
      </c>
      <c r="VD12">
        <v>7.6826999999999996</v>
      </c>
      <c r="VE12">
        <v>-0.30518000000000001</v>
      </c>
      <c r="VF12">
        <v>-1.9789999999999999E-2</v>
      </c>
      <c r="VG12">
        <v>-0.16250000000000001</v>
      </c>
      <c r="VH12">
        <v>0.28564000000000001</v>
      </c>
      <c r="VI12">
        <v>4.7289999999999999E-2</v>
      </c>
      <c r="VJ12">
        <v>146.178</v>
      </c>
      <c r="VK12">
        <v>11.343500000000001</v>
      </c>
      <c r="VL12">
        <v>1.8816999999999999</v>
      </c>
      <c r="VM12">
        <v>-5.8804999999999996</v>
      </c>
      <c r="VN12">
        <v>15.8376</v>
      </c>
      <c r="VO12">
        <v>0.78722999999999999</v>
      </c>
      <c r="VP12">
        <v>-0.56637000000000004</v>
      </c>
      <c r="VQ12">
        <v>-0.49423</v>
      </c>
      <c r="VR12">
        <v>-0.26201000000000002</v>
      </c>
      <c r="VS12">
        <v>-0.37890000000000001</v>
      </c>
      <c r="VT12">
        <v>-209.2054</v>
      </c>
      <c r="VU12">
        <v>9.9230999999999998</v>
      </c>
      <c r="VV12">
        <v>128.5446</v>
      </c>
      <c r="VW12">
        <v>120.498</v>
      </c>
      <c r="VX12">
        <v>115.741</v>
      </c>
      <c r="VY12">
        <v>177.51</v>
      </c>
      <c r="VZ12">
        <v>177.16800000000001</v>
      </c>
      <c r="WA12">
        <v>179.14</v>
      </c>
      <c r="WB12">
        <v>179.50200000000001</v>
      </c>
      <c r="WC12">
        <v>6.8590782799999994</v>
      </c>
      <c r="WD12">
        <v>3.239908325507352</v>
      </c>
      <c r="WE12">
        <v>6.7679173188251349</v>
      </c>
      <c r="WF12">
        <v>5.5903009799999994</v>
      </c>
      <c r="WG12">
        <v>2.4157685796098498</v>
      </c>
      <c r="WH12">
        <v>7.9676261598714939</v>
      </c>
      <c r="WI12">
        <v>1776.7713000000001</v>
      </c>
      <c r="WJ12">
        <v>434.24939999999998</v>
      </c>
      <c r="WK12">
        <v>79.827649473660074</v>
      </c>
      <c r="WL12">
        <v>68.65622113698835</v>
      </c>
      <c r="WM12">
        <v>91.792435565614596</v>
      </c>
      <c r="WN12" s="14">
        <v>-558.16868399999998</v>
      </c>
      <c r="WO12" s="14">
        <v>-557.98137799999995</v>
      </c>
      <c r="WP12" s="14">
        <v>-557.8853067</v>
      </c>
      <c r="WQ12" s="14">
        <v>-557.69800069999997</v>
      </c>
      <c r="WR12" s="14">
        <v>1.9160999999999999</v>
      </c>
      <c r="WS12" s="14">
        <v>-0.27498</v>
      </c>
      <c r="WT12" s="14">
        <v>-9.0200000000000002E-3</v>
      </c>
      <c r="WU12" s="14">
        <v>-0.14202000000000001</v>
      </c>
      <c r="WV12" s="14">
        <v>0.26600000000000001</v>
      </c>
      <c r="WW12" s="14">
        <v>3.8640000000000001E-2</v>
      </c>
      <c r="WX12" s="14">
        <v>168.05199999999999</v>
      </c>
      <c r="WY12" s="14">
        <v>11.6173</v>
      </c>
      <c r="WZ12" s="14">
        <v>-1.7732000000000001</v>
      </c>
      <c r="XA12" s="14">
        <v>-5.5023</v>
      </c>
      <c r="XB12" s="14">
        <v>15.0244</v>
      </c>
      <c r="XC12" s="14">
        <v>-0.87326000000000004</v>
      </c>
      <c r="XD12">
        <v>0.36728</v>
      </c>
      <c r="XE12">
        <v>0.37396000000000001</v>
      </c>
      <c r="XF12">
        <v>-0.20249</v>
      </c>
      <c r="XG12">
        <v>6.7099999999999937E-3</v>
      </c>
      <c r="XH12">
        <v>0.37062</v>
      </c>
      <c r="XI12" s="14">
        <v>230.8836</v>
      </c>
      <c r="XJ12" s="14">
        <v>31.025500000000001</v>
      </c>
      <c r="XK12" s="14">
        <v>30.845199999999998</v>
      </c>
      <c r="XL12" s="14">
        <v>137.98609999999999</v>
      </c>
      <c r="XM12" s="14">
        <v>0.44700000000000273</v>
      </c>
      <c r="XN12" s="14">
        <v>30.834800000000001</v>
      </c>
      <c r="XO12">
        <v>0.78639999999999999</v>
      </c>
      <c r="XP12">
        <v>-0.36874000000000001</v>
      </c>
      <c r="XQ12">
        <v>107.747</v>
      </c>
      <c r="XR12">
        <v>110.679</v>
      </c>
      <c r="XS12">
        <v>110.97</v>
      </c>
      <c r="XT12">
        <v>0.29899999999999238</v>
      </c>
      <c r="XU12">
        <v>110.8215</v>
      </c>
      <c r="XV12">
        <v>7.7579020700000001</v>
      </c>
      <c r="XW12">
        <v>1.92619845713524</v>
      </c>
      <c r="XX12">
        <v>10.08048669092021</v>
      </c>
      <c r="XY12" s="14">
        <v>3500.9681999999998</v>
      </c>
      <c r="XZ12" s="14">
        <v>2.8410000000000002</v>
      </c>
      <c r="YA12" s="14">
        <v>3584.6858999999999</v>
      </c>
      <c r="YB12" s="14">
        <v>1.343</v>
      </c>
      <c r="YC12" s="14">
        <v>1666.4409000000001</v>
      </c>
      <c r="YD12" s="14">
        <v>25.3796</v>
      </c>
      <c r="YE12">
        <v>50.492699334913233</v>
      </c>
      <c r="YF12">
        <v>38.548266494407478</v>
      </c>
      <c r="YG12">
        <v>71.971287076943753</v>
      </c>
    </row>
    <row r="13" spans="1:657" x14ac:dyDescent="0.25">
      <c r="A13" s="4" t="s">
        <v>162</v>
      </c>
      <c r="B13" s="24" t="s">
        <v>158</v>
      </c>
      <c r="C13" s="24" t="s">
        <v>146</v>
      </c>
      <c r="D13" s="21">
        <f>(0.1287+0.1492)/2</f>
        <v>0.13895000000000002</v>
      </c>
      <c r="E13" s="13">
        <f t="shared" si="0"/>
        <v>-1.9736411227936241</v>
      </c>
      <c r="F13" s="15">
        <v>-537.71621500000003</v>
      </c>
      <c r="G13" s="15">
        <v>-537.57601450029438</v>
      </c>
      <c r="H13" s="15">
        <v>-537.47268425002949</v>
      </c>
      <c r="I13" s="15">
        <v>-537.33248375032372</v>
      </c>
      <c r="J13" s="15">
        <v>1.9899</v>
      </c>
      <c r="K13" s="15">
        <v>-0.30174000000000001</v>
      </c>
      <c r="L13" s="15">
        <v>2.3000000000000001E-4</v>
      </c>
      <c r="M13" s="15">
        <v>-0.15076000000000001</v>
      </c>
      <c r="N13" s="15">
        <v>0.30197000000000002</v>
      </c>
      <c r="O13" s="15">
        <v>3.7629999999999997E-2</v>
      </c>
      <c r="P13" s="15">
        <v>118.38</v>
      </c>
      <c r="Q13" s="15">
        <v>3.7334999999999998</v>
      </c>
      <c r="R13" s="15">
        <v>0.97889999999999999</v>
      </c>
      <c r="S13" s="15">
        <v>-4.7123999999999997</v>
      </c>
      <c r="T13" s="15">
        <v>6.0913000000000004</v>
      </c>
      <c r="U13" s="15">
        <v>0.85350999999999999</v>
      </c>
      <c r="V13" s="15">
        <v>-0.65286</v>
      </c>
      <c r="W13" s="15">
        <v>-0.69910000000000005</v>
      </c>
      <c r="X13" s="15">
        <v>-0.21132000000000001</v>
      </c>
      <c r="Y13" s="15">
        <v>0.49875000000000003</v>
      </c>
      <c r="Z13" s="15">
        <v>-8.2297498528024562</v>
      </c>
      <c r="AA13" s="15">
        <v>-93.515149499528363</v>
      </c>
      <c r="AB13" s="15">
        <v>95.020699823362946</v>
      </c>
      <c r="AC13" s="15">
        <v>153.60795008831855</v>
      </c>
      <c r="AD13" s="15">
        <v>25.5562</v>
      </c>
      <c r="AE13" s="15">
        <v>124.9</v>
      </c>
      <c r="AF13" s="8">
        <v>5.1900931719412355</v>
      </c>
      <c r="AG13" s="8">
        <v>2.7774301775367816</v>
      </c>
      <c r="AH13" s="8">
        <v>5.8619710410836436</v>
      </c>
      <c r="AI13" s="15">
        <v>1783.5775526201164</v>
      </c>
      <c r="AJ13" s="15">
        <v>358.08435114814085</v>
      </c>
      <c r="AK13" s="15">
        <v>3761.2304967027749</v>
      </c>
      <c r="AL13" s="15">
        <v>81.419799882241961</v>
      </c>
      <c r="AM13" s="8">
        <v>72.410412605036683</v>
      </c>
      <c r="AN13" s="8">
        <v>56.479986639458815</v>
      </c>
      <c r="AO13" s="8">
        <v>89.161480786079039</v>
      </c>
      <c r="AP13" s="15">
        <v>-537.16252800000007</v>
      </c>
      <c r="AQ13" s="15">
        <v>-537.03654650050862</v>
      </c>
      <c r="AR13" s="15">
        <v>-536.98562905045765</v>
      </c>
      <c r="AS13" s="15">
        <v>-536.85964755096643</v>
      </c>
      <c r="AT13" s="15">
        <v>11.75905005085005</v>
      </c>
      <c r="AU13" s="15">
        <v>-0.25133500508500484</v>
      </c>
      <c r="AV13" s="15">
        <v>1.5230000000000002E-2</v>
      </c>
      <c r="AW13" s="15">
        <v>-0.11805500508500483</v>
      </c>
      <c r="AX13" s="15">
        <v>0.2665650050850048</v>
      </c>
      <c r="AY13" s="15">
        <v>2.6140000000000004E-2</v>
      </c>
      <c r="AZ13" s="15">
        <v>133.09300000000002</v>
      </c>
      <c r="BA13" s="15">
        <v>13.105100508500483</v>
      </c>
      <c r="BB13" s="15">
        <v>3.9104994914995199</v>
      </c>
      <c r="BC13" s="15">
        <v>-17.015650050850049</v>
      </c>
      <c r="BD13" s="15">
        <v>21.830450254250245</v>
      </c>
      <c r="BE13" s="15">
        <v>0.81354000000000015</v>
      </c>
      <c r="BF13" s="15">
        <v>-0.82241000000000009</v>
      </c>
      <c r="BG13" s="15">
        <v>-0.80331499491499536</v>
      </c>
      <c r="BH13" s="15">
        <v>-0.21184000000000003</v>
      </c>
      <c r="BI13" s="15">
        <v>1.9095005085004786E-2</v>
      </c>
      <c r="BJ13" s="15">
        <v>-0.81286249745749761</v>
      </c>
      <c r="BK13" s="15">
        <v>-2.4236009153008657</v>
      </c>
      <c r="BL13" s="15">
        <v>13.990899796599809</v>
      </c>
      <c r="BM13" s="15">
        <v>-46.763255542655244</v>
      </c>
      <c r="BN13" s="15">
        <v>150.05589979659982</v>
      </c>
      <c r="BO13" s="15">
        <v>60.754155339255057</v>
      </c>
      <c r="BP13" s="15">
        <v>-16.386177873027719</v>
      </c>
      <c r="BQ13" s="15">
        <v>114.62000000000002</v>
      </c>
      <c r="BR13" s="15">
        <v>115.648</v>
      </c>
      <c r="BS13" s="15">
        <v>1.0279999999999916</v>
      </c>
      <c r="BT13" s="15">
        <v>115.13400000000001</v>
      </c>
      <c r="BU13" s="8">
        <v>5.377127911657448</v>
      </c>
      <c r="BV13" s="8">
        <v>2.681218835083087</v>
      </c>
      <c r="BW13" s="8">
        <v>5.921455134161282</v>
      </c>
      <c r="BX13" s="15">
        <v>1677.7981490338493</v>
      </c>
      <c r="BY13" s="15">
        <v>575.73990600030572</v>
      </c>
      <c r="BZ13" s="15">
        <v>1315.538250762751</v>
      </c>
      <c r="CA13" s="15">
        <v>334.45860162720157</v>
      </c>
      <c r="CB13" s="8">
        <v>70.662484342071451</v>
      </c>
      <c r="CC13" s="8">
        <v>54.288073577435568</v>
      </c>
      <c r="CD13" s="8">
        <v>88.250299652764284</v>
      </c>
      <c r="CE13" s="15">
        <v>-687.54140842354116</v>
      </c>
      <c r="CF13" s="15">
        <v>-687.35962107532976</v>
      </c>
      <c r="CG13" s="15">
        <v>-687.2349850949995</v>
      </c>
      <c r="CH13" s="15">
        <v>-687.05319774678821</v>
      </c>
      <c r="CI13" s="15">
        <v>4.8138268797870811</v>
      </c>
      <c r="CJ13" s="15">
        <v>-0.29621688044072148</v>
      </c>
      <c r="CK13" s="15">
        <v>-1.8845262649625077E-2</v>
      </c>
      <c r="CL13" s="15">
        <v>-0.15753058572498818</v>
      </c>
      <c r="CM13" s="15">
        <v>0.27737161779109637</v>
      </c>
      <c r="CN13" s="15">
        <v>4.4734291009254884E-2</v>
      </c>
      <c r="CO13" s="15">
        <v>159.45155277135311</v>
      </c>
      <c r="CP13" s="15">
        <v>7.9487814206966121</v>
      </c>
      <c r="CQ13" s="15">
        <v>2.9908940539974322</v>
      </c>
      <c r="CR13" s="15">
        <v>-10.939675474694045</v>
      </c>
      <c r="CS13" s="15">
        <v>13.849368553786256</v>
      </c>
      <c r="CT13" s="15">
        <v>0.77820475588276705</v>
      </c>
      <c r="CU13" s="15">
        <v>-0.58376130386111535</v>
      </c>
      <c r="CV13" s="15">
        <v>-0.49681641556720929</v>
      </c>
      <c r="CW13" s="15">
        <v>-0.20566526264962509</v>
      </c>
      <c r="CX13" s="15">
        <v>-4.1762851900557898</v>
      </c>
      <c r="CY13" s="15">
        <v>-208.77875743541389</v>
      </c>
      <c r="CZ13" s="15">
        <v>4.8843379662166351</v>
      </c>
      <c r="DA13" s="15">
        <v>150.14750939404146</v>
      </c>
      <c r="DB13" s="15">
        <v>119.47954858201851</v>
      </c>
      <c r="DC13" s="15">
        <v>116.66168619083294</v>
      </c>
      <c r="DD13" s="15">
        <v>80.442605288459248</v>
      </c>
      <c r="DE13" s="15">
        <v>95.501567347095147</v>
      </c>
      <c r="DF13" s="15">
        <v>99.752581738478227</v>
      </c>
      <c r="DG13" s="15">
        <v>84.3035199316584</v>
      </c>
      <c r="DH13" s="8">
        <v>5.8328265690503134</v>
      </c>
      <c r="DI13" s="8">
        <v>2.5523017936867909</v>
      </c>
      <c r="DJ13" s="8">
        <v>5.9246121788776875</v>
      </c>
      <c r="DK13" s="8">
        <v>5.5389277966173029</v>
      </c>
      <c r="DL13" s="8">
        <v>2.2626333084292574</v>
      </c>
      <c r="DM13" s="8">
        <v>7.2162974765874335</v>
      </c>
      <c r="DN13" s="15">
        <v>1766.7646194942793</v>
      </c>
      <c r="DO13" s="15">
        <v>254.99666915863122</v>
      </c>
      <c r="DP13" s="8">
        <v>78.702379388530218</v>
      </c>
      <c r="DQ13" s="8">
        <v>66.921591560491208</v>
      </c>
      <c r="DR13" s="8">
        <v>91.292026785507176</v>
      </c>
      <c r="DS13" s="15">
        <v>-480.72536452348652</v>
      </c>
      <c r="DT13" s="15">
        <v>-480.56753971745309</v>
      </c>
      <c r="DU13" s="15">
        <v>-480.48255543678374</v>
      </c>
      <c r="DV13" s="15">
        <v>-480.32473063075037</v>
      </c>
      <c r="DW13" s="15">
        <v>1.7512568874416885</v>
      </c>
      <c r="DX13" s="15">
        <v>-0.26707528606876807</v>
      </c>
      <c r="DY13" s="15">
        <v>-1.9887313844514549E-2</v>
      </c>
      <c r="DZ13" s="15">
        <v>-0.14348195037639511</v>
      </c>
      <c r="EA13" s="15">
        <v>0.24718797222425359</v>
      </c>
      <c r="EB13" s="15">
        <v>4.1645583850118989E-2</v>
      </c>
      <c r="EC13" s="15">
        <v>139.2578666882379</v>
      </c>
      <c r="ED13" s="15">
        <v>7.7542774308361668</v>
      </c>
      <c r="EE13" s="15">
        <v>-0.81445369330389739</v>
      </c>
      <c r="EF13" s="15">
        <v>-6.9398237375322687</v>
      </c>
      <c r="EG13" s="15">
        <v>10.575473555240825</v>
      </c>
      <c r="EH13" s="15">
        <v>-0.88040579440109279</v>
      </c>
      <c r="EI13" s="15">
        <v>0.36693730745549913</v>
      </c>
      <c r="EJ13" s="15">
        <v>0.36916460864172779</v>
      </c>
      <c r="EK13" s="15">
        <v>-0.21014299985864338</v>
      </c>
      <c r="EL13" s="15">
        <v>3.5155968900892056E-3</v>
      </c>
      <c r="EM13" s="15">
        <v>0.36805095804861349</v>
      </c>
      <c r="EN13" s="15">
        <v>223.44809135945607</v>
      </c>
      <c r="EO13" s="15">
        <v>30.93401854662401</v>
      </c>
      <c r="EP13" s="15">
        <v>30.353686902251273</v>
      </c>
      <c r="EQ13" s="15">
        <v>139.40567098783251</v>
      </c>
      <c r="ER13" s="15">
        <v>0.58033164437273854</v>
      </c>
      <c r="ES13" s="15">
        <v>30.643852724437643</v>
      </c>
      <c r="ET13" s="15">
        <v>0.77773472464495164</v>
      </c>
      <c r="EU13" s="15">
        <v>-0.42921380658927644</v>
      </c>
      <c r="EV13" s="15">
        <v>106.80742795139493</v>
      </c>
      <c r="EW13" s="15">
        <v>110.09540309533152</v>
      </c>
      <c r="EX13" s="15">
        <v>110.56730982641265</v>
      </c>
      <c r="EY13" s="15">
        <v>0.63134186627942845</v>
      </c>
      <c r="EZ13" s="15">
        <v>110.33135646087207</v>
      </c>
      <c r="FA13" s="8">
        <v>5.6551898224855188</v>
      </c>
      <c r="FB13" s="8">
        <v>1.7968872917355521</v>
      </c>
      <c r="FC13" s="8">
        <v>7.0794682857840439</v>
      </c>
      <c r="FD13" s="15">
        <v>3498.7058431821897</v>
      </c>
      <c r="FE13" s="15">
        <v>0.89832241270440494</v>
      </c>
      <c r="FF13" s="15">
        <v>3576.4843945903926</v>
      </c>
      <c r="FG13" s="15">
        <v>1.8322226785528435</v>
      </c>
      <c r="FH13" s="15">
        <v>1663.5986301333742</v>
      </c>
      <c r="FI13" s="15">
        <v>28.946227886392933</v>
      </c>
      <c r="FJ13" s="8">
        <v>50.684697360768077</v>
      </c>
      <c r="FK13" s="8">
        <v>39.584483184666354</v>
      </c>
      <c r="FL13" s="8">
        <v>71.601932107196433</v>
      </c>
      <c r="FM13">
        <v>-537.71621500000003</v>
      </c>
      <c r="FN13">
        <v>-537.57601499999998</v>
      </c>
      <c r="FO13">
        <v>-537.47268429999997</v>
      </c>
      <c r="FP13" s="14">
        <f t="shared" si="1"/>
        <v>-537.33248429999992</v>
      </c>
      <c r="FQ13">
        <v>1.9899</v>
      </c>
      <c r="FR13">
        <v>-0.30174000000000001</v>
      </c>
      <c r="FS13">
        <v>2.3000000000000001E-4</v>
      </c>
      <c r="FT13">
        <v>-0.15076000000000001</v>
      </c>
      <c r="FU13">
        <v>0.30197000000000002</v>
      </c>
      <c r="FV13">
        <v>3.7629999999999997E-2</v>
      </c>
      <c r="FW13">
        <v>118.38</v>
      </c>
      <c r="FX13">
        <v>3.7334999999999998</v>
      </c>
      <c r="FY13">
        <v>0.97889999999999999</v>
      </c>
      <c r="FZ13">
        <v>-4.7123999999999997</v>
      </c>
      <c r="GA13">
        <v>6.0913000000000004</v>
      </c>
      <c r="GB13">
        <v>0.85350999999999999</v>
      </c>
      <c r="GC13">
        <v>-0.65286</v>
      </c>
      <c r="GD13">
        <v>-0.69910000000000005</v>
      </c>
      <c r="GE13">
        <v>-0.21132000000000001</v>
      </c>
      <c r="GF13">
        <v>0.49875000000000003</v>
      </c>
      <c r="GG13">
        <v>-8.2294999999999998</v>
      </c>
      <c r="GH13">
        <v>-93.514300000000006</v>
      </c>
      <c r="GI13">
        <v>95.020399999999995</v>
      </c>
      <c r="GJ13">
        <v>153.60810000000001</v>
      </c>
      <c r="GK13">
        <v>25.5562</v>
      </c>
      <c r="GL13">
        <v>124.9</v>
      </c>
      <c r="GM13" s="8">
        <v>5.1900879800000004</v>
      </c>
      <c r="GN13" s="8">
        <v>2.7774290201576668</v>
      </c>
      <c r="GO13" s="8">
        <v>5.8619728700122211</v>
      </c>
      <c r="GP13">
        <v>1783.5820000000001</v>
      </c>
      <c r="GQ13">
        <v>358.08629999999999</v>
      </c>
      <c r="GR13">
        <v>3761.2249000000002</v>
      </c>
      <c r="GS13">
        <v>81.419600000000003</v>
      </c>
      <c r="GT13" s="8">
        <v>72.410544339889455</v>
      </c>
      <c r="GU13" s="8">
        <v>56.479837715092209</v>
      </c>
      <c r="GV13" s="8">
        <v>89.160028234345063</v>
      </c>
      <c r="GW13">
        <v>-537.16252799999995</v>
      </c>
      <c r="GX13">
        <v>-537.03654700000004</v>
      </c>
      <c r="GY13">
        <v>-536.98562949999996</v>
      </c>
      <c r="GZ13" s="14">
        <f t="shared" si="2"/>
        <v>-536.85964850000016</v>
      </c>
      <c r="HA13">
        <v>11.7591</v>
      </c>
      <c r="HB13">
        <v>-0.25134000000000001</v>
      </c>
      <c r="HC13">
        <v>1.523E-2</v>
      </c>
      <c r="HD13">
        <v>-0.11806</v>
      </c>
      <c r="HE13">
        <v>0.26656999999999997</v>
      </c>
      <c r="HF13">
        <v>2.614E-2</v>
      </c>
      <c r="HG13">
        <v>133.09299999999999</v>
      </c>
      <c r="HH13">
        <v>13.105600000000001</v>
      </c>
      <c r="HI13">
        <v>3.91</v>
      </c>
      <c r="HJ13">
        <v>-17.015699999999999</v>
      </c>
      <c r="HK13">
        <v>21.8307</v>
      </c>
      <c r="HL13">
        <v>0.81354000000000004</v>
      </c>
      <c r="HM13">
        <v>-0.82240999999999997</v>
      </c>
      <c r="HN13">
        <v>-0.80330999999999997</v>
      </c>
      <c r="HO13">
        <v>-0.21184</v>
      </c>
      <c r="HP13" s="18">
        <f t="shared" si="3"/>
        <v>1.9100000000000006E-2</v>
      </c>
      <c r="HQ13">
        <f t="shared" si="4"/>
        <v>-0.81285999999999992</v>
      </c>
      <c r="HR13">
        <v>-2.4245000000000001</v>
      </c>
      <c r="HS13">
        <v>13.9907</v>
      </c>
      <c r="HT13">
        <v>-46.768700000000003</v>
      </c>
      <c r="HU13">
        <v>150.0557</v>
      </c>
      <c r="HV13">
        <f t="shared" si="5"/>
        <v>60.759399999999999</v>
      </c>
      <c r="HW13">
        <f t="shared" si="6"/>
        <v>-16.389000000000003</v>
      </c>
      <c r="HX13">
        <v>114.62</v>
      </c>
      <c r="HY13">
        <v>115.648</v>
      </c>
      <c r="HZ13">
        <f t="shared" si="7"/>
        <v>1.0279999999999916</v>
      </c>
      <c r="IA13">
        <f t="shared" si="8"/>
        <v>115.134</v>
      </c>
      <c r="IB13" s="8">
        <v>5.3770264000000001</v>
      </c>
      <c r="IC13" s="8">
        <v>2.6812464236844158</v>
      </c>
      <c r="ID13" s="8">
        <v>5.9214654168559102</v>
      </c>
      <c r="IE13">
        <v>1677.7972</v>
      </c>
      <c r="IF13">
        <v>575.74580000000003</v>
      </c>
      <c r="IG13">
        <v>1315.539</v>
      </c>
      <c r="IH13">
        <v>334.46019999999999</v>
      </c>
      <c r="II13" s="8">
        <v>70.662742699892988</v>
      </c>
      <c r="IJ13" s="8">
        <v>54.288239321571218</v>
      </c>
      <c r="IK13" s="8">
        <v>88.250694672682187</v>
      </c>
      <c r="IL13">
        <v>-687.54119400000002</v>
      </c>
      <c r="IM13">
        <v>-687.359422</v>
      </c>
      <c r="IN13">
        <v>-687.235052</v>
      </c>
      <c r="IO13" s="14">
        <f t="shared" si="9"/>
        <v>-687.05327999999997</v>
      </c>
      <c r="IP13">
        <v>5.8621999999999996</v>
      </c>
      <c r="IQ13">
        <v>-0.29720999999999997</v>
      </c>
      <c r="IR13">
        <v>-1.908E-2</v>
      </c>
      <c r="IS13">
        <v>-0.15814</v>
      </c>
      <c r="IT13">
        <v>0.27812999999999999</v>
      </c>
      <c r="IU13">
        <v>4.496E-2</v>
      </c>
      <c r="IV13">
        <v>159.387</v>
      </c>
      <c r="IW13">
        <v>7.7413999999999996</v>
      </c>
      <c r="IX13">
        <v>2.9323000000000001</v>
      </c>
      <c r="IY13">
        <v>-10.6737</v>
      </c>
      <c r="IZ13">
        <v>13.5076</v>
      </c>
      <c r="JA13">
        <v>0.77876000000000001</v>
      </c>
      <c r="JB13">
        <v>-0.58453999999999995</v>
      </c>
      <c r="JC13">
        <v>-0.49747999999999998</v>
      </c>
      <c r="JD13">
        <v>-0.2059</v>
      </c>
      <c r="JE13">
        <v>-4.4706999999999999</v>
      </c>
      <c r="JF13">
        <v>-205.2963</v>
      </c>
      <c r="JG13">
        <v>5.1627999999999998</v>
      </c>
      <c r="JH13">
        <v>150.1095</v>
      </c>
      <c r="JI13">
        <v>119.48</v>
      </c>
      <c r="JJ13">
        <v>116.682</v>
      </c>
      <c r="JK13">
        <v>8.4459999999999997</v>
      </c>
      <c r="JL13">
        <v>168.16</v>
      </c>
      <c r="JM13">
        <v>173.26599999999999</v>
      </c>
      <c r="JN13">
        <v>10.129</v>
      </c>
      <c r="JO13" s="8">
        <v>5.8389684900000001</v>
      </c>
      <c r="JP13" s="8">
        <v>2.5460393403284578</v>
      </c>
      <c r="JQ13" s="8">
        <v>5.9231568046275056</v>
      </c>
      <c r="JR13" s="8">
        <v>5.5963431799999999</v>
      </c>
      <c r="JS13" s="8">
        <v>2.2569131507547082</v>
      </c>
      <c r="JT13" s="8">
        <v>7.2145590323254103</v>
      </c>
      <c r="JU13">
        <v>1766.7164</v>
      </c>
      <c r="JV13">
        <v>255.83670000000001</v>
      </c>
      <c r="JW13" s="8">
        <v>78.705607619513543</v>
      </c>
      <c r="JX13" s="8">
        <v>66.918561500573517</v>
      </c>
      <c r="JY13" s="8">
        <v>91.296212610688045</v>
      </c>
      <c r="JZ13" s="14">
        <v>-480.72575699999999</v>
      </c>
      <c r="KA13" s="14">
        <v>-480.56786399999999</v>
      </c>
      <c r="KB13" s="14">
        <v>-480.48301099999998</v>
      </c>
      <c r="KC13" s="14">
        <f t="shared" si="10"/>
        <v>-480.32511799999992</v>
      </c>
      <c r="KD13" s="14">
        <v>1.6487000000000001</v>
      </c>
      <c r="KE13" s="14">
        <v>-0.26757999999999998</v>
      </c>
      <c r="KF13" s="14">
        <v>-2.061E-2</v>
      </c>
      <c r="KG13" s="14">
        <v>-0.14410000000000001</v>
      </c>
      <c r="KH13" s="14">
        <v>0.24697</v>
      </c>
      <c r="KI13" s="14">
        <v>4.2040000000000001E-2</v>
      </c>
      <c r="KJ13" s="14">
        <v>139.32900000000001</v>
      </c>
      <c r="KK13" s="14">
        <v>7.4859</v>
      </c>
      <c r="KL13" s="14">
        <v>-1.9544999999999999</v>
      </c>
      <c r="KM13" s="14">
        <v>-5.5313999999999997</v>
      </c>
      <c r="KN13" s="14">
        <v>9.5107999999999997</v>
      </c>
      <c r="KO13" s="14">
        <v>-0.87463000000000002</v>
      </c>
      <c r="KP13">
        <v>0.36626999999999998</v>
      </c>
      <c r="KQ13">
        <v>0.36513000000000001</v>
      </c>
      <c r="KR13">
        <v>-0.21690999999999999</v>
      </c>
      <c r="KS13">
        <f t="shared" si="11"/>
        <v>1.1399999999999744E-3</v>
      </c>
      <c r="KT13">
        <f t="shared" si="12"/>
        <v>0.36570000000000003</v>
      </c>
      <c r="KU13" s="14">
        <v>217.85640000000001</v>
      </c>
      <c r="KV13" s="14">
        <v>30.855799999999999</v>
      </c>
      <c r="KW13" s="14">
        <v>30.2927</v>
      </c>
      <c r="KX13" s="14">
        <v>139.012</v>
      </c>
      <c r="KY13" s="14">
        <f t="shared" si="13"/>
        <v>0.5630999999999986</v>
      </c>
      <c r="KZ13" s="14">
        <f t="shared" si="14"/>
        <v>30.574249999999999</v>
      </c>
      <c r="LA13">
        <v>0.78520000000000001</v>
      </c>
      <c r="LB13">
        <v>-0.38290999999999997</v>
      </c>
      <c r="LC13">
        <v>106.29600000000001</v>
      </c>
      <c r="LD13">
        <v>109.76600000000001</v>
      </c>
      <c r="LE13">
        <v>110.583</v>
      </c>
      <c r="LF13">
        <f t="shared" si="15"/>
        <v>0.81699999999999307</v>
      </c>
      <c r="LG13">
        <f t="shared" si="16"/>
        <v>110.17449999999999</v>
      </c>
      <c r="LH13" s="8">
        <v>4.9251243000000002</v>
      </c>
      <c r="LI13" s="8">
        <v>1.7</v>
      </c>
      <c r="LJ13" s="8">
        <v>7.3203202047225284</v>
      </c>
      <c r="LK13" s="14">
        <v>3497.4841000000001</v>
      </c>
      <c r="LL13" s="14">
        <v>1.02</v>
      </c>
      <c r="LM13" s="14">
        <v>3571.3595</v>
      </c>
      <c r="LN13" s="14">
        <v>1.7821</v>
      </c>
      <c r="LO13" s="14">
        <v>1669.865</v>
      </c>
      <c r="LP13" s="14">
        <v>23.039200000000001</v>
      </c>
      <c r="LQ13" s="8">
        <v>49.922983427103709</v>
      </c>
      <c r="LR13" s="8">
        <v>39.232620699419513</v>
      </c>
      <c r="LS13" s="8">
        <v>70.750481796315938</v>
      </c>
      <c r="LT13">
        <v>-537.71621500000003</v>
      </c>
      <c r="LU13">
        <v>-537.57601499999998</v>
      </c>
      <c r="LV13">
        <v>-537.47268429999997</v>
      </c>
      <c r="LW13">
        <v>-537.33248429999992</v>
      </c>
      <c r="LX13">
        <v>1.9899</v>
      </c>
      <c r="LY13">
        <v>-0.30174000000000001</v>
      </c>
      <c r="LZ13">
        <v>2.3000000000000001E-4</v>
      </c>
      <c r="MA13">
        <v>-0.15076000000000001</v>
      </c>
      <c r="MB13">
        <v>0.30197000000000002</v>
      </c>
      <c r="MC13">
        <v>3.7629999999999997E-2</v>
      </c>
      <c r="MD13">
        <v>118.38</v>
      </c>
      <c r="ME13">
        <v>3.7334999999999998</v>
      </c>
      <c r="MF13">
        <v>0.97889999999999999</v>
      </c>
      <c r="MG13">
        <v>-4.7123999999999997</v>
      </c>
      <c r="MH13">
        <v>6.0913000000000004</v>
      </c>
      <c r="MI13">
        <v>0.85350999999999999</v>
      </c>
      <c r="MJ13">
        <v>-0.65286</v>
      </c>
      <c r="MK13">
        <v>-0.69910000000000005</v>
      </c>
      <c r="ML13">
        <v>-0.21132000000000001</v>
      </c>
      <c r="MM13">
        <v>0.49875000000000003</v>
      </c>
      <c r="MN13">
        <v>-8.23</v>
      </c>
      <c r="MO13">
        <v>-93.516000000000005</v>
      </c>
      <c r="MP13">
        <v>95.020399999999995</v>
      </c>
      <c r="MQ13">
        <v>153.6078</v>
      </c>
      <c r="MR13">
        <v>25.5562</v>
      </c>
      <c r="MS13">
        <v>124.9</v>
      </c>
      <c r="MT13">
        <v>5.1900879800000004</v>
      </c>
      <c r="MU13">
        <v>2.7774290201576668</v>
      </c>
      <c r="MV13">
        <v>5.8619692100000869</v>
      </c>
      <c r="MW13">
        <v>1783.5731000000001</v>
      </c>
      <c r="MX13">
        <v>358.08240000000001</v>
      </c>
      <c r="MY13">
        <v>3761.2249000000002</v>
      </c>
      <c r="MZ13">
        <v>81.419600000000003</v>
      </c>
      <c r="NA13">
        <v>72.410280714964145</v>
      </c>
      <c r="NB13">
        <v>56.479837715092209</v>
      </c>
      <c r="NC13">
        <v>89.160028234345063</v>
      </c>
      <c r="ND13">
        <v>-537.16252799999995</v>
      </c>
      <c r="NE13">
        <v>-537.03654700000004</v>
      </c>
      <c r="NF13">
        <v>-536.98562949999996</v>
      </c>
      <c r="NG13">
        <v>-536.85964850000016</v>
      </c>
      <c r="NH13">
        <v>11.759</v>
      </c>
      <c r="NI13">
        <v>-0.25134000000000001</v>
      </c>
      <c r="NJ13">
        <v>1.523E-2</v>
      </c>
      <c r="NK13">
        <v>-0.11806</v>
      </c>
      <c r="NL13">
        <v>0.26656000000000002</v>
      </c>
      <c r="NM13">
        <v>2.614E-2</v>
      </c>
      <c r="NN13">
        <v>133.09299999999999</v>
      </c>
      <c r="NO13">
        <v>13.1046</v>
      </c>
      <c r="NP13">
        <v>3.91</v>
      </c>
      <c r="NQ13">
        <v>-17.015699999999999</v>
      </c>
      <c r="NR13">
        <v>21.830200000000001</v>
      </c>
      <c r="NS13">
        <v>0.81354000000000004</v>
      </c>
      <c r="NT13">
        <v>-0.82240999999999997</v>
      </c>
      <c r="NU13">
        <v>-0.80332000000000003</v>
      </c>
      <c r="NV13">
        <v>-0.21184</v>
      </c>
      <c r="NW13">
        <v>1.908999999999994E-2</v>
      </c>
      <c r="NX13">
        <v>-0.81286499999999995</v>
      </c>
      <c r="NY13">
        <v>-2.4245000000000001</v>
      </c>
      <c r="NZ13">
        <v>13.9907</v>
      </c>
      <c r="OA13">
        <v>-46.768700000000003</v>
      </c>
      <c r="OB13">
        <v>150.0557</v>
      </c>
      <c r="OC13">
        <v>60.748900000000006</v>
      </c>
      <c r="OD13">
        <v>-16.389000000000003</v>
      </c>
      <c r="OE13">
        <v>114.62</v>
      </c>
      <c r="OF13">
        <v>115.648</v>
      </c>
      <c r="OG13">
        <v>1.0279999999999916</v>
      </c>
      <c r="OH13">
        <v>115.134</v>
      </c>
      <c r="OI13">
        <v>5.3770264000000001</v>
      </c>
      <c r="OJ13">
        <v>2.6811911903093621</v>
      </c>
      <c r="OK13">
        <v>5.9214448305303398</v>
      </c>
      <c r="OL13">
        <v>1677.7972</v>
      </c>
      <c r="OM13">
        <v>575.73400000000004</v>
      </c>
      <c r="ON13">
        <v>1315.5374999999999</v>
      </c>
      <c r="OO13">
        <v>334.45699999999999</v>
      </c>
      <c r="OP13">
        <v>70.662225458214607</v>
      </c>
      <c r="OQ13">
        <v>54.287907495832819</v>
      </c>
      <c r="OR13">
        <v>88.249903828557123</v>
      </c>
      <c r="OS13">
        <v>-687.54166899999996</v>
      </c>
      <c r="OT13">
        <v>-687.35986300000002</v>
      </c>
      <c r="OU13">
        <v>-687.235052</v>
      </c>
      <c r="OV13">
        <v>-687.05327999999997</v>
      </c>
      <c r="OW13">
        <v>3.5398000000000001</v>
      </c>
      <c r="OX13">
        <v>-0.29720999999999997</v>
      </c>
      <c r="OY13">
        <v>-1.908E-2</v>
      </c>
      <c r="OZ13">
        <v>-0.15814</v>
      </c>
      <c r="PA13">
        <v>0.27644999999999997</v>
      </c>
      <c r="PB13">
        <v>4.446E-2</v>
      </c>
      <c r="PC13">
        <v>159.387</v>
      </c>
      <c r="PD13">
        <v>7.7413999999999996</v>
      </c>
      <c r="PE13">
        <v>2.9323000000000001</v>
      </c>
      <c r="PF13">
        <v>-11.2629</v>
      </c>
      <c r="PG13">
        <v>13.5076</v>
      </c>
      <c r="PH13">
        <v>0.77753000000000005</v>
      </c>
      <c r="PI13">
        <v>-0.58453999999999995</v>
      </c>
      <c r="PJ13">
        <v>-0.49747999999999998</v>
      </c>
      <c r="PK13">
        <v>-0.2059</v>
      </c>
      <c r="PL13">
        <v>-4.4706999999999999</v>
      </c>
      <c r="PM13">
        <v>-213.01169999999999</v>
      </c>
      <c r="PN13">
        <v>4.5457999999999998</v>
      </c>
      <c r="PO13">
        <v>150.1095</v>
      </c>
      <c r="PP13">
        <v>119.479</v>
      </c>
      <c r="PQ13">
        <v>116.637</v>
      </c>
      <c r="PR13">
        <v>8.4450000000000003</v>
      </c>
      <c r="PS13">
        <v>7.2030000000000003</v>
      </c>
      <c r="PT13">
        <v>10.414999999999999</v>
      </c>
      <c r="PU13">
        <v>10.129</v>
      </c>
      <c r="PV13">
        <v>5.8253663400000004</v>
      </c>
      <c r="PW13">
        <v>2.5460350305856738</v>
      </c>
      <c r="PX13">
        <v>5.9231563666454434</v>
      </c>
      <c r="PY13">
        <v>5.4691528399999996</v>
      </c>
      <c r="PZ13">
        <v>2.2569131507547082</v>
      </c>
      <c r="QA13">
        <v>7.2145557073072073</v>
      </c>
      <c r="QB13">
        <v>1766.7161000000001</v>
      </c>
      <c r="QC13">
        <v>253.97499999999999</v>
      </c>
      <c r="QD13">
        <v>78.698340197418091</v>
      </c>
      <c r="QE13">
        <v>66.918561500573517</v>
      </c>
      <c r="QF13">
        <v>91.286713077773456</v>
      </c>
      <c r="QG13" s="14">
        <v>-480.72575699999999</v>
      </c>
      <c r="QH13" s="14">
        <v>-480.56786399999999</v>
      </c>
      <c r="QI13" s="14">
        <v>-480.48301099999998</v>
      </c>
      <c r="QJ13" s="14">
        <v>-480.32511799999992</v>
      </c>
      <c r="QK13" s="14">
        <v>1.6487000000000001</v>
      </c>
      <c r="QL13" s="14">
        <v>-0.26757999999999998</v>
      </c>
      <c r="QM13" s="14">
        <v>-2.061E-2</v>
      </c>
      <c r="QN13" s="14">
        <v>-0.14410000000000001</v>
      </c>
      <c r="QO13" s="14">
        <v>0.24697</v>
      </c>
      <c r="QP13" s="14">
        <v>4.0869999999999997E-2</v>
      </c>
      <c r="QQ13" s="14">
        <v>138.96700000000001</v>
      </c>
      <c r="QR13" s="14">
        <v>7.4859</v>
      </c>
      <c r="QS13" s="14">
        <v>-1.9544999999999999</v>
      </c>
      <c r="QT13" s="14">
        <v>-8.798</v>
      </c>
      <c r="QU13" s="14">
        <v>9.5107999999999997</v>
      </c>
      <c r="QV13" s="14">
        <v>-0.89051999999999998</v>
      </c>
      <c r="QW13">
        <v>0.36626999999999998</v>
      </c>
      <c r="QX13">
        <v>0.36513000000000001</v>
      </c>
      <c r="QY13">
        <v>-0.21690999999999999</v>
      </c>
      <c r="QZ13">
        <v>1.1399999999999744E-3</v>
      </c>
      <c r="RA13">
        <v>0.36570000000000003</v>
      </c>
      <c r="RB13" s="14">
        <v>217.85640000000001</v>
      </c>
      <c r="RC13" s="14">
        <v>30.855799999999999</v>
      </c>
      <c r="RD13" s="14">
        <v>30.2822</v>
      </c>
      <c r="RE13" s="14">
        <v>137.68119999999999</v>
      </c>
      <c r="RF13" s="14">
        <v>0.4112000000000009</v>
      </c>
      <c r="RG13" s="14">
        <v>30.574249999999999</v>
      </c>
      <c r="RH13">
        <v>0.76780000000000004</v>
      </c>
      <c r="RI13">
        <v>-0.60651999999999995</v>
      </c>
      <c r="RJ13">
        <v>106.29600000000001</v>
      </c>
      <c r="RK13">
        <v>109.76600000000001</v>
      </c>
      <c r="RL13">
        <v>110.379</v>
      </c>
      <c r="RM13">
        <v>0.38700000000000045</v>
      </c>
      <c r="RN13">
        <v>110.17449999999999</v>
      </c>
      <c r="RO13">
        <v>4.9251243000000002</v>
      </c>
      <c r="RP13">
        <v>1.7</v>
      </c>
      <c r="RQ13">
        <v>6.0985959274231476</v>
      </c>
      <c r="RR13" s="14">
        <v>3496.1343999999999</v>
      </c>
      <c r="RS13" s="14">
        <v>0.29480000000000001</v>
      </c>
      <c r="RT13" s="14">
        <v>3571.3595</v>
      </c>
      <c r="RU13" s="14">
        <v>1.4749000000000001</v>
      </c>
      <c r="RV13" s="14">
        <v>1651.7483999999999</v>
      </c>
      <c r="RW13" s="14">
        <v>23.039200000000001</v>
      </c>
      <c r="RX13">
        <v>49.922983427103709</v>
      </c>
      <c r="RY13">
        <v>39.023257151579642</v>
      </c>
      <c r="RZ13">
        <v>70.750481796315938</v>
      </c>
      <c r="SA13">
        <v>-537.71621500000003</v>
      </c>
      <c r="SB13">
        <v>-537.57601399999999</v>
      </c>
      <c r="SC13">
        <v>-537.4726842</v>
      </c>
      <c r="SD13">
        <v>-537.33248319999996</v>
      </c>
      <c r="SE13">
        <v>1.9899</v>
      </c>
      <c r="SF13">
        <v>-0.30174000000000001</v>
      </c>
      <c r="SG13">
        <v>2.3000000000000001E-4</v>
      </c>
      <c r="SH13">
        <v>-0.15076000000000001</v>
      </c>
      <c r="SI13">
        <v>0.30197000000000002</v>
      </c>
      <c r="SJ13">
        <v>3.7629999999999997E-2</v>
      </c>
      <c r="SK13">
        <v>118.38</v>
      </c>
      <c r="SL13">
        <v>3.7334999999999998</v>
      </c>
      <c r="SM13">
        <v>0.97889999999999999</v>
      </c>
      <c r="SN13">
        <v>-4.7123999999999997</v>
      </c>
      <c r="SO13">
        <v>6.0913000000000004</v>
      </c>
      <c r="SP13">
        <v>0.85350999999999999</v>
      </c>
      <c r="SQ13">
        <v>-0.65286</v>
      </c>
      <c r="SR13">
        <v>-0.69910000000000005</v>
      </c>
      <c r="SS13">
        <v>-0.21132000000000001</v>
      </c>
      <c r="ST13">
        <v>0.49875000000000003</v>
      </c>
      <c r="SU13">
        <v>-8.2294999999999998</v>
      </c>
      <c r="SV13">
        <v>-93.514300000000006</v>
      </c>
      <c r="SW13">
        <v>95.021000000000001</v>
      </c>
      <c r="SX13">
        <v>153.60810000000001</v>
      </c>
      <c r="SY13">
        <v>25.5562</v>
      </c>
      <c r="SZ13">
        <v>124.9</v>
      </c>
      <c r="TA13">
        <v>5.1900983700000003</v>
      </c>
      <c r="TB13">
        <v>2.7774313362796059</v>
      </c>
      <c r="TC13">
        <v>5.8619728700122211</v>
      </c>
      <c r="TD13">
        <v>1783.5820000000001</v>
      </c>
      <c r="TE13">
        <v>358.08629999999999</v>
      </c>
      <c r="TF13">
        <v>3761.2361000000001</v>
      </c>
      <c r="TG13">
        <v>81.42</v>
      </c>
      <c r="TH13">
        <v>72.410544339889455</v>
      </c>
      <c r="TI13">
        <v>56.480135739299143</v>
      </c>
      <c r="TJ13">
        <v>89.162935049317099</v>
      </c>
      <c r="TK13">
        <v>-537.16252799999995</v>
      </c>
      <c r="TL13">
        <v>-537.03654600000004</v>
      </c>
      <c r="TM13">
        <v>-536.98562860000004</v>
      </c>
      <c r="TN13">
        <v>-536.85964660000025</v>
      </c>
      <c r="TO13">
        <v>11.7591</v>
      </c>
      <c r="TP13">
        <v>-0.25133</v>
      </c>
      <c r="TQ13">
        <v>1.523E-2</v>
      </c>
      <c r="TR13">
        <v>-0.11805</v>
      </c>
      <c r="TS13">
        <v>0.26656999999999997</v>
      </c>
      <c r="TT13">
        <v>2.614E-2</v>
      </c>
      <c r="TU13">
        <v>133.09299999999999</v>
      </c>
      <c r="TV13">
        <v>13.105600000000001</v>
      </c>
      <c r="TW13">
        <v>3.911</v>
      </c>
      <c r="TX13">
        <v>-17.015599999999999</v>
      </c>
      <c r="TY13">
        <v>21.8307</v>
      </c>
      <c r="TZ13">
        <v>0.81354000000000004</v>
      </c>
      <c r="UA13">
        <v>-0.82240999999999997</v>
      </c>
      <c r="UB13">
        <v>-0.80330999999999997</v>
      </c>
      <c r="UC13">
        <v>-0.21184</v>
      </c>
      <c r="UD13">
        <v>1.9100000000000006E-2</v>
      </c>
      <c r="UE13">
        <v>-0.81285999999999992</v>
      </c>
      <c r="UF13">
        <v>-2.4226999999999999</v>
      </c>
      <c r="UG13">
        <v>13.991099999999999</v>
      </c>
      <c r="UH13">
        <v>-46.757800000000003</v>
      </c>
      <c r="UI13">
        <v>150.05609999999999</v>
      </c>
      <c r="UJ13">
        <v>60.759399999999999</v>
      </c>
      <c r="UK13">
        <v>-16.38335</v>
      </c>
      <c r="UL13">
        <v>114.62</v>
      </c>
      <c r="UM13">
        <v>115.648</v>
      </c>
      <c r="UN13">
        <v>1.0279999999999916</v>
      </c>
      <c r="UO13">
        <v>115.134</v>
      </c>
      <c r="UP13">
        <v>5.3772296300000004</v>
      </c>
      <c r="UQ13">
        <v>2.6812464236844158</v>
      </c>
      <c r="UR13">
        <v>5.9214654168559102</v>
      </c>
      <c r="US13">
        <v>1677.7991</v>
      </c>
      <c r="UT13">
        <v>575.74580000000003</v>
      </c>
      <c r="UU13">
        <v>1315.539</v>
      </c>
      <c r="UV13">
        <v>334.46019999999999</v>
      </c>
      <c r="UW13">
        <v>70.662742699892988</v>
      </c>
      <c r="UX13">
        <v>54.288239321571218</v>
      </c>
      <c r="UY13">
        <v>88.250694672682187</v>
      </c>
      <c r="UZ13">
        <v>-687.54119400000002</v>
      </c>
      <c r="VA13">
        <v>-687.359422</v>
      </c>
      <c r="VB13">
        <v>-687.23490379999998</v>
      </c>
      <c r="VC13">
        <v>-687.05309779999993</v>
      </c>
      <c r="VD13">
        <v>5.8621999999999996</v>
      </c>
      <c r="VE13">
        <v>-0.29500999999999999</v>
      </c>
      <c r="VF13">
        <v>-1.856E-2</v>
      </c>
      <c r="VG13">
        <v>-0.15679000000000001</v>
      </c>
      <c r="VH13">
        <v>0.27812999999999999</v>
      </c>
      <c r="VI13">
        <v>4.496E-2</v>
      </c>
      <c r="VJ13">
        <v>159.53</v>
      </c>
      <c r="VK13">
        <v>8.2007999999999992</v>
      </c>
      <c r="VL13">
        <v>3.0621</v>
      </c>
      <c r="VM13">
        <v>-10.6737</v>
      </c>
      <c r="VN13">
        <v>14.264699999999999</v>
      </c>
      <c r="VO13">
        <v>0.77876000000000001</v>
      </c>
      <c r="VP13">
        <v>-0.58281000000000005</v>
      </c>
      <c r="VQ13">
        <v>-0.49601000000000001</v>
      </c>
      <c r="VR13">
        <v>-0.20538000000000001</v>
      </c>
      <c r="VS13">
        <v>-3.8184</v>
      </c>
      <c r="VT13">
        <v>-205.29570000000001</v>
      </c>
      <c r="VU13">
        <v>5.1627999999999998</v>
      </c>
      <c r="VV13">
        <v>150.19370000000001</v>
      </c>
      <c r="VW13">
        <v>119.48</v>
      </c>
      <c r="VX13">
        <v>116.682</v>
      </c>
      <c r="VY13">
        <v>167.93700000000001</v>
      </c>
      <c r="VZ13">
        <v>168.16</v>
      </c>
      <c r="WA13">
        <v>173.26599999999999</v>
      </c>
      <c r="WB13">
        <v>174.44399999999999</v>
      </c>
      <c r="WC13">
        <v>5.8389684900000001</v>
      </c>
      <c r="WD13">
        <v>2.5599153033070339</v>
      </c>
      <c r="WE13">
        <v>5.926383200771749</v>
      </c>
      <c r="WF13">
        <v>5.5963443000000002</v>
      </c>
      <c r="WG13">
        <v>2.2695889451793558</v>
      </c>
      <c r="WH13">
        <v>7.2184141253957694</v>
      </c>
      <c r="WI13">
        <v>1766.8255999999999</v>
      </c>
      <c r="WJ13">
        <v>255.83670000000001</v>
      </c>
      <c r="WK13">
        <v>78.705798718869929</v>
      </c>
      <c r="WL13">
        <v>66.925273816081415</v>
      </c>
      <c r="WM13">
        <v>91.296586083650482</v>
      </c>
      <c r="WN13" s="14">
        <v>-480.72439300000002</v>
      </c>
      <c r="WO13" s="14">
        <v>-480.56669099999999</v>
      </c>
      <c r="WP13" s="14">
        <v>-480.48187739999997</v>
      </c>
      <c r="WQ13" s="14">
        <v>-480.3241754</v>
      </c>
      <c r="WR13" s="14">
        <v>1.9584999999999999</v>
      </c>
      <c r="WS13" s="14">
        <v>-0.26562999999999998</v>
      </c>
      <c r="WT13" s="14">
        <v>-1.8579999999999999E-2</v>
      </c>
      <c r="WU13" s="14">
        <v>-0.1421</v>
      </c>
      <c r="WV13" s="14">
        <v>0.24784999999999999</v>
      </c>
      <c r="WW13" s="14">
        <v>4.2040000000000001E-2</v>
      </c>
      <c r="WX13" s="14">
        <v>139.34399999999999</v>
      </c>
      <c r="WY13" s="14">
        <v>8.1672999999999991</v>
      </c>
      <c r="WZ13" s="14">
        <v>0.69879999999999998</v>
      </c>
      <c r="XA13" s="14">
        <v>-5.5313999999999997</v>
      </c>
      <c r="XB13" s="14">
        <v>12.021100000000001</v>
      </c>
      <c r="XC13" s="14">
        <v>-0.87463000000000002</v>
      </c>
      <c r="XD13">
        <v>0.36792000000000002</v>
      </c>
      <c r="XE13">
        <v>0.37678</v>
      </c>
      <c r="XF13">
        <v>-0.19553000000000001</v>
      </c>
      <c r="XG13">
        <v>8.859999999999979E-3</v>
      </c>
      <c r="XH13">
        <v>0.37235000000000001</v>
      </c>
      <c r="XI13" s="14">
        <v>237.56489999999999</v>
      </c>
      <c r="XJ13" s="14">
        <v>31.097799999999999</v>
      </c>
      <c r="XK13" s="14">
        <v>30.5685</v>
      </c>
      <c r="XL13" s="14">
        <v>142.4024</v>
      </c>
      <c r="XM13" s="14">
        <v>0.81559999999999988</v>
      </c>
      <c r="XN13" s="14">
        <v>30.774100000000001</v>
      </c>
      <c r="XO13">
        <v>0.78520000000000001</v>
      </c>
      <c r="XP13">
        <v>-0.38290999999999997</v>
      </c>
      <c r="XQ13">
        <v>107.56699999999999</v>
      </c>
      <c r="XR13">
        <v>110.76600000000001</v>
      </c>
      <c r="XS13">
        <v>110.69799999999999</v>
      </c>
      <c r="XT13">
        <v>0.81699999999999307</v>
      </c>
      <c r="XU13">
        <v>110.57250000000001</v>
      </c>
      <c r="XV13">
        <v>8.39573605</v>
      </c>
      <c r="XW13">
        <v>1.932448816462327</v>
      </c>
      <c r="XX13">
        <v>7.3675286343990303</v>
      </c>
      <c r="XY13" s="14">
        <v>3504.9155000000001</v>
      </c>
      <c r="XZ13" s="14">
        <v>1.141</v>
      </c>
      <c r="YA13" s="14">
        <v>3588.3568</v>
      </c>
      <c r="YB13" s="14">
        <v>2.3668999999999998</v>
      </c>
      <c r="YC13" s="14">
        <v>1669.865</v>
      </c>
      <c r="YD13" s="14">
        <v>37.972200000000001</v>
      </c>
      <c r="YE13">
        <v>52.045951002669831</v>
      </c>
      <c r="YF13">
        <v>40.957693324440413</v>
      </c>
      <c r="YG13">
        <v>72.750870221252825</v>
      </c>
    </row>
    <row r="14" spans="1:657" x14ac:dyDescent="0.25">
      <c r="A14" s="5" t="s">
        <v>188</v>
      </c>
      <c r="B14" s="22" t="s">
        <v>154</v>
      </c>
      <c r="C14" s="22" t="s">
        <v>170</v>
      </c>
      <c r="D14" s="20">
        <f>(0.3868+0.1975)/2</f>
        <v>0.29215000000000002</v>
      </c>
      <c r="E14" s="13">
        <f t="shared" si="0"/>
        <v>-1.230487909981691</v>
      </c>
      <c r="F14" s="15">
        <v>-535.5303712030867</v>
      </c>
      <c r="G14" s="15">
        <v>-535.41946034189402</v>
      </c>
      <c r="H14" s="15">
        <v>-535.29439339369469</v>
      </c>
      <c r="I14" s="15">
        <v>-535.18348253250201</v>
      </c>
      <c r="J14" s="15">
        <v>3.9842384202389529</v>
      </c>
      <c r="K14" s="15">
        <v>-0.28812895042362258</v>
      </c>
      <c r="L14" s="15">
        <v>-2.3308032637714259E-2</v>
      </c>
      <c r="M14" s="15">
        <v>-0.15571557636354505</v>
      </c>
      <c r="N14" s="15">
        <v>0.26482091778590833</v>
      </c>
      <c r="O14" s="15">
        <v>4.5780521108303808E-2</v>
      </c>
      <c r="P14" s="15">
        <v>106.10419027188678</v>
      </c>
      <c r="Q14" s="15">
        <v>7.7191158253211887</v>
      </c>
      <c r="R14" s="15">
        <v>-1.6867144170631352</v>
      </c>
      <c r="S14" s="15">
        <v>-6.0324393825419333</v>
      </c>
      <c r="T14" s="15">
        <v>10.074837556129706</v>
      </c>
      <c r="U14" s="15">
        <v>0.82359478848259748</v>
      </c>
      <c r="V14" s="15">
        <v>-0.62495670394246627</v>
      </c>
      <c r="W14" s="15">
        <v>-0.7094203724989947</v>
      </c>
      <c r="X14" s="15">
        <v>-0.23454145302149329</v>
      </c>
      <c r="Y14" s="15">
        <v>0.49725060785063119</v>
      </c>
      <c r="Z14" s="15">
        <v>5.6434451399520285</v>
      </c>
      <c r="AA14" s="15">
        <v>-134.7183143928504</v>
      </c>
      <c r="AB14" s="15">
        <v>104.27484787451797</v>
      </c>
      <c r="AC14" s="15">
        <v>53.25662111939419</v>
      </c>
      <c r="AD14" s="15">
        <v>25.273070961932572</v>
      </c>
      <c r="AE14" s="15">
        <v>125.76726563653986</v>
      </c>
      <c r="AF14" s="8">
        <v>6.451141728565533</v>
      </c>
      <c r="AG14" s="8">
        <v>1.7849441217982862</v>
      </c>
      <c r="AH14" s="8">
        <v>5.4557122200062338</v>
      </c>
      <c r="AI14" s="15">
        <v>1780.6686128292617</v>
      </c>
      <c r="AJ14" s="15">
        <v>443.63555098401196</v>
      </c>
      <c r="AK14" s="15">
        <v>3769.908309570872</v>
      </c>
      <c r="AL14" s="15">
        <v>90.097440665111193</v>
      </c>
      <c r="AM14" s="8">
        <v>70.334922911292779</v>
      </c>
      <c r="AN14" s="8">
        <v>52.543374126646142</v>
      </c>
      <c r="AO14" s="8">
        <v>88.43289098648259</v>
      </c>
      <c r="AP14" s="15">
        <v>-534.980324</v>
      </c>
      <c r="AQ14" s="15">
        <v>-534.88266099999998</v>
      </c>
      <c r="AR14" s="15">
        <v>-534.80936450000002</v>
      </c>
      <c r="AS14" s="15">
        <v>-534.7117015</v>
      </c>
      <c r="AT14" s="15">
        <v>9.1626999999999992</v>
      </c>
      <c r="AU14" s="15">
        <v>-0.24959999999999999</v>
      </c>
      <c r="AV14" s="15">
        <v>1.5859999999999999E-2</v>
      </c>
      <c r="AW14" s="15">
        <v>-0.11687</v>
      </c>
      <c r="AX14" s="15">
        <v>0.26545999999999997</v>
      </c>
      <c r="AY14" s="15">
        <v>2.5729999999999999E-2</v>
      </c>
      <c r="AZ14" s="15">
        <v>115.277</v>
      </c>
      <c r="BA14" s="15">
        <v>11.8645</v>
      </c>
      <c r="BB14" s="15">
        <v>-0.94030000000000002</v>
      </c>
      <c r="BC14" s="15">
        <v>-10.924200000000001</v>
      </c>
      <c r="BD14" s="15">
        <v>16.155200000000001</v>
      </c>
      <c r="BE14" s="15">
        <v>0.78317000000000003</v>
      </c>
      <c r="BF14" s="15">
        <v>-0.80350999999999995</v>
      </c>
      <c r="BG14" s="15">
        <v>-0.79764000000000002</v>
      </c>
      <c r="BH14" s="15">
        <v>-0.19031999999999999</v>
      </c>
      <c r="BI14" s="15">
        <v>5.8699999999999308E-3</v>
      </c>
      <c r="BJ14" s="15">
        <v>-0.80057500000000004</v>
      </c>
      <c r="BK14" s="15">
        <v>-3.6387</v>
      </c>
      <c r="BL14" s="15">
        <v>-89.175600000000003</v>
      </c>
      <c r="BM14" s="15">
        <v>-66.044799999999995</v>
      </c>
      <c r="BN14" s="15">
        <v>26.135300000000001</v>
      </c>
      <c r="BO14" s="15">
        <v>23.130800000000008</v>
      </c>
      <c r="BP14" s="15">
        <v>-77.610199999999992</v>
      </c>
      <c r="BQ14" s="15">
        <v>114.65300000000001</v>
      </c>
      <c r="BR14" s="15">
        <v>115.703</v>
      </c>
      <c r="BS14" s="15">
        <v>1.0499999999999972</v>
      </c>
      <c r="BT14" s="15">
        <v>115.178</v>
      </c>
      <c r="BU14" s="8">
        <v>6.5183115899999997</v>
      </c>
      <c r="BV14" s="8">
        <v>2.2826619158034638</v>
      </c>
      <c r="BW14" s="8">
        <v>5.0146114402427644</v>
      </c>
      <c r="BX14" s="15">
        <v>1664.1389999999999</v>
      </c>
      <c r="BY14" s="15">
        <v>548.74120000000005</v>
      </c>
      <c r="BZ14" s="15">
        <v>1351.3142</v>
      </c>
      <c r="CA14" s="15">
        <v>355.42169999999999</v>
      </c>
      <c r="CB14" s="8">
        <v>72.967807898483571</v>
      </c>
      <c r="CC14" s="8">
        <v>55.536554934163952</v>
      </c>
      <c r="CD14" s="8">
        <v>90.215199139502218</v>
      </c>
      <c r="CE14" s="15">
        <v>-685.35978209302914</v>
      </c>
      <c r="CF14" s="15">
        <v>-685.20636414378589</v>
      </c>
      <c r="CG14" s="15">
        <v>-685.06216300706899</v>
      </c>
      <c r="CH14" s="15">
        <v>-684.90874505782585</v>
      </c>
      <c r="CI14" s="15">
        <v>6.4884017456675771</v>
      </c>
      <c r="CJ14" s="15">
        <v>-0.29162042306280062</v>
      </c>
      <c r="CK14" s="15">
        <v>-3.0598817428238268E-2</v>
      </c>
      <c r="CL14" s="15">
        <v>-0.16110462654143098</v>
      </c>
      <c r="CM14" s="15">
        <v>0.26102160563456223</v>
      </c>
      <c r="CN14" s="15">
        <v>4.9722076685795508E-2</v>
      </c>
      <c r="CO14" s="15">
        <v>147.2339572502049</v>
      </c>
      <c r="CP14" s="15">
        <v>8.6075817395237113</v>
      </c>
      <c r="CQ14" s="15">
        <v>2.4113498459802201</v>
      </c>
      <c r="CR14" s="15">
        <v>-11.018931585503932</v>
      </c>
      <c r="CS14" s="15">
        <v>14.571119961341061</v>
      </c>
      <c r="CT14" s="15">
        <v>0.75710631633390435</v>
      </c>
      <c r="CU14" s="15">
        <v>-0.57021781190808229</v>
      </c>
      <c r="CV14" s="15">
        <v>-0.48936818299177287</v>
      </c>
      <c r="CW14" s="15">
        <v>-0.21021610757046075</v>
      </c>
      <c r="CX14" s="15">
        <v>1.6941814490171909</v>
      </c>
      <c r="CY14" s="15">
        <v>-233.21707689876331</v>
      </c>
      <c r="CZ14" s="15">
        <v>1.637288132632579</v>
      </c>
      <c r="DA14" s="15">
        <v>44.261789588712013</v>
      </c>
      <c r="DB14" s="15">
        <v>120.37127653144321</v>
      </c>
      <c r="DC14" s="15">
        <v>116.65545454404828</v>
      </c>
      <c r="DD14" s="15">
        <v>87.41877181044255</v>
      </c>
      <c r="DE14" s="15">
        <v>90.102599402573048</v>
      </c>
      <c r="DF14" s="15">
        <v>92.6444673830174</v>
      </c>
      <c r="DG14" s="15">
        <v>89.834646585811896</v>
      </c>
      <c r="DH14" s="8">
        <v>6.4481879369907213</v>
      </c>
      <c r="DI14" s="8">
        <v>2.2877063401585049</v>
      </c>
      <c r="DJ14" s="8">
        <v>5.5074380722705278</v>
      </c>
      <c r="DK14" s="8">
        <v>5.5339062121865048</v>
      </c>
      <c r="DL14" s="8">
        <v>2.1332918096298195</v>
      </c>
      <c r="DM14" s="8">
        <v>5.8604630361003505</v>
      </c>
      <c r="DN14" s="15">
        <v>1766.784698210299</v>
      </c>
      <c r="DO14" s="15">
        <v>311.06370425776731</v>
      </c>
      <c r="DP14" s="8">
        <v>75.608688698882219</v>
      </c>
      <c r="DQ14" s="8">
        <v>62.186545529266368</v>
      </c>
      <c r="DR14" s="8">
        <v>90.332967922426164</v>
      </c>
      <c r="DS14" s="15">
        <v>-343.07328183807005</v>
      </c>
      <c r="DT14" s="15">
        <v>-342.97123361874299</v>
      </c>
      <c r="DU14" s="15">
        <v>-342.90570906216067</v>
      </c>
      <c r="DV14" s="15">
        <v>-342.80366084283366</v>
      </c>
      <c r="DW14" s="15">
        <v>3.3669784851243918</v>
      </c>
      <c r="DX14" s="15">
        <v>-0.3048601878009401</v>
      </c>
      <c r="DY14" s="15">
        <v>-3.160172876877235E-3</v>
      </c>
      <c r="DZ14" s="15">
        <v>-0.15401385113052851</v>
      </c>
      <c r="EA14" s="15">
        <v>0.30170001492406284</v>
      </c>
      <c r="EB14" s="15">
        <v>3.9315024564140787E-2</v>
      </c>
      <c r="EC14" s="15">
        <v>84.5925913876045</v>
      </c>
      <c r="ED14" s="15">
        <v>4.785613977056963</v>
      </c>
      <c r="EE14" s="15">
        <v>-1.3273106574254196</v>
      </c>
      <c r="EF14" s="15">
        <v>-3.4583033196315425</v>
      </c>
      <c r="EG14" s="15">
        <v>6.078601035905292</v>
      </c>
      <c r="EH14" s="15">
        <v>-0.87782584788790552</v>
      </c>
      <c r="EI14" s="15">
        <v>0.36779518437273878</v>
      </c>
      <c r="EJ14" s="15">
        <v>0.37042592065243612</v>
      </c>
      <c r="EK14" s="15">
        <v>-0.22197072756751121</v>
      </c>
      <c r="EL14" s="15">
        <v>6.9426882648858951E-3</v>
      </c>
      <c r="EM14" s="15">
        <v>0.3691105525125874</v>
      </c>
      <c r="EN14" s="15">
        <v>231.77166687680341</v>
      </c>
      <c r="EO14" s="15">
        <v>30.834391493284194</v>
      </c>
      <c r="EP14" s="15">
        <v>30.034227547397457</v>
      </c>
      <c r="EQ14" s="15">
        <v>135.4655243705613</v>
      </c>
      <c r="ER14" s="15">
        <v>1.0673879986309776</v>
      </c>
      <c r="ES14" s="15">
        <v>30.434309520340825</v>
      </c>
      <c r="ET14" s="15">
        <v>0.78782846217700353</v>
      </c>
      <c r="EU14" s="15">
        <v>-0.38431340090833438</v>
      </c>
      <c r="EV14" s="15">
        <v>106.70133474239597</v>
      </c>
      <c r="EW14" s="15">
        <v>110.237305515458</v>
      </c>
      <c r="EX14" s="15">
        <v>109.40492444401468</v>
      </c>
      <c r="EY14" s="15">
        <v>0.88554940664909187</v>
      </c>
      <c r="EZ14" s="15">
        <v>109.82111497973634</v>
      </c>
      <c r="FA14" s="8">
        <v>5.6860415399861353</v>
      </c>
      <c r="FB14" s="8">
        <v>1.7505708998479792</v>
      </c>
      <c r="FC14" s="8">
        <v>5.9603907450862579</v>
      </c>
      <c r="FD14" s="15">
        <v>3495.0635582782984</v>
      </c>
      <c r="FE14" s="15">
        <v>1.1893721541212929</v>
      </c>
      <c r="FF14" s="15">
        <v>3572.0858469999071</v>
      </c>
      <c r="FG14" s="15">
        <v>4.0660746790993985</v>
      </c>
      <c r="FH14" s="15">
        <v>1668.8459317751417</v>
      </c>
      <c r="FI14" s="15">
        <v>31.274175407188054</v>
      </c>
      <c r="FJ14" s="8">
        <v>49.308994405838391</v>
      </c>
      <c r="FK14" s="8">
        <v>37.207158105312423</v>
      </c>
      <c r="FL14" s="8">
        <v>71.217918639657412</v>
      </c>
      <c r="FM14">
        <v>-535.530305</v>
      </c>
      <c r="FN14">
        <v>-535.41954699999997</v>
      </c>
      <c r="FO14">
        <v>-535.29449260000001</v>
      </c>
      <c r="FP14" s="14">
        <f t="shared" si="1"/>
        <v>-535.18373459999998</v>
      </c>
      <c r="FQ14">
        <v>3.5735000000000001</v>
      </c>
      <c r="FR14">
        <v>-0.28745999999999999</v>
      </c>
      <c r="FS14">
        <v>-2.325E-2</v>
      </c>
      <c r="FT14">
        <v>-0.15534999999999999</v>
      </c>
      <c r="FU14">
        <v>0.26421</v>
      </c>
      <c r="FV14">
        <v>4.5670000000000002E-2</v>
      </c>
      <c r="FW14">
        <v>106.157</v>
      </c>
      <c r="FX14">
        <v>9.2561</v>
      </c>
      <c r="FY14">
        <v>-2.9342999999999999</v>
      </c>
      <c r="FZ14">
        <v>-6.3217999999999996</v>
      </c>
      <c r="GA14">
        <v>11.5867</v>
      </c>
      <c r="GB14">
        <v>0.82110000000000005</v>
      </c>
      <c r="GC14">
        <v>-0.61112</v>
      </c>
      <c r="GD14">
        <v>-0.72382000000000002</v>
      </c>
      <c r="GE14">
        <v>-0.23507</v>
      </c>
      <c r="GF14">
        <v>0.49875999999999998</v>
      </c>
      <c r="GG14">
        <v>7.6211000000000002</v>
      </c>
      <c r="GH14">
        <v>-147.43289999999999</v>
      </c>
      <c r="GI14">
        <v>107.16630000000001</v>
      </c>
      <c r="GJ14">
        <v>53.932099999999998</v>
      </c>
      <c r="GK14">
        <v>25.517900000000001</v>
      </c>
      <c r="GL14">
        <v>127.38500000000001</v>
      </c>
      <c r="GM14" s="8">
        <v>6.4565157900000001</v>
      </c>
      <c r="GN14" s="8">
        <v>1.7835489239799911</v>
      </c>
      <c r="GO14" s="8">
        <v>5.4636216438221288</v>
      </c>
      <c r="GP14">
        <v>1792.9541999999999</v>
      </c>
      <c r="GQ14">
        <v>440.9323</v>
      </c>
      <c r="GR14">
        <v>3779.1352999999999</v>
      </c>
      <c r="GS14">
        <v>95.334699999999998</v>
      </c>
      <c r="GT14" s="8">
        <v>70.384003088383977</v>
      </c>
      <c r="GU14" s="8">
        <v>52.615965569532882</v>
      </c>
      <c r="GV14" s="8">
        <v>88.420368558260449</v>
      </c>
      <c r="GW14">
        <v>-534.980324</v>
      </c>
      <c r="GX14">
        <v>-534.88266099999998</v>
      </c>
      <c r="GY14">
        <v>-534.80936450000002</v>
      </c>
      <c r="GZ14" s="14">
        <f t="shared" si="2"/>
        <v>-534.7117015</v>
      </c>
      <c r="HA14">
        <v>9.1626999999999992</v>
      </c>
      <c r="HB14">
        <v>-0.24959999999999999</v>
      </c>
      <c r="HC14">
        <v>1.5859999999999999E-2</v>
      </c>
      <c r="HD14">
        <v>-0.11687</v>
      </c>
      <c r="HE14">
        <v>0.26545999999999997</v>
      </c>
      <c r="HF14">
        <v>2.5729999999999999E-2</v>
      </c>
      <c r="HG14">
        <v>115.277</v>
      </c>
      <c r="HH14">
        <v>11.8645</v>
      </c>
      <c r="HI14">
        <v>-0.94030000000000002</v>
      </c>
      <c r="HJ14">
        <v>-10.924200000000001</v>
      </c>
      <c r="HK14">
        <v>16.155200000000001</v>
      </c>
      <c r="HL14">
        <v>0.78317000000000003</v>
      </c>
      <c r="HM14">
        <v>-0.80350999999999995</v>
      </c>
      <c r="HN14">
        <v>-0.79764000000000002</v>
      </c>
      <c r="HO14">
        <v>-0.19031999999999999</v>
      </c>
      <c r="HP14" s="18">
        <f t="shared" si="3"/>
        <v>5.8699999999999308E-3</v>
      </c>
      <c r="HQ14">
        <f t="shared" si="4"/>
        <v>-0.80057500000000004</v>
      </c>
      <c r="HR14">
        <v>-3.6387</v>
      </c>
      <c r="HS14">
        <v>-89.175600000000003</v>
      </c>
      <c r="HT14">
        <v>-66.044799999999995</v>
      </c>
      <c r="HU14">
        <v>26.135300000000001</v>
      </c>
      <c r="HV14">
        <f t="shared" si="5"/>
        <v>23.130800000000008</v>
      </c>
      <c r="HW14">
        <f t="shared" si="6"/>
        <v>-77.610199999999992</v>
      </c>
      <c r="HX14">
        <v>114.65300000000001</v>
      </c>
      <c r="HY14">
        <v>115.703</v>
      </c>
      <c r="HZ14">
        <f t="shared" si="7"/>
        <v>1.0499999999999972</v>
      </c>
      <c r="IA14">
        <f t="shared" si="8"/>
        <v>115.178</v>
      </c>
      <c r="IB14" s="8">
        <v>6.5183115899999997</v>
      </c>
      <c r="IC14" s="8">
        <v>2.2826619158034638</v>
      </c>
      <c r="ID14" s="8">
        <v>5.0146114402427644</v>
      </c>
      <c r="IE14">
        <v>1664.1389999999999</v>
      </c>
      <c r="IF14">
        <v>548.74120000000005</v>
      </c>
      <c r="IG14">
        <v>1351.3142</v>
      </c>
      <c r="IH14">
        <v>355.42169999999999</v>
      </c>
      <c r="II14" s="8">
        <v>72.967807898483571</v>
      </c>
      <c r="IJ14" s="8">
        <v>55.536554934163952</v>
      </c>
      <c r="IK14" s="8">
        <v>90.215199139502218</v>
      </c>
      <c r="IL14">
        <v>-685.35924899999998</v>
      </c>
      <c r="IM14">
        <v>-685.205961</v>
      </c>
      <c r="IN14">
        <v>-685.06207419999998</v>
      </c>
      <c r="IO14" s="14">
        <f t="shared" si="9"/>
        <v>-684.90878620000001</v>
      </c>
      <c r="IP14">
        <v>7.6848000000000001</v>
      </c>
      <c r="IQ14">
        <v>-0.29177999999999998</v>
      </c>
      <c r="IR14">
        <v>-3.065E-2</v>
      </c>
      <c r="IS14">
        <v>-0.16120999999999999</v>
      </c>
      <c r="IT14">
        <v>0.26112999999999997</v>
      </c>
      <c r="IU14">
        <v>4.9770000000000002E-2</v>
      </c>
      <c r="IV14">
        <v>147.17500000000001</v>
      </c>
      <c r="IW14">
        <v>8.2243999999999993</v>
      </c>
      <c r="IX14">
        <v>-0.69240000000000002</v>
      </c>
      <c r="IY14">
        <v>-7.532</v>
      </c>
      <c r="IZ14">
        <v>11.1737</v>
      </c>
      <c r="JA14">
        <v>0.75814999999999999</v>
      </c>
      <c r="JB14">
        <v>-0.56981000000000004</v>
      </c>
      <c r="JC14">
        <v>-0.49001</v>
      </c>
      <c r="JD14">
        <v>-0.21001</v>
      </c>
      <c r="JE14">
        <v>1.2161</v>
      </c>
      <c r="JF14">
        <v>-231.38390000000001</v>
      </c>
      <c r="JG14">
        <v>1.3459000000000001</v>
      </c>
      <c r="JH14">
        <v>44.211300000000001</v>
      </c>
      <c r="JI14">
        <v>120.36499999999999</v>
      </c>
      <c r="JJ14">
        <v>116.61199999999999</v>
      </c>
      <c r="JK14">
        <v>12.548</v>
      </c>
      <c r="JL14">
        <v>165.458</v>
      </c>
      <c r="JM14">
        <v>169.70099999999999</v>
      </c>
      <c r="JN14">
        <v>12.292999999999999</v>
      </c>
      <c r="JO14" s="8">
        <v>6.4480375399999996</v>
      </c>
      <c r="JP14" s="8">
        <v>2.2888653031693571</v>
      </c>
      <c r="JQ14" s="8">
        <v>5.5658987368210218</v>
      </c>
      <c r="JR14" s="8">
        <v>5.5734052399999996</v>
      </c>
      <c r="JS14" s="8">
        <v>2.1258645618705119</v>
      </c>
      <c r="JT14" s="8">
        <v>5.8560824157074194</v>
      </c>
      <c r="JU14">
        <v>1767.7863</v>
      </c>
      <c r="JV14">
        <v>311.08550000000002</v>
      </c>
      <c r="JW14" s="8">
        <v>75.64023918315398</v>
      </c>
      <c r="JX14" s="8">
        <v>62.205219984425888</v>
      </c>
      <c r="JY14" s="8">
        <v>90.348495430455898</v>
      </c>
      <c r="JZ14" s="14">
        <v>-343.07342299999999</v>
      </c>
      <c r="KA14" s="14">
        <v>-342.97143299999999</v>
      </c>
      <c r="KB14" s="14">
        <v>-342.90590309999999</v>
      </c>
      <c r="KC14" s="14">
        <f t="shared" si="10"/>
        <v>-342.80391309999999</v>
      </c>
      <c r="KD14" s="14">
        <v>4.0259999999999998</v>
      </c>
      <c r="KE14" s="14">
        <v>-0.30578</v>
      </c>
      <c r="KF14" s="14">
        <v>-4.2900000000000004E-3</v>
      </c>
      <c r="KG14" s="14">
        <v>-0.15504000000000001</v>
      </c>
      <c r="KH14" s="14">
        <v>0.30148999999999998</v>
      </c>
      <c r="KI14" s="14">
        <v>3.986E-2</v>
      </c>
      <c r="KJ14" s="14">
        <v>84.7316</v>
      </c>
      <c r="KK14" s="14">
        <v>3.5914000000000001</v>
      </c>
      <c r="KL14" s="14">
        <v>-0.71419999999999995</v>
      </c>
      <c r="KM14" s="14">
        <v>-2.8772000000000002</v>
      </c>
      <c r="KN14" s="14">
        <v>4.6567999999999996</v>
      </c>
      <c r="KO14" s="14">
        <v>-0.87390999999999996</v>
      </c>
      <c r="KP14">
        <v>0.36431000000000002</v>
      </c>
      <c r="KQ14">
        <v>0.37082999999999999</v>
      </c>
      <c r="KR14">
        <v>-0.22242000000000001</v>
      </c>
      <c r="KS14">
        <f t="shared" si="11"/>
        <v>6.5199999999999703E-3</v>
      </c>
      <c r="KT14">
        <f t="shared" si="12"/>
        <v>0.36757000000000001</v>
      </c>
      <c r="KU14" s="14">
        <v>229.9221</v>
      </c>
      <c r="KV14" s="14">
        <v>30.9541</v>
      </c>
      <c r="KW14" s="14">
        <v>29.682200000000002</v>
      </c>
      <c r="KX14" s="14">
        <v>135.56790000000001</v>
      </c>
      <c r="KY14" s="14">
        <f t="shared" si="13"/>
        <v>1.2718999999999987</v>
      </c>
      <c r="KZ14" s="14">
        <f t="shared" si="14"/>
        <v>30.318150000000003</v>
      </c>
      <c r="LA14">
        <v>0.79700000000000004</v>
      </c>
      <c r="LB14">
        <v>-0.38455</v>
      </c>
      <c r="LC14">
        <v>106.444</v>
      </c>
      <c r="LD14">
        <v>110.035</v>
      </c>
      <c r="LE14">
        <v>108.86499999999999</v>
      </c>
      <c r="LF14">
        <f t="shared" si="15"/>
        <v>1.1700000000000017</v>
      </c>
      <c r="LG14">
        <f t="shared" si="16"/>
        <v>109.44999999999999</v>
      </c>
      <c r="LH14" s="8">
        <v>5.5707794399999999</v>
      </c>
      <c r="LI14" s="8">
        <v>1.7</v>
      </c>
      <c r="LJ14" s="8">
        <v>5.9791340350340798</v>
      </c>
      <c r="LK14" s="14">
        <v>3490.7343000000001</v>
      </c>
      <c r="LL14" s="14">
        <v>1.5456000000000001</v>
      </c>
      <c r="LM14" s="14">
        <v>3565.4393</v>
      </c>
      <c r="LN14" s="14">
        <v>4.5648999999999997</v>
      </c>
      <c r="LO14" s="14">
        <v>1671.4448</v>
      </c>
      <c r="LP14" s="14">
        <v>25.2254</v>
      </c>
      <c r="LQ14" s="8">
        <v>48.75688733532985</v>
      </c>
      <c r="LR14" s="8">
        <v>36.654101240172203</v>
      </c>
      <c r="LS14" s="8">
        <v>70.811888879759181</v>
      </c>
      <c r="LT14">
        <v>-535.53063999999995</v>
      </c>
      <c r="LU14">
        <v>-535.41954699999997</v>
      </c>
      <c r="LV14">
        <v>-535.29449260000001</v>
      </c>
      <c r="LW14">
        <v>-535.18373459999998</v>
      </c>
      <c r="LX14">
        <v>2.7684000000000002</v>
      </c>
      <c r="LY14">
        <v>-0.30706</v>
      </c>
      <c r="LZ14">
        <v>-2.4049999999999998E-2</v>
      </c>
      <c r="MA14">
        <v>-0.16556000000000001</v>
      </c>
      <c r="MB14">
        <v>0.26421</v>
      </c>
      <c r="MC14">
        <v>4.5670000000000002E-2</v>
      </c>
      <c r="MD14">
        <v>104.32899999999999</v>
      </c>
      <c r="ME14">
        <v>5.3348000000000004</v>
      </c>
      <c r="MF14">
        <v>-2.9342999999999999</v>
      </c>
      <c r="MG14">
        <v>-6.3217999999999996</v>
      </c>
      <c r="MH14">
        <v>7.7378</v>
      </c>
      <c r="MI14">
        <v>0.82110000000000005</v>
      </c>
      <c r="MJ14">
        <v>-0.64649000000000001</v>
      </c>
      <c r="MK14">
        <v>-0.72382000000000002</v>
      </c>
      <c r="ML14">
        <v>-0.23507</v>
      </c>
      <c r="MM14">
        <v>0.49471999999999999</v>
      </c>
      <c r="MN14">
        <v>2.6821999999999999</v>
      </c>
      <c r="MO14">
        <v>-147.43289999999999</v>
      </c>
      <c r="MP14">
        <v>99.774299999999997</v>
      </c>
      <c r="MQ14">
        <v>43.948300000000003</v>
      </c>
      <c r="MR14">
        <v>24.902899999999999</v>
      </c>
      <c r="MS14">
        <v>123.295</v>
      </c>
      <c r="MT14">
        <v>6.4426292800000002</v>
      </c>
      <c r="MU14">
        <v>1.781612306760489</v>
      </c>
      <c r="MV14">
        <v>5.2153795512812122</v>
      </c>
      <c r="MW14">
        <v>1761.2887000000001</v>
      </c>
      <c r="MX14">
        <v>427.64920000000001</v>
      </c>
      <c r="MY14">
        <v>3755.9189999999999</v>
      </c>
      <c r="MZ14">
        <v>81.921400000000006</v>
      </c>
      <c r="NA14">
        <v>70.226607726106039</v>
      </c>
      <c r="NB14">
        <v>52.348622107775789</v>
      </c>
      <c r="NC14">
        <v>88.420368558260449</v>
      </c>
      <c r="ND14">
        <v>-534.980324</v>
      </c>
      <c r="NE14">
        <v>-534.88266099999998</v>
      </c>
      <c r="NF14">
        <v>-534.80936450000002</v>
      </c>
      <c r="NG14">
        <v>-534.7117015</v>
      </c>
      <c r="NH14">
        <v>9.1626999999999992</v>
      </c>
      <c r="NI14">
        <v>-0.24959999999999999</v>
      </c>
      <c r="NJ14">
        <v>1.5859999999999999E-2</v>
      </c>
      <c r="NK14">
        <v>-0.11687</v>
      </c>
      <c r="NL14">
        <v>0.26545999999999997</v>
      </c>
      <c r="NM14">
        <v>2.5729999999999999E-2</v>
      </c>
      <c r="NN14">
        <v>115.277</v>
      </c>
      <c r="NO14">
        <v>11.8645</v>
      </c>
      <c r="NP14">
        <v>-0.94030000000000002</v>
      </c>
      <c r="NQ14">
        <v>-10.924200000000001</v>
      </c>
      <c r="NR14">
        <v>16.155200000000001</v>
      </c>
      <c r="NS14">
        <v>0.78317000000000003</v>
      </c>
      <c r="NT14">
        <v>-0.80350999999999995</v>
      </c>
      <c r="NU14">
        <v>-0.79764000000000002</v>
      </c>
      <c r="NV14">
        <v>-0.19031999999999999</v>
      </c>
      <c r="NW14">
        <v>5.8699999999999308E-3</v>
      </c>
      <c r="NX14">
        <v>-0.80057500000000004</v>
      </c>
      <c r="NY14">
        <v>-3.6387</v>
      </c>
      <c r="NZ14">
        <v>-89.175600000000003</v>
      </c>
      <c r="OA14">
        <v>-66.044799999999995</v>
      </c>
      <c r="OB14">
        <v>26.135300000000001</v>
      </c>
      <c r="OC14">
        <v>23.130800000000008</v>
      </c>
      <c r="OD14">
        <v>-77.610199999999992</v>
      </c>
      <c r="OE14">
        <v>114.65300000000001</v>
      </c>
      <c r="OF14">
        <v>115.703</v>
      </c>
      <c r="OG14">
        <v>1.0499999999999972</v>
      </c>
      <c r="OH14">
        <v>115.178</v>
      </c>
      <c r="OI14">
        <v>6.5183115899999997</v>
      </c>
      <c r="OJ14">
        <v>2.2826619158034638</v>
      </c>
      <c r="OK14">
        <v>5.0146114402427644</v>
      </c>
      <c r="OL14">
        <v>1664.1389999999999</v>
      </c>
      <c r="OM14">
        <v>548.74120000000005</v>
      </c>
      <c r="ON14">
        <v>1351.3142</v>
      </c>
      <c r="OO14">
        <v>355.42169999999999</v>
      </c>
      <c r="OP14">
        <v>72.967807898483571</v>
      </c>
      <c r="OQ14">
        <v>55.536554934163952</v>
      </c>
      <c r="OR14">
        <v>90.215199139502218</v>
      </c>
      <c r="OS14">
        <v>-685.36036999999999</v>
      </c>
      <c r="OT14">
        <v>-685.20681400000001</v>
      </c>
      <c r="OU14">
        <v>-685.06229259999998</v>
      </c>
      <c r="OV14">
        <v>-684.90878620000001</v>
      </c>
      <c r="OW14">
        <v>3.2566999999999999</v>
      </c>
      <c r="OX14">
        <v>-0.29696</v>
      </c>
      <c r="OY14">
        <v>-3.6450000000000003E-2</v>
      </c>
      <c r="OZ14">
        <v>-0.16625999999999999</v>
      </c>
      <c r="PA14">
        <v>0.25941999999999998</v>
      </c>
      <c r="PB14">
        <v>4.965E-2</v>
      </c>
      <c r="PC14">
        <v>146.32499999999999</v>
      </c>
      <c r="PD14">
        <v>7.0571999999999999</v>
      </c>
      <c r="PE14">
        <v>-0.98899999999999999</v>
      </c>
      <c r="PF14">
        <v>-14.6996</v>
      </c>
      <c r="PG14">
        <v>9.3597999999999999</v>
      </c>
      <c r="PH14">
        <v>0.75146000000000002</v>
      </c>
      <c r="PI14">
        <v>-0.57264999999999999</v>
      </c>
      <c r="PJ14">
        <v>-0.50087999999999999</v>
      </c>
      <c r="PK14">
        <v>-0.23396</v>
      </c>
      <c r="PL14">
        <v>0.64329999999999998</v>
      </c>
      <c r="PM14">
        <v>-235.1669</v>
      </c>
      <c r="PN14">
        <v>-0.46970000000000001</v>
      </c>
      <c r="PO14">
        <v>44.211300000000001</v>
      </c>
      <c r="PP14">
        <v>119.96299999999999</v>
      </c>
      <c r="PQ14">
        <v>116.455</v>
      </c>
      <c r="PR14">
        <v>11.468999999999999</v>
      </c>
      <c r="PS14">
        <v>9.1999999999999993</v>
      </c>
      <c r="PT14">
        <v>8.8710000000000004</v>
      </c>
      <c r="PU14">
        <v>8.641</v>
      </c>
      <c r="PV14">
        <v>6.4399616699999997</v>
      </c>
      <c r="PW14">
        <v>2.2856715654953428</v>
      </c>
      <c r="PX14">
        <v>5.0772996907865897</v>
      </c>
      <c r="PY14">
        <v>5.4848220200000002</v>
      </c>
      <c r="PZ14">
        <v>2.1258645618705119</v>
      </c>
      <c r="QA14">
        <v>5.8560824157074194</v>
      </c>
      <c r="QB14">
        <v>1760.7833000000001</v>
      </c>
      <c r="QC14">
        <v>286.58409999999998</v>
      </c>
      <c r="QD14">
        <v>75.554965257340285</v>
      </c>
      <c r="QE14">
        <v>62.139669160956338</v>
      </c>
      <c r="QF14">
        <v>90.307930757595571</v>
      </c>
      <c r="QG14" s="14">
        <v>-343.07342299999999</v>
      </c>
      <c r="QH14" s="14">
        <v>-342.97143299999999</v>
      </c>
      <c r="QI14" s="14">
        <v>-342.90590309999999</v>
      </c>
      <c r="QJ14" s="14">
        <v>-342.80391309999999</v>
      </c>
      <c r="QK14" s="14">
        <v>1.5469999999999999</v>
      </c>
      <c r="QL14" s="14">
        <v>-0.30578</v>
      </c>
      <c r="QM14" s="14">
        <v>-4.2900000000000004E-3</v>
      </c>
      <c r="QN14" s="14">
        <v>-0.15504000000000001</v>
      </c>
      <c r="QO14" s="14">
        <v>0.30148999999999998</v>
      </c>
      <c r="QP14" s="14">
        <v>3.7810000000000003E-2</v>
      </c>
      <c r="QQ14" s="14">
        <v>84.208699999999993</v>
      </c>
      <c r="QR14" s="14">
        <v>3.5914000000000001</v>
      </c>
      <c r="QS14" s="14">
        <v>-3.0205000000000002</v>
      </c>
      <c r="QT14" s="14">
        <v>-5.0631000000000004</v>
      </c>
      <c r="QU14" s="14">
        <v>4.6567999999999996</v>
      </c>
      <c r="QV14" s="14">
        <v>-0.88863999999999999</v>
      </c>
      <c r="QW14">
        <v>0.36431000000000002</v>
      </c>
      <c r="QX14">
        <v>0.36931000000000003</v>
      </c>
      <c r="QY14">
        <v>-0.22242000000000001</v>
      </c>
      <c r="QZ14">
        <v>6.5199999999999703E-3</v>
      </c>
      <c r="RA14">
        <v>0.36757000000000001</v>
      </c>
      <c r="RB14" s="14">
        <v>229.9221</v>
      </c>
      <c r="RC14" s="14">
        <v>30.503799999999998</v>
      </c>
      <c r="RD14" s="14">
        <v>29.682200000000002</v>
      </c>
      <c r="RE14" s="14">
        <v>135.18279999999999</v>
      </c>
      <c r="RF14" s="14">
        <v>0.50260000000000105</v>
      </c>
      <c r="RG14" s="14">
        <v>30.318150000000003</v>
      </c>
      <c r="RH14">
        <v>0.76249999999999996</v>
      </c>
      <c r="RI14">
        <v>-0.38455</v>
      </c>
      <c r="RJ14">
        <v>106.444</v>
      </c>
      <c r="RK14">
        <v>110.035</v>
      </c>
      <c r="RL14">
        <v>108.86499999999999</v>
      </c>
      <c r="RM14">
        <v>9.9999999999994316E-2</v>
      </c>
      <c r="RN14">
        <v>109.44999999999999</v>
      </c>
      <c r="RO14">
        <v>5.5707794399999999</v>
      </c>
      <c r="RP14">
        <v>1.7</v>
      </c>
      <c r="RQ14">
        <v>5.9086285739347986</v>
      </c>
      <c r="RR14" s="14">
        <v>3490.7343000000001</v>
      </c>
      <c r="RS14" s="14">
        <v>0.2056</v>
      </c>
      <c r="RT14" s="14">
        <v>3565.4393</v>
      </c>
      <c r="RU14" s="14">
        <v>2.6884999999999999</v>
      </c>
      <c r="RV14" s="14">
        <v>1661.6687999999999</v>
      </c>
      <c r="RW14" s="14">
        <v>25.2254</v>
      </c>
      <c r="RX14">
        <v>48.75688733532985</v>
      </c>
      <c r="RY14">
        <v>36.654101240172203</v>
      </c>
      <c r="RZ14">
        <v>70.811888879759181</v>
      </c>
      <c r="SA14">
        <v>-535.52772600000003</v>
      </c>
      <c r="SB14">
        <v>-535.41688599999998</v>
      </c>
      <c r="SC14">
        <v>-535.29117250000002</v>
      </c>
      <c r="SD14">
        <v>-535.17999429999998</v>
      </c>
      <c r="SE14">
        <v>4.6767000000000003</v>
      </c>
      <c r="SF14">
        <v>-0.28745999999999999</v>
      </c>
      <c r="SG14">
        <v>-2.325E-2</v>
      </c>
      <c r="SH14">
        <v>-0.15534999999999999</v>
      </c>
      <c r="SI14">
        <v>0.28300999999999998</v>
      </c>
      <c r="SJ14">
        <v>4.8419999999999998E-2</v>
      </c>
      <c r="SK14">
        <v>106.157</v>
      </c>
      <c r="SL14">
        <v>9.2561</v>
      </c>
      <c r="SM14">
        <v>0.2636</v>
      </c>
      <c r="SN14">
        <v>-5.5197000000000003</v>
      </c>
      <c r="SO14">
        <v>11.5867</v>
      </c>
      <c r="SP14">
        <v>0.83145000000000002</v>
      </c>
      <c r="SQ14">
        <v>-0.61112</v>
      </c>
      <c r="SR14">
        <v>-0.68723999999999996</v>
      </c>
      <c r="SS14">
        <v>-0.22012000000000001</v>
      </c>
      <c r="ST14">
        <v>0.50063000000000002</v>
      </c>
      <c r="SU14">
        <v>7.6211000000000002</v>
      </c>
      <c r="SV14">
        <v>-114.7225</v>
      </c>
      <c r="SW14">
        <v>107.16630000000001</v>
      </c>
      <c r="SX14">
        <v>53.932099999999998</v>
      </c>
      <c r="SY14">
        <v>25.517900000000001</v>
      </c>
      <c r="SZ14">
        <v>127.38500000000001</v>
      </c>
      <c r="TA14">
        <v>6.45757636</v>
      </c>
      <c r="TB14">
        <v>1.89552077093161</v>
      </c>
      <c r="TC14">
        <v>5.4636216438221288</v>
      </c>
      <c r="TD14">
        <v>1792.9541999999999</v>
      </c>
      <c r="TE14">
        <v>448.94170000000003</v>
      </c>
      <c r="TF14">
        <v>3779.1352999999999</v>
      </c>
      <c r="TG14">
        <v>95.334699999999998</v>
      </c>
      <c r="TH14">
        <v>71.231248447323665</v>
      </c>
      <c r="TI14">
        <v>54.324573648384067</v>
      </c>
      <c r="TJ14">
        <v>88.602886252950483</v>
      </c>
      <c r="TK14">
        <v>-534.980324</v>
      </c>
      <c r="TL14">
        <v>-534.88266099999998</v>
      </c>
      <c r="TM14">
        <v>-534.80936450000002</v>
      </c>
      <c r="TN14">
        <v>-534.7117015</v>
      </c>
      <c r="TO14">
        <v>9.1626999999999992</v>
      </c>
      <c r="TP14">
        <v>-0.24959999999999999</v>
      </c>
      <c r="TQ14">
        <v>1.5859999999999999E-2</v>
      </c>
      <c r="TR14">
        <v>-0.11687</v>
      </c>
      <c r="TS14">
        <v>0.26545999999999997</v>
      </c>
      <c r="TT14">
        <v>2.5729999999999999E-2</v>
      </c>
      <c r="TU14">
        <v>115.277</v>
      </c>
      <c r="TV14">
        <v>11.8645</v>
      </c>
      <c r="TW14">
        <v>-0.94030000000000002</v>
      </c>
      <c r="TX14">
        <v>-10.924200000000001</v>
      </c>
      <c r="TY14">
        <v>16.155200000000001</v>
      </c>
      <c r="TZ14">
        <v>0.78317000000000003</v>
      </c>
      <c r="UA14">
        <v>-0.80350999999999995</v>
      </c>
      <c r="UB14">
        <v>-0.79764000000000002</v>
      </c>
      <c r="UC14">
        <v>-0.19031999999999999</v>
      </c>
      <c r="UD14">
        <v>5.8699999999999308E-3</v>
      </c>
      <c r="UE14">
        <v>-0.80057500000000004</v>
      </c>
      <c r="UF14">
        <v>-3.6387</v>
      </c>
      <c r="UG14">
        <v>-89.175600000000003</v>
      </c>
      <c r="UH14">
        <v>-66.044799999999995</v>
      </c>
      <c r="UI14">
        <v>26.135300000000001</v>
      </c>
      <c r="UJ14">
        <v>23.130800000000008</v>
      </c>
      <c r="UK14">
        <v>-77.610199999999992</v>
      </c>
      <c r="UL14">
        <v>114.65300000000001</v>
      </c>
      <c r="UM14">
        <v>115.703</v>
      </c>
      <c r="UN14">
        <v>1.0499999999999972</v>
      </c>
      <c r="UO14">
        <v>115.178</v>
      </c>
      <c r="UP14">
        <v>6.5183115899999997</v>
      </c>
      <c r="UQ14">
        <v>2.2826619158034638</v>
      </c>
      <c r="UR14">
        <v>5.0146114402427644</v>
      </c>
      <c r="US14">
        <v>1664.1389999999999</v>
      </c>
      <c r="UT14">
        <v>548.74120000000005</v>
      </c>
      <c r="UU14">
        <v>1351.3142</v>
      </c>
      <c r="UV14">
        <v>355.42169999999999</v>
      </c>
      <c r="UW14">
        <v>72.967807898483571</v>
      </c>
      <c r="UX14">
        <v>55.536554934163952</v>
      </c>
      <c r="UY14">
        <v>90.215199139502218</v>
      </c>
      <c r="UZ14">
        <v>-685.35547499999996</v>
      </c>
      <c r="VA14">
        <v>-685.20204899999999</v>
      </c>
      <c r="VB14">
        <v>-685.05660079999996</v>
      </c>
      <c r="VC14">
        <v>-684.9031748000001</v>
      </c>
      <c r="VD14">
        <v>7.6848000000000001</v>
      </c>
      <c r="VE14">
        <v>-0.29142000000000001</v>
      </c>
      <c r="VF14">
        <v>-3.0509999999999999E-2</v>
      </c>
      <c r="VG14">
        <v>-0.16095999999999999</v>
      </c>
      <c r="VH14">
        <v>0.26139000000000001</v>
      </c>
      <c r="VI14">
        <v>5.321E-2</v>
      </c>
      <c r="VJ14">
        <v>147.30199999999999</v>
      </c>
      <c r="VK14">
        <v>11.6632</v>
      </c>
      <c r="VL14">
        <v>5.6959999999999997</v>
      </c>
      <c r="VM14">
        <v>-6.0682</v>
      </c>
      <c r="VN14">
        <v>18.154499999999999</v>
      </c>
      <c r="VO14">
        <v>0.75814999999999999</v>
      </c>
      <c r="VP14">
        <v>-0.56981000000000004</v>
      </c>
      <c r="VQ14">
        <v>-0.48862</v>
      </c>
      <c r="VR14">
        <v>-0.21001</v>
      </c>
      <c r="VS14">
        <v>2.2014999999999998</v>
      </c>
      <c r="VT14">
        <v>-226.33179999999999</v>
      </c>
      <c r="VU14">
        <v>1.9568000000000001</v>
      </c>
      <c r="VV14">
        <v>45.280700000000003</v>
      </c>
      <c r="VW14">
        <v>120.38</v>
      </c>
      <c r="VX14">
        <v>116.702</v>
      </c>
      <c r="VY14">
        <v>168.238</v>
      </c>
      <c r="VZ14">
        <v>168.227</v>
      </c>
      <c r="WA14">
        <v>171.66300000000001</v>
      </c>
      <c r="WB14">
        <v>173.691</v>
      </c>
      <c r="WC14">
        <v>6.4483905899999998</v>
      </c>
      <c r="WD14">
        <v>2.4192336075252099</v>
      </c>
      <c r="WE14">
        <v>5.5673589572023019</v>
      </c>
      <c r="WF14">
        <v>5.5853718900000002</v>
      </c>
      <c r="WG14">
        <v>2.1760409128234719</v>
      </c>
      <c r="WH14">
        <v>5.8806942968494251</v>
      </c>
      <c r="WI14">
        <v>1767.7863</v>
      </c>
      <c r="WJ14">
        <v>311.19690000000003</v>
      </c>
      <c r="WK14">
        <v>78.739147800130326</v>
      </c>
      <c r="WL14">
        <v>66.34725677303463</v>
      </c>
      <c r="WM14">
        <v>91.683037414940586</v>
      </c>
      <c r="WN14" s="14">
        <v>-343.07289200000002</v>
      </c>
      <c r="WO14" s="14">
        <v>-342.97068300000001</v>
      </c>
      <c r="WP14" s="14">
        <v>-342.90517319999998</v>
      </c>
      <c r="WQ14" s="14">
        <v>-342.80296420000002</v>
      </c>
      <c r="WR14" s="14">
        <v>4.0259999999999998</v>
      </c>
      <c r="WS14" s="14">
        <v>-0.30231999999999998</v>
      </c>
      <c r="WT14" s="14">
        <v>-4.0000000000000003E-5</v>
      </c>
      <c r="WU14" s="14">
        <v>-0.15118000000000001</v>
      </c>
      <c r="WV14" s="14">
        <v>0.30227999999999999</v>
      </c>
      <c r="WW14" s="14">
        <v>3.986E-2</v>
      </c>
      <c r="WX14" s="14">
        <v>84.7316</v>
      </c>
      <c r="WY14" s="14">
        <v>8.0836000000000006</v>
      </c>
      <c r="WZ14" s="14">
        <v>-0.71419999999999995</v>
      </c>
      <c r="XA14" s="14">
        <v>-2.8772000000000002</v>
      </c>
      <c r="XB14" s="14">
        <v>10.005100000000001</v>
      </c>
      <c r="XC14" s="14">
        <v>-0.87390999999999996</v>
      </c>
      <c r="XD14">
        <v>0.37741999999999998</v>
      </c>
      <c r="XE14">
        <v>0.37082999999999999</v>
      </c>
      <c r="XF14">
        <v>-0.22073000000000001</v>
      </c>
      <c r="XG14">
        <v>8.1099999999999506E-3</v>
      </c>
      <c r="XH14">
        <v>0.373365</v>
      </c>
      <c r="XI14" s="14">
        <v>236.87950000000001</v>
      </c>
      <c r="XJ14" s="14">
        <v>30.9541</v>
      </c>
      <c r="XK14" s="14">
        <v>31.006399999999999</v>
      </c>
      <c r="XL14" s="14">
        <v>135.56790000000001</v>
      </c>
      <c r="XM14" s="14">
        <v>1.2718999999999987</v>
      </c>
      <c r="XN14" s="14">
        <v>30.755099999999999</v>
      </c>
      <c r="XO14">
        <v>0.79700000000000004</v>
      </c>
      <c r="XP14">
        <v>-0.38366</v>
      </c>
      <c r="XQ14">
        <v>107.41200000000001</v>
      </c>
      <c r="XR14">
        <v>110.79600000000001</v>
      </c>
      <c r="XS14">
        <v>110.896</v>
      </c>
      <c r="XT14">
        <v>1.1700000000000017</v>
      </c>
      <c r="XU14">
        <v>110.846</v>
      </c>
      <c r="XV14">
        <v>6.0043536700000004</v>
      </c>
      <c r="XW14">
        <v>1.8902293899263709</v>
      </c>
      <c r="XX14">
        <v>5.9791340350340798</v>
      </c>
      <c r="XY14" s="14">
        <v>3507.0194000000001</v>
      </c>
      <c r="XZ14" s="14">
        <v>1.5456000000000001</v>
      </c>
      <c r="YA14" s="14">
        <v>3590.4412000000002</v>
      </c>
      <c r="YB14" s="14">
        <v>4.5648999999999997</v>
      </c>
      <c r="YC14" s="14">
        <v>1671.4448</v>
      </c>
      <c r="YD14" s="14">
        <v>47.978700000000003</v>
      </c>
      <c r="YE14">
        <v>50.83371395919054</v>
      </c>
      <c r="YF14">
        <v>38.734500647073787</v>
      </c>
      <c r="YG14">
        <v>72.339225623807195</v>
      </c>
    </row>
    <row r="15" spans="1:657" x14ac:dyDescent="0.25">
      <c r="A15" s="4" t="s">
        <v>1384</v>
      </c>
      <c r="B15" s="22" t="s">
        <v>173</v>
      </c>
      <c r="C15" s="22" t="s">
        <v>196</v>
      </c>
      <c r="D15" s="20">
        <f>(0.0677+0.0749)/2</f>
        <v>7.1300000000000002E-2</v>
      </c>
      <c r="E15" s="13">
        <f t="shared" si="0"/>
        <v>-2.6408589515618868</v>
      </c>
      <c r="F15" s="15">
        <v>-538.95935232202953</v>
      </c>
      <c r="G15" s="15">
        <v>-538.79758501712286</v>
      </c>
      <c r="H15" s="15">
        <v>-538.70049552668195</v>
      </c>
      <c r="I15" s="15">
        <v>-538.53872822177539</v>
      </c>
      <c r="J15" s="15">
        <v>1.9541129742405707</v>
      </c>
      <c r="K15" s="15">
        <v>-0.30294675188262615</v>
      </c>
      <c r="L15" s="15">
        <v>-9.2457384055741191E-4</v>
      </c>
      <c r="M15" s="15">
        <v>-0.15193959278628674</v>
      </c>
      <c r="N15" s="15">
        <v>0.30202217804206871</v>
      </c>
      <c r="O15" s="15">
        <v>3.8214611732016082E-2</v>
      </c>
      <c r="P15" s="15">
        <v>120.94478502570577</v>
      </c>
      <c r="Q15" s="15">
        <v>4.3927061875782236</v>
      </c>
      <c r="R15" s="15">
        <v>0.40325073189563054</v>
      </c>
      <c r="S15" s="15">
        <v>-4.7959569194738538</v>
      </c>
      <c r="T15" s="15">
        <v>6.5596763161475975</v>
      </c>
      <c r="U15" s="15">
        <v>0.86031313444299773</v>
      </c>
      <c r="V15" s="15">
        <v>-0.62912287879511919</v>
      </c>
      <c r="W15" s="15">
        <v>-0.71388721569459235</v>
      </c>
      <c r="X15" s="15">
        <v>-0.17658816298105928</v>
      </c>
      <c r="Y15" s="15">
        <v>0.49690168545310592</v>
      </c>
      <c r="Z15" s="15">
        <v>-9.5250445678615989</v>
      </c>
      <c r="AA15" s="15">
        <v>-145.43374508465988</v>
      </c>
      <c r="AB15" s="15">
        <v>107.6602822288947</v>
      </c>
      <c r="AC15" s="15">
        <v>135.37167488137783</v>
      </c>
      <c r="AD15" s="15">
        <v>25.648600863309895</v>
      </c>
      <c r="AE15" s="15">
        <v>125.76739680550885</v>
      </c>
      <c r="AF15" s="8">
        <v>5.0515659979548895</v>
      </c>
      <c r="AG15" s="8">
        <v>2.8683155510984428</v>
      </c>
      <c r="AH15" s="8">
        <v>6.2863495748311378</v>
      </c>
      <c r="AI15" s="15">
        <v>1799.024299161282</v>
      </c>
      <c r="AJ15" s="15">
        <v>313.75793674993616</v>
      </c>
      <c r="AK15" s="15">
        <v>3762.7781620497994</v>
      </c>
      <c r="AL15" s="15">
        <v>75.717105769386094</v>
      </c>
      <c r="AM15" s="8">
        <v>76.493225621963163</v>
      </c>
      <c r="AN15" s="8">
        <v>61.226228529838181</v>
      </c>
      <c r="AO15" s="8">
        <v>91.136152159972497</v>
      </c>
      <c r="AP15" s="15">
        <v>-538.40762299999994</v>
      </c>
      <c r="AQ15" s="15">
        <v>-538.25973899999997</v>
      </c>
      <c r="AR15" s="15">
        <v>-538.21253079999997</v>
      </c>
      <c r="AS15" s="15">
        <v>-538.06464680000011</v>
      </c>
      <c r="AT15" s="15">
        <v>10.8818</v>
      </c>
      <c r="AU15" s="15">
        <v>-0.24249999999999999</v>
      </c>
      <c r="AV15" s="15">
        <v>1.464E-2</v>
      </c>
      <c r="AW15" s="15">
        <v>-0.11393</v>
      </c>
      <c r="AX15" s="15">
        <v>0.25713999999999998</v>
      </c>
      <c r="AY15" s="15">
        <v>2.5239999999999999E-2</v>
      </c>
      <c r="AZ15" s="15">
        <v>135.892</v>
      </c>
      <c r="BA15" s="15">
        <v>10.2585</v>
      </c>
      <c r="BB15" s="15">
        <v>4.9649999999999999</v>
      </c>
      <c r="BC15" s="15">
        <v>-15.2235</v>
      </c>
      <c r="BD15" s="15">
        <v>19.0169</v>
      </c>
      <c r="BE15" s="15">
        <v>0.81847000000000003</v>
      </c>
      <c r="BF15" s="15">
        <v>-0.82343</v>
      </c>
      <c r="BG15" s="15">
        <v>-0.80693999999999999</v>
      </c>
      <c r="BH15" s="15">
        <v>-0.19156000000000001</v>
      </c>
      <c r="BI15" s="15">
        <v>1.6490000000000005E-2</v>
      </c>
      <c r="BJ15" s="15">
        <v>-0.81518500000000005</v>
      </c>
      <c r="BK15" s="15">
        <v>-6.3590999999999998</v>
      </c>
      <c r="BL15" s="15">
        <v>-17.124600000000001</v>
      </c>
      <c r="BM15" s="15">
        <v>-30.214099999999998</v>
      </c>
      <c r="BN15" s="15">
        <v>132.9177</v>
      </c>
      <c r="BO15" s="15">
        <v>13.089499999999997</v>
      </c>
      <c r="BP15" s="15">
        <v>-23.669350000000001</v>
      </c>
      <c r="BQ15" s="15">
        <v>114.86499999999999</v>
      </c>
      <c r="BR15" s="15">
        <v>115.491</v>
      </c>
      <c r="BS15" s="15">
        <v>0.62600000000000477</v>
      </c>
      <c r="BT15" s="15">
        <v>115.178</v>
      </c>
      <c r="BU15" s="8">
        <v>5.03578612</v>
      </c>
      <c r="BV15" s="8">
        <v>2.8622439981790029</v>
      </c>
      <c r="BW15" s="8">
        <v>6.2885613284398598</v>
      </c>
      <c r="BX15" s="15">
        <v>1681.0907</v>
      </c>
      <c r="BY15" s="15">
        <v>501.85199999999998</v>
      </c>
      <c r="BZ15" s="15">
        <v>1317.7671</v>
      </c>
      <c r="CA15" s="15">
        <v>257.32459999999998</v>
      </c>
      <c r="CB15" s="8">
        <v>73.528102084460102</v>
      </c>
      <c r="CC15" s="8">
        <v>58.042914866011337</v>
      </c>
      <c r="CD15" s="8">
        <v>89.575132397648588</v>
      </c>
      <c r="CE15" s="15">
        <v>-688.78660434672327</v>
      </c>
      <c r="CF15" s="15">
        <v>-688.58196176637921</v>
      </c>
      <c r="CG15" s="15">
        <v>-688.464691590293</v>
      </c>
      <c r="CH15" s="15">
        <v>-688.26004900994894</v>
      </c>
      <c r="CI15" s="15">
        <v>4.9645600003677881</v>
      </c>
      <c r="CJ15" s="15">
        <v>-0.29995072214716006</v>
      </c>
      <c r="CK15" s="15">
        <v>-1.7058316595967772E-2</v>
      </c>
      <c r="CL15" s="15">
        <v>-0.1585045193715639</v>
      </c>
      <c r="CM15" s="15">
        <v>0.28289240555119227</v>
      </c>
      <c r="CN15" s="15">
        <v>4.4408316595967778E-2</v>
      </c>
      <c r="CO15" s="15">
        <v>161.42283859387271</v>
      </c>
      <c r="CP15" s="15">
        <v>7.5643518200058653</v>
      </c>
      <c r="CQ15" s="15">
        <v>3.7935727617171429</v>
      </c>
      <c r="CR15" s="15">
        <v>-11.357924581723008</v>
      </c>
      <c r="CS15" s="15">
        <v>14.18360777224424</v>
      </c>
      <c r="CT15" s="15">
        <v>0.78424900048180235</v>
      </c>
      <c r="CU15" s="15">
        <v>-0.58182770923278415</v>
      </c>
      <c r="CV15" s="15">
        <v>-0.50519591822466703</v>
      </c>
      <c r="CW15" s="15">
        <v>-0.17179587996334156</v>
      </c>
      <c r="CX15" s="15">
        <v>-9.4689980878766029</v>
      </c>
      <c r="CY15" s="15">
        <v>-225.26316997292082</v>
      </c>
      <c r="CZ15" s="15">
        <v>7.3935790063369886</v>
      </c>
      <c r="DA15" s="15">
        <v>130.20238706389117</v>
      </c>
      <c r="DB15" s="15">
        <v>118.85851267347476</v>
      </c>
      <c r="DC15" s="15">
        <v>118.15741200366585</v>
      </c>
      <c r="DD15" s="15">
        <v>62.390922146023215</v>
      </c>
      <c r="DE15" s="15">
        <v>118.32799464266552</v>
      </c>
      <c r="DF15" s="15">
        <v>116.6343363305385</v>
      </c>
      <c r="DG15" s="15">
        <v>62.647417134242296</v>
      </c>
      <c r="DH15" s="8">
        <v>5.5994953719172571</v>
      </c>
      <c r="DI15" s="8">
        <v>2.8689333881095673</v>
      </c>
      <c r="DJ15" s="8">
        <v>6.1712412849461931</v>
      </c>
      <c r="DK15" s="8">
        <v>5.567348381216882</v>
      </c>
      <c r="DL15" s="8">
        <v>2.4053555267175097</v>
      </c>
      <c r="DM15" s="8">
        <v>7.1852959516322192</v>
      </c>
      <c r="DN15" s="15">
        <v>1773.9281114075416</v>
      </c>
      <c r="DO15" s="15">
        <v>241.27082288876787</v>
      </c>
      <c r="DP15" s="8">
        <v>81.093219149627728</v>
      </c>
      <c r="DQ15" s="8">
        <v>70.199437167291208</v>
      </c>
      <c r="DR15" s="8">
        <v>92.32641761112626</v>
      </c>
      <c r="DS15" s="15">
        <v>-441.59561731681549</v>
      </c>
      <c r="DT15" s="15">
        <v>-441.45195445285208</v>
      </c>
      <c r="DU15" s="15">
        <v>-441.37741325999252</v>
      </c>
      <c r="DV15" s="15">
        <v>-441.23375039602911</v>
      </c>
      <c r="DW15" s="15">
        <v>3.1552876878876059</v>
      </c>
      <c r="DX15" s="15">
        <v>-0.27623235150583225</v>
      </c>
      <c r="DY15" s="15">
        <v>3.2900816649637966E-4</v>
      </c>
      <c r="DZ15" s="15">
        <v>-0.1379555929372073</v>
      </c>
      <c r="EA15" s="15">
        <v>0.27656135967232859</v>
      </c>
      <c r="EB15" s="15">
        <v>3.4406646192677727E-2</v>
      </c>
      <c r="EC15" s="15">
        <v>107.93440280630054</v>
      </c>
      <c r="ED15" s="15">
        <v>7.9364978378386262</v>
      </c>
      <c r="EE15" s="15">
        <v>-1.5211838501149162</v>
      </c>
      <c r="EF15" s="15">
        <v>-6.4153924130744961</v>
      </c>
      <c r="EG15" s="15">
        <v>10.403327725242631</v>
      </c>
      <c r="EH15" s="15">
        <v>-0.87981863055266074</v>
      </c>
      <c r="EI15" s="15">
        <v>0.37035786347105154</v>
      </c>
      <c r="EJ15" s="15">
        <v>0.36416610455593879</v>
      </c>
      <c r="EK15" s="15">
        <v>-0.20750783206709233</v>
      </c>
      <c r="EL15" s="15">
        <v>6.1917589151128131E-3</v>
      </c>
      <c r="EM15" s="15">
        <v>0.36726198401349519</v>
      </c>
      <c r="EN15" s="15">
        <v>227.49339764739602</v>
      </c>
      <c r="EO15" s="15">
        <v>30.087752494992341</v>
      </c>
      <c r="EP15" s="15">
        <v>31.202983548467859</v>
      </c>
      <c r="EQ15" s="15">
        <v>140.96831929647726</v>
      </c>
      <c r="ER15" s="15">
        <v>1.1152310534755168</v>
      </c>
      <c r="ES15" s="15">
        <v>30.6453680217301</v>
      </c>
      <c r="ET15" s="15">
        <v>0.78505971244018713</v>
      </c>
      <c r="EU15" s="15">
        <v>-0.38041309834444448</v>
      </c>
      <c r="EV15" s="15">
        <v>107.04627200376329</v>
      </c>
      <c r="EW15" s="15">
        <v>109.49882522458493</v>
      </c>
      <c r="EX15" s="15">
        <v>110.15743051548318</v>
      </c>
      <c r="EY15" s="15">
        <v>0.65860529089824871</v>
      </c>
      <c r="EZ15" s="15">
        <v>109.82812787003405</v>
      </c>
      <c r="FA15" s="8">
        <v>5.5621707196802683</v>
      </c>
      <c r="FB15" s="8">
        <v>1.7460780338931596</v>
      </c>
      <c r="FC15" s="8">
        <v>6.0074509246195156</v>
      </c>
      <c r="FD15" s="15">
        <v>3498.603283043657</v>
      </c>
      <c r="FE15" s="15">
        <v>0.7958771414733854</v>
      </c>
      <c r="FF15" s="15">
        <v>3578.3065379163672</v>
      </c>
      <c r="FG15" s="15">
        <v>3.5906524895295648</v>
      </c>
      <c r="FH15" s="15">
        <v>1662.6993729411527</v>
      </c>
      <c r="FI15" s="15">
        <v>25.759792651543435</v>
      </c>
      <c r="FJ15" s="8">
        <v>50.234129916618187</v>
      </c>
      <c r="FK15" s="8">
        <v>38.851024590048112</v>
      </c>
      <c r="FL15" s="8">
        <v>71.407896430716846</v>
      </c>
      <c r="FM15">
        <v>-538.95949399999995</v>
      </c>
      <c r="FN15">
        <v>-538.79776800000002</v>
      </c>
      <c r="FO15">
        <v>-538.70066629999997</v>
      </c>
      <c r="FP15" s="14">
        <f t="shared" si="1"/>
        <v>-538.53894030000015</v>
      </c>
      <c r="FQ15">
        <v>1.9559</v>
      </c>
      <c r="FR15">
        <v>-0.30292000000000002</v>
      </c>
      <c r="FS15">
        <v>-8.7000000000000001E-4</v>
      </c>
      <c r="FT15">
        <v>-0.15190000000000001</v>
      </c>
      <c r="FU15">
        <v>0.30204999999999999</v>
      </c>
      <c r="FV15">
        <v>3.8190000000000002E-2</v>
      </c>
      <c r="FW15">
        <v>120.916</v>
      </c>
      <c r="FX15">
        <v>4.2450999999999999</v>
      </c>
      <c r="FY15">
        <v>0.1186</v>
      </c>
      <c r="FZ15">
        <v>-4.3636999999999997</v>
      </c>
      <c r="GA15">
        <v>6.0891000000000002</v>
      </c>
      <c r="GB15">
        <v>0.86024999999999996</v>
      </c>
      <c r="GC15">
        <v>-0.62914000000000003</v>
      </c>
      <c r="GD15">
        <v>-0.71338000000000001</v>
      </c>
      <c r="GE15">
        <v>-0.17682999999999999</v>
      </c>
      <c r="GF15">
        <v>0.49653999999999998</v>
      </c>
      <c r="GG15">
        <v>-9.6676000000000002</v>
      </c>
      <c r="GH15">
        <v>-146.35050000000001</v>
      </c>
      <c r="GI15">
        <v>107.9597</v>
      </c>
      <c r="GJ15">
        <v>135.3151</v>
      </c>
      <c r="GK15">
        <v>25.674700000000001</v>
      </c>
      <c r="GL15">
        <v>125.827</v>
      </c>
      <c r="GM15" s="8">
        <v>5.0907314699999997</v>
      </c>
      <c r="GN15" s="8">
        <v>2.867811954114234</v>
      </c>
      <c r="GO15" s="8">
        <v>6.2830342533943737</v>
      </c>
      <c r="GP15">
        <v>1798.6085</v>
      </c>
      <c r="GQ15">
        <v>313.77569999999997</v>
      </c>
      <c r="GR15">
        <v>3763.5050000000001</v>
      </c>
      <c r="GS15">
        <v>76.148099999999999</v>
      </c>
      <c r="GT15" s="8">
        <v>76.596980810430139</v>
      </c>
      <c r="GU15" s="8">
        <v>61.302579009543521</v>
      </c>
      <c r="GV15" s="8">
        <v>91.20448179271709</v>
      </c>
      <c r="GW15">
        <v>-538.40762299999994</v>
      </c>
      <c r="GX15">
        <v>-538.25973899999997</v>
      </c>
      <c r="GY15">
        <v>-538.21253079999997</v>
      </c>
      <c r="GZ15" s="14">
        <f t="shared" si="2"/>
        <v>-538.06464680000011</v>
      </c>
      <c r="HA15">
        <v>10.8818</v>
      </c>
      <c r="HB15">
        <v>-0.24249999999999999</v>
      </c>
      <c r="HC15">
        <v>1.464E-2</v>
      </c>
      <c r="HD15">
        <v>-0.11393</v>
      </c>
      <c r="HE15">
        <v>0.25713999999999998</v>
      </c>
      <c r="HF15">
        <v>2.5239999999999999E-2</v>
      </c>
      <c r="HG15">
        <v>135.892</v>
      </c>
      <c r="HH15">
        <v>10.2585</v>
      </c>
      <c r="HI15">
        <v>4.9649999999999999</v>
      </c>
      <c r="HJ15">
        <v>-15.2235</v>
      </c>
      <c r="HK15">
        <v>19.0169</v>
      </c>
      <c r="HL15">
        <v>0.81847000000000003</v>
      </c>
      <c r="HM15">
        <v>-0.82343</v>
      </c>
      <c r="HN15">
        <v>-0.80693999999999999</v>
      </c>
      <c r="HO15">
        <v>-0.19156000000000001</v>
      </c>
      <c r="HP15" s="18">
        <f t="shared" si="3"/>
        <v>1.6490000000000005E-2</v>
      </c>
      <c r="HQ15">
        <f t="shared" si="4"/>
        <v>-0.81518500000000005</v>
      </c>
      <c r="HR15">
        <v>-6.3590999999999998</v>
      </c>
      <c r="HS15">
        <v>-17.124600000000001</v>
      </c>
      <c r="HT15">
        <v>-30.214099999999998</v>
      </c>
      <c r="HU15">
        <v>132.9177</v>
      </c>
      <c r="HV15">
        <f t="shared" si="5"/>
        <v>13.089499999999997</v>
      </c>
      <c r="HW15">
        <f t="shared" si="6"/>
        <v>-23.669350000000001</v>
      </c>
      <c r="HX15">
        <v>114.86499999999999</v>
      </c>
      <c r="HY15">
        <v>115.491</v>
      </c>
      <c r="HZ15">
        <f t="shared" si="7"/>
        <v>0.62600000000000477</v>
      </c>
      <c r="IA15">
        <f t="shared" si="8"/>
        <v>115.178</v>
      </c>
      <c r="IB15" s="8">
        <v>5.03578612</v>
      </c>
      <c r="IC15" s="8">
        <v>2.8622439981790029</v>
      </c>
      <c r="ID15" s="8">
        <v>6.2885613284398598</v>
      </c>
      <c r="IE15">
        <v>1681.0907</v>
      </c>
      <c r="IF15">
        <v>501.85199999999998</v>
      </c>
      <c r="IG15">
        <v>1317.7671</v>
      </c>
      <c r="IH15">
        <v>257.32459999999998</v>
      </c>
      <c r="II15" s="8">
        <v>73.528102084460102</v>
      </c>
      <c r="IJ15" s="8">
        <v>58.042914866011337</v>
      </c>
      <c r="IK15" s="8">
        <v>89.575132397648588</v>
      </c>
      <c r="IL15">
        <v>-688.78648299999998</v>
      </c>
      <c r="IM15">
        <v>-688.58187899999996</v>
      </c>
      <c r="IN15">
        <v>-688.46487149999996</v>
      </c>
      <c r="IO15" s="14">
        <f t="shared" si="9"/>
        <v>-688.26026749999994</v>
      </c>
      <c r="IP15">
        <v>5.7178000000000004</v>
      </c>
      <c r="IQ15">
        <v>-0.30063000000000001</v>
      </c>
      <c r="IR15">
        <v>-1.721E-2</v>
      </c>
      <c r="IS15">
        <v>-0.15892000000000001</v>
      </c>
      <c r="IT15">
        <v>0.28342000000000001</v>
      </c>
      <c r="IU15">
        <v>4.4560000000000002E-2</v>
      </c>
      <c r="IV15">
        <v>161.40799999999999</v>
      </c>
      <c r="IW15">
        <v>7.9583000000000004</v>
      </c>
      <c r="IX15">
        <v>3.4264000000000001</v>
      </c>
      <c r="IY15">
        <v>-11.3847</v>
      </c>
      <c r="IZ15">
        <v>14.306900000000001</v>
      </c>
      <c r="JA15">
        <v>0.78476999999999997</v>
      </c>
      <c r="JB15">
        <v>-0.58223000000000003</v>
      </c>
      <c r="JC15">
        <v>-0.50573999999999997</v>
      </c>
      <c r="JD15">
        <v>-0.17202999999999999</v>
      </c>
      <c r="JE15">
        <v>-9.5914000000000001</v>
      </c>
      <c r="JF15">
        <v>-222.70160000000001</v>
      </c>
      <c r="JG15">
        <v>7.5510000000000002</v>
      </c>
      <c r="JH15">
        <v>130.2441</v>
      </c>
      <c r="JI15">
        <v>118.875</v>
      </c>
      <c r="JJ15">
        <v>118.134</v>
      </c>
      <c r="JK15">
        <v>6.9480000000000004</v>
      </c>
      <c r="JL15">
        <v>174.131</v>
      </c>
      <c r="JM15">
        <v>170.29300000000001</v>
      </c>
      <c r="JN15">
        <v>8.6289999999999996</v>
      </c>
      <c r="JO15" s="8">
        <v>5.5969762699999999</v>
      </c>
      <c r="JP15" s="8">
        <v>2.871266221389785</v>
      </c>
      <c r="JQ15" s="8">
        <v>6.1726549310293173</v>
      </c>
      <c r="JR15" s="8">
        <v>5.6250179300000003</v>
      </c>
      <c r="JS15" s="8">
        <v>2.4112015679563039</v>
      </c>
      <c r="JT15" s="8">
        <v>7.1854970827885634</v>
      </c>
      <c r="JU15">
        <v>1774.1497999999999</v>
      </c>
      <c r="JV15">
        <v>241.9992</v>
      </c>
      <c r="JW15" s="8">
        <v>81.104048982212603</v>
      </c>
      <c r="JX15" s="8">
        <v>70.209854721067543</v>
      </c>
      <c r="JY15" s="8">
        <v>92.332916285410178</v>
      </c>
      <c r="JZ15" s="14">
        <v>-441.59609799999998</v>
      </c>
      <c r="KA15" s="14">
        <v>-441.45229899999998</v>
      </c>
      <c r="KB15" s="14">
        <v>-441.37780950000001</v>
      </c>
      <c r="KC15" s="14">
        <f t="shared" si="10"/>
        <v>-441.23401050000007</v>
      </c>
      <c r="KD15" s="14">
        <v>3.2837000000000001</v>
      </c>
      <c r="KE15" s="14">
        <v>-0.27694000000000002</v>
      </c>
      <c r="KF15" s="14">
        <v>3.6999999999999999E-4</v>
      </c>
      <c r="KG15" s="14">
        <v>-0.13829</v>
      </c>
      <c r="KH15" s="14">
        <v>0.27731</v>
      </c>
      <c r="KI15" s="14">
        <v>3.4479999999999997E-2</v>
      </c>
      <c r="KJ15" s="14">
        <v>108.107</v>
      </c>
      <c r="KK15" s="14">
        <v>8.6045999999999996</v>
      </c>
      <c r="KL15" s="14">
        <v>-2.1269999999999998</v>
      </c>
      <c r="KM15" s="14">
        <v>-6.4776999999999996</v>
      </c>
      <c r="KN15" s="14">
        <v>10.978400000000001</v>
      </c>
      <c r="KO15" s="14">
        <v>-0.87770000000000004</v>
      </c>
      <c r="KP15">
        <v>0.36887999999999999</v>
      </c>
      <c r="KQ15">
        <v>0.36337000000000003</v>
      </c>
      <c r="KR15">
        <v>-0.20824999999999999</v>
      </c>
      <c r="KS15">
        <f t="shared" si="11"/>
        <v>5.5099999999999594E-3</v>
      </c>
      <c r="KT15">
        <f t="shared" si="12"/>
        <v>0.36612500000000003</v>
      </c>
      <c r="KU15" s="14">
        <v>224.3827</v>
      </c>
      <c r="KV15" s="14">
        <v>29.962900000000001</v>
      </c>
      <c r="KW15" s="14">
        <v>31.1706</v>
      </c>
      <c r="KX15" s="14">
        <v>139.81030000000001</v>
      </c>
      <c r="KY15" s="14">
        <f t="shared" si="13"/>
        <v>1.2076999999999991</v>
      </c>
      <c r="KZ15" s="14">
        <f t="shared" si="14"/>
        <v>30.566749999999999</v>
      </c>
      <c r="LA15">
        <v>0.78890000000000005</v>
      </c>
      <c r="LB15">
        <v>-0.37985000000000002</v>
      </c>
      <c r="LC15">
        <v>106.985</v>
      </c>
      <c r="LD15">
        <v>109.282</v>
      </c>
      <c r="LE15">
        <v>110.02</v>
      </c>
      <c r="LF15">
        <f t="shared" si="15"/>
        <v>0.73799999999999955</v>
      </c>
      <c r="LG15">
        <f t="shared" si="16"/>
        <v>109.651</v>
      </c>
      <c r="LH15" s="8">
        <v>5.1041766099999997</v>
      </c>
      <c r="LI15" s="8">
        <v>1.7</v>
      </c>
      <c r="LJ15" s="8">
        <v>5.9968112052463178</v>
      </c>
      <c r="LK15" s="14">
        <v>3497.6172999999999</v>
      </c>
      <c r="LL15" s="14">
        <v>0.96909999999999996</v>
      </c>
      <c r="LM15" s="14">
        <v>3576.1826000000001</v>
      </c>
      <c r="LN15" s="14">
        <v>4.1051000000000002</v>
      </c>
      <c r="LO15" s="14">
        <v>1663.5199</v>
      </c>
      <c r="LP15" s="14">
        <v>20.425999999999998</v>
      </c>
      <c r="LQ15" s="8">
        <v>49.997420143898637</v>
      </c>
      <c r="LR15" s="8">
        <v>38.834314637488951</v>
      </c>
      <c r="LS15" s="8">
        <v>71.07979712721378</v>
      </c>
      <c r="LT15">
        <v>-538.95949399999995</v>
      </c>
      <c r="LU15">
        <v>-538.79776800000002</v>
      </c>
      <c r="LV15">
        <v>-538.70066629999997</v>
      </c>
      <c r="LW15">
        <v>-538.53894030000015</v>
      </c>
      <c r="LX15">
        <v>1.9392</v>
      </c>
      <c r="LY15">
        <v>-0.30317</v>
      </c>
      <c r="LZ15">
        <v>-1.3799999999999999E-3</v>
      </c>
      <c r="MA15">
        <v>-0.15226999999999999</v>
      </c>
      <c r="MB15">
        <v>0.30179</v>
      </c>
      <c r="MC15">
        <v>3.8190000000000002E-2</v>
      </c>
      <c r="MD15">
        <v>120.916</v>
      </c>
      <c r="ME15">
        <v>4.2450999999999999</v>
      </c>
      <c r="MF15">
        <v>0.1186</v>
      </c>
      <c r="MG15">
        <v>-8.4032</v>
      </c>
      <c r="MH15">
        <v>6.0891000000000002</v>
      </c>
      <c r="MI15">
        <v>0.86024999999999996</v>
      </c>
      <c r="MJ15">
        <v>-0.62914000000000003</v>
      </c>
      <c r="MK15">
        <v>-0.71811999999999998</v>
      </c>
      <c r="ML15">
        <v>-0.17682999999999999</v>
      </c>
      <c r="MM15">
        <v>0.49653999999999998</v>
      </c>
      <c r="MN15">
        <v>-9.6676000000000002</v>
      </c>
      <c r="MO15">
        <v>-146.35050000000001</v>
      </c>
      <c r="MP15">
        <v>105.16160000000001</v>
      </c>
      <c r="MQ15">
        <v>135.3151</v>
      </c>
      <c r="MR15">
        <v>25.430800000000001</v>
      </c>
      <c r="MS15">
        <v>125.27</v>
      </c>
      <c r="MT15">
        <v>4.7247247799999998</v>
      </c>
      <c r="MU15">
        <v>2.867811954114234</v>
      </c>
      <c r="MV15">
        <v>6.2830342533943737</v>
      </c>
      <c r="MW15">
        <v>1798.6085</v>
      </c>
      <c r="MX15">
        <v>313.60969999999998</v>
      </c>
      <c r="MY15">
        <v>3756.7125999999998</v>
      </c>
      <c r="MZ15">
        <v>72.120400000000004</v>
      </c>
      <c r="NA15">
        <v>75.6273743913532</v>
      </c>
      <c r="NB15">
        <v>60.589073339940533</v>
      </c>
      <c r="NC15">
        <v>90.565932034374981</v>
      </c>
      <c r="ND15">
        <v>-538.40762299999994</v>
      </c>
      <c r="NE15">
        <v>-538.25973899999997</v>
      </c>
      <c r="NF15">
        <v>-538.21253079999997</v>
      </c>
      <c r="NG15">
        <v>-538.06464680000011</v>
      </c>
      <c r="NH15">
        <v>10.8818</v>
      </c>
      <c r="NI15">
        <v>-0.24249999999999999</v>
      </c>
      <c r="NJ15">
        <v>1.464E-2</v>
      </c>
      <c r="NK15">
        <v>-0.11393</v>
      </c>
      <c r="NL15">
        <v>0.25713999999999998</v>
      </c>
      <c r="NM15">
        <v>2.5239999999999999E-2</v>
      </c>
      <c r="NN15">
        <v>135.892</v>
      </c>
      <c r="NO15">
        <v>10.2585</v>
      </c>
      <c r="NP15">
        <v>4.9649999999999999</v>
      </c>
      <c r="NQ15">
        <v>-15.2235</v>
      </c>
      <c r="NR15">
        <v>19.0169</v>
      </c>
      <c r="NS15">
        <v>0.81847000000000003</v>
      </c>
      <c r="NT15">
        <v>-0.82343</v>
      </c>
      <c r="NU15">
        <v>-0.80693999999999999</v>
      </c>
      <c r="NV15">
        <v>-0.19156000000000001</v>
      </c>
      <c r="NW15">
        <v>1.6490000000000005E-2</v>
      </c>
      <c r="NX15">
        <v>-0.81518500000000005</v>
      </c>
      <c r="NY15">
        <v>-6.3590999999999998</v>
      </c>
      <c r="NZ15">
        <v>-17.124600000000001</v>
      </c>
      <c r="OA15">
        <v>-30.214099999999998</v>
      </c>
      <c r="OB15">
        <v>132.9177</v>
      </c>
      <c r="OC15">
        <v>13.089499999999997</v>
      </c>
      <c r="OD15">
        <v>-23.669350000000001</v>
      </c>
      <c r="OE15">
        <v>114.86499999999999</v>
      </c>
      <c r="OF15">
        <v>115.491</v>
      </c>
      <c r="OG15">
        <v>0.62600000000000477</v>
      </c>
      <c r="OH15">
        <v>115.178</v>
      </c>
      <c r="OI15">
        <v>5.03578612</v>
      </c>
      <c r="OJ15">
        <v>2.8622439981790029</v>
      </c>
      <c r="OK15">
        <v>6.2885613284398598</v>
      </c>
      <c r="OL15">
        <v>1681.0907</v>
      </c>
      <c r="OM15">
        <v>501.85199999999998</v>
      </c>
      <c r="ON15">
        <v>1317.7671</v>
      </c>
      <c r="OO15">
        <v>257.32459999999998</v>
      </c>
      <c r="OP15">
        <v>73.528102084460102</v>
      </c>
      <c r="OQ15">
        <v>58.042914866011337</v>
      </c>
      <c r="OR15">
        <v>89.575132397648588</v>
      </c>
      <c r="OS15">
        <v>-688.78685099999996</v>
      </c>
      <c r="OT15">
        <v>-688.58213000000001</v>
      </c>
      <c r="OU15">
        <v>-688.46487149999996</v>
      </c>
      <c r="OV15">
        <v>-688.26026749999994</v>
      </c>
      <c r="OW15">
        <v>3.4335</v>
      </c>
      <c r="OX15">
        <v>-0.30063000000000001</v>
      </c>
      <c r="OY15">
        <v>-1.721E-2</v>
      </c>
      <c r="OZ15">
        <v>-0.15892000000000001</v>
      </c>
      <c r="PA15">
        <v>0.28182000000000001</v>
      </c>
      <c r="PB15">
        <v>4.41E-2</v>
      </c>
      <c r="PC15">
        <v>161.40799999999999</v>
      </c>
      <c r="PD15">
        <v>6.7636000000000003</v>
      </c>
      <c r="PE15">
        <v>3.4264000000000001</v>
      </c>
      <c r="PF15">
        <v>-11.3847</v>
      </c>
      <c r="PG15">
        <v>13.933</v>
      </c>
      <c r="PH15">
        <v>0.78319000000000005</v>
      </c>
      <c r="PI15">
        <v>-0.58223000000000003</v>
      </c>
      <c r="PJ15">
        <v>-0.50573999999999997</v>
      </c>
      <c r="PK15">
        <v>-0.17202999999999999</v>
      </c>
      <c r="PL15">
        <v>-9.5914000000000001</v>
      </c>
      <c r="PM15">
        <v>-230.4699</v>
      </c>
      <c r="PN15">
        <v>7.0735999999999999</v>
      </c>
      <c r="PO15">
        <v>130.11760000000001</v>
      </c>
      <c r="PP15">
        <v>118.825</v>
      </c>
      <c r="PQ15">
        <v>118.134</v>
      </c>
      <c r="PR15">
        <v>6.9480000000000004</v>
      </c>
      <c r="PS15">
        <v>4.9009999999999998</v>
      </c>
      <c r="PT15">
        <v>7.5659999999999998</v>
      </c>
      <c r="PU15">
        <v>8.6289999999999996</v>
      </c>
      <c r="PV15">
        <v>5.5969762699999999</v>
      </c>
      <c r="PW15">
        <v>2.8641915956866839</v>
      </c>
      <c r="PX15">
        <v>6.1683678621677851</v>
      </c>
      <c r="PY15">
        <v>5.4501273899999996</v>
      </c>
      <c r="PZ15">
        <v>2.393472674100031</v>
      </c>
      <c r="QA15">
        <v>7.1848871259346216</v>
      </c>
      <c r="QB15">
        <v>1773.4775</v>
      </c>
      <c r="QC15">
        <v>239.7903</v>
      </c>
      <c r="QD15">
        <v>81.071206081429708</v>
      </c>
      <c r="QE15">
        <v>70.17826211034199</v>
      </c>
      <c r="QF15">
        <v>92.313208195460078</v>
      </c>
      <c r="QG15" s="14">
        <v>-441.59609799999998</v>
      </c>
      <c r="QH15" s="14">
        <v>-441.45229899999998</v>
      </c>
      <c r="QI15" s="14">
        <v>-441.37780950000001</v>
      </c>
      <c r="QJ15" s="14">
        <v>-441.23401050000007</v>
      </c>
      <c r="QK15" s="14">
        <v>2.6884999999999999</v>
      </c>
      <c r="QL15" s="14">
        <v>-0.27694000000000002</v>
      </c>
      <c r="QM15" s="14">
        <v>1.8000000000000001E-4</v>
      </c>
      <c r="QN15" s="14">
        <v>-0.13829</v>
      </c>
      <c r="QO15" s="14">
        <v>0.27383999999999997</v>
      </c>
      <c r="QP15" s="14">
        <v>3.4139999999999997E-2</v>
      </c>
      <c r="QQ15" s="14">
        <v>107.307</v>
      </c>
      <c r="QR15" s="14">
        <v>5.5079000000000002</v>
      </c>
      <c r="QS15" s="14">
        <v>-2.1269999999999998</v>
      </c>
      <c r="QT15" s="14">
        <v>-6.4776999999999996</v>
      </c>
      <c r="QU15" s="14">
        <v>8.3129000000000008</v>
      </c>
      <c r="QV15" s="14">
        <v>-0.88751999999999998</v>
      </c>
      <c r="QW15">
        <v>0.36887999999999999</v>
      </c>
      <c r="QX15">
        <v>0.36337000000000003</v>
      </c>
      <c r="QY15">
        <v>-0.20824999999999999</v>
      </c>
      <c r="QZ15">
        <v>5.5099999999999594E-3</v>
      </c>
      <c r="RA15">
        <v>0.36612500000000003</v>
      </c>
      <c r="RB15" s="14">
        <v>224.3827</v>
      </c>
      <c r="RC15" s="14">
        <v>29.962900000000001</v>
      </c>
      <c r="RD15" s="14">
        <v>31.1706</v>
      </c>
      <c r="RE15" s="14">
        <v>139.81030000000001</v>
      </c>
      <c r="RF15" s="14">
        <v>0.77909999999999968</v>
      </c>
      <c r="RG15" s="14">
        <v>30.566749999999999</v>
      </c>
      <c r="RH15">
        <v>0.77110000000000001</v>
      </c>
      <c r="RI15">
        <v>-0.38246000000000002</v>
      </c>
      <c r="RJ15">
        <v>106.985</v>
      </c>
      <c r="RK15">
        <v>109.282</v>
      </c>
      <c r="RL15">
        <v>110.02</v>
      </c>
      <c r="RM15">
        <v>0.36999999999999034</v>
      </c>
      <c r="RN15">
        <v>109.651</v>
      </c>
      <c r="RO15">
        <v>5.1041766099999997</v>
      </c>
      <c r="RP15">
        <v>1.7</v>
      </c>
      <c r="RQ15">
        <v>5.9968112052463178</v>
      </c>
      <c r="RR15" s="14">
        <v>3497.6172999999999</v>
      </c>
      <c r="RS15" s="14">
        <v>0.16619999999999999</v>
      </c>
      <c r="RT15" s="14">
        <v>3576.1826000000001</v>
      </c>
      <c r="RU15" s="14">
        <v>1.7205999999999999</v>
      </c>
      <c r="RV15" s="14">
        <v>1659.7166999999999</v>
      </c>
      <c r="RW15" s="14">
        <v>20.425999999999998</v>
      </c>
      <c r="RX15">
        <v>49.997420143898637</v>
      </c>
      <c r="RY15">
        <v>38.834314637488951</v>
      </c>
      <c r="RZ15">
        <v>71.07979712721378</v>
      </c>
      <c r="SA15">
        <v>-538.95817</v>
      </c>
      <c r="SB15">
        <v>-538.79605800000002</v>
      </c>
      <c r="SC15">
        <v>-538.69907039999998</v>
      </c>
      <c r="SD15">
        <v>-538.53695839999989</v>
      </c>
      <c r="SE15">
        <v>1.9559</v>
      </c>
      <c r="SF15">
        <v>-0.30292000000000002</v>
      </c>
      <c r="SG15">
        <v>-8.7000000000000001E-4</v>
      </c>
      <c r="SH15">
        <v>-0.15190000000000001</v>
      </c>
      <c r="SI15">
        <v>0.30204999999999999</v>
      </c>
      <c r="SJ15">
        <v>3.8420000000000003E-2</v>
      </c>
      <c r="SK15">
        <v>121.185</v>
      </c>
      <c r="SL15">
        <v>5.6245000000000003</v>
      </c>
      <c r="SM15">
        <v>2.7787000000000002</v>
      </c>
      <c r="SN15">
        <v>-4.3636999999999997</v>
      </c>
      <c r="SO15">
        <v>10.486700000000001</v>
      </c>
      <c r="SP15">
        <v>0.86084000000000005</v>
      </c>
      <c r="SQ15">
        <v>-0.62897999999999998</v>
      </c>
      <c r="SR15">
        <v>-0.71338000000000001</v>
      </c>
      <c r="SS15">
        <v>-0.17457</v>
      </c>
      <c r="ST15">
        <v>0.49991999999999998</v>
      </c>
      <c r="SU15">
        <v>-8.3353999999999999</v>
      </c>
      <c r="SV15">
        <v>-137.7833</v>
      </c>
      <c r="SW15">
        <v>107.9597</v>
      </c>
      <c r="SX15">
        <v>135.84379999999999</v>
      </c>
      <c r="SY15">
        <v>25.674700000000001</v>
      </c>
      <c r="SZ15">
        <v>125.827</v>
      </c>
      <c r="TA15">
        <v>5.0907314699999997</v>
      </c>
      <c r="TB15">
        <v>2.8725181367710411</v>
      </c>
      <c r="TC15">
        <v>6.314016385410004</v>
      </c>
      <c r="TD15">
        <v>1802.4942000000001</v>
      </c>
      <c r="TE15">
        <v>313.77569999999997</v>
      </c>
      <c r="TF15">
        <v>3763.5050000000001</v>
      </c>
      <c r="TG15">
        <v>76.148099999999999</v>
      </c>
      <c r="TH15">
        <v>76.596980810430139</v>
      </c>
      <c r="TI15">
        <v>61.302579009543521</v>
      </c>
      <c r="TJ15">
        <v>91.20448179271709</v>
      </c>
      <c r="TK15">
        <v>-538.40762299999994</v>
      </c>
      <c r="TL15">
        <v>-538.25973899999997</v>
      </c>
      <c r="TM15">
        <v>-538.21253079999997</v>
      </c>
      <c r="TN15">
        <v>-538.06464680000011</v>
      </c>
      <c r="TO15">
        <v>10.8818</v>
      </c>
      <c r="TP15">
        <v>-0.24249999999999999</v>
      </c>
      <c r="TQ15">
        <v>1.464E-2</v>
      </c>
      <c r="TR15">
        <v>-0.11393</v>
      </c>
      <c r="TS15">
        <v>0.25713999999999998</v>
      </c>
      <c r="TT15">
        <v>2.5239999999999999E-2</v>
      </c>
      <c r="TU15">
        <v>135.892</v>
      </c>
      <c r="TV15">
        <v>10.2585</v>
      </c>
      <c r="TW15">
        <v>4.9649999999999999</v>
      </c>
      <c r="TX15">
        <v>-15.2235</v>
      </c>
      <c r="TY15">
        <v>19.0169</v>
      </c>
      <c r="TZ15">
        <v>0.81847000000000003</v>
      </c>
      <c r="UA15">
        <v>-0.82343</v>
      </c>
      <c r="UB15">
        <v>-0.80693999999999999</v>
      </c>
      <c r="UC15">
        <v>-0.19156000000000001</v>
      </c>
      <c r="UD15">
        <v>1.6490000000000005E-2</v>
      </c>
      <c r="UE15">
        <v>-0.81518500000000005</v>
      </c>
      <c r="UF15">
        <v>-6.3590999999999998</v>
      </c>
      <c r="UG15">
        <v>-17.124600000000001</v>
      </c>
      <c r="UH15">
        <v>-30.214099999999998</v>
      </c>
      <c r="UI15">
        <v>132.9177</v>
      </c>
      <c r="UJ15">
        <v>13.089499999999997</v>
      </c>
      <c r="UK15">
        <v>-23.669350000000001</v>
      </c>
      <c r="UL15">
        <v>114.86499999999999</v>
      </c>
      <c r="UM15">
        <v>115.491</v>
      </c>
      <c r="UN15">
        <v>0.62600000000000477</v>
      </c>
      <c r="UO15">
        <v>115.178</v>
      </c>
      <c r="UP15">
        <v>5.03578612</v>
      </c>
      <c r="UQ15">
        <v>2.8622439981790029</v>
      </c>
      <c r="UR15">
        <v>6.2885613284398598</v>
      </c>
      <c r="US15">
        <v>1681.0907</v>
      </c>
      <c r="UT15">
        <v>501.85199999999998</v>
      </c>
      <c r="UU15">
        <v>1317.7671</v>
      </c>
      <c r="UV15">
        <v>257.32459999999998</v>
      </c>
      <c r="UW15">
        <v>73.528102084460102</v>
      </c>
      <c r="UX15">
        <v>58.042914866011337</v>
      </c>
      <c r="UY15">
        <v>89.575132397648588</v>
      </c>
      <c r="UZ15">
        <v>-688.78648299999998</v>
      </c>
      <c r="VA15">
        <v>-688.58187899999996</v>
      </c>
      <c r="VB15">
        <v>-688.46432589999995</v>
      </c>
      <c r="VC15">
        <v>-688.2596049</v>
      </c>
      <c r="VD15">
        <v>5.7178000000000004</v>
      </c>
      <c r="VE15">
        <v>-0.29857</v>
      </c>
      <c r="VF15">
        <v>-1.6750000000000001E-2</v>
      </c>
      <c r="VG15">
        <v>-0.15765999999999999</v>
      </c>
      <c r="VH15">
        <v>0.28342000000000001</v>
      </c>
      <c r="VI15">
        <v>4.4560000000000002E-2</v>
      </c>
      <c r="VJ15">
        <v>161.453</v>
      </c>
      <c r="VK15">
        <v>7.9583000000000004</v>
      </c>
      <c r="VL15">
        <v>4.5399000000000003</v>
      </c>
      <c r="VM15">
        <v>-11.3035</v>
      </c>
      <c r="VN15">
        <v>14.306900000000001</v>
      </c>
      <c r="VO15">
        <v>0.78476999999999997</v>
      </c>
      <c r="VP15">
        <v>-0.58101000000000003</v>
      </c>
      <c r="VQ15">
        <v>-0.50409000000000004</v>
      </c>
      <c r="VR15">
        <v>-0.17132</v>
      </c>
      <c r="VS15">
        <v>-9.2202000000000002</v>
      </c>
      <c r="VT15">
        <v>-222.70160000000001</v>
      </c>
      <c r="VU15">
        <v>7.5510000000000002</v>
      </c>
      <c r="VV15">
        <v>130.2441</v>
      </c>
      <c r="VW15">
        <v>118.875</v>
      </c>
      <c r="VX15">
        <v>118.205</v>
      </c>
      <c r="VY15">
        <v>175.08600000000001</v>
      </c>
      <c r="VZ15">
        <v>174.131</v>
      </c>
      <c r="WA15">
        <v>170.29300000000001</v>
      </c>
      <c r="WB15">
        <v>172.447</v>
      </c>
      <c r="WC15">
        <v>5.6046157799999996</v>
      </c>
      <c r="WD15">
        <v>2.871266221389785</v>
      </c>
      <c r="WE15">
        <v>6.1726549310293173</v>
      </c>
      <c r="WF15">
        <v>5.6250179300000003</v>
      </c>
      <c r="WG15">
        <v>2.4112015679563039</v>
      </c>
      <c r="WH15">
        <v>7.1854970827885634</v>
      </c>
      <c r="WI15">
        <v>1774.1497999999999</v>
      </c>
      <c r="WJ15">
        <v>241.9992</v>
      </c>
      <c r="WK15">
        <v>81.104048982212603</v>
      </c>
      <c r="WL15">
        <v>70.209854721067543</v>
      </c>
      <c r="WM15">
        <v>92.332916285410178</v>
      </c>
      <c r="WN15" s="14">
        <v>-441.59386999999998</v>
      </c>
      <c r="WO15" s="14">
        <v>-441.45070199999998</v>
      </c>
      <c r="WP15" s="14">
        <v>-441.37597290000002</v>
      </c>
      <c r="WQ15" s="14">
        <v>-441.23280489999996</v>
      </c>
      <c r="WR15" s="14">
        <v>3.2837000000000001</v>
      </c>
      <c r="WS15" s="14">
        <v>-0.27366000000000001</v>
      </c>
      <c r="WT15" s="14">
        <v>3.6999999999999999E-4</v>
      </c>
      <c r="WU15" s="14">
        <v>-0.13674</v>
      </c>
      <c r="WV15" s="14">
        <v>0.27731</v>
      </c>
      <c r="WW15" s="14">
        <v>3.4479999999999997E-2</v>
      </c>
      <c r="WX15" s="14">
        <v>108.107</v>
      </c>
      <c r="WY15" s="14">
        <v>8.6045999999999996</v>
      </c>
      <c r="WZ15" s="14">
        <v>0.68100000000000005</v>
      </c>
      <c r="XA15" s="14">
        <v>-6.1889000000000003</v>
      </c>
      <c r="XB15" s="14">
        <v>10.978400000000001</v>
      </c>
      <c r="XC15" s="14">
        <v>-0.87770000000000004</v>
      </c>
      <c r="XD15">
        <v>0.37573000000000001</v>
      </c>
      <c r="XE15">
        <v>0.36706</v>
      </c>
      <c r="XF15">
        <v>-0.20480999999999999</v>
      </c>
      <c r="XG15">
        <v>8.670000000000011E-3</v>
      </c>
      <c r="XH15">
        <v>0.37139500000000003</v>
      </c>
      <c r="XI15" s="14">
        <v>238.80099999999999</v>
      </c>
      <c r="XJ15" s="14">
        <v>30.541599999999999</v>
      </c>
      <c r="XK15" s="14">
        <v>31.320699999999999</v>
      </c>
      <c r="XL15" s="14">
        <v>145.17779999999999</v>
      </c>
      <c r="XM15" s="14">
        <v>1.2076999999999991</v>
      </c>
      <c r="XN15" s="14">
        <v>30.931149999999999</v>
      </c>
      <c r="XO15">
        <v>0.78890000000000005</v>
      </c>
      <c r="XP15">
        <v>-0.37985000000000002</v>
      </c>
      <c r="XQ15">
        <v>107.26900000000001</v>
      </c>
      <c r="XR15">
        <v>110.28700000000001</v>
      </c>
      <c r="XS15">
        <v>110.657</v>
      </c>
      <c r="XT15">
        <v>0.73799999999999955</v>
      </c>
      <c r="XU15">
        <v>110.47200000000001</v>
      </c>
      <c r="XV15">
        <v>7.2270111699999999</v>
      </c>
      <c r="XW15">
        <v>1.9135748926411691</v>
      </c>
      <c r="XX15">
        <v>6.0461270447227156</v>
      </c>
      <c r="XY15" s="14">
        <v>3502.1873999999998</v>
      </c>
      <c r="XZ15" s="14">
        <v>0.96909999999999996</v>
      </c>
      <c r="YA15" s="14">
        <v>3586.0272</v>
      </c>
      <c r="YB15" s="14">
        <v>4.1051000000000002</v>
      </c>
      <c r="YC15" s="14">
        <v>1663.5199</v>
      </c>
      <c r="YD15" s="14">
        <v>45.148499999999999</v>
      </c>
      <c r="YE15">
        <v>51.094586407826363</v>
      </c>
      <c r="YF15">
        <v>38.91176643007492</v>
      </c>
      <c r="YG15">
        <v>72.600560224089634</v>
      </c>
    </row>
    <row r="16" spans="1:657" x14ac:dyDescent="0.25">
      <c r="A16" s="4" t="s">
        <v>164</v>
      </c>
      <c r="B16" s="24" t="s">
        <v>154</v>
      </c>
      <c r="C16" s="24" t="s">
        <v>147</v>
      </c>
      <c r="D16" s="21">
        <f>(0.3328+0.3327)/2</f>
        <v>0.33274999999999999</v>
      </c>
      <c r="E16" s="13">
        <f t="shared" si="0"/>
        <v>-1.100363821706916</v>
      </c>
      <c r="F16" s="15">
        <v>-535.5303712030867</v>
      </c>
      <c r="G16" s="15">
        <v>-535.41946034189402</v>
      </c>
      <c r="H16" s="15">
        <v>-535.29439339369469</v>
      </c>
      <c r="I16" s="15">
        <v>-535.18348253250201</v>
      </c>
      <c r="J16" s="15">
        <v>3.9842384202389529</v>
      </c>
      <c r="K16" s="15">
        <v>-0.28812895042362258</v>
      </c>
      <c r="L16" s="15">
        <v>-2.3308032637714259E-2</v>
      </c>
      <c r="M16" s="15">
        <v>-0.15571557636354505</v>
      </c>
      <c r="N16" s="15">
        <v>0.26482091778590833</v>
      </c>
      <c r="O16" s="15">
        <v>4.5780521108303808E-2</v>
      </c>
      <c r="P16" s="15">
        <v>106.10419027188678</v>
      </c>
      <c r="Q16" s="15">
        <v>7.7191158253211887</v>
      </c>
      <c r="R16" s="15">
        <v>-1.6867144170631352</v>
      </c>
      <c r="S16" s="15">
        <v>-6.0324393825419333</v>
      </c>
      <c r="T16" s="15">
        <v>10.074837556129706</v>
      </c>
      <c r="U16" s="15">
        <v>0.82359478848259748</v>
      </c>
      <c r="V16" s="15">
        <v>-0.62495670394246627</v>
      </c>
      <c r="W16" s="15">
        <v>-0.7094203724989947</v>
      </c>
      <c r="X16" s="15">
        <v>-0.23454145302149329</v>
      </c>
      <c r="Y16" s="15">
        <v>0.49725060785063119</v>
      </c>
      <c r="Z16" s="15">
        <v>5.6434451399520285</v>
      </c>
      <c r="AA16" s="15">
        <v>-134.7183143928504</v>
      </c>
      <c r="AB16" s="15">
        <v>104.27484787451797</v>
      </c>
      <c r="AC16" s="15">
        <v>53.25662111939419</v>
      </c>
      <c r="AD16" s="15">
        <v>25.273070961932572</v>
      </c>
      <c r="AE16" s="15">
        <v>125.76726563653986</v>
      </c>
      <c r="AF16" s="8">
        <v>6.451141728565533</v>
      </c>
      <c r="AG16" s="8">
        <v>1.7849441217982862</v>
      </c>
      <c r="AH16" s="8">
        <v>5.4557122200062338</v>
      </c>
      <c r="AI16" s="15">
        <v>1780.6686128292617</v>
      </c>
      <c r="AJ16" s="15">
        <v>443.63555098401196</v>
      </c>
      <c r="AK16" s="15">
        <v>3769.908309570872</v>
      </c>
      <c r="AL16" s="15">
        <v>90.097440665111193</v>
      </c>
      <c r="AM16" s="8">
        <v>70.334922911292779</v>
      </c>
      <c r="AN16" s="8">
        <v>52.543374126646142</v>
      </c>
      <c r="AO16" s="8">
        <v>88.43289098648259</v>
      </c>
      <c r="AP16" s="15">
        <v>-534.980324</v>
      </c>
      <c r="AQ16" s="15">
        <v>-534.88266099999998</v>
      </c>
      <c r="AR16" s="15">
        <v>-534.80936450000002</v>
      </c>
      <c r="AS16" s="15">
        <v>-534.7117015</v>
      </c>
      <c r="AT16" s="15">
        <v>9.1626999999999992</v>
      </c>
      <c r="AU16" s="15">
        <v>-0.24959999999999999</v>
      </c>
      <c r="AV16" s="15">
        <v>1.5859999999999999E-2</v>
      </c>
      <c r="AW16" s="15">
        <v>-0.11687</v>
      </c>
      <c r="AX16" s="15">
        <v>0.26545999999999997</v>
      </c>
      <c r="AY16" s="15">
        <v>2.5729999999999999E-2</v>
      </c>
      <c r="AZ16" s="15">
        <v>115.277</v>
      </c>
      <c r="BA16" s="15">
        <v>11.8645</v>
      </c>
      <c r="BB16" s="15">
        <v>-0.94030000000000002</v>
      </c>
      <c r="BC16" s="15">
        <v>-10.924200000000001</v>
      </c>
      <c r="BD16" s="15">
        <v>16.155200000000001</v>
      </c>
      <c r="BE16" s="15">
        <v>0.78317000000000003</v>
      </c>
      <c r="BF16" s="15">
        <v>-0.80350999999999995</v>
      </c>
      <c r="BG16" s="15">
        <v>-0.79764000000000002</v>
      </c>
      <c r="BH16" s="15">
        <v>-0.19031999999999999</v>
      </c>
      <c r="BI16" s="15">
        <v>5.8699999999999308E-3</v>
      </c>
      <c r="BJ16" s="15">
        <v>-0.80057500000000004</v>
      </c>
      <c r="BK16" s="15">
        <v>-3.6387</v>
      </c>
      <c r="BL16" s="15">
        <v>-89.175600000000003</v>
      </c>
      <c r="BM16" s="15">
        <v>-66.044799999999995</v>
      </c>
      <c r="BN16" s="15">
        <v>26.135300000000001</v>
      </c>
      <c r="BO16" s="15">
        <v>23.130800000000008</v>
      </c>
      <c r="BP16" s="15">
        <v>-77.610199999999992</v>
      </c>
      <c r="BQ16" s="15">
        <v>114.65300000000001</v>
      </c>
      <c r="BR16" s="15">
        <v>115.703</v>
      </c>
      <c r="BS16" s="15">
        <v>1.0499999999999972</v>
      </c>
      <c r="BT16" s="15">
        <v>115.178</v>
      </c>
      <c r="BU16" s="8">
        <v>6.5183115899999997</v>
      </c>
      <c r="BV16" s="8">
        <v>2.2826619158034638</v>
      </c>
      <c r="BW16" s="8">
        <v>5.0146114402427644</v>
      </c>
      <c r="BX16" s="15">
        <v>1664.1389999999999</v>
      </c>
      <c r="BY16" s="15">
        <v>548.74120000000005</v>
      </c>
      <c r="BZ16" s="15">
        <v>1351.3142</v>
      </c>
      <c r="CA16" s="15">
        <v>355.42169999999999</v>
      </c>
      <c r="CB16" s="8">
        <v>72.967807898483571</v>
      </c>
      <c r="CC16" s="8">
        <v>55.536554934163952</v>
      </c>
      <c r="CD16" s="8">
        <v>90.215199139502218</v>
      </c>
      <c r="CE16" s="15">
        <v>-685.35978209302914</v>
      </c>
      <c r="CF16" s="15">
        <v>-685.20636414378589</v>
      </c>
      <c r="CG16" s="15">
        <v>-685.06216300706899</v>
      </c>
      <c r="CH16" s="15">
        <v>-684.90874505782585</v>
      </c>
      <c r="CI16" s="15">
        <v>6.4884017456675771</v>
      </c>
      <c r="CJ16" s="15">
        <v>-0.29162042306280062</v>
      </c>
      <c r="CK16" s="15">
        <v>-3.0598817428238268E-2</v>
      </c>
      <c r="CL16" s="15">
        <v>-0.16110462654143098</v>
      </c>
      <c r="CM16" s="15">
        <v>0.26102160563456223</v>
      </c>
      <c r="CN16" s="15">
        <v>4.9722076685795508E-2</v>
      </c>
      <c r="CO16" s="15">
        <v>147.2339572502049</v>
      </c>
      <c r="CP16" s="15">
        <v>8.6075817395237113</v>
      </c>
      <c r="CQ16" s="15">
        <v>2.4113498459802201</v>
      </c>
      <c r="CR16" s="15">
        <v>-11.018931585503932</v>
      </c>
      <c r="CS16" s="15">
        <v>14.571119961341061</v>
      </c>
      <c r="CT16" s="15">
        <v>0.75710631633390435</v>
      </c>
      <c r="CU16" s="15">
        <v>-0.57021781190808229</v>
      </c>
      <c r="CV16" s="15">
        <v>-0.48936818299177287</v>
      </c>
      <c r="CW16" s="15">
        <v>-0.21021610757046075</v>
      </c>
      <c r="CX16" s="15">
        <v>1.6941814490171909</v>
      </c>
      <c r="CY16" s="15">
        <v>-233.21707689876331</v>
      </c>
      <c r="CZ16" s="15">
        <v>1.637288132632579</v>
      </c>
      <c r="DA16" s="15">
        <v>44.261789588712013</v>
      </c>
      <c r="DB16" s="15">
        <v>120.37127653144321</v>
      </c>
      <c r="DC16" s="15">
        <v>116.65545454404828</v>
      </c>
      <c r="DD16" s="15">
        <v>87.41877181044255</v>
      </c>
      <c r="DE16" s="15">
        <v>90.102599402573048</v>
      </c>
      <c r="DF16" s="15">
        <v>92.6444673830174</v>
      </c>
      <c r="DG16" s="15">
        <v>89.834646585811896</v>
      </c>
      <c r="DH16" s="8">
        <v>6.4481879369907213</v>
      </c>
      <c r="DI16" s="8">
        <v>2.2877063401585049</v>
      </c>
      <c r="DJ16" s="8">
        <v>5.5074380722705278</v>
      </c>
      <c r="DK16" s="8">
        <v>5.5339062121865048</v>
      </c>
      <c r="DL16" s="8">
        <v>2.1332918096298195</v>
      </c>
      <c r="DM16" s="8">
        <v>5.8604630361003505</v>
      </c>
      <c r="DN16" s="15">
        <v>1766.784698210299</v>
      </c>
      <c r="DO16" s="15">
        <v>311.06370425776731</v>
      </c>
      <c r="DP16" s="8">
        <v>75.608688698882219</v>
      </c>
      <c r="DQ16" s="8">
        <v>62.186545529266368</v>
      </c>
      <c r="DR16" s="8">
        <v>90.332967922426164</v>
      </c>
      <c r="DS16" s="15">
        <v>-825.98934119359694</v>
      </c>
      <c r="DT16" s="15">
        <v>-825.85991781470329</v>
      </c>
      <c r="DU16" s="15">
        <v>-825.7710284830664</v>
      </c>
      <c r="DV16" s="15">
        <v>-825.64160510417287</v>
      </c>
      <c r="DW16" s="15">
        <v>2.0422794368604098</v>
      </c>
      <c r="DX16" s="15">
        <v>-0.29673846838699286</v>
      </c>
      <c r="DY16" s="15">
        <v>8.8029221197396569E-4</v>
      </c>
      <c r="DZ16" s="15">
        <v>-0.14792449363625873</v>
      </c>
      <c r="EA16" s="15">
        <v>0.29761876059896686</v>
      </c>
      <c r="EB16" s="15">
        <v>3.6762515801553715E-2</v>
      </c>
      <c r="EC16" s="15">
        <v>113.74971356256705</v>
      </c>
      <c r="ED16" s="15">
        <v>6.0938897321411289</v>
      </c>
      <c r="EE16" s="15">
        <v>-0.14616865909846438</v>
      </c>
      <c r="EF16" s="15">
        <v>-5.9476852145215933</v>
      </c>
      <c r="EG16" s="15">
        <v>8.9035687565094133</v>
      </c>
      <c r="EH16" s="15">
        <v>-0.8911600089420304</v>
      </c>
      <c r="EI16" s="15">
        <v>0.36567412351122841</v>
      </c>
      <c r="EJ16" s="15">
        <v>0.37065180227304345</v>
      </c>
      <c r="EK16" s="15">
        <v>-0.1804503635865598</v>
      </c>
      <c r="EL16" s="15">
        <v>4.9776787618149706E-3</v>
      </c>
      <c r="EM16" s="15">
        <v>0.37907910475107892</v>
      </c>
      <c r="EN16" s="15">
        <v>232.42359921588536</v>
      </c>
      <c r="EO16" s="15">
        <v>31.49604941653806</v>
      </c>
      <c r="EP16" s="15">
        <v>31.040786330884046</v>
      </c>
      <c r="EQ16" s="15">
        <v>141.81991883048036</v>
      </c>
      <c r="ER16" s="15">
        <v>0.45526308565401452</v>
      </c>
      <c r="ES16" s="15">
        <v>31.268417873711051</v>
      </c>
      <c r="ET16" s="15">
        <v>0.7666265178518924</v>
      </c>
      <c r="EU16" s="15">
        <v>-0.3791706895357439</v>
      </c>
      <c r="EV16" s="15">
        <v>107.04720764742697</v>
      </c>
      <c r="EW16" s="15">
        <v>110.73689199975598</v>
      </c>
      <c r="EX16" s="15">
        <v>110.87749906258234</v>
      </c>
      <c r="EY16" s="15">
        <v>0.20775612435236193</v>
      </c>
      <c r="EZ16" s="15">
        <v>110.80719553116917</v>
      </c>
      <c r="FA16" s="8">
        <v>5.9887474814188941</v>
      </c>
      <c r="FB16" s="8">
        <v>1.8523087029833503</v>
      </c>
      <c r="FC16" s="8">
        <v>6.4884827662279498</v>
      </c>
      <c r="FD16" s="15">
        <v>3500.9008398711189</v>
      </c>
      <c r="FE16" s="15">
        <v>0.49691449566063695</v>
      </c>
      <c r="FF16" s="15">
        <v>3578.8877463075441</v>
      </c>
      <c r="FG16" s="15">
        <v>1.9869004952521299</v>
      </c>
      <c r="FH16" s="15">
        <v>1661.9317747102518</v>
      </c>
      <c r="FI16" s="15">
        <v>31.196857733290599</v>
      </c>
      <c r="FJ16" s="8">
        <v>50.283433486663419</v>
      </c>
      <c r="FK16" s="8">
        <v>39.287373266631775</v>
      </c>
      <c r="FL16" s="8">
        <v>71.265496841212141</v>
      </c>
      <c r="FM16">
        <v>-535.530305</v>
      </c>
      <c r="FN16">
        <v>-535.41954699999997</v>
      </c>
      <c r="FO16">
        <v>-535.29449260000001</v>
      </c>
      <c r="FP16" s="14">
        <f t="shared" si="1"/>
        <v>-535.18373459999998</v>
      </c>
      <c r="FQ16">
        <v>3.5735000000000001</v>
      </c>
      <c r="FR16">
        <v>-0.28745999999999999</v>
      </c>
      <c r="FS16">
        <v>-2.325E-2</v>
      </c>
      <c r="FT16">
        <v>-0.15534999999999999</v>
      </c>
      <c r="FU16">
        <v>0.26421</v>
      </c>
      <c r="FV16">
        <v>4.5670000000000002E-2</v>
      </c>
      <c r="FW16">
        <v>106.157</v>
      </c>
      <c r="FX16">
        <v>9.2561</v>
      </c>
      <c r="FY16">
        <v>-2.9342999999999999</v>
      </c>
      <c r="FZ16">
        <v>-6.3217999999999996</v>
      </c>
      <c r="GA16">
        <v>11.5867</v>
      </c>
      <c r="GB16">
        <v>0.82110000000000005</v>
      </c>
      <c r="GC16">
        <v>-0.61112</v>
      </c>
      <c r="GD16">
        <v>-0.72382000000000002</v>
      </c>
      <c r="GE16">
        <v>-0.23507</v>
      </c>
      <c r="GF16">
        <v>0.49875999999999998</v>
      </c>
      <c r="GG16">
        <v>7.6211000000000002</v>
      </c>
      <c r="GH16">
        <v>-147.43289999999999</v>
      </c>
      <c r="GI16">
        <v>107.16630000000001</v>
      </c>
      <c r="GJ16">
        <v>53.932099999999998</v>
      </c>
      <c r="GK16">
        <v>25.517900000000001</v>
      </c>
      <c r="GL16">
        <v>127.38500000000001</v>
      </c>
      <c r="GM16" s="8">
        <v>6.4565157900000001</v>
      </c>
      <c r="GN16" s="8">
        <v>1.7835489239799911</v>
      </c>
      <c r="GO16" s="8">
        <v>5.4636216438221288</v>
      </c>
      <c r="GP16">
        <v>1792.9541999999999</v>
      </c>
      <c r="GQ16">
        <v>440.9323</v>
      </c>
      <c r="GR16">
        <v>3779.1352999999999</v>
      </c>
      <c r="GS16">
        <v>95.334699999999998</v>
      </c>
      <c r="GT16" s="8">
        <v>70.384003088383977</v>
      </c>
      <c r="GU16" s="8">
        <v>52.615965569532882</v>
      </c>
      <c r="GV16" s="8">
        <v>88.420368558260449</v>
      </c>
      <c r="GW16">
        <v>-534.980324</v>
      </c>
      <c r="GX16">
        <v>-534.88266099999998</v>
      </c>
      <c r="GY16">
        <v>-534.80936450000002</v>
      </c>
      <c r="GZ16" s="14">
        <f t="shared" si="2"/>
        <v>-534.7117015</v>
      </c>
      <c r="HA16">
        <v>9.1626999999999992</v>
      </c>
      <c r="HB16">
        <v>-0.24959999999999999</v>
      </c>
      <c r="HC16">
        <v>1.5859999999999999E-2</v>
      </c>
      <c r="HD16">
        <v>-0.11687</v>
      </c>
      <c r="HE16">
        <v>0.26545999999999997</v>
      </c>
      <c r="HF16">
        <v>2.5729999999999999E-2</v>
      </c>
      <c r="HG16">
        <v>115.277</v>
      </c>
      <c r="HH16">
        <v>11.8645</v>
      </c>
      <c r="HI16">
        <v>-0.94030000000000002</v>
      </c>
      <c r="HJ16">
        <v>-10.924200000000001</v>
      </c>
      <c r="HK16">
        <v>16.155200000000001</v>
      </c>
      <c r="HL16">
        <v>0.78317000000000003</v>
      </c>
      <c r="HM16">
        <v>-0.80350999999999995</v>
      </c>
      <c r="HN16">
        <v>-0.79764000000000002</v>
      </c>
      <c r="HO16">
        <v>-0.19031999999999999</v>
      </c>
      <c r="HP16" s="18">
        <f t="shared" si="3"/>
        <v>5.8699999999999308E-3</v>
      </c>
      <c r="HQ16">
        <f t="shared" si="4"/>
        <v>-0.80057500000000004</v>
      </c>
      <c r="HR16">
        <v>-3.6387</v>
      </c>
      <c r="HS16">
        <v>-89.175600000000003</v>
      </c>
      <c r="HT16">
        <v>-66.044799999999995</v>
      </c>
      <c r="HU16">
        <v>26.135300000000001</v>
      </c>
      <c r="HV16">
        <f t="shared" si="5"/>
        <v>23.130800000000008</v>
      </c>
      <c r="HW16">
        <f t="shared" si="6"/>
        <v>-77.610199999999992</v>
      </c>
      <c r="HX16">
        <v>114.65300000000001</v>
      </c>
      <c r="HY16">
        <v>115.703</v>
      </c>
      <c r="HZ16">
        <f t="shared" si="7"/>
        <v>1.0499999999999972</v>
      </c>
      <c r="IA16">
        <f t="shared" si="8"/>
        <v>115.178</v>
      </c>
      <c r="IB16" s="8">
        <v>6.5183115899999997</v>
      </c>
      <c r="IC16" s="8">
        <v>2.2826619158034638</v>
      </c>
      <c r="ID16" s="8">
        <v>5.0146114402427644</v>
      </c>
      <c r="IE16">
        <v>1664.1389999999999</v>
      </c>
      <c r="IF16">
        <v>548.74120000000005</v>
      </c>
      <c r="IG16">
        <v>1351.3142</v>
      </c>
      <c r="IH16">
        <v>355.42169999999999</v>
      </c>
      <c r="II16" s="8">
        <v>72.967807898483571</v>
      </c>
      <c r="IJ16" s="8">
        <v>55.536554934163952</v>
      </c>
      <c r="IK16" s="8">
        <v>90.215199139502218</v>
      </c>
      <c r="IL16">
        <v>-685.35924899999998</v>
      </c>
      <c r="IM16">
        <v>-685.205961</v>
      </c>
      <c r="IN16">
        <v>-685.06207419999998</v>
      </c>
      <c r="IO16" s="14">
        <f t="shared" si="9"/>
        <v>-684.90878620000001</v>
      </c>
      <c r="IP16">
        <v>7.6848000000000001</v>
      </c>
      <c r="IQ16">
        <v>-0.29177999999999998</v>
      </c>
      <c r="IR16">
        <v>-3.065E-2</v>
      </c>
      <c r="IS16">
        <v>-0.16120999999999999</v>
      </c>
      <c r="IT16">
        <v>0.26112999999999997</v>
      </c>
      <c r="IU16">
        <v>4.9770000000000002E-2</v>
      </c>
      <c r="IV16">
        <v>147.17500000000001</v>
      </c>
      <c r="IW16">
        <v>8.2243999999999993</v>
      </c>
      <c r="IX16">
        <v>-0.69240000000000002</v>
      </c>
      <c r="IY16">
        <v>-7.532</v>
      </c>
      <c r="IZ16">
        <v>11.1737</v>
      </c>
      <c r="JA16">
        <v>0.75814999999999999</v>
      </c>
      <c r="JB16">
        <v>-0.56981000000000004</v>
      </c>
      <c r="JC16">
        <v>-0.49001</v>
      </c>
      <c r="JD16">
        <v>-0.21001</v>
      </c>
      <c r="JE16">
        <v>1.2161</v>
      </c>
      <c r="JF16">
        <v>-231.38390000000001</v>
      </c>
      <c r="JG16">
        <v>1.3459000000000001</v>
      </c>
      <c r="JH16">
        <v>44.211300000000001</v>
      </c>
      <c r="JI16">
        <v>120.36499999999999</v>
      </c>
      <c r="JJ16">
        <v>116.61199999999999</v>
      </c>
      <c r="JK16">
        <v>12.548</v>
      </c>
      <c r="JL16">
        <v>165.458</v>
      </c>
      <c r="JM16">
        <v>169.70099999999999</v>
      </c>
      <c r="JN16">
        <v>12.292999999999999</v>
      </c>
      <c r="JO16" s="8">
        <v>6.4480375399999996</v>
      </c>
      <c r="JP16" s="8">
        <v>2.2888653031693571</v>
      </c>
      <c r="JQ16" s="8">
        <v>5.5658987368210218</v>
      </c>
      <c r="JR16" s="8">
        <v>5.5734052399999996</v>
      </c>
      <c r="JS16" s="8">
        <v>2.1258645618705119</v>
      </c>
      <c r="JT16" s="8">
        <v>5.8560824157074194</v>
      </c>
      <c r="JU16">
        <v>1767.7863</v>
      </c>
      <c r="JV16">
        <v>311.08550000000002</v>
      </c>
      <c r="JW16" s="8">
        <v>75.64023918315398</v>
      </c>
      <c r="JX16" s="8">
        <v>62.205219984425888</v>
      </c>
      <c r="JY16" s="8">
        <v>90.348495430455898</v>
      </c>
      <c r="JZ16" s="14">
        <v>-825.99023199999999</v>
      </c>
      <c r="KA16" s="14">
        <v>-825.86054200000001</v>
      </c>
      <c r="KB16" s="14">
        <v>-825.77160860000004</v>
      </c>
      <c r="KC16" s="14">
        <f t="shared" si="10"/>
        <v>-825.64191859999994</v>
      </c>
      <c r="KD16" s="14">
        <v>1.4728000000000001</v>
      </c>
      <c r="KE16" s="14">
        <v>-0.29672999999999999</v>
      </c>
      <c r="KF16" s="14">
        <v>5.8E-4</v>
      </c>
      <c r="KG16" s="14">
        <v>-0.14807000000000001</v>
      </c>
      <c r="KH16" s="14">
        <v>0.29731000000000002</v>
      </c>
      <c r="KI16" s="14">
        <v>3.687E-2</v>
      </c>
      <c r="KJ16" s="14">
        <v>113.313</v>
      </c>
      <c r="KK16" s="14">
        <v>5.7359999999999998</v>
      </c>
      <c r="KL16" s="14">
        <v>-1.0533999999999999</v>
      </c>
      <c r="KM16" s="14">
        <v>-4.6825999999999999</v>
      </c>
      <c r="KN16" s="14">
        <v>7.4791999999999996</v>
      </c>
      <c r="KO16" s="14">
        <v>-0.89710000000000001</v>
      </c>
      <c r="KP16">
        <v>0.36654999999999999</v>
      </c>
      <c r="KQ16">
        <v>0.37336999999999998</v>
      </c>
      <c r="KR16">
        <v>-0.18098</v>
      </c>
      <c r="KS16">
        <f t="shared" si="11"/>
        <v>6.8199999999999927E-3</v>
      </c>
      <c r="KT16">
        <f t="shared" si="12"/>
        <v>0.36995999999999996</v>
      </c>
      <c r="KU16" s="14">
        <v>231.92099999999999</v>
      </c>
      <c r="KV16" s="14">
        <v>31.845400000000001</v>
      </c>
      <c r="KW16" s="14">
        <v>30.9712</v>
      </c>
      <c r="KX16" s="14">
        <v>145.09200000000001</v>
      </c>
      <c r="KY16" s="14">
        <f t="shared" si="13"/>
        <v>0.87420000000000186</v>
      </c>
      <c r="KZ16" s="14">
        <f t="shared" si="14"/>
        <v>31.408300000000001</v>
      </c>
      <c r="LA16">
        <v>0.76859999999999995</v>
      </c>
      <c r="LB16">
        <v>-0.38173000000000001</v>
      </c>
      <c r="LC16">
        <v>107.124</v>
      </c>
      <c r="LD16">
        <v>110.586</v>
      </c>
      <c r="LE16">
        <v>110.758</v>
      </c>
      <c r="LF16">
        <f t="shared" si="15"/>
        <v>0.17199999999999704</v>
      </c>
      <c r="LG16">
        <f t="shared" si="16"/>
        <v>110.672</v>
      </c>
      <c r="LH16" s="8">
        <v>5.4700957199999998</v>
      </c>
      <c r="LI16" s="8">
        <v>1.921405937149876</v>
      </c>
      <c r="LJ16" s="8">
        <v>7.1558631186330004</v>
      </c>
      <c r="LK16" s="14">
        <v>3501.5342999999998</v>
      </c>
      <c r="LL16" s="14">
        <v>0.3528</v>
      </c>
      <c r="LM16" s="14">
        <v>3579.8964999999998</v>
      </c>
      <c r="LN16" s="14">
        <v>2.3041999999999998</v>
      </c>
      <c r="LO16" s="14">
        <v>1657.4257</v>
      </c>
      <c r="LP16" s="14">
        <v>39.747999999999998</v>
      </c>
      <c r="LQ16" s="8">
        <v>51.304858028006443</v>
      </c>
      <c r="LR16" s="8">
        <v>40.535613745745508</v>
      </c>
      <c r="LS16" s="8">
        <v>71.929261050626522</v>
      </c>
      <c r="LT16">
        <v>-535.53063999999995</v>
      </c>
      <c r="LU16">
        <v>-535.41954699999997</v>
      </c>
      <c r="LV16">
        <v>-535.29449260000001</v>
      </c>
      <c r="LW16">
        <v>-535.18373459999998</v>
      </c>
      <c r="LX16">
        <v>2.7684000000000002</v>
      </c>
      <c r="LY16">
        <v>-0.30706</v>
      </c>
      <c r="LZ16">
        <v>-2.4049999999999998E-2</v>
      </c>
      <c r="MA16">
        <v>-0.16556000000000001</v>
      </c>
      <c r="MB16">
        <v>0.26421</v>
      </c>
      <c r="MC16">
        <v>4.5670000000000002E-2</v>
      </c>
      <c r="MD16">
        <v>104.32899999999999</v>
      </c>
      <c r="ME16">
        <v>5.3348000000000004</v>
      </c>
      <c r="MF16">
        <v>-2.9342999999999999</v>
      </c>
      <c r="MG16">
        <v>-6.3217999999999996</v>
      </c>
      <c r="MH16">
        <v>7.7378</v>
      </c>
      <c r="MI16">
        <v>0.82110000000000005</v>
      </c>
      <c r="MJ16">
        <v>-0.64649000000000001</v>
      </c>
      <c r="MK16">
        <v>-0.72382000000000002</v>
      </c>
      <c r="ML16">
        <v>-0.23507</v>
      </c>
      <c r="MM16">
        <v>0.49471999999999999</v>
      </c>
      <c r="MN16">
        <v>2.6821999999999999</v>
      </c>
      <c r="MO16">
        <v>-147.43289999999999</v>
      </c>
      <c r="MP16">
        <v>99.774299999999997</v>
      </c>
      <c r="MQ16">
        <v>43.948300000000003</v>
      </c>
      <c r="MR16">
        <v>24.902899999999999</v>
      </c>
      <c r="MS16">
        <v>123.295</v>
      </c>
      <c r="MT16">
        <v>6.4426292800000002</v>
      </c>
      <c r="MU16">
        <v>1.781612306760489</v>
      </c>
      <c r="MV16">
        <v>5.2153795512812122</v>
      </c>
      <c r="MW16">
        <v>1761.2887000000001</v>
      </c>
      <c r="MX16">
        <v>427.64920000000001</v>
      </c>
      <c r="MY16">
        <v>3755.9189999999999</v>
      </c>
      <c r="MZ16">
        <v>81.921400000000006</v>
      </c>
      <c r="NA16">
        <v>70.226607726106039</v>
      </c>
      <c r="NB16">
        <v>52.348622107775789</v>
      </c>
      <c r="NC16">
        <v>88.420368558260449</v>
      </c>
      <c r="ND16">
        <v>-534.980324</v>
      </c>
      <c r="NE16">
        <v>-534.88266099999998</v>
      </c>
      <c r="NF16">
        <v>-534.80936450000002</v>
      </c>
      <c r="NG16">
        <v>-534.7117015</v>
      </c>
      <c r="NH16">
        <v>9.1626999999999992</v>
      </c>
      <c r="NI16">
        <v>-0.24959999999999999</v>
      </c>
      <c r="NJ16">
        <v>1.5859999999999999E-2</v>
      </c>
      <c r="NK16">
        <v>-0.11687</v>
      </c>
      <c r="NL16">
        <v>0.26545999999999997</v>
      </c>
      <c r="NM16">
        <v>2.5729999999999999E-2</v>
      </c>
      <c r="NN16">
        <v>115.277</v>
      </c>
      <c r="NO16">
        <v>11.8645</v>
      </c>
      <c r="NP16">
        <v>-0.94030000000000002</v>
      </c>
      <c r="NQ16">
        <v>-10.924200000000001</v>
      </c>
      <c r="NR16">
        <v>16.155200000000001</v>
      </c>
      <c r="NS16">
        <v>0.78317000000000003</v>
      </c>
      <c r="NT16">
        <v>-0.80350999999999995</v>
      </c>
      <c r="NU16">
        <v>-0.79764000000000002</v>
      </c>
      <c r="NV16">
        <v>-0.19031999999999999</v>
      </c>
      <c r="NW16">
        <v>5.8699999999999308E-3</v>
      </c>
      <c r="NX16">
        <v>-0.80057500000000004</v>
      </c>
      <c r="NY16">
        <v>-3.6387</v>
      </c>
      <c r="NZ16">
        <v>-89.175600000000003</v>
      </c>
      <c r="OA16">
        <v>-66.044799999999995</v>
      </c>
      <c r="OB16">
        <v>26.135300000000001</v>
      </c>
      <c r="OC16">
        <v>23.130800000000008</v>
      </c>
      <c r="OD16">
        <v>-77.610199999999992</v>
      </c>
      <c r="OE16">
        <v>114.65300000000001</v>
      </c>
      <c r="OF16">
        <v>115.703</v>
      </c>
      <c r="OG16">
        <v>1.0499999999999972</v>
      </c>
      <c r="OH16">
        <v>115.178</v>
      </c>
      <c r="OI16">
        <v>6.5183115899999997</v>
      </c>
      <c r="OJ16">
        <v>2.2826619158034638</v>
      </c>
      <c r="OK16">
        <v>5.0146114402427644</v>
      </c>
      <c r="OL16">
        <v>1664.1389999999999</v>
      </c>
      <c r="OM16">
        <v>548.74120000000005</v>
      </c>
      <c r="ON16">
        <v>1351.3142</v>
      </c>
      <c r="OO16">
        <v>355.42169999999999</v>
      </c>
      <c r="OP16">
        <v>72.967807898483571</v>
      </c>
      <c r="OQ16">
        <v>55.536554934163952</v>
      </c>
      <c r="OR16">
        <v>90.215199139502218</v>
      </c>
      <c r="OS16">
        <v>-685.36036999999999</v>
      </c>
      <c r="OT16">
        <v>-685.20681400000001</v>
      </c>
      <c r="OU16">
        <v>-685.06229259999998</v>
      </c>
      <c r="OV16">
        <v>-684.90878620000001</v>
      </c>
      <c r="OW16">
        <v>3.2566999999999999</v>
      </c>
      <c r="OX16">
        <v>-0.29696</v>
      </c>
      <c r="OY16">
        <v>-3.6450000000000003E-2</v>
      </c>
      <c r="OZ16">
        <v>-0.16625999999999999</v>
      </c>
      <c r="PA16">
        <v>0.25941999999999998</v>
      </c>
      <c r="PB16">
        <v>4.965E-2</v>
      </c>
      <c r="PC16">
        <v>146.32499999999999</v>
      </c>
      <c r="PD16">
        <v>7.0571999999999999</v>
      </c>
      <c r="PE16">
        <v>-0.98899999999999999</v>
      </c>
      <c r="PF16">
        <v>-14.6996</v>
      </c>
      <c r="PG16">
        <v>9.3597999999999999</v>
      </c>
      <c r="PH16">
        <v>0.75146000000000002</v>
      </c>
      <c r="PI16">
        <v>-0.57264999999999999</v>
      </c>
      <c r="PJ16">
        <v>-0.50087999999999999</v>
      </c>
      <c r="PK16">
        <v>-0.23396</v>
      </c>
      <c r="PL16">
        <v>0.64329999999999998</v>
      </c>
      <c r="PM16">
        <v>-235.1669</v>
      </c>
      <c r="PN16">
        <v>-0.46970000000000001</v>
      </c>
      <c r="PO16">
        <v>44.211300000000001</v>
      </c>
      <c r="PP16">
        <v>119.96299999999999</v>
      </c>
      <c r="PQ16">
        <v>116.455</v>
      </c>
      <c r="PR16">
        <v>11.468999999999999</v>
      </c>
      <c r="PS16">
        <v>9.1999999999999993</v>
      </c>
      <c r="PT16">
        <v>8.8710000000000004</v>
      </c>
      <c r="PU16">
        <v>8.641</v>
      </c>
      <c r="PV16">
        <v>6.4399616699999997</v>
      </c>
      <c r="PW16">
        <v>2.2856715654953428</v>
      </c>
      <c r="PX16">
        <v>5.0772996907865897</v>
      </c>
      <c r="PY16">
        <v>5.4848220200000002</v>
      </c>
      <c r="PZ16">
        <v>2.1258645618705119</v>
      </c>
      <c r="QA16">
        <v>5.8560824157074194</v>
      </c>
      <c r="QB16">
        <v>1760.7833000000001</v>
      </c>
      <c r="QC16">
        <v>286.58409999999998</v>
      </c>
      <c r="QD16">
        <v>75.554965257340285</v>
      </c>
      <c r="QE16">
        <v>62.139669160956338</v>
      </c>
      <c r="QF16">
        <v>90.307930757595571</v>
      </c>
      <c r="QG16" s="14">
        <v>-825.99023199999999</v>
      </c>
      <c r="QH16" s="14">
        <v>-825.86054200000001</v>
      </c>
      <c r="QI16" s="14">
        <v>-825.77160860000004</v>
      </c>
      <c r="QJ16" s="14">
        <v>-825.64191859999994</v>
      </c>
      <c r="QK16" s="14">
        <v>1.2507999999999999</v>
      </c>
      <c r="QL16" s="14">
        <v>-0.29947000000000001</v>
      </c>
      <c r="QM16" s="14">
        <v>1.7000000000000001E-4</v>
      </c>
      <c r="QN16" s="14">
        <v>-0.14910999999999999</v>
      </c>
      <c r="QO16" s="14">
        <v>0.29471000000000003</v>
      </c>
      <c r="QP16" s="14">
        <v>3.662E-2</v>
      </c>
      <c r="QQ16" s="14">
        <v>113.313</v>
      </c>
      <c r="QR16" s="14">
        <v>5.1269999999999998</v>
      </c>
      <c r="QS16" s="14">
        <v>-2.2075999999999998</v>
      </c>
      <c r="QT16" s="14">
        <v>-9.4681999999999995</v>
      </c>
      <c r="QU16" s="14">
        <v>6.4363000000000001</v>
      </c>
      <c r="QV16" s="14">
        <v>-0.89710000000000001</v>
      </c>
      <c r="QW16">
        <v>0.36481999999999998</v>
      </c>
      <c r="QX16">
        <v>0.36508000000000002</v>
      </c>
      <c r="QY16">
        <v>-0.19231000000000001</v>
      </c>
      <c r="QZ16">
        <v>0</v>
      </c>
      <c r="RA16">
        <v>0.36546500000000004</v>
      </c>
      <c r="RB16" s="14">
        <v>230.05670000000001</v>
      </c>
      <c r="RC16" s="14">
        <v>31.018899999999999</v>
      </c>
      <c r="RD16" s="14">
        <v>30.755500000000001</v>
      </c>
      <c r="RE16" s="14">
        <v>138.4606</v>
      </c>
      <c r="RF16" s="14">
        <v>0</v>
      </c>
      <c r="RG16" s="14">
        <v>30.9298</v>
      </c>
      <c r="RH16">
        <v>0.76070000000000004</v>
      </c>
      <c r="RI16">
        <v>-0.38228000000000001</v>
      </c>
      <c r="RJ16">
        <v>106.837</v>
      </c>
      <c r="RK16">
        <v>110.551</v>
      </c>
      <c r="RL16">
        <v>110.758</v>
      </c>
      <c r="RM16">
        <v>0</v>
      </c>
      <c r="RN16">
        <v>110.672</v>
      </c>
      <c r="RO16">
        <v>4.2054399499999997</v>
      </c>
      <c r="RP16">
        <v>1.7</v>
      </c>
      <c r="RQ16">
        <v>4.736410902969248</v>
      </c>
      <c r="RR16" s="14">
        <v>3495.1125999999999</v>
      </c>
      <c r="RS16" s="14">
        <v>0.18490000000000001</v>
      </c>
      <c r="RT16" s="14">
        <v>3573.3679999999999</v>
      </c>
      <c r="RU16" s="14">
        <v>1.1155999999999999</v>
      </c>
      <c r="RV16" s="14">
        <v>1657.4257</v>
      </c>
      <c r="RW16" s="14">
        <v>19.5153</v>
      </c>
      <c r="RX16">
        <v>47.785586098682991</v>
      </c>
      <c r="RY16">
        <v>35.393430564082138</v>
      </c>
      <c r="RZ16">
        <v>70.334681621082581</v>
      </c>
      <c r="SA16">
        <v>-535.52772600000003</v>
      </c>
      <c r="SB16">
        <v>-535.41688599999998</v>
      </c>
      <c r="SC16">
        <v>-535.29117250000002</v>
      </c>
      <c r="SD16">
        <v>-535.17999429999998</v>
      </c>
      <c r="SE16">
        <v>4.6767000000000003</v>
      </c>
      <c r="SF16">
        <v>-0.28745999999999999</v>
      </c>
      <c r="SG16">
        <v>-2.325E-2</v>
      </c>
      <c r="SH16">
        <v>-0.15534999999999999</v>
      </c>
      <c r="SI16">
        <v>0.28300999999999998</v>
      </c>
      <c r="SJ16">
        <v>4.8419999999999998E-2</v>
      </c>
      <c r="SK16">
        <v>106.157</v>
      </c>
      <c r="SL16">
        <v>9.2561</v>
      </c>
      <c r="SM16">
        <v>0.2636</v>
      </c>
      <c r="SN16">
        <v>-5.5197000000000003</v>
      </c>
      <c r="SO16">
        <v>11.5867</v>
      </c>
      <c r="SP16">
        <v>0.83145000000000002</v>
      </c>
      <c r="SQ16">
        <v>-0.61112</v>
      </c>
      <c r="SR16">
        <v>-0.68723999999999996</v>
      </c>
      <c r="SS16">
        <v>-0.22012000000000001</v>
      </c>
      <c r="ST16">
        <v>0.50063000000000002</v>
      </c>
      <c r="SU16">
        <v>7.6211000000000002</v>
      </c>
      <c r="SV16">
        <v>-114.7225</v>
      </c>
      <c r="SW16">
        <v>107.16630000000001</v>
      </c>
      <c r="SX16">
        <v>53.932099999999998</v>
      </c>
      <c r="SY16">
        <v>25.517900000000001</v>
      </c>
      <c r="SZ16">
        <v>127.38500000000001</v>
      </c>
      <c r="TA16">
        <v>6.45757636</v>
      </c>
      <c r="TB16">
        <v>1.89552077093161</v>
      </c>
      <c r="TC16">
        <v>5.4636216438221288</v>
      </c>
      <c r="TD16">
        <v>1792.9541999999999</v>
      </c>
      <c r="TE16">
        <v>448.94170000000003</v>
      </c>
      <c r="TF16">
        <v>3779.1352999999999</v>
      </c>
      <c r="TG16">
        <v>95.334699999999998</v>
      </c>
      <c r="TH16">
        <v>71.231248447323665</v>
      </c>
      <c r="TI16">
        <v>54.324573648384067</v>
      </c>
      <c r="TJ16">
        <v>88.602886252950483</v>
      </c>
      <c r="TK16">
        <v>-534.980324</v>
      </c>
      <c r="TL16">
        <v>-534.88266099999998</v>
      </c>
      <c r="TM16">
        <v>-534.80936450000002</v>
      </c>
      <c r="TN16">
        <v>-534.7117015</v>
      </c>
      <c r="TO16">
        <v>9.1626999999999992</v>
      </c>
      <c r="TP16">
        <v>-0.24959999999999999</v>
      </c>
      <c r="TQ16">
        <v>1.5859999999999999E-2</v>
      </c>
      <c r="TR16">
        <v>-0.11687</v>
      </c>
      <c r="TS16">
        <v>0.26545999999999997</v>
      </c>
      <c r="TT16">
        <v>2.5729999999999999E-2</v>
      </c>
      <c r="TU16">
        <v>115.277</v>
      </c>
      <c r="TV16">
        <v>11.8645</v>
      </c>
      <c r="TW16">
        <v>-0.94030000000000002</v>
      </c>
      <c r="TX16">
        <v>-10.924200000000001</v>
      </c>
      <c r="TY16">
        <v>16.155200000000001</v>
      </c>
      <c r="TZ16">
        <v>0.78317000000000003</v>
      </c>
      <c r="UA16">
        <v>-0.80350999999999995</v>
      </c>
      <c r="UB16">
        <v>-0.79764000000000002</v>
      </c>
      <c r="UC16">
        <v>-0.19031999999999999</v>
      </c>
      <c r="UD16">
        <v>5.8699999999999308E-3</v>
      </c>
      <c r="UE16">
        <v>-0.80057500000000004</v>
      </c>
      <c r="UF16">
        <v>-3.6387</v>
      </c>
      <c r="UG16">
        <v>-89.175600000000003</v>
      </c>
      <c r="UH16">
        <v>-66.044799999999995</v>
      </c>
      <c r="UI16">
        <v>26.135300000000001</v>
      </c>
      <c r="UJ16">
        <v>23.130800000000008</v>
      </c>
      <c r="UK16">
        <v>-77.610199999999992</v>
      </c>
      <c r="UL16">
        <v>114.65300000000001</v>
      </c>
      <c r="UM16">
        <v>115.703</v>
      </c>
      <c r="UN16">
        <v>1.0499999999999972</v>
      </c>
      <c r="UO16">
        <v>115.178</v>
      </c>
      <c r="UP16">
        <v>6.5183115899999997</v>
      </c>
      <c r="UQ16">
        <v>2.2826619158034638</v>
      </c>
      <c r="UR16">
        <v>5.0146114402427644</v>
      </c>
      <c r="US16">
        <v>1664.1389999999999</v>
      </c>
      <c r="UT16">
        <v>548.74120000000005</v>
      </c>
      <c r="UU16">
        <v>1351.3142</v>
      </c>
      <c r="UV16">
        <v>355.42169999999999</v>
      </c>
      <c r="UW16">
        <v>72.967807898483571</v>
      </c>
      <c r="UX16">
        <v>55.536554934163952</v>
      </c>
      <c r="UY16">
        <v>90.215199139502218</v>
      </c>
      <c r="UZ16">
        <v>-685.35547499999996</v>
      </c>
      <c r="VA16">
        <v>-685.20204899999999</v>
      </c>
      <c r="VB16">
        <v>-685.05660079999996</v>
      </c>
      <c r="VC16">
        <v>-684.9031748000001</v>
      </c>
      <c r="VD16">
        <v>7.6848000000000001</v>
      </c>
      <c r="VE16">
        <v>-0.29142000000000001</v>
      </c>
      <c r="VF16">
        <v>-3.0509999999999999E-2</v>
      </c>
      <c r="VG16">
        <v>-0.16095999999999999</v>
      </c>
      <c r="VH16">
        <v>0.26139000000000001</v>
      </c>
      <c r="VI16">
        <v>5.321E-2</v>
      </c>
      <c r="VJ16">
        <v>147.30199999999999</v>
      </c>
      <c r="VK16">
        <v>11.6632</v>
      </c>
      <c r="VL16">
        <v>5.6959999999999997</v>
      </c>
      <c r="VM16">
        <v>-6.0682</v>
      </c>
      <c r="VN16">
        <v>18.154499999999999</v>
      </c>
      <c r="VO16">
        <v>0.75814999999999999</v>
      </c>
      <c r="VP16">
        <v>-0.56981000000000004</v>
      </c>
      <c r="VQ16">
        <v>-0.48862</v>
      </c>
      <c r="VR16">
        <v>-0.21001</v>
      </c>
      <c r="VS16">
        <v>2.2014999999999998</v>
      </c>
      <c r="VT16">
        <v>-226.33179999999999</v>
      </c>
      <c r="VU16">
        <v>1.9568000000000001</v>
      </c>
      <c r="VV16">
        <v>45.280700000000003</v>
      </c>
      <c r="VW16">
        <v>120.38</v>
      </c>
      <c r="VX16">
        <v>116.702</v>
      </c>
      <c r="VY16">
        <v>168.238</v>
      </c>
      <c r="VZ16">
        <v>168.227</v>
      </c>
      <c r="WA16">
        <v>171.66300000000001</v>
      </c>
      <c r="WB16">
        <v>173.691</v>
      </c>
      <c r="WC16">
        <v>6.4483905899999998</v>
      </c>
      <c r="WD16">
        <v>2.4192336075252099</v>
      </c>
      <c r="WE16">
        <v>5.5673589572023019</v>
      </c>
      <c r="WF16">
        <v>5.5853718900000002</v>
      </c>
      <c r="WG16">
        <v>2.1760409128234719</v>
      </c>
      <c r="WH16">
        <v>5.8806942968494251</v>
      </c>
      <c r="WI16">
        <v>1767.7863</v>
      </c>
      <c r="WJ16">
        <v>311.19690000000003</v>
      </c>
      <c r="WK16">
        <v>78.739147800130326</v>
      </c>
      <c r="WL16">
        <v>66.34725677303463</v>
      </c>
      <c r="WM16">
        <v>91.683037414940586</v>
      </c>
      <c r="WN16" s="14">
        <v>-825.98660099999995</v>
      </c>
      <c r="WO16" s="14">
        <v>-825.85752500000001</v>
      </c>
      <c r="WP16" s="14">
        <v>-825.76934240000003</v>
      </c>
      <c r="WQ16" s="14">
        <v>-825.64026640000009</v>
      </c>
      <c r="WR16" s="14">
        <v>3.9253</v>
      </c>
      <c r="WS16" s="14">
        <v>-0.29426999999999998</v>
      </c>
      <c r="WT16" s="14">
        <v>1.91E-3</v>
      </c>
      <c r="WU16" s="14">
        <v>-0.14691000000000001</v>
      </c>
      <c r="WV16" s="14">
        <v>0.30104999999999998</v>
      </c>
      <c r="WW16" s="14">
        <v>3.6970000000000003E-2</v>
      </c>
      <c r="WX16" s="14">
        <v>114.39</v>
      </c>
      <c r="WY16" s="14">
        <v>7.1493000000000002</v>
      </c>
      <c r="WZ16" s="14">
        <v>3.3881000000000001</v>
      </c>
      <c r="XA16" s="14">
        <v>-3.5627</v>
      </c>
      <c r="XB16" s="14">
        <v>11.7514</v>
      </c>
      <c r="XC16" s="14">
        <v>-0.88193999999999995</v>
      </c>
      <c r="XD16">
        <v>0.36654999999999999</v>
      </c>
      <c r="XE16">
        <v>0.37336999999999998</v>
      </c>
      <c r="XF16">
        <v>-0.17641000000000001</v>
      </c>
      <c r="XG16">
        <v>7.6799999999999646E-3</v>
      </c>
      <c r="XH16">
        <v>0.55739000000000005</v>
      </c>
      <c r="XI16" s="14">
        <v>235.03720000000001</v>
      </c>
      <c r="XJ16" s="14">
        <v>31.845400000000001</v>
      </c>
      <c r="XK16" s="14">
        <v>31.334499999999998</v>
      </c>
      <c r="XL16" s="14">
        <v>145.09200000000001</v>
      </c>
      <c r="XM16" s="14">
        <v>0.87420000000000186</v>
      </c>
      <c r="XN16" s="14">
        <v>31.419449999999998</v>
      </c>
      <c r="XO16">
        <v>0.76859999999999995</v>
      </c>
      <c r="XP16">
        <v>-0.37442999999999999</v>
      </c>
      <c r="XQ16">
        <v>107.346</v>
      </c>
      <c r="XR16">
        <v>111.004</v>
      </c>
      <c r="XS16">
        <v>111.07</v>
      </c>
      <c r="XT16">
        <v>0.39799999999999613</v>
      </c>
      <c r="XU16">
        <v>110.967</v>
      </c>
      <c r="XV16">
        <v>8.6135144700000001</v>
      </c>
      <c r="XW16">
        <v>1.940639795983703</v>
      </c>
      <c r="XX16">
        <v>7.1978888690918614</v>
      </c>
      <c r="XY16" s="14">
        <v>3503.1484999999998</v>
      </c>
      <c r="XZ16" s="14">
        <v>0.92400000000000004</v>
      </c>
      <c r="YA16" s="14">
        <v>3581.4969999999998</v>
      </c>
      <c r="YB16" s="14">
        <v>2.3041999999999998</v>
      </c>
      <c r="YC16" s="14">
        <v>1669.787</v>
      </c>
      <c r="YD16" s="14">
        <v>39.747999999999998</v>
      </c>
      <c r="YE16">
        <v>51.304858028006443</v>
      </c>
      <c r="YF16">
        <v>41.285368710616169</v>
      </c>
      <c r="YG16">
        <v>71.929261050626522</v>
      </c>
    </row>
    <row r="17" spans="1:657" x14ac:dyDescent="0.25">
      <c r="A17" s="3" t="s">
        <v>367</v>
      </c>
      <c r="B17" s="23" t="s">
        <v>158</v>
      </c>
      <c r="C17" s="22" t="s">
        <v>157</v>
      </c>
      <c r="D17" s="20">
        <f>(0.5472+0.4299)/2</f>
        <v>0.48855000000000004</v>
      </c>
      <c r="E17">
        <f t="shared" si="0"/>
        <v>-0.71631345859178475</v>
      </c>
      <c r="F17" s="15">
        <v>-537.71621500000003</v>
      </c>
      <c r="G17" s="15">
        <v>-537.57601450029438</v>
      </c>
      <c r="H17" s="15">
        <v>-537.47268425002949</v>
      </c>
      <c r="I17" s="15">
        <v>-537.33248375032372</v>
      </c>
      <c r="J17" s="15">
        <v>1.9899</v>
      </c>
      <c r="K17" s="15">
        <v>-0.30174000000000001</v>
      </c>
      <c r="L17" s="15">
        <v>2.3000000000000001E-4</v>
      </c>
      <c r="M17" s="15">
        <v>-0.15076000000000001</v>
      </c>
      <c r="N17" s="15">
        <v>0.30197000000000002</v>
      </c>
      <c r="O17" s="15">
        <v>3.7629999999999997E-2</v>
      </c>
      <c r="P17" s="15">
        <v>118.38</v>
      </c>
      <c r="Q17" s="15">
        <v>3.7334999999999998</v>
      </c>
      <c r="R17" s="15">
        <v>0.97889999999999999</v>
      </c>
      <c r="S17" s="15">
        <v>-4.7123999999999997</v>
      </c>
      <c r="T17" s="15">
        <v>6.0913000000000004</v>
      </c>
      <c r="U17" s="15">
        <v>0.85350999999999999</v>
      </c>
      <c r="V17" s="15">
        <v>-0.65286</v>
      </c>
      <c r="W17" s="15">
        <v>-0.69910000000000005</v>
      </c>
      <c r="X17" s="15">
        <v>-0.21132000000000001</v>
      </c>
      <c r="Y17" s="15">
        <v>0.49875000000000003</v>
      </c>
      <c r="Z17" s="15">
        <v>-8.2297498528024562</v>
      </c>
      <c r="AA17" s="15">
        <v>-93.515149499528363</v>
      </c>
      <c r="AB17" s="15">
        <v>95.020699823362946</v>
      </c>
      <c r="AC17" s="15">
        <v>153.60795008831855</v>
      </c>
      <c r="AD17" s="15">
        <v>25.5562</v>
      </c>
      <c r="AE17" s="15">
        <v>124.9</v>
      </c>
      <c r="AF17" s="8">
        <v>5.1900931719412355</v>
      </c>
      <c r="AG17" s="8">
        <v>2.7774301775367816</v>
      </c>
      <c r="AH17" s="8">
        <v>5.8619710410836436</v>
      </c>
      <c r="AI17" s="15">
        <v>1783.5775526201164</v>
      </c>
      <c r="AJ17" s="15">
        <v>358.08435114814085</v>
      </c>
      <c r="AK17" s="15">
        <v>3761.2304967027749</v>
      </c>
      <c r="AL17" s="15">
        <v>81.419799882241961</v>
      </c>
      <c r="AM17" s="8">
        <v>72.410412605036683</v>
      </c>
      <c r="AN17" s="8">
        <v>56.479986639458815</v>
      </c>
      <c r="AO17" s="8">
        <v>89.161480786079039</v>
      </c>
      <c r="AP17" s="15">
        <v>-537.16252800000007</v>
      </c>
      <c r="AQ17" s="15">
        <v>-537.03654650050862</v>
      </c>
      <c r="AR17" s="15">
        <v>-536.98562905045765</v>
      </c>
      <c r="AS17" s="15">
        <v>-536.85964755096643</v>
      </c>
      <c r="AT17" s="15">
        <v>11.75905005085005</v>
      </c>
      <c r="AU17" s="15">
        <v>-0.25133500508500484</v>
      </c>
      <c r="AV17" s="15">
        <v>1.5230000000000002E-2</v>
      </c>
      <c r="AW17" s="15">
        <v>-0.11805500508500483</v>
      </c>
      <c r="AX17" s="15">
        <v>0.2665650050850048</v>
      </c>
      <c r="AY17" s="15">
        <v>2.6140000000000004E-2</v>
      </c>
      <c r="AZ17" s="15">
        <v>133.09300000000002</v>
      </c>
      <c r="BA17" s="15">
        <v>13.105100508500483</v>
      </c>
      <c r="BB17" s="15">
        <v>3.9104994914995199</v>
      </c>
      <c r="BC17" s="15">
        <v>-17.015650050850049</v>
      </c>
      <c r="BD17" s="15">
        <v>21.830450254250245</v>
      </c>
      <c r="BE17" s="15">
        <v>0.81354000000000015</v>
      </c>
      <c r="BF17" s="15">
        <v>-0.82241000000000009</v>
      </c>
      <c r="BG17" s="15">
        <v>-0.80331499491499536</v>
      </c>
      <c r="BH17" s="15">
        <v>-0.21184000000000003</v>
      </c>
      <c r="BI17" s="15">
        <v>1.9095005085004786E-2</v>
      </c>
      <c r="BJ17" s="15">
        <v>-0.81286249745749761</v>
      </c>
      <c r="BK17" s="15">
        <v>-2.4236009153008657</v>
      </c>
      <c r="BL17" s="15">
        <v>13.990899796599809</v>
      </c>
      <c r="BM17" s="15">
        <v>-46.763255542655244</v>
      </c>
      <c r="BN17" s="15">
        <v>150.05589979659982</v>
      </c>
      <c r="BO17" s="15">
        <v>60.754155339255057</v>
      </c>
      <c r="BP17" s="15">
        <v>-16.386177873027719</v>
      </c>
      <c r="BQ17" s="15">
        <v>114.62000000000002</v>
      </c>
      <c r="BR17" s="15">
        <v>115.648</v>
      </c>
      <c r="BS17" s="15">
        <v>1.0279999999999916</v>
      </c>
      <c r="BT17" s="15">
        <v>115.13400000000001</v>
      </c>
      <c r="BU17" s="8">
        <v>5.377127911657448</v>
      </c>
      <c r="BV17" s="8">
        <v>2.681218835083087</v>
      </c>
      <c r="BW17" s="8">
        <v>5.921455134161282</v>
      </c>
      <c r="BX17" s="15">
        <v>1677.7981490338493</v>
      </c>
      <c r="BY17" s="15">
        <v>575.73990600030572</v>
      </c>
      <c r="BZ17" s="15">
        <v>1315.538250762751</v>
      </c>
      <c r="CA17" s="15">
        <v>334.45860162720157</v>
      </c>
      <c r="CB17" s="8">
        <v>70.662484342071451</v>
      </c>
      <c r="CC17" s="8">
        <v>54.288073577435568</v>
      </c>
      <c r="CD17" s="8">
        <v>88.250299652764284</v>
      </c>
      <c r="CE17" s="15">
        <v>-687.54140842354116</v>
      </c>
      <c r="CF17" s="15">
        <v>-687.35962107532976</v>
      </c>
      <c r="CG17" s="15">
        <v>-687.2349850949995</v>
      </c>
      <c r="CH17" s="15">
        <v>-687.05319774678821</v>
      </c>
      <c r="CI17" s="15">
        <v>4.8138268797870811</v>
      </c>
      <c r="CJ17" s="15">
        <v>-0.29621688044072148</v>
      </c>
      <c r="CK17" s="15">
        <v>-1.8845262649625077E-2</v>
      </c>
      <c r="CL17" s="15">
        <v>-0.15753058572498818</v>
      </c>
      <c r="CM17" s="15">
        <v>0.27737161779109637</v>
      </c>
      <c r="CN17" s="15">
        <v>4.4734291009254884E-2</v>
      </c>
      <c r="CO17" s="15">
        <v>159.45155277135311</v>
      </c>
      <c r="CP17" s="15">
        <v>7.9487814206966121</v>
      </c>
      <c r="CQ17" s="15">
        <v>2.9908940539974322</v>
      </c>
      <c r="CR17" s="15">
        <v>-10.939675474694045</v>
      </c>
      <c r="CS17" s="15">
        <v>13.849368553786256</v>
      </c>
      <c r="CT17" s="15">
        <v>0.77820475588276705</v>
      </c>
      <c r="CU17" s="15">
        <v>-0.58376130386111535</v>
      </c>
      <c r="CV17" s="15">
        <v>-0.49681641556720929</v>
      </c>
      <c r="CW17" s="15">
        <v>-0.20566526264962509</v>
      </c>
      <c r="CX17" s="15">
        <v>-4.1762851900557898</v>
      </c>
      <c r="CY17" s="15">
        <v>-208.77875743541389</v>
      </c>
      <c r="CZ17" s="15">
        <v>4.8843379662166351</v>
      </c>
      <c r="DA17" s="15">
        <v>150.14750939404146</v>
      </c>
      <c r="DB17" s="15">
        <v>119.47954858201851</v>
      </c>
      <c r="DC17" s="15">
        <v>116.66168619083294</v>
      </c>
      <c r="DD17" s="15">
        <v>80.442605288459248</v>
      </c>
      <c r="DE17" s="15">
        <v>95.501567347095147</v>
      </c>
      <c r="DF17" s="15">
        <v>99.752581738478227</v>
      </c>
      <c r="DG17" s="15">
        <v>84.3035199316584</v>
      </c>
      <c r="DH17" s="8">
        <v>5.8328265690503134</v>
      </c>
      <c r="DI17" s="8">
        <v>2.5523017936867909</v>
      </c>
      <c r="DJ17" s="8">
        <v>5.9246121788776875</v>
      </c>
      <c r="DK17" s="8">
        <v>5.5389277966173029</v>
      </c>
      <c r="DL17" s="8">
        <v>2.2626333084292574</v>
      </c>
      <c r="DM17" s="8">
        <v>7.2162974765874335</v>
      </c>
      <c r="DN17" s="15">
        <v>1766.7646194942793</v>
      </c>
      <c r="DO17" s="15">
        <v>254.99666915863122</v>
      </c>
      <c r="DP17" s="8">
        <v>78.702379388530218</v>
      </c>
      <c r="DQ17" s="8">
        <v>66.921591560491208</v>
      </c>
      <c r="DR17" s="8">
        <v>91.292026785507176</v>
      </c>
      <c r="DS17" s="15">
        <v>-330.67034999894435</v>
      </c>
      <c r="DT17" s="15">
        <v>-330.48751663738756</v>
      </c>
      <c r="DU17" s="15">
        <v>-330.47757422000171</v>
      </c>
      <c r="DV17" s="15">
        <v>-330.29474085844487</v>
      </c>
      <c r="DW17" s="15">
        <v>1.9122297948725464</v>
      </c>
      <c r="DX17" s="15">
        <v>-0.29718035726989117</v>
      </c>
      <c r="DY17" s="15">
        <v>4.1677432444672266E-3</v>
      </c>
      <c r="DZ17" s="15">
        <v>-0.1465096793705028</v>
      </c>
      <c r="EA17" s="15">
        <v>0.30134810051435845</v>
      </c>
      <c r="EB17" s="15">
        <v>3.5613304140790447E-2</v>
      </c>
      <c r="EC17" s="15">
        <v>91.316933090003744</v>
      </c>
      <c r="ED17" s="15">
        <v>3.6324532180488553</v>
      </c>
      <c r="EE17" s="15">
        <v>3.1191252668831839</v>
      </c>
      <c r="EF17" s="15">
        <v>-6.7515784849320388</v>
      </c>
      <c r="EG17" s="15">
        <v>8.2772511717448154</v>
      </c>
      <c r="EH17" s="15">
        <v>-0.88912444125552936</v>
      </c>
      <c r="EI17" s="15">
        <v>0.3640840687482515</v>
      </c>
      <c r="EJ17" s="15">
        <v>0.36343899058287321</v>
      </c>
      <c r="EK17" s="15">
        <v>-0.18442626818334695</v>
      </c>
      <c r="EL17" s="15">
        <v>6.4507816537824354E-4</v>
      </c>
      <c r="EM17" s="15">
        <v>0.36376152966556236</v>
      </c>
      <c r="EN17" s="15">
        <v>240.04493214433776</v>
      </c>
      <c r="EO17" s="15">
        <v>30.920424719826581</v>
      </c>
      <c r="EP17" s="15">
        <v>31.585114633100929</v>
      </c>
      <c r="EQ17" s="15">
        <v>134.8748924907305</v>
      </c>
      <c r="ER17" s="15">
        <v>0.66468991327434468</v>
      </c>
      <c r="ES17" s="15">
        <v>31.252769676463753</v>
      </c>
      <c r="ET17" s="15">
        <v>0.75460561369683898</v>
      </c>
      <c r="EU17" s="15">
        <v>-0.36975455912824939</v>
      </c>
      <c r="EV17" s="15">
        <v>107.34874587350988</v>
      </c>
      <c r="EW17" s="15">
        <v>111.42642599953707</v>
      </c>
      <c r="EX17" s="15">
        <v>111.10640820287462</v>
      </c>
      <c r="EY17" s="15">
        <v>0.3200177966624414</v>
      </c>
      <c r="EZ17" s="15">
        <v>111.26641710120585</v>
      </c>
      <c r="FA17" s="8">
        <v>6.0794214982566732</v>
      </c>
      <c r="FB17" s="8">
        <v>1.7000000000000002</v>
      </c>
      <c r="FC17" s="8">
        <v>5.8850257772121415</v>
      </c>
      <c r="FD17" s="15">
        <v>3503.2875960593874</v>
      </c>
      <c r="FE17" s="15">
        <v>1.0946516194136071</v>
      </c>
      <c r="FF17" s="15">
        <v>3584.2464926528783</v>
      </c>
      <c r="FG17" s="15">
        <v>0.80624858153207402</v>
      </c>
      <c r="FH17" s="15">
        <v>1664.0337710393601</v>
      </c>
      <c r="FI17" s="15">
        <v>21.928356303602257</v>
      </c>
      <c r="FJ17" s="8">
        <v>49.736382198226067</v>
      </c>
      <c r="FK17" s="8">
        <v>38.439715740285116</v>
      </c>
      <c r="FL17" s="8">
        <v>70.866844007539399</v>
      </c>
      <c r="FM17">
        <v>-537.71621500000003</v>
      </c>
      <c r="FN17">
        <v>-537.57601499999998</v>
      </c>
      <c r="FO17">
        <v>-537.47268429999997</v>
      </c>
      <c r="FP17" s="14">
        <f t="shared" si="1"/>
        <v>-537.33248429999992</v>
      </c>
      <c r="FQ17">
        <v>1.9899</v>
      </c>
      <c r="FR17">
        <v>-0.30174000000000001</v>
      </c>
      <c r="FS17">
        <v>2.3000000000000001E-4</v>
      </c>
      <c r="FT17">
        <v>-0.15076000000000001</v>
      </c>
      <c r="FU17">
        <v>0.30197000000000002</v>
      </c>
      <c r="FV17">
        <v>3.7629999999999997E-2</v>
      </c>
      <c r="FW17">
        <v>118.38</v>
      </c>
      <c r="FX17">
        <v>3.7334999999999998</v>
      </c>
      <c r="FY17">
        <v>0.97889999999999999</v>
      </c>
      <c r="FZ17">
        <v>-4.7123999999999997</v>
      </c>
      <c r="GA17">
        <v>6.0913000000000004</v>
      </c>
      <c r="GB17">
        <v>0.85350999999999999</v>
      </c>
      <c r="GC17">
        <v>-0.65286</v>
      </c>
      <c r="GD17">
        <v>-0.69910000000000005</v>
      </c>
      <c r="GE17">
        <v>-0.21132000000000001</v>
      </c>
      <c r="GF17">
        <v>0.49875000000000003</v>
      </c>
      <c r="GG17">
        <v>-8.2294999999999998</v>
      </c>
      <c r="GH17">
        <v>-93.514300000000006</v>
      </c>
      <c r="GI17">
        <v>95.020399999999995</v>
      </c>
      <c r="GJ17">
        <v>153.60810000000001</v>
      </c>
      <c r="GK17">
        <v>25.5562</v>
      </c>
      <c r="GL17">
        <v>124.9</v>
      </c>
      <c r="GM17" s="8">
        <v>5.1900879800000004</v>
      </c>
      <c r="GN17" s="8">
        <v>2.7774290201576668</v>
      </c>
      <c r="GO17" s="8">
        <v>5.8619728700122211</v>
      </c>
      <c r="GP17">
        <v>1783.5820000000001</v>
      </c>
      <c r="GQ17">
        <v>358.08629999999999</v>
      </c>
      <c r="GR17">
        <v>3761.2249000000002</v>
      </c>
      <c r="GS17">
        <v>81.419600000000003</v>
      </c>
      <c r="GT17" s="8">
        <v>72.410544339889455</v>
      </c>
      <c r="GU17" s="8">
        <v>56.479837715092209</v>
      </c>
      <c r="GV17" s="8">
        <v>89.160028234345063</v>
      </c>
      <c r="GW17">
        <v>-537.16252799999995</v>
      </c>
      <c r="GX17">
        <v>-537.03654700000004</v>
      </c>
      <c r="GY17">
        <v>-536.98562949999996</v>
      </c>
      <c r="GZ17" s="14">
        <f t="shared" si="2"/>
        <v>-536.85964850000016</v>
      </c>
      <c r="HA17">
        <v>11.7591</v>
      </c>
      <c r="HB17">
        <v>-0.25134000000000001</v>
      </c>
      <c r="HC17">
        <v>1.523E-2</v>
      </c>
      <c r="HD17">
        <v>-0.11806</v>
      </c>
      <c r="HE17">
        <v>0.26656999999999997</v>
      </c>
      <c r="HF17">
        <v>2.614E-2</v>
      </c>
      <c r="HG17">
        <v>133.09299999999999</v>
      </c>
      <c r="HH17">
        <v>13.105600000000001</v>
      </c>
      <c r="HI17">
        <v>3.91</v>
      </c>
      <c r="HJ17">
        <v>-17.015699999999999</v>
      </c>
      <c r="HK17">
        <v>21.8307</v>
      </c>
      <c r="HL17">
        <v>0.81354000000000004</v>
      </c>
      <c r="HM17">
        <v>-0.82240999999999997</v>
      </c>
      <c r="HN17">
        <v>-0.80330999999999997</v>
      </c>
      <c r="HO17">
        <v>-0.21184</v>
      </c>
      <c r="HP17" s="18">
        <f t="shared" si="3"/>
        <v>1.9100000000000006E-2</v>
      </c>
      <c r="HQ17">
        <f t="shared" si="4"/>
        <v>-0.81285999999999992</v>
      </c>
      <c r="HR17">
        <v>-2.4245000000000001</v>
      </c>
      <c r="HS17">
        <v>13.9907</v>
      </c>
      <c r="HT17">
        <v>-46.768700000000003</v>
      </c>
      <c r="HU17">
        <v>150.0557</v>
      </c>
      <c r="HV17">
        <f t="shared" si="5"/>
        <v>60.759399999999999</v>
      </c>
      <c r="HW17">
        <f t="shared" si="6"/>
        <v>-16.389000000000003</v>
      </c>
      <c r="HX17">
        <v>114.62</v>
      </c>
      <c r="HY17">
        <v>115.648</v>
      </c>
      <c r="HZ17">
        <f t="shared" si="7"/>
        <v>1.0279999999999916</v>
      </c>
      <c r="IA17">
        <f t="shared" si="8"/>
        <v>115.134</v>
      </c>
      <c r="IB17" s="8">
        <v>5.3770264000000001</v>
      </c>
      <c r="IC17" s="8">
        <v>2.6812464236844158</v>
      </c>
      <c r="ID17" s="8">
        <v>5.9214654168559102</v>
      </c>
      <c r="IE17">
        <v>1677.7972</v>
      </c>
      <c r="IF17">
        <v>575.74580000000003</v>
      </c>
      <c r="IG17">
        <v>1315.539</v>
      </c>
      <c r="IH17">
        <v>334.46019999999999</v>
      </c>
      <c r="II17" s="8">
        <v>70.662742699892988</v>
      </c>
      <c r="IJ17" s="8">
        <v>54.288239321571218</v>
      </c>
      <c r="IK17" s="8">
        <v>88.250694672682187</v>
      </c>
      <c r="IL17">
        <v>-687.54119400000002</v>
      </c>
      <c r="IM17">
        <v>-687.359422</v>
      </c>
      <c r="IN17">
        <v>-687.235052</v>
      </c>
      <c r="IO17" s="14">
        <f t="shared" si="9"/>
        <v>-687.05327999999997</v>
      </c>
      <c r="IP17">
        <v>5.8621999999999996</v>
      </c>
      <c r="IQ17">
        <v>-0.29720999999999997</v>
      </c>
      <c r="IR17">
        <v>-1.908E-2</v>
      </c>
      <c r="IS17">
        <v>-0.15814</v>
      </c>
      <c r="IT17">
        <v>0.27812999999999999</v>
      </c>
      <c r="IU17">
        <v>4.496E-2</v>
      </c>
      <c r="IV17">
        <v>159.387</v>
      </c>
      <c r="IW17">
        <v>7.7413999999999996</v>
      </c>
      <c r="IX17">
        <v>2.9323000000000001</v>
      </c>
      <c r="IY17">
        <v>-10.6737</v>
      </c>
      <c r="IZ17">
        <v>13.5076</v>
      </c>
      <c r="JA17">
        <v>0.77876000000000001</v>
      </c>
      <c r="JB17">
        <v>-0.58453999999999995</v>
      </c>
      <c r="JC17">
        <v>-0.49747999999999998</v>
      </c>
      <c r="JD17">
        <v>-0.2059</v>
      </c>
      <c r="JE17">
        <v>-4.4706999999999999</v>
      </c>
      <c r="JF17">
        <v>-205.2963</v>
      </c>
      <c r="JG17">
        <v>5.1627999999999998</v>
      </c>
      <c r="JH17">
        <v>150.1095</v>
      </c>
      <c r="JI17">
        <v>119.48</v>
      </c>
      <c r="JJ17">
        <v>116.682</v>
      </c>
      <c r="JK17">
        <v>8.4459999999999997</v>
      </c>
      <c r="JL17">
        <v>168.16</v>
      </c>
      <c r="JM17">
        <v>173.26599999999999</v>
      </c>
      <c r="JN17">
        <v>10.129</v>
      </c>
      <c r="JO17" s="8">
        <v>5.8389684900000001</v>
      </c>
      <c r="JP17" s="8">
        <v>2.5460393403284578</v>
      </c>
      <c r="JQ17" s="8">
        <v>5.9231568046275056</v>
      </c>
      <c r="JR17" s="8">
        <v>5.5963431799999999</v>
      </c>
      <c r="JS17" s="8">
        <v>2.2569131507547082</v>
      </c>
      <c r="JT17" s="8">
        <v>7.2145590323254103</v>
      </c>
      <c r="JU17">
        <v>1766.7164</v>
      </c>
      <c r="JV17">
        <v>255.83670000000001</v>
      </c>
      <c r="JW17" s="8">
        <v>78.705607619513543</v>
      </c>
      <c r="JX17" s="8">
        <v>66.918561500573517</v>
      </c>
      <c r="JY17" s="8">
        <v>91.296212610688045</v>
      </c>
      <c r="JZ17">
        <v>-330.67060300000003</v>
      </c>
      <c r="KA17">
        <v>-330.48785900000001</v>
      </c>
      <c r="KB17">
        <v>-330.47781370000001</v>
      </c>
      <c r="KC17" s="14">
        <f t="shared" si="10"/>
        <v>-330.2950697</v>
      </c>
      <c r="KD17">
        <v>1.9252</v>
      </c>
      <c r="KE17">
        <v>-0.29722999999999999</v>
      </c>
      <c r="KF17">
        <v>4.3600000000000002E-3</v>
      </c>
      <c r="KG17">
        <v>-0.14643999999999999</v>
      </c>
      <c r="KH17">
        <v>0.30159000000000002</v>
      </c>
      <c r="KI17">
        <v>3.5549999999999998E-2</v>
      </c>
      <c r="KJ17">
        <v>91.492900000000006</v>
      </c>
      <c r="KK17">
        <v>3.7018</v>
      </c>
      <c r="KL17">
        <v>3.1690999999999998</v>
      </c>
      <c r="KM17">
        <v>-6.8708999999999998</v>
      </c>
      <c r="KN17">
        <v>8.4236000000000004</v>
      </c>
      <c r="KO17">
        <v>-0.88809000000000005</v>
      </c>
      <c r="KP17">
        <v>0.36408000000000001</v>
      </c>
      <c r="KQ17">
        <v>0.36320000000000002</v>
      </c>
      <c r="KR17">
        <v>-0.18395</v>
      </c>
      <c r="KS17">
        <f t="shared" si="11"/>
        <v>8.799999999999919E-4</v>
      </c>
      <c r="KT17">
        <f t="shared" si="12"/>
        <v>0.36364000000000002</v>
      </c>
      <c r="KU17">
        <v>236.65819999999999</v>
      </c>
      <c r="KV17">
        <v>30.738099999999999</v>
      </c>
      <c r="KW17">
        <v>31.673100000000002</v>
      </c>
      <c r="KX17">
        <v>134.10890000000001</v>
      </c>
      <c r="KY17" s="14">
        <f t="shared" si="13"/>
        <v>0.93500000000000227</v>
      </c>
      <c r="KZ17" s="14">
        <f t="shared" si="14"/>
        <v>31.2056</v>
      </c>
      <c r="LA17">
        <v>0.75690000000000002</v>
      </c>
      <c r="LB17">
        <v>-0.37036999999999998</v>
      </c>
      <c r="LC17">
        <v>107.301</v>
      </c>
      <c r="LD17">
        <v>111.401</v>
      </c>
      <c r="LE17">
        <v>110.95</v>
      </c>
      <c r="LF17">
        <f t="shared" si="15"/>
        <v>0.45099999999999341</v>
      </c>
      <c r="LG17">
        <f t="shared" si="16"/>
        <v>111.1755</v>
      </c>
      <c r="LH17" s="8">
        <v>6.5967657099999997</v>
      </c>
      <c r="LI17" s="8">
        <v>1.7</v>
      </c>
      <c r="LJ17" s="8">
        <v>5.7223535197311959</v>
      </c>
      <c r="LK17">
        <v>3500.6156000000001</v>
      </c>
      <c r="LL17">
        <v>1.1391</v>
      </c>
      <c r="LM17">
        <v>3581.8816000000002</v>
      </c>
      <c r="LN17">
        <v>0.75639999999999996</v>
      </c>
      <c r="LO17">
        <v>1663.9957999999999</v>
      </c>
      <c r="LP17">
        <v>23.282699999999998</v>
      </c>
      <c r="LQ17" s="8">
        <v>49.282549948207517</v>
      </c>
      <c r="LR17" s="8">
        <v>37.735001753145987</v>
      </c>
      <c r="LS17" s="8">
        <v>70.730595994831063</v>
      </c>
      <c r="LT17">
        <v>-537.71621500000003</v>
      </c>
      <c r="LU17">
        <v>-537.57601499999998</v>
      </c>
      <c r="LV17">
        <v>-537.47268429999997</v>
      </c>
      <c r="LW17">
        <v>-537.33248429999992</v>
      </c>
      <c r="LX17">
        <v>1.9899</v>
      </c>
      <c r="LY17">
        <v>-0.30174000000000001</v>
      </c>
      <c r="LZ17">
        <v>2.3000000000000001E-4</v>
      </c>
      <c r="MA17">
        <v>-0.15076000000000001</v>
      </c>
      <c r="MB17">
        <v>0.30197000000000002</v>
      </c>
      <c r="MC17">
        <v>3.7629999999999997E-2</v>
      </c>
      <c r="MD17">
        <v>118.38</v>
      </c>
      <c r="ME17">
        <v>3.7334999999999998</v>
      </c>
      <c r="MF17">
        <v>0.97889999999999999</v>
      </c>
      <c r="MG17">
        <v>-4.7123999999999997</v>
      </c>
      <c r="MH17">
        <v>6.0913000000000004</v>
      </c>
      <c r="MI17">
        <v>0.85350999999999999</v>
      </c>
      <c r="MJ17">
        <v>-0.65286</v>
      </c>
      <c r="MK17">
        <v>-0.69910000000000005</v>
      </c>
      <c r="ML17">
        <v>-0.21132000000000001</v>
      </c>
      <c r="MM17">
        <v>0.49875000000000003</v>
      </c>
      <c r="MN17">
        <v>-8.23</v>
      </c>
      <c r="MO17">
        <v>-93.516000000000005</v>
      </c>
      <c r="MP17">
        <v>95.020399999999995</v>
      </c>
      <c r="MQ17">
        <v>153.6078</v>
      </c>
      <c r="MR17">
        <v>25.5562</v>
      </c>
      <c r="MS17">
        <v>124.9</v>
      </c>
      <c r="MT17">
        <v>5.1900879800000004</v>
      </c>
      <c r="MU17">
        <v>2.7774290201576668</v>
      </c>
      <c r="MV17">
        <v>5.8619692100000869</v>
      </c>
      <c r="MW17">
        <v>1783.5731000000001</v>
      </c>
      <c r="MX17">
        <v>358.08240000000001</v>
      </c>
      <c r="MY17">
        <v>3761.2249000000002</v>
      </c>
      <c r="MZ17">
        <v>81.419600000000003</v>
      </c>
      <c r="NA17">
        <v>72.410280714964145</v>
      </c>
      <c r="NB17">
        <v>56.479837715092209</v>
      </c>
      <c r="NC17">
        <v>89.160028234345063</v>
      </c>
      <c r="ND17">
        <v>-537.16252799999995</v>
      </c>
      <c r="NE17">
        <v>-537.03654700000004</v>
      </c>
      <c r="NF17">
        <v>-536.98562949999996</v>
      </c>
      <c r="NG17">
        <v>-536.85964850000016</v>
      </c>
      <c r="NH17">
        <v>11.759</v>
      </c>
      <c r="NI17">
        <v>-0.25134000000000001</v>
      </c>
      <c r="NJ17">
        <v>1.523E-2</v>
      </c>
      <c r="NK17">
        <v>-0.11806</v>
      </c>
      <c r="NL17">
        <v>0.26656000000000002</v>
      </c>
      <c r="NM17">
        <v>2.614E-2</v>
      </c>
      <c r="NN17">
        <v>133.09299999999999</v>
      </c>
      <c r="NO17">
        <v>13.1046</v>
      </c>
      <c r="NP17">
        <v>3.91</v>
      </c>
      <c r="NQ17">
        <v>-17.015699999999999</v>
      </c>
      <c r="NR17">
        <v>21.830200000000001</v>
      </c>
      <c r="NS17">
        <v>0.81354000000000004</v>
      </c>
      <c r="NT17">
        <v>-0.82240999999999997</v>
      </c>
      <c r="NU17">
        <v>-0.80332000000000003</v>
      </c>
      <c r="NV17">
        <v>-0.21184</v>
      </c>
      <c r="NW17">
        <v>1.908999999999994E-2</v>
      </c>
      <c r="NX17">
        <v>-0.81286499999999995</v>
      </c>
      <c r="NY17">
        <v>-2.4245000000000001</v>
      </c>
      <c r="NZ17">
        <v>13.9907</v>
      </c>
      <c r="OA17">
        <v>-46.768700000000003</v>
      </c>
      <c r="OB17">
        <v>150.0557</v>
      </c>
      <c r="OC17">
        <v>60.748900000000006</v>
      </c>
      <c r="OD17">
        <v>-16.389000000000003</v>
      </c>
      <c r="OE17">
        <v>114.62</v>
      </c>
      <c r="OF17">
        <v>115.648</v>
      </c>
      <c r="OG17">
        <v>1.0279999999999916</v>
      </c>
      <c r="OH17">
        <v>115.134</v>
      </c>
      <c r="OI17">
        <v>5.3770264000000001</v>
      </c>
      <c r="OJ17">
        <v>2.6811911903093621</v>
      </c>
      <c r="OK17">
        <v>5.9214448305303398</v>
      </c>
      <c r="OL17">
        <v>1677.7972</v>
      </c>
      <c r="OM17">
        <v>575.73400000000004</v>
      </c>
      <c r="ON17">
        <v>1315.5374999999999</v>
      </c>
      <c r="OO17">
        <v>334.45699999999999</v>
      </c>
      <c r="OP17">
        <v>70.662225458214607</v>
      </c>
      <c r="OQ17">
        <v>54.287907495832819</v>
      </c>
      <c r="OR17">
        <v>88.249903828557123</v>
      </c>
      <c r="OS17">
        <v>-687.54166899999996</v>
      </c>
      <c r="OT17">
        <v>-687.35986300000002</v>
      </c>
      <c r="OU17">
        <v>-687.235052</v>
      </c>
      <c r="OV17">
        <v>-687.05327999999997</v>
      </c>
      <c r="OW17">
        <v>3.5398000000000001</v>
      </c>
      <c r="OX17">
        <v>-0.29720999999999997</v>
      </c>
      <c r="OY17">
        <v>-1.908E-2</v>
      </c>
      <c r="OZ17">
        <v>-0.15814</v>
      </c>
      <c r="PA17">
        <v>0.27644999999999997</v>
      </c>
      <c r="PB17">
        <v>4.446E-2</v>
      </c>
      <c r="PC17">
        <v>159.387</v>
      </c>
      <c r="PD17">
        <v>7.7413999999999996</v>
      </c>
      <c r="PE17">
        <v>2.9323000000000001</v>
      </c>
      <c r="PF17">
        <v>-11.2629</v>
      </c>
      <c r="PG17">
        <v>13.5076</v>
      </c>
      <c r="PH17">
        <v>0.77753000000000005</v>
      </c>
      <c r="PI17">
        <v>-0.58453999999999995</v>
      </c>
      <c r="PJ17">
        <v>-0.49747999999999998</v>
      </c>
      <c r="PK17">
        <v>-0.2059</v>
      </c>
      <c r="PL17">
        <v>-4.4706999999999999</v>
      </c>
      <c r="PM17">
        <v>-213.01169999999999</v>
      </c>
      <c r="PN17">
        <v>4.5457999999999998</v>
      </c>
      <c r="PO17">
        <v>150.1095</v>
      </c>
      <c r="PP17">
        <v>119.479</v>
      </c>
      <c r="PQ17">
        <v>116.637</v>
      </c>
      <c r="PR17">
        <v>8.4450000000000003</v>
      </c>
      <c r="PS17">
        <v>7.2030000000000003</v>
      </c>
      <c r="PT17">
        <v>10.414999999999999</v>
      </c>
      <c r="PU17">
        <v>10.129</v>
      </c>
      <c r="PV17">
        <v>5.8253663400000004</v>
      </c>
      <c r="PW17">
        <v>2.5460350305856738</v>
      </c>
      <c r="PX17">
        <v>5.9231563666454434</v>
      </c>
      <c r="PY17">
        <v>5.4691528399999996</v>
      </c>
      <c r="PZ17">
        <v>2.2569131507547082</v>
      </c>
      <c r="QA17">
        <v>7.2145557073072073</v>
      </c>
      <c r="QB17">
        <v>1766.7161000000001</v>
      </c>
      <c r="QC17">
        <v>253.97499999999999</v>
      </c>
      <c r="QD17">
        <v>78.698340197418091</v>
      </c>
      <c r="QE17">
        <v>66.918561500573517</v>
      </c>
      <c r="QF17">
        <v>91.286713077773456</v>
      </c>
      <c r="QG17" s="14">
        <v>-330.67060300000003</v>
      </c>
      <c r="QH17" s="14">
        <v>-330.48785900000001</v>
      </c>
      <c r="QI17" s="14">
        <v>-330.47781370000001</v>
      </c>
      <c r="QJ17" s="14">
        <v>-330.2950697</v>
      </c>
      <c r="QK17" s="14">
        <v>1.8560000000000001</v>
      </c>
      <c r="QL17" s="14">
        <v>-0.29744999999999999</v>
      </c>
      <c r="QM17" s="14">
        <v>2.5100000000000001E-3</v>
      </c>
      <c r="QN17" s="14">
        <v>-0.14746999999999999</v>
      </c>
      <c r="QO17" s="14">
        <v>0.29996</v>
      </c>
      <c r="QP17" s="14">
        <v>3.5549999999999998E-2</v>
      </c>
      <c r="QQ17" s="14">
        <v>90.152799999999999</v>
      </c>
      <c r="QR17" s="14">
        <v>3.367</v>
      </c>
      <c r="QS17" s="14">
        <v>2.4963000000000002</v>
      </c>
      <c r="QT17" s="14">
        <v>-6.8708999999999998</v>
      </c>
      <c r="QU17" s="14">
        <v>7.2073</v>
      </c>
      <c r="QV17" s="14">
        <v>-0.89165000000000005</v>
      </c>
      <c r="QW17">
        <v>0.36371999999999999</v>
      </c>
      <c r="QX17">
        <v>0.36231999999999998</v>
      </c>
      <c r="QY17">
        <v>-0.19422</v>
      </c>
      <c r="QZ17">
        <v>0</v>
      </c>
      <c r="RA17">
        <v>0.36302000000000001</v>
      </c>
      <c r="RB17" s="14">
        <v>235.6677</v>
      </c>
      <c r="RC17" s="14">
        <v>30.738099999999999</v>
      </c>
      <c r="RD17" s="14">
        <v>31.360199999999999</v>
      </c>
      <c r="RE17" s="14">
        <v>134.10890000000001</v>
      </c>
      <c r="RF17" s="14">
        <v>0</v>
      </c>
      <c r="RG17" s="14">
        <v>31.2056</v>
      </c>
      <c r="RH17">
        <v>0.74880000000000002</v>
      </c>
      <c r="RI17">
        <v>-0.37036999999999998</v>
      </c>
      <c r="RJ17">
        <v>107.202</v>
      </c>
      <c r="RK17">
        <v>111.378</v>
      </c>
      <c r="RL17">
        <v>110.94799999999999</v>
      </c>
      <c r="RM17">
        <v>0</v>
      </c>
      <c r="RN17">
        <v>111.163</v>
      </c>
      <c r="RO17">
        <v>4.8112919200000004</v>
      </c>
      <c r="RP17">
        <v>1.7</v>
      </c>
      <c r="RQ17">
        <v>5.185741096909644</v>
      </c>
      <c r="RR17" s="14">
        <v>3498.4135000000001</v>
      </c>
      <c r="RS17" s="14">
        <v>0.81010000000000004</v>
      </c>
      <c r="RT17" s="14">
        <v>3579.8771000000002</v>
      </c>
      <c r="RU17" s="14">
        <v>0.61099999999999999</v>
      </c>
      <c r="RV17" s="14">
        <v>1663.9957999999999</v>
      </c>
      <c r="RW17" s="14">
        <v>18.459499999999998</v>
      </c>
      <c r="RX17">
        <v>49.282549948207517</v>
      </c>
      <c r="RY17">
        <v>37.735001753145987</v>
      </c>
      <c r="RZ17">
        <v>70.730595994831063</v>
      </c>
      <c r="SA17">
        <v>-537.71621500000003</v>
      </c>
      <c r="SB17">
        <v>-537.57601399999999</v>
      </c>
      <c r="SC17">
        <v>-537.4726842</v>
      </c>
      <c r="SD17">
        <v>-537.33248319999996</v>
      </c>
      <c r="SE17">
        <v>1.9899</v>
      </c>
      <c r="SF17">
        <v>-0.30174000000000001</v>
      </c>
      <c r="SG17">
        <v>2.3000000000000001E-4</v>
      </c>
      <c r="SH17">
        <v>-0.15076000000000001</v>
      </c>
      <c r="SI17">
        <v>0.30197000000000002</v>
      </c>
      <c r="SJ17">
        <v>3.7629999999999997E-2</v>
      </c>
      <c r="SK17">
        <v>118.38</v>
      </c>
      <c r="SL17">
        <v>3.7334999999999998</v>
      </c>
      <c r="SM17">
        <v>0.97889999999999999</v>
      </c>
      <c r="SN17">
        <v>-4.7123999999999997</v>
      </c>
      <c r="SO17">
        <v>6.0913000000000004</v>
      </c>
      <c r="SP17">
        <v>0.85350999999999999</v>
      </c>
      <c r="SQ17">
        <v>-0.65286</v>
      </c>
      <c r="SR17">
        <v>-0.69910000000000005</v>
      </c>
      <c r="SS17">
        <v>-0.21132000000000001</v>
      </c>
      <c r="ST17">
        <v>0.49875000000000003</v>
      </c>
      <c r="SU17">
        <v>-8.2294999999999998</v>
      </c>
      <c r="SV17">
        <v>-93.514300000000006</v>
      </c>
      <c r="SW17">
        <v>95.021000000000001</v>
      </c>
      <c r="SX17">
        <v>153.60810000000001</v>
      </c>
      <c r="SY17">
        <v>25.5562</v>
      </c>
      <c r="SZ17">
        <v>124.9</v>
      </c>
      <c r="TA17">
        <v>5.1900983700000003</v>
      </c>
      <c r="TB17">
        <v>2.7774313362796059</v>
      </c>
      <c r="TC17">
        <v>5.8619728700122211</v>
      </c>
      <c r="TD17">
        <v>1783.5820000000001</v>
      </c>
      <c r="TE17">
        <v>358.08629999999999</v>
      </c>
      <c r="TF17">
        <v>3761.2361000000001</v>
      </c>
      <c r="TG17">
        <v>81.42</v>
      </c>
      <c r="TH17">
        <v>72.410544339889455</v>
      </c>
      <c r="TI17">
        <v>56.480135739299143</v>
      </c>
      <c r="TJ17">
        <v>89.162935049317099</v>
      </c>
      <c r="TK17">
        <v>-537.16252799999995</v>
      </c>
      <c r="TL17">
        <v>-537.03654600000004</v>
      </c>
      <c r="TM17">
        <v>-536.98562860000004</v>
      </c>
      <c r="TN17">
        <v>-536.85964660000025</v>
      </c>
      <c r="TO17">
        <v>11.7591</v>
      </c>
      <c r="TP17">
        <v>-0.25133</v>
      </c>
      <c r="TQ17">
        <v>1.523E-2</v>
      </c>
      <c r="TR17">
        <v>-0.11805</v>
      </c>
      <c r="TS17">
        <v>0.26656999999999997</v>
      </c>
      <c r="TT17">
        <v>2.614E-2</v>
      </c>
      <c r="TU17">
        <v>133.09299999999999</v>
      </c>
      <c r="TV17">
        <v>13.105600000000001</v>
      </c>
      <c r="TW17">
        <v>3.911</v>
      </c>
      <c r="TX17">
        <v>-17.015599999999999</v>
      </c>
      <c r="TY17">
        <v>21.8307</v>
      </c>
      <c r="TZ17">
        <v>0.81354000000000004</v>
      </c>
      <c r="UA17">
        <v>-0.82240999999999997</v>
      </c>
      <c r="UB17">
        <v>-0.80330999999999997</v>
      </c>
      <c r="UC17">
        <v>-0.21184</v>
      </c>
      <c r="UD17">
        <v>1.9100000000000006E-2</v>
      </c>
      <c r="UE17">
        <v>-0.81285999999999992</v>
      </c>
      <c r="UF17">
        <v>-2.4226999999999999</v>
      </c>
      <c r="UG17">
        <v>13.991099999999999</v>
      </c>
      <c r="UH17">
        <v>-46.757800000000003</v>
      </c>
      <c r="UI17">
        <v>150.05609999999999</v>
      </c>
      <c r="UJ17">
        <v>60.759399999999999</v>
      </c>
      <c r="UK17">
        <v>-16.38335</v>
      </c>
      <c r="UL17">
        <v>114.62</v>
      </c>
      <c r="UM17">
        <v>115.648</v>
      </c>
      <c r="UN17">
        <v>1.0279999999999916</v>
      </c>
      <c r="UO17">
        <v>115.134</v>
      </c>
      <c r="UP17">
        <v>5.3772296300000004</v>
      </c>
      <c r="UQ17">
        <v>2.6812464236844158</v>
      </c>
      <c r="UR17">
        <v>5.9214654168559102</v>
      </c>
      <c r="US17">
        <v>1677.7991</v>
      </c>
      <c r="UT17">
        <v>575.74580000000003</v>
      </c>
      <c r="UU17">
        <v>1315.539</v>
      </c>
      <c r="UV17">
        <v>334.46019999999999</v>
      </c>
      <c r="UW17">
        <v>70.662742699892988</v>
      </c>
      <c r="UX17">
        <v>54.288239321571218</v>
      </c>
      <c r="UY17">
        <v>88.250694672682187</v>
      </c>
      <c r="UZ17">
        <v>-687.54119400000002</v>
      </c>
      <c r="VA17">
        <v>-687.359422</v>
      </c>
      <c r="VB17">
        <v>-687.23490379999998</v>
      </c>
      <c r="VC17">
        <v>-687.05309779999993</v>
      </c>
      <c r="VD17">
        <v>5.8621999999999996</v>
      </c>
      <c r="VE17">
        <v>-0.29500999999999999</v>
      </c>
      <c r="VF17">
        <v>-1.856E-2</v>
      </c>
      <c r="VG17">
        <v>-0.15679000000000001</v>
      </c>
      <c r="VH17">
        <v>0.27812999999999999</v>
      </c>
      <c r="VI17">
        <v>4.496E-2</v>
      </c>
      <c r="VJ17">
        <v>159.53</v>
      </c>
      <c r="VK17">
        <v>8.2007999999999992</v>
      </c>
      <c r="VL17">
        <v>3.0621</v>
      </c>
      <c r="VM17">
        <v>-10.6737</v>
      </c>
      <c r="VN17">
        <v>14.264699999999999</v>
      </c>
      <c r="VO17">
        <v>0.77876000000000001</v>
      </c>
      <c r="VP17">
        <v>-0.58281000000000005</v>
      </c>
      <c r="VQ17">
        <v>-0.49601000000000001</v>
      </c>
      <c r="VR17">
        <v>-0.20538000000000001</v>
      </c>
      <c r="VS17">
        <v>-3.8184</v>
      </c>
      <c r="VT17">
        <v>-205.29570000000001</v>
      </c>
      <c r="VU17">
        <v>5.1627999999999998</v>
      </c>
      <c r="VV17">
        <v>150.19370000000001</v>
      </c>
      <c r="VW17">
        <v>119.48</v>
      </c>
      <c r="VX17">
        <v>116.682</v>
      </c>
      <c r="VY17">
        <v>167.93700000000001</v>
      </c>
      <c r="VZ17">
        <v>168.16</v>
      </c>
      <c r="WA17">
        <v>173.26599999999999</v>
      </c>
      <c r="WB17">
        <v>174.44399999999999</v>
      </c>
      <c r="WC17">
        <v>5.8389684900000001</v>
      </c>
      <c r="WD17">
        <v>2.5599153033070339</v>
      </c>
      <c r="WE17">
        <v>5.926383200771749</v>
      </c>
      <c r="WF17">
        <v>5.5963443000000002</v>
      </c>
      <c r="WG17">
        <v>2.2695889451793558</v>
      </c>
      <c r="WH17">
        <v>7.2184141253957694</v>
      </c>
      <c r="WI17">
        <v>1766.8255999999999</v>
      </c>
      <c r="WJ17">
        <v>255.83670000000001</v>
      </c>
      <c r="WK17">
        <v>78.705798718869929</v>
      </c>
      <c r="WL17">
        <v>66.925273816081415</v>
      </c>
      <c r="WM17">
        <v>91.296586083650482</v>
      </c>
      <c r="WN17" s="14">
        <v>-330.66824800000001</v>
      </c>
      <c r="WO17" s="14">
        <v>-330.48509999999999</v>
      </c>
      <c r="WP17" s="14">
        <v>-330.47550130000002</v>
      </c>
      <c r="WQ17" s="14">
        <v>-330.2923533</v>
      </c>
      <c r="WR17" s="14">
        <v>1.9252</v>
      </c>
      <c r="WS17" s="14">
        <v>-0.29703000000000002</v>
      </c>
      <c r="WT17" s="14">
        <v>4.3600000000000002E-3</v>
      </c>
      <c r="WU17" s="14">
        <v>-0.14643999999999999</v>
      </c>
      <c r="WV17" s="14">
        <v>0.30159000000000002</v>
      </c>
      <c r="WW17" s="14">
        <v>3.6249999999999998E-2</v>
      </c>
      <c r="WX17" s="14">
        <v>91.492900000000006</v>
      </c>
      <c r="WY17" s="14">
        <v>3.7018</v>
      </c>
      <c r="WZ17" s="14">
        <v>3.1690999999999998</v>
      </c>
      <c r="XA17" s="14">
        <v>-5.8632999999999997</v>
      </c>
      <c r="XB17" s="14">
        <v>8.4236000000000004</v>
      </c>
      <c r="XC17" s="14">
        <v>-0.88809000000000005</v>
      </c>
      <c r="XD17">
        <v>0.36414000000000002</v>
      </c>
      <c r="XE17">
        <v>0.36414000000000002</v>
      </c>
      <c r="XF17">
        <v>-0.18395</v>
      </c>
      <c r="XG17">
        <v>1.4000000000000123E-3</v>
      </c>
      <c r="XH17">
        <v>0.36414000000000002</v>
      </c>
      <c r="XI17" s="14">
        <v>248.51499999999999</v>
      </c>
      <c r="XJ17" s="14">
        <v>31.360199999999999</v>
      </c>
      <c r="XK17" s="14">
        <v>31.736999999999998</v>
      </c>
      <c r="XL17" s="14">
        <v>141.55430000000001</v>
      </c>
      <c r="XM17" s="14">
        <v>0.93500000000000227</v>
      </c>
      <c r="XN17" s="14">
        <v>31.360199999999999</v>
      </c>
      <c r="XO17">
        <v>0.7581</v>
      </c>
      <c r="XP17">
        <v>-0.36825999999999998</v>
      </c>
      <c r="XQ17">
        <v>107.479</v>
      </c>
      <c r="XR17">
        <v>111.492</v>
      </c>
      <c r="XS17">
        <v>111.492</v>
      </c>
      <c r="XT17">
        <v>0.45099999999999341</v>
      </c>
      <c r="XU17">
        <v>111.492</v>
      </c>
      <c r="XV17">
        <v>6.5967657099999997</v>
      </c>
      <c r="XW17">
        <v>1.7</v>
      </c>
      <c r="XX17">
        <v>6.35422391</v>
      </c>
      <c r="XY17" s="14">
        <v>3510.1513</v>
      </c>
      <c r="XZ17" s="14">
        <v>1.1391</v>
      </c>
      <c r="YA17" s="14">
        <v>3590.3283999999999</v>
      </c>
      <c r="YB17" s="14">
        <v>0.9476</v>
      </c>
      <c r="YC17" s="14">
        <v>1664.127</v>
      </c>
      <c r="YD17" s="14">
        <v>24.319500000000001</v>
      </c>
      <c r="YE17">
        <v>50.830229567218119</v>
      </c>
      <c r="YF17">
        <v>40.098043444837842</v>
      </c>
      <c r="YG17">
        <v>71.187415502057831</v>
      </c>
    </row>
    <row r="18" spans="1:657" x14ac:dyDescent="0.25">
      <c r="A18" s="5" t="s">
        <v>1385</v>
      </c>
      <c r="B18" s="22" t="s">
        <v>153</v>
      </c>
      <c r="C18" s="22" t="s">
        <v>194</v>
      </c>
      <c r="D18" s="20">
        <f>(0.6292+0.5563)/2</f>
        <v>0.59275</v>
      </c>
      <c r="E18">
        <f t="shared" si="0"/>
        <v>-0.52298255403662219</v>
      </c>
      <c r="F18" s="16">
        <v>-543.80358076312075</v>
      </c>
      <c r="G18" s="16">
        <v>-543.55903070880879</v>
      </c>
      <c r="H18" s="16">
        <v>-543.50834869845312</v>
      </c>
      <c r="I18" s="16">
        <v>-543.26379864414093</v>
      </c>
      <c r="J18" s="16">
        <v>2.007054323520288</v>
      </c>
      <c r="K18" s="16">
        <v>-0.35150626636129328</v>
      </c>
      <c r="L18" s="16">
        <v>7.9464576409120163E-4</v>
      </c>
      <c r="M18" s="16">
        <v>-0.17535601406484097</v>
      </c>
      <c r="N18" s="16">
        <v>0.35230091212538461</v>
      </c>
      <c r="O18" s="16">
        <v>4.3641485397126423E-2</v>
      </c>
      <c r="P18" s="16">
        <v>128.33668231793254</v>
      </c>
      <c r="Q18" s="16">
        <v>4.4092619963457862</v>
      </c>
      <c r="R18" s="16">
        <v>2.4522083663381435</v>
      </c>
      <c r="S18" s="16">
        <v>-6.8614632668955844</v>
      </c>
      <c r="T18" s="16">
        <v>8.5469508530390783</v>
      </c>
      <c r="U18" s="16">
        <v>0.84183217057189985</v>
      </c>
      <c r="V18" s="16">
        <v>-0.63628441671904634</v>
      </c>
      <c r="W18" s="16">
        <v>-0.71809845637971748</v>
      </c>
      <c r="X18" s="16">
        <v>-0.50237011231207918</v>
      </c>
      <c r="Y18" s="16">
        <v>0.49598762083293968</v>
      </c>
      <c r="Z18" s="16">
        <v>-6.7670647802950361</v>
      </c>
      <c r="AA18" s="16">
        <v>-147.546281581659</v>
      </c>
      <c r="AB18" s="16">
        <v>103.78248924401021</v>
      </c>
      <c r="AC18" s="16">
        <v>152.05217801456874</v>
      </c>
      <c r="AD18" s="16">
        <v>25.541904445589385</v>
      </c>
      <c r="AE18" s="16">
        <v>126.2555127962476</v>
      </c>
      <c r="AF18" s="8">
        <v>7.121456763105642</v>
      </c>
      <c r="AG18" s="8">
        <v>1.9934391751320633</v>
      </c>
      <c r="AH18" s="8">
        <v>8.4699909416266106</v>
      </c>
      <c r="AI18" s="16">
        <v>1810.9547261191578</v>
      </c>
      <c r="AJ18" s="16">
        <v>299.84338624749773</v>
      </c>
      <c r="AK18" s="16">
        <v>3757.6645702109568</v>
      </c>
      <c r="AL18" s="16">
        <v>64.572442939297019</v>
      </c>
      <c r="AM18" s="8">
        <v>70.233021801807794</v>
      </c>
      <c r="AN18" s="8">
        <v>52.049066906408441</v>
      </c>
      <c r="AO18" s="8">
        <v>88.653783123636728</v>
      </c>
      <c r="AP18" s="16">
        <v>-543.24587065340211</v>
      </c>
      <c r="AQ18" s="16">
        <v>-543.01481290258107</v>
      </c>
      <c r="AR18" s="16">
        <v>-543.01481290258107</v>
      </c>
      <c r="AS18" s="16">
        <v>-542.78375515176003</v>
      </c>
      <c r="AT18" s="16">
        <v>18.216693395168473</v>
      </c>
      <c r="AU18" s="16">
        <v>-0.25068646548837314</v>
      </c>
      <c r="AV18" s="16">
        <v>1.481023911722769E-2</v>
      </c>
      <c r="AW18" s="16">
        <v>-0.11793876985313478</v>
      </c>
      <c r="AX18" s="16">
        <v>0.26549670460560082</v>
      </c>
      <c r="AY18" s="16">
        <v>2.6196235964917929E-2</v>
      </c>
      <c r="AZ18" s="16">
        <v>141.23151291658445</v>
      </c>
      <c r="BA18" s="16">
        <v>21.882917022531785</v>
      </c>
      <c r="BB18" s="16">
        <v>17.524703691300228</v>
      </c>
      <c r="BC18" s="16">
        <v>-39.407609794941877</v>
      </c>
      <c r="BD18" s="16">
        <v>48.388148480717646</v>
      </c>
      <c r="BE18" s="16">
        <v>0.79125359194099021</v>
      </c>
      <c r="BF18" s="16">
        <v>-0.8303305302280134</v>
      </c>
      <c r="BG18" s="16">
        <v>-0.83224383462183216</v>
      </c>
      <c r="BH18" s="16">
        <v>-0.50307174836537227</v>
      </c>
      <c r="BI18" s="16">
        <v>2.4213908823868709E-3</v>
      </c>
      <c r="BJ18" s="16">
        <v>-0.83128718242492272</v>
      </c>
      <c r="BK18" s="16">
        <v>-5.1868050108555428</v>
      </c>
      <c r="BL18" s="16">
        <v>-40.326784150896685</v>
      </c>
      <c r="BM18" s="16">
        <v>-41.845061099627564</v>
      </c>
      <c r="BN18" s="16">
        <v>145.61359775197022</v>
      </c>
      <c r="BO18" s="16">
        <v>9.1882184466248678</v>
      </c>
      <c r="BP18" s="16">
        <v>-41.085922625262121</v>
      </c>
      <c r="BQ18" s="16">
        <v>115.44505169012901</v>
      </c>
      <c r="BR18" s="16">
        <v>115.81123062476908</v>
      </c>
      <c r="BS18" s="16">
        <v>1.2214643894670865</v>
      </c>
      <c r="BT18" s="16">
        <v>115.62814115744904</v>
      </c>
      <c r="BU18" s="8">
        <v>5.7687449114282501</v>
      </c>
      <c r="BV18" s="8">
        <v>1.9743245402251448</v>
      </c>
      <c r="BW18" s="8">
        <v>9.6700366553117778</v>
      </c>
      <c r="BX18" s="16">
        <v>1650.6930541151389</v>
      </c>
      <c r="BY18" s="16">
        <v>672.98389052361358</v>
      </c>
      <c r="BZ18" s="16">
        <v>1353.2550633011517</v>
      </c>
      <c r="CA18" s="16">
        <v>128.21256645105956</v>
      </c>
      <c r="CB18" s="8">
        <v>68.904784822110585</v>
      </c>
      <c r="CC18" s="8">
        <v>50.91126914408342</v>
      </c>
      <c r="CD18" s="8">
        <v>88.012497924530379</v>
      </c>
      <c r="CE18" s="16">
        <v>-693.6304153840349</v>
      </c>
      <c r="CF18" s="16">
        <v>-693.34416644258329</v>
      </c>
      <c r="CG18" s="16">
        <v>-693.27431826815621</v>
      </c>
      <c r="CH18" s="16">
        <v>-692.98806932670516</v>
      </c>
      <c r="CI18" s="16">
        <v>4.6653154605620379</v>
      </c>
      <c r="CJ18" s="16">
        <v>-0.30256724927862005</v>
      </c>
      <c r="CK18" s="16">
        <v>-1.5277038148181056E-2</v>
      </c>
      <c r="CL18" s="16">
        <v>-0.15892321455760991</v>
      </c>
      <c r="CM18" s="16">
        <v>0.28729021113043895</v>
      </c>
      <c r="CN18" s="16">
        <v>4.3957230715204798E-2</v>
      </c>
      <c r="CO18" s="16">
        <v>170.73752712002835</v>
      </c>
      <c r="CP18" s="16">
        <v>11.707428496758855</v>
      </c>
      <c r="CQ18" s="16">
        <v>2.495748374416054</v>
      </c>
      <c r="CR18" s="16">
        <v>-14.203174338099251</v>
      </c>
      <c r="CS18" s="16">
        <v>18.809092025997998</v>
      </c>
      <c r="CT18" s="16">
        <v>0.7686239836780987</v>
      </c>
      <c r="CU18" s="16">
        <v>-0.58745764708865633</v>
      </c>
      <c r="CV18" s="16">
        <v>-0.49662885228273279</v>
      </c>
      <c r="CW18" s="16">
        <v>-0.49625134390850045</v>
      </c>
      <c r="CX18" s="16">
        <v>-4.6521383374696681</v>
      </c>
      <c r="CY18" s="16">
        <v>-217.20376719714241</v>
      </c>
      <c r="CZ18" s="16">
        <v>0.81696585063427674</v>
      </c>
      <c r="DA18" s="16">
        <v>149.00206105070103</v>
      </c>
      <c r="DB18" s="16">
        <v>119.73114933931622</v>
      </c>
      <c r="DC18" s="16">
        <v>116.07603821841397</v>
      </c>
      <c r="DD18" s="16">
        <v>71.235110798512451</v>
      </c>
      <c r="DE18" s="16">
        <v>108.18645679578243</v>
      </c>
      <c r="DF18" s="16">
        <v>108.48177449091456</v>
      </c>
      <c r="DG18" s="16">
        <v>71.110612378003125</v>
      </c>
      <c r="DH18" s="8">
        <v>6.5317676214971696</v>
      </c>
      <c r="DI18" s="8">
        <v>1.9286307211555165</v>
      </c>
      <c r="DJ18" s="8">
        <v>10.046869836370085</v>
      </c>
      <c r="DK18" s="8">
        <v>7.6006690017349747</v>
      </c>
      <c r="DL18" s="8">
        <v>1.8221352777452244</v>
      </c>
      <c r="DM18" s="8">
        <v>9.4491909700768364</v>
      </c>
      <c r="DN18" s="16">
        <v>1790.9167243546931</v>
      </c>
      <c r="DO18" s="16">
        <v>238.14194303799599</v>
      </c>
      <c r="DP18" s="8">
        <v>74.739127208391778</v>
      </c>
      <c r="DQ18" s="8">
        <v>61.10645727384555</v>
      </c>
      <c r="DR18" s="8">
        <v>89.640348569738123</v>
      </c>
      <c r="DS18" s="15">
        <v>-480.9266533893848</v>
      </c>
      <c r="DT18" s="15">
        <v>-480.75802115084321</v>
      </c>
      <c r="DU18" s="15">
        <v>-480.683557411744</v>
      </c>
      <c r="DV18" s="15">
        <v>-480.51492517320258</v>
      </c>
      <c r="DW18" s="15">
        <v>2.3430454991402208</v>
      </c>
      <c r="DX18" s="15">
        <v>-0.27060746305734551</v>
      </c>
      <c r="DY18" s="15">
        <v>3.5250932602061375E-4</v>
      </c>
      <c r="DZ18" s="15">
        <v>-0.13512381410783883</v>
      </c>
      <c r="EA18" s="15">
        <v>0.27095997238336611</v>
      </c>
      <c r="EB18" s="15">
        <v>3.3695272130907429E-2</v>
      </c>
      <c r="EC18" s="15">
        <v>121.65863844939724</v>
      </c>
      <c r="ED18" s="15">
        <v>8.4175622224565885</v>
      </c>
      <c r="EE18" s="15">
        <v>-2.4325135602407757</v>
      </c>
      <c r="EF18" s="15">
        <v>-5.9850486622158137</v>
      </c>
      <c r="EG18" s="15">
        <v>10.65710044278752</v>
      </c>
      <c r="EH18" s="15">
        <v>-0.88552815920190542</v>
      </c>
      <c r="EI18" s="15">
        <v>0.36643775965026776</v>
      </c>
      <c r="EJ18" s="15">
        <v>0.37065660873072326</v>
      </c>
      <c r="EK18" s="15">
        <v>-4.3040429201386898E-2</v>
      </c>
      <c r="EL18" s="15">
        <v>4.6888427962861667E-3</v>
      </c>
      <c r="EM18" s="15">
        <v>0.36854718419049548</v>
      </c>
      <c r="EN18" s="15">
        <v>205.98603291268589</v>
      </c>
      <c r="EO18" s="15">
        <v>30.660497213129752</v>
      </c>
      <c r="EP18" s="15">
        <v>30.827173258125249</v>
      </c>
      <c r="EQ18" s="15">
        <v>131.26821269486533</v>
      </c>
      <c r="ER18" s="15">
        <v>0.17904946537687022</v>
      </c>
      <c r="ES18" s="15">
        <v>30.7438352356275</v>
      </c>
      <c r="ET18" s="15">
        <v>0.77114378503773318</v>
      </c>
      <c r="EU18" s="15">
        <v>-0.38073475681799229</v>
      </c>
      <c r="EV18" s="15">
        <v>107.18692365343762</v>
      </c>
      <c r="EW18" s="15">
        <v>110.55456772630286</v>
      </c>
      <c r="EX18" s="15">
        <v>110.45165243309698</v>
      </c>
      <c r="EY18" s="15">
        <v>0.15245738481413912</v>
      </c>
      <c r="EZ18" s="15">
        <v>110.50311007969992</v>
      </c>
      <c r="FA18" s="8">
        <v>6.0820544577189048</v>
      </c>
      <c r="FB18" s="8">
        <v>2.0031528744105414</v>
      </c>
      <c r="FC18" s="8">
        <v>8.0123001393936093</v>
      </c>
      <c r="FD18" s="15">
        <v>3492.5909312687218</v>
      </c>
      <c r="FE18" s="15">
        <v>1.5596967024223733</v>
      </c>
      <c r="FF18" s="15">
        <v>3572.9308242086331</v>
      </c>
      <c r="FG18" s="15">
        <v>0.55899487822395932</v>
      </c>
      <c r="FH18" s="15">
        <v>1655.1561030338685</v>
      </c>
      <c r="FI18" s="15">
        <v>53.405895632070305</v>
      </c>
      <c r="FJ18" s="8">
        <v>52.866323542094335</v>
      </c>
      <c r="FK18" s="8">
        <v>42.64112277032747</v>
      </c>
      <c r="FL18" s="8">
        <v>72.800083775607192</v>
      </c>
      <c r="FM18">
        <v>-543.80377199999998</v>
      </c>
      <c r="FN18">
        <v>-543.55966100000001</v>
      </c>
      <c r="FO18">
        <v>-543.50862600000005</v>
      </c>
      <c r="FP18" s="14">
        <f t="shared" si="1"/>
        <v>-543.26451500000007</v>
      </c>
      <c r="FQ18">
        <v>2.2456</v>
      </c>
      <c r="FR18">
        <v>-0.35211999999999999</v>
      </c>
      <c r="FS18">
        <v>1.2600000000000001E-3</v>
      </c>
      <c r="FT18">
        <v>-0.17543</v>
      </c>
      <c r="FU18">
        <v>0.35338000000000003</v>
      </c>
      <c r="FV18">
        <v>4.3540000000000002E-2</v>
      </c>
      <c r="FW18">
        <v>129.04400000000001</v>
      </c>
      <c r="FX18">
        <v>4.4869000000000003</v>
      </c>
      <c r="FY18">
        <v>3.016</v>
      </c>
      <c r="FZ18">
        <v>-7.5027999999999997</v>
      </c>
      <c r="GA18">
        <v>9.2477</v>
      </c>
      <c r="GB18">
        <v>0.83960999999999997</v>
      </c>
      <c r="GC18">
        <v>-0.63348000000000004</v>
      </c>
      <c r="GD18">
        <v>-0.72184999999999999</v>
      </c>
      <c r="GE18">
        <v>-0.49325000000000002</v>
      </c>
      <c r="GF18">
        <v>0.49679000000000001</v>
      </c>
      <c r="GG18">
        <v>-6.8818000000000001</v>
      </c>
      <c r="GH18">
        <v>-159.81039999999999</v>
      </c>
      <c r="GI18">
        <v>106.1656</v>
      </c>
      <c r="GJ18">
        <v>147.99850000000001</v>
      </c>
      <c r="GK18">
        <v>25.575600000000001</v>
      </c>
      <c r="GL18">
        <v>126.151</v>
      </c>
      <c r="GM18" s="8">
        <v>4.5434624499999998</v>
      </c>
      <c r="GN18" s="8">
        <v>1.830006884681401</v>
      </c>
      <c r="GO18" s="8">
        <v>10.89913455263112</v>
      </c>
      <c r="GP18">
        <v>1810.7656999999999</v>
      </c>
      <c r="GQ18">
        <v>329.2208</v>
      </c>
      <c r="GR18">
        <v>3760.9560999999999</v>
      </c>
      <c r="GS18">
        <v>66.959299999999999</v>
      </c>
      <c r="GT18" s="8">
        <v>70.738489765495103</v>
      </c>
      <c r="GU18" s="8">
        <v>52.553612534055731</v>
      </c>
      <c r="GV18" s="8">
        <v>88.920676299995137</v>
      </c>
      <c r="GW18">
        <v>-543.24475800000005</v>
      </c>
      <c r="GX18">
        <v>-543.01459299999999</v>
      </c>
      <c r="GY18">
        <v>-543.01459299999999</v>
      </c>
      <c r="GZ18" s="14">
        <f t="shared" si="2"/>
        <v>-542.78442799999993</v>
      </c>
      <c r="HA18">
        <v>22.013000000000002</v>
      </c>
      <c r="HB18">
        <v>-0.25041999999999998</v>
      </c>
      <c r="HC18">
        <v>1.3780000000000001E-2</v>
      </c>
      <c r="HD18">
        <v>-0.11831999999999999</v>
      </c>
      <c r="HE18">
        <v>0.26419999999999999</v>
      </c>
      <c r="HF18">
        <v>2.649E-2</v>
      </c>
      <c r="HG18">
        <v>141.95400000000001</v>
      </c>
      <c r="HH18">
        <v>28.6555</v>
      </c>
      <c r="HI18">
        <v>24.6066</v>
      </c>
      <c r="HJ18">
        <v>-53.262099999999997</v>
      </c>
      <c r="HK18">
        <v>65.295299999999997</v>
      </c>
      <c r="HL18">
        <v>0.79113</v>
      </c>
      <c r="HM18" s="13">
        <v>-0.83160000000000001</v>
      </c>
      <c r="HN18">
        <v>-0.83157999999999999</v>
      </c>
      <c r="HO18">
        <v>-0.50417000000000001</v>
      </c>
      <c r="HP18" s="18">
        <f t="shared" si="3"/>
        <v>2.0000000000020002E-5</v>
      </c>
      <c r="HQ18">
        <f t="shared" si="4"/>
        <v>-0.83159000000000005</v>
      </c>
      <c r="HR18">
        <v>-4.8316999999999997</v>
      </c>
      <c r="HS18">
        <v>-36.054499999999997</v>
      </c>
      <c r="HT18">
        <v>-40.308300000000003</v>
      </c>
      <c r="HU18">
        <v>145.61529999999999</v>
      </c>
      <c r="HV18">
        <f t="shared" si="5"/>
        <v>4.2538000000000054</v>
      </c>
      <c r="HW18">
        <f t="shared" si="6"/>
        <v>-38.181399999999996</v>
      </c>
      <c r="HX18">
        <v>116.268</v>
      </c>
      <c r="HY18">
        <v>114.89100000000001</v>
      </c>
      <c r="HZ18">
        <f t="shared" si="7"/>
        <v>1.3769999999999953</v>
      </c>
      <c r="IA18">
        <f t="shared" si="8"/>
        <v>115.5795</v>
      </c>
      <c r="IB18" s="8">
        <v>6.2674660500000003</v>
      </c>
      <c r="IC18" s="8">
        <v>1.9729269317324389</v>
      </c>
      <c r="ID18" s="8">
        <v>11.06078392567502</v>
      </c>
      <c r="IE18">
        <v>1652.6233</v>
      </c>
      <c r="IF18">
        <v>653.46040000000005</v>
      </c>
      <c r="IG18">
        <v>1357.1703</v>
      </c>
      <c r="IH18">
        <v>121.6878</v>
      </c>
      <c r="II18" s="8">
        <v>68.497124739850591</v>
      </c>
      <c r="IJ18" s="8">
        <v>50.07621462214582</v>
      </c>
      <c r="IK18" s="8">
        <v>87.83258885220431</v>
      </c>
      <c r="IL18">
        <v>-693.63103899999999</v>
      </c>
      <c r="IM18">
        <v>-693.34530800000005</v>
      </c>
      <c r="IN18">
        <v>-693.27498260000004</v>
      </c>
      <c r="IO18" s="14">
        <f t="shared" si="9"/>
        <v>-692.9892516000001</v>
      </c>
      <c r="IP18">
        <v>5.5141</v>
      </c>
      <c r="IQ18">
        <v>-0.30241000000000001</v>
      </c>
      <c r="IR18">
        <v>-1.516E-2</v>
      </c>
      <c r="IS18">
        <v>-0.15878999999999999</v>
      </c>
      <c r="IT18">
        <v>0.28725000000000001</v>
      </c>
      <c r="IU18">
        <v>4.3889999999999998E-2</v>
      </c>
      <c r="IV18">
        <v>172.77099999999999</v>
      </c>
      <c r="IW18">
        <v>15.768599999999999</v>
      </c>
      <c r="IX18">
        <v>3.6852999999999998</v>
      </c>
      <c r="IY18">
        <v>-19.453900000000001</v>
      </c>
      <c r="IZ18">
        <v>25.311699999999998</v>
      </c>
      <c r="JA18">
        <v>0.76983999999999997</v>
      </c>
      <c r="JB18">
        <v>-0.58826000000000001</v>
      </c>
      <c r="JC18">
        <v>-0.49597999999999998</v>
      </c>
      <c r="JD18">
        <v>-0.49758000000000002</v>
      </c>
      <c r="JE18">
        <v>-4.4288999999999996</v>
      </c>
      <c r="JF18">
        <v>-210.834</v>
      </c>
      <c r="JG18">
        <v>1.7098</v>
      </c>
      <c r="JH18">
        <v>148.56639999999999</v>
      </c>
      <c r="JI18">
        <v>119.783</v>
      </c>
      <c r="JJ18">
        <v>115.756</v>
      </c>
      <c r="JK18">
        <v>0.88400000000000001</v>
      </c>
      <c r="JL18">
        <v>178.35900000000001</v>
      </c>
      <c r="JM18">
        <v>179.875</v>
      </c>
      <c r="JN18">
        <v>0.63200000000000001</v>
      </c>
      <c r="JO18" s="8">
        <v>5.6211822900000001</v>
      </c>
      <c r="JP18" s="8">
        <v>1.9567281816839699</v>
      </c>
      <c r="JQ18" s="8">
        <v>11.999681668080131</v>
      </c>
      <c r="JR18" s="8">
        <v>10.532047459999999</v>
      </c>
      <c r="JS18" s="8">
        <v>1.8379527417586301</v>
      </c>
      <c r="JT18" s="8">
        <v>8.3199647559434879</v>
      </c>
      <c r="JU18">
        <v>1792.1905999999999</v>
      </c>
      <c r="JV18">
        <v>231.60230000000001</v>
      </c>
      <c r="JW18" s="8">
        <v>74.689273311430043</v>
      </c>
      <c r="JX18" s="8">
        <v>61.08566902724958</v>
      </c>
      <c r="JY18" s="8">
        <v>89.486304183816017</v>
      </c>
      <c r="JZ18" s="14">
        <v>-480.926333</v>
      </c>
      <c r="KA18" s="14">
        <v>-480.75775199999998</v>
      </c>
      <c r="KB18" s="14">
        <v>-480.68356679999999</v>
      </c>
      <c r="KC18" s="14">
        <f t="shared" si="10"/>
        <v>-480.51498579999998</v>
      </c>
      <c r="KD18" s="14">
        <v>2.3933</v>
      </c>
      <c r="KE18" s="14">
        <v>-0.27057999999999999</v>
      </c>
      <c r="KF18" s="14">
        <v>2.7999999999999998E-4</v>
      </c>
      <c r="KG18" s="14">
        <v>-0.13514999999999999</v>
      </c>
      <c r="KH18" s="14">
        <v>0.27085999999999999</v>
      </c>
      <c r="KI18" s="14">
        <v>3.372E-2</v>
      </c>
      <c r="KJ18" s="14">
        <v>121.84399999999999</v>
      </c>
      <c r="KK18" s="14">
        <v>8.0364000000000004</v>
      </c>
      <c r="KL18" s="14">
        <v>-1.6347</v>
      </c>
      <c r="KM18" s="14">
        <v>-6.4016999999999999</v>
      </c>
      <c r="KN18" s="14">
        <v>10.403700000000001</v>
      </c>
      <c r="KO18" s="14">
        <v>-0.88053999999999999</v>
      </c>
      <c r="KP18">
        <v>0.36215999999999998</v>
      </c>
      <c r="KQ18">
        <v>0.37001000000000001</v>
      </c>
      <c r="KR18">
        <v>-4.546E-2</v>
      </c>
      <c r="KS18">
        <f t="shared" si="11"/>
        <v>7.8500000000000236E-3</v>
      </c>
      <c r="KT18">
        <f t="shared" si="12"/>
        <v>0.36608499999999999</v>
      </c>
      <c r="KU18" s="14">
        <v>202.2997</v>
      </c>
      <c r="KV18" s="14">
        <v>30.529699999999998</v>
      </c>
      <c r="KW18" s="14">
        <v>30.863900000000001</v>
      </c>
      <c r="KX18" s="14">
        <v>130.78630000000001</v>
      </c>
      <c r="KY18" s="14">
        <f t="shared" si="13"/>
        <v>0.33420000000000272</v>
      </c>
      <c r="KZ18" s="14">
        <f t="shared" si="14"/>
        <v>30.6968</v>
      </c>
      <c r="LA18">
        <v>0.7792</v>
      </c>
      <c r="LB18">
        <v>-0.38053999999999999</v>
      </c>
      <c r="LC18">
        <v>106.67700000000001</v>
      </c>
      <c r="LD18">
        <v>110.417</v>
      </c>
      <c r="LE18">
        <v>110.23099999999999</v>
      </c>
      <c r="LF18">
        <f t="shared" si="15"/>
        <v>0.18600000000000705</v>
      </c>
      <c r="LG18">
        <f t="shared" si="16"/>
        <v>110.324</v>
      </c>
      <c r="LH18" s="8">
        <v>6.64431846</v>
      </c>
      <c r="LI18" s="8">
        <v>2.0183421485629931</v>
      </c>
      <c r="LJ18" s="8">
        <v>7.7886709180484841</v>
      </c>
      <c r="LK18" s="14">
        <v>3488.2073999999998</v>
      </c>
      <c r="LL18" s="14">
        <v>2.1936</v>
      </c>
      <c r="LM18" s="14">
        <v>3566.6507999999999</v>
      </c>
      <c r="LN18" s="14">
        <v>0.62729999999999997</v>
      </c>
      <c r="LO18" s="14">
        <v>1659.8993</v>
      </c>
      <c r="LP18" s="14">
        <v>27.310500000000001</v>
      </c>
      <c r="LQ18" s="8">
        <v>51.982157429721937</v>
      </c>
      <c r="LR18" s="8">
        <v>41.905428754101052</v>
      </c>
      <c r="LS18" s="8">
        <v>72.12970259681569</v>
      </c>
      <c r="LT18">
        <v>-543.80487600000004</v>
      </c>
      <c r="LU18">
        <v>-543.55978300000004</v>
      </c>
      <c r="LV18">
        <v>-543.50940349999996</v>
      </c>
      <c r="LW18">
        <v>-543.26451500000007</v>
      </c>
      <c r="LX18">
        <v>1.8302</v>
      </c>
      <c r="LY18">
        <v>-0.35515999999999998</v>
      </c>
      <c r="LZ18">
        <v>-6.8000000000000005E-4</v>
      </c>
      <c r="MA18">
        <v>-0.17732000000000001</v>
      </c>
      <c r="MB18">
        <v>0.34699000000000002</v>
      </c>
      <c r="MC18">
        <v>4.283E-2</v>
      </c>
      <c r="MD18">
        <v>125.542</v>
      </c>
      <c r="ME18">
        <v>1.292</v>
      </c>
      <c r="MF18">
        <v>0.44800000000000001</v>
      </c>
      <c r="MG18">
        <v>-10.8192</v>
      </c>
      <c r="MH18">
        <v>2.6339999999999999</v>
      </c>
      <c r="MI18">
        <v>0.83923000000000003</v>
      </c>
      <c r="MJ18">
        <v>-0.64017999999999997</v>
      </c>
      <c r="MK18">
        <v>-0.72211999999999998</v>
      </c>
      <c r="ML18">
        <v>-0.51036999999999999</v>
      </c>
      <c r="MM18">
        <v>0.49548999999999999</v>
      </c>
      <c r="MN18">
        <v>-8.6344999999999992</v>
      </c>
      <c r="MO18">
        <v>-161.2919</v>
      </c>
      <c r="MP18">
        <v>98.315600000000003</v>
      </c>
      <c r="MQ18">
        <v>147.72239999999999</v>
      </c>
      <c r="MR18">
        <v>25.4878</v>
      </c>
      <c r="MS18">
        <v>125.904</v>
      </c>
      <c r="MT18">
        <v>4.2247333899999999</v>
      </c>
      <c r="MU18">
        <v>1.768374617657213</v>
      </c>
      <c r="MV18">
        <v>3.530395682788956</v>
      </c>
      <c r="MW18">
        <v>1805.1534999999999</v>
      </c>
      <c r="MX18">
        <v>225.02269999999999</v>
      </c>
      <c r="MY18">
        <v>3752.8359</v>
      </c>
      <c r="MZ18">
        <v>51.959899999999998</v>
      </c>
      <c r="NA18">
        <v>68.616490660795975</v>
      </c>
      <c r="NB18">
        <v>49.643941136910662</v>
      </c>
      <c r="NC18">
        <v>88.081134781439545</v>
      </c>
      <c r="ND18">
        <v>-543.25088400000004</v>
      </c>
      <c r="NE18">
        <v>-543.01719900000001</v>
      </c>
      <c r="NF18">
        <v>-543.01719900000001</v>
      </c>
      <c r="NG18">
        <v>-542.78442799999993</v>
      </c>
      <c r="NH18">
        <v>9.9608000000000008</v>
      </c>
      <c r="NI18">
        <v>-0.25266</v>
      </c>
      <c r="NJ18">
        <v>1.285E-2</v>
      </c>
      <c r="NK18">
        <v>-0.11872000000000001</v>
      </c>
      <c r="NL18">
        <v>0.26200000000000001</v>
      </c>
      <c r="NM18">
        <v>2.555E-2</v>
      </c>
      <c r="NN18">
        <v>138.15100000000001</v>
      </c>
      <c r="NO18">
        <v>8.1128</v>
      </c>
      <c r="NP18">
        <v>2.9138999999999999</v>
      </c>
      <c r="NQ18">
        <v>-56.989400000000003</v>
      </c>
      <c r="NR18">
        <v>14.3307</v>
      </c>
      <c r="NS18">
        <v>0.78641000000000005</v>
      </c>
      <c r="NT18">
        <v>-0.83687</v>
      </c>
      <c r="NU18">
        <v>-0.83716999999999997</v>
      </c>
      <c r="NV18">
        <v>-0.50583999999999996</v>
      </c>
      <c r="NW18">
        <v>2.0000000000020002E-5</v>
      </c>
      <c r="NX18">
        <v>-0.83210000000000006</v>
      </c>
      <c r="NY18">
        <v>-10.273999999999999</v>
      </c>
      <c r="NZ18">
        <v>-81.204700000000003</v>
      </c>
      <c r="OA18">
        <v>-84.4114</v>
      </c>
      <c r="OB18">
        <v>139.5932</v>
      </c>
      <c r="OC18">
        <v>0.60269999999999868</v>
      </c>
      <c r="OD18">
        <v>-58.256150000000005</v>
      </c>
      <c r="OE18">
        <v>114.88</v>
      </c>
      <c r="OF18">
        <v>114.884</v>
      </c>
      <c r="OG18">
        <v>4.399999999999693E-2</v>
      </c>
      <c r="OH18">
        <v>115.563</v>
      </c>
      <c r="OI18">
        <v>4.3090236900000001</v>
      </c>
      <c r="OJ18">
        <v>1.7374959279664191</v>
      </c>
      <c r="OK18">
        <v>6.0625783560362834</v>
      </c>
      <c r="OL18">
        <v>1642.6463000000001</v>
      </c>
      <c r="OM18">
        <v>562.63080000000002</v>
      </c>
      <c r="ON18">
        <v>1340.5432000000001</v>
      </c>
      <c r="OO18">
        <v>32.977600000000002</v>
      </c>
      <c r="OP18">
        <v>68.489773452639866</v>
      </c>
      <c r="OQ18">
        <v>50.07621462214582</v>
      </c>
      <c r="OR18">
        <v>87.83039339082498</v>
      </c>
      <c r="OS18">
        <v>-693.63314800000001</v>
      </c>
      <c r="OT18">
        <v>-693.34530800000005</v>
      </c>
      <c r="OU18">
        <v>-693.27587080000001</v>
      </c>
      <c r="OV18">
        <v>-692.9892516000001</v>
      </c>
      <c r="OW18">
        <v>3.1044999999999998</v>
      </c>
      <c r="OX18">
        <v>-0.30351</v>
      </c>
      <c r="OY18">
        <v>-1.7579999999999998E-2</v>
      </c>
      <c r="OZ18">
        <v>-0.16017999999999999</v>
      </c>
      <c r="PA18">
        <v>0.28521000000000002</v>
      </c>
      <c r="PB18">
        <v>4.351E-2</v>
      </c>
      <c r="PC18">
        <v>165.64400000000001</v>
      </c>
      <c r="PD18">
        <v>6.0159000000000002</v>
      </c>
      <c r="PE18">
        <v>-2.8814000000000002</v>
      </c>
      <c r="PF18">
        <v>-19.453900000000001</v>
      </c>
      <c r="PG18">
        <v>9.9427000000000003</v>
      </c>
      <c r="PH18">
        <v>0.76193999999999995</v>
      </c>
      <c r="PI18">
        <v>-0.59430000000000005</v>
      </c>
      <c r="PJ18">
        <v>-0.50341000000000002</v>
      </c>
      <c r="PK18">
        <v>-0.50700000000000001</v>
      </c>
      <c r="PL18">
        <v>-8.0599000000000007</v>
      </c>
      <c r="PM18">
        <v>-240.2808</v>
      </c>
      <c r="PN18">
        <v>-6.4130000000000003</v>
      </c>
      <c r="PO18">
        <v>145.3186</v>
      </c>
      <c r="PP18">
        <v>119.361</v>
      </c>
      <c r="PQ18">
        <v>115.57599999999999</v>
      </c>
      <c r="PR18">
        <v>5.0000000000000001E-3</v>
      </c>
      <c r="PS18">
        <v>1.7999999999999999E-2</v>
      </c>
      <c r="PT18">
        <v>4.0000000000000001E-3</v>
      </c>
      <c r="PU18">
        <v>1.0999999999999999E-2</v>
      </c>
      <c r="PV18">
        <v>4.2814360100000002</v>
      </c>
      <c r="PW18">
        <v>1.7</v>
      </c>
      <c r="PX18">
        <v>5.5991244312683044</v>
      </c>
      <c r="PY18">
        <v>5.4741188999999997</v>
      </c>
      <c r="PZ18">
        <v>1.7</v>
      </c>
      <c r="QA18">
        <v>5.0590601806223212</v>
      </c>
      <c r="QB18">
        <v>1781.5311999999999</v>
      </c>
      <c r="QC18">
        <v>208.78649999999999</v>
      </c>
      <c r="QD18">
        <v>73.201075542118716</v>
      </c>
      <c r="QE18">
        <v>58.807764034926663</v>
      </c>
      <c r="QF18">
        <v>89.084342659092528</v>
      </c>
      <c r="QG18" s="14">
        <v>-480.92720700000001</v>
      </c>
      <c r="QH18" s="14">
        <v>-480.758331</v>
      </c>
      <c r="QI18" s="14">
        <v>-480.68378209999997</v>
      </c>
      <c r="QJ18" s="14">
        <v>-480.51498579999998</v>
      </c>
      <c r="QK18" s="14">
        <v>0.82069999999999999</v>
      </c>
      <c r="QL18" s="14">
        <v>-0.27121000000000001</v>
      </c>
      <c r="QM18" s="14">
        <v>1.9000000000000001E-4</v>
      </c>
      <c r="QN18" s="14">
        <v>-0.13539999999999999</v>
      </c>
      <c r="QO18" s="14">
        <v>0.27034999999999998</v>
      </c>
      <c r="QP18" s="14">
        <v>3.3599999999999998E-2</v>
      </c>
      <c r="QQ18" s="14">
        <v>121.483</v>
      </c>
      <c r="QR18" s="14">
        <v>7.4111000000000002</v>
      </c>
      <c r="QS18" s="14">
        <v>-4.5317999999999996</v>
      </c>
      <c r="QT18" s="14">
        <v>-6.5709</v>
      </c>
      <c r="QU18" s="14">
        <v>9.3051999999999992</v>
      </c>
      <c r="QV18" s="14">
        <v>-0.89120999999999995</v>
      </c>
      <c r="QW18">
        <v>0.3619</v>
      </c>
      <c r="QX18">
        <v>0.37001000000000001</v>
      </c>
      <c r="QY18">
        <v>-4.573E-2</v>
      </c>
      <c r="QZ18">
        <v>7.799999999999474E-4</v>
      </c>
      <c r="RA18">
        <v>0.36602000000000001</v>
      </c>
      <c r="RB18" s="14">
        <v>202.2997</v>
      </c>
      <c r="RC18" s="14">
        <v>30.4999</v>
      </c>
      <c r="RD18" s="14">
        <v>30.811599999999999</v>
      </c>
      <c r="RE18" s="14">
        <v>130.68600000000001</v>
      </c>
      <c r="RF18" s="14">
        <v>2.3000000000017451E-3</v>
      </c>
      <c r="RG18" s="14">
        <v>30.65765</v>
      </c>
      <c r="RH18">
        <v>0.76219999999999999</v>
      </c>
      <c r="RI18">
        <v>-0.38145000000000001</v>
      </c>
      <c r="RJ18">
        <v>106.67700000000001</v>
      </c>
      <c r="RK18">
        <v>110.417</v>
      </c>
      <c r="RL18">
        <v>110.23099999999999</v>
      </c>
      <c r="RM18">
        <v>8.5999999999998522E-2</v>
      </c>
      <c r="RN18">
        <v>110.324</v>
      </c>
      <c r="RO18">
        <v>5.4611679400000002</v>
      </c>
      <c r="RP18">
        <v>1.984571222000322</v>
      </c>
      <c r="RQ18">
        <v>7.7886709180484841</v>
      </c>
      <c r="RR18" s="14">
        <v>3488.2073999999998</v>
      </c>
      <c r="RS18" s="14">
        <v>0.80489999999999995</v>
      </c>
      <c r="RT18" s="14">
        <v>3566.6507999999999</v>
      </c>
      <c r="RU18" s="14">
        <v>0.46860000000000002</v>
      </c>
      <c r="RV18" s="14">
        <v>1648.9028000000001</v>
      </c>
      <c r="RW18" s="14">
        <v>25.418800000000001</v>
      </c>
      <c r="RX18">
        <v>51.982157429721937</v>
      </c>
      <c r="RY18">
        <v>41.905428754101052</v>
      </c>
      <c r="RZ18">
        <v>72.12970259681569</v>
      </c>
      <c r="SA18">
        <v>-543.80238599999996</v>
      </c>
      <c r="SB18">
        <v>-543.55525</v>
      </c>
      <c r="SC18">
        <v>-543.50647990000004</v>
      </c>
      <c r="SD18">
        <v>-543.25934390000009</v>
      </c>
      <c r="SE18">
        <v>2.3229000000000002</v>
      </c>
      <c r="SF18">
        <v>-0.34719</v>
      </c>
      <c r="SG18">
        <v>2.1199999999999999E-3</v>
      </c>
      <c r="SH18">
        <v>-0.17302000000000001</v>
      </c>
      <c r="SI18">
        <v>0.35693000000000003</v>
      </c>
      <c r="SJ18">
        <v>4.4380000000000003E-2</v>
      </c>
      <c r="SK18">
        <v>129.50700000000001</v>
      </c>
      <c r="SL18">
        <v>6.9943</v>
      </c>
      <c r="SM18">
        <v>3.9296000000000002</v>
      </c>
      <c r="SN18">
        <v>-2.1349999999999998</v>
      </c>
      <c r="SO18">
        <v>13.414999999999999</v>
      </c>
      <c r="SP18">
        <v>0.8448</v>
      </c>
      <c r="SQ18">
        <v>-0.63339000000000001</v>
      </c>
      <c r="SR18">
        <v>-0.71389999999999998</v>
      </c>
      <c r="SS18">
        <v>-0.49278</v>
      </c>
      <c r="ST18">
        <v>0.49725999999999998</v>
      </c>
      <c r="SU18">
        <v>-5.9973999999999998</v>
      </c>
      <c r="SV18">
        <v>-140.28190000000001</v>
      </c>
      <c r="SW18">
        <v>106.7159</v>
      </c>
      <c r="SX18">
        <v>156.84960000000001</v>
      </c>
      <c r="SY18">
        <v>25.613</v>
      </c>
      <c r="SZ18">
        <v>126.53700000000001</v>
      </c>
      <c r="TA18">
        <v>12.03346765</v>
      </c>
      <c r="TB18">
        <v>2.5684743462685371</v>
      </c>
      <c r="TC18">
        <v>11.29216018337276</v>
      </c>
      <c r="TD18">
        <v>1813.0894000000001</v>
      </c>
      <c r="TE18">
        <v>367.70679999999999</v>
      </c>
      <c r="TF18">
        <v>3761.3735000000001</v>
      </c>
      <c r="TG18">
        <v>70.715500000000006</v>
      </c>
      <c r="TH18">
        <v>73.618720915788373</v>
      </c>
      <c r="TI18">
        <v>59.065710417569967</v>
      </c>
      <c r="TJ18">
        <v>90.041867257265125</v>
      </c>
      <c r="TK18">
        <v>-543.24339699999996</v>
      </c>
      <c r="TL18">
        <v>-543.01123399999994</v>
      </c>
      <c r="TM18">
        <v>-543.01123399999994</v>
      </c>
      <c r="TN18">
        <v>-542.77848200000005</v>
      </c>
      <c r="TO18">
        <v>22.893799999999999</v>
      </c>
      <c r="TP18">
        <v>-0.24879000000000001</v>
      </c>
      <c r="TQ18">
        <v>1.6809999999999999E-2</v>
      </c>
      <c r="TR18">
        <v>-0.11635</v>
      </c>
      <c r="TS18">
        <v>0.26884999999999998</v>
      </c>
      <c r="TT18">
        <v>2.6780000000000002E-2</v>
      </c>
      <c r="TU18">
        <v>141.999</v>
      </c>
      <c r="TV18">
        <v>31.424700000000001</v>
      </c>
      <c r="TW18">
        <v>25.564699999999998</v>
      </c>
      <c r="TX18">
        <v>-11.358499999999999</v>
      </c>
      <c r="TY18">
        <v>69.920299999999997</v>
      </c>
      <c r="TZ18">
        <v>0.7954</v>
      </c>
      <c r="UA18">
        <v>-0.82538999999999996</v>
      </c>
      <c r="UB18">
        <v>-0.82233000000000001</v>
      </c>
      <c r="UC18">
        <v>-0.49292999999999998</v>
      </c>
      <c r="UD18">
        <v>1.4120000000000021E-2</v>
      </c>
      <c r="UE18">
        <v>-0.82939000000000007</v>
      </c>
      <c r="UF18">
        <v>-4.5827999999999998</v>
      </c>
      <c r="UG18">
        <v>-26.8386</v>
      </c>
      <c r="UH18">
        <v>-26.873100000000001</v>
      </c>
      <c r="UI18">
        <v>146.74780000000001</v>
      </c>
      <c r="UJ18">
        <v>54.005300000000005</v>
      </c>
      <c r="UK18">
        <v>-37.442999999999998</v>
      </c>
      <c r="UL18">
        <v>116.27200000000001</v>
      </c>
      <c r="UM18">
        <v>116.297</v>
      </c>
      <c r="UN18">
        <v>1.4170000000000016</v>
      </c>
      <c r="UO18">
        <v>115.84350000000001</v>
      </c>
      <c r="UP18">
        <v>10.543172800000001</v>
      </c>
      <c r="UQ18">
        <v>2.100201561692371</v>
      </c>
      <c r="UR18">
        <v>11.32214215958056</v>
      </c>
      <c r="US18">
        <v>1653.2842000000001</v>
      </c>
      <c r="UT18">
        <v>810.01980000000003</v>
      </c>
      <c r="UU18">
        <v>1359.5869</v>
      </c>
      <c r="UV18">
        <v>175.15049999999999</v>
      </c>
      <c r="UW18">
        <v>72.218484953885081</v>
      </c>
      <c r="UX18">
        <v>56.062969132647979</v>
      </c>
      <c r="UY18">
        <v>89.875890299424441</v>
      </c>
      <c r="UZ18">
        <v>-693.62828300000001</v>
      </c>
      <c r="VA18">
        <v>-693.34071200000005</v>
      </c>
      <c r="VB18">
        <v>-693.27182649999997</v>
      </c>
      <c r="VC18">
        <v>-692.98404960000005</v>
      </c>
      <c r="VD18">
        <v>5.7797000000000001</v>
      </c>
      <c r="VE18">
        <v>-0.30152000000000001</v>
      </c>
      <c r="VF18">
        <v>-1.431E-2</v>
      </c>
      <c r="VG18">
        <v>-0.15831999999999999</v>
      </c>
      <c r="VH18">
        <v>0.28808</v>
      </c>
      <c r="VI18">
        <v>4.4979999999999999E-2</v>
      </c>
      <c r="VJ18">
        <v>172.77099999999999</v>
      </c>
      <c r="VK18">
        <v>15.768599999999999</v>
      </c>
      <c r="VL18">
        <v>7.7774000000000001</v>
      </c>
      <c r="VM18">
        <v>-6.3719000000000001</v>
      </c>
      <c r="VN18">
        <v>25.311699999999998</v>
      </c>
      <c r="VO18">
        <v>0.77185000000000004</v>
      </c>
      <c r="VP18">
        <v>-0.58392999999999995</v>
      </c>
      <c r="VQ18">
        <v>-0.49386999999999998</v>
      </c>
      <c r="VR18">
        <v>-0.48260999999999998</v>
      </c>
      <c r="VS18">
        <v>-3.3772000000000002</v>
      </c>
      <c r="VT18">
        <v>-209.91079999999999</v>
      </c>
      <c r="VU18">
        <v>4.2556000000000003</v>
      </c>
      <c r="VV18">
        <v>154.16800000000001</v>
      </c>
      <c r="VW18">
        <v>119.85899999999999</v>
      </c>
      <c r="VX18">
        <v>118.063</v>
      </c>
      <c r="VY18">
        <v>179.16499999999999</v>
      </c>
      <c r="VZ18">
        <v>179.983</v>
      </c>
      <c r="WA18">
        <v>179.976</v>
      </c>
      <c r="WB18">
        <v>179.53399999999999</v>
      </c>
      <c r="WC18">
        <v>10.98587157</v>
      </c>
      <c r="WD18">
        <v>2.464513351371842</v>
      </c>
      <c r="WE18">
        <v>12.15994816878796</v>
      </c>
      <c r="WF18">
        <v>11.11275582</v>
      </c>
      <c r="WG18">
        <v>2.6098375859540601</v>
      </c>
      <c r="WH18">
        <v>12.505193390530341</v>
      </c>
      <c r="WI18">
        <v>1794.1496</v>
      </c>
      <c r="WJ18">
        <v>293.61419999999998</v>
      </c>
      <c r="WK18">
        <v>78.528360085847567</v>
      </c>
      <c r="WL18">
        <v>66.177555528272109</v>
      </c>
      <c r="WM18">
        <v>91.493843344201309</v>
      </c>
      <c r="WN18" s="14">
        <v>-480.92599899999999</v>
      </c>
      <c r="WO18" s="14">
        <v>-480.75774799999999</v>
      </c>
      <c r="WP18" s="14">
        <v>-480.6832268</v>
      </c>
      <c r="WQ18" s="14">
        <v>-480.51481670000004</v>
      </c>
      <c r="WR18" s="14">
        <v>3.1840000000000002</v>
      </c>
      <c r="WS18" s="14">
        <v>-0.27016000000000001</v>
      </c>
      <c r="WT18" s="14">
        <v>5.8E-4</v>
      </c>
      <c r="WU18" s="14">
        <v>-0.13496</v>
      </c>
      <c r="WV18" s="14">
        <v>0.27161000000000002</v>
      </c>
      <c r="WW18" s="14">
        <v>3.3750000000000002E-2</v>
      </c>
      <c r="WX18" s="14">
        <v>121.84399999999999</v>
      </c>
      <c r="WY18" s="14">
        <v>11.1027</v>
      </c>
      <c r="WZ18" s="14">
        <v>-1.6315</v>
      </c>
      <c r="XA18" s="14">
        <v>-5.1548999999999996</v>
      </c>
      <c r="XB18" s="14">
        <v>13.674200000000001</v>
      </c>
      <c r="XC18" s="14">
        <v>-0.88053000000000003</v>
      </c>
      <c r="XD18">
        <v>0.37182999999999999</v>
      </c>
      <c r="XE18">
        <v>0.37180999999999997</v>
      </c>
      <c r="XF18">
        <v>-4.0070000000000001E-2</v>
      </c>
      <c r="XG18">
        <v>8.2400000000000251E-3</v>
      </c>
      <c r="XH18">
        <v>0.37141999999999997</v>
      </c>
      <c r="XI18" s="14">
        <v>210.75059999999999</v>
      </c>
      <c r="XJ18" s="14">
        <v>30.839400000000001</v>
      </c>
      <c r="XK18" s="14">
        <v>30.863900000000001</v>
      </c>
      <c r="XL18" s="14">
        <v>132.02000000000001</v>
      </c>
      <c r="XM18" s="14">
        <v>0.33420000000000272</v>
      </c>
      <c r="XN18" s="14">
        <v>30.826799999999999</v>
      </c>
      <c r="XO18">
        <v>0.7792</v>
      </c>
      <c r="XP18">
        <v>-0.38012000000000001</v>
      </c>
      <c r="XQ18">
        <v>107.747</v>
      </c>
      <c r="XR18">
        <v>110.74299999999999</v>
      </c>
      <c r="XS18">
        <v>110.69199999999999</v>
      </c>
      <c r="XT18">
        <v>0.21500000000000341</v>
      </c>
      <c r="XU18">
        <v>110.69999999999999</v>
      </c>
      <c r="XV18">
        <v>6.64431846</v>
      </c>
      <c r="XW18">
        <v>2.0183421485629931</v>
      </c>
      <c r="XX18">
        <v>8.3083315868292633</v>
      </c>
      <c r="XY18" s="14">
        <v>3496.9672</v>
      </c>
      <c r="XZ18" s="14">
        <v>2.1936</v>
      </c>
      <c r="YA18" s="14">
        <v>3579.4326000000001</v>
      </c>
      <c r="YB18" s="14">
        <v>0.63700000000000001</v>
      </c>
      <c r="YC18" s="14">
        <v>1660.0141000000001</v>
      </c>
      <c r="YD18" s="14">
        <v>89.783799999999999</v>
      </c>
      <c r="YE18">
        <v>53.909470525843041</v>
      </c>
      <c r="YF18">
        <v>43.500301977120529</v>
      </c>
      <c r="YG18">
        <v>73.622958901653803</v>
      </c>
    </row>
    <row r="19" spans="1:657" x14ac:dyDescent="0.25">
      <c r="A19" s="3" t="s">
        <v>365</v>
      </c>
      <c r="B19" s="23" t="s">
        <v>158</v>
      </c>
      <c r="C19" s="22" t="s">
        <v>147</v>
      </c>
      <c r="D19" s="20">
        <f>(0.7354+0.4991)/2</f>
        <v>0.61725000000000008</v>
      </c>
      <c r="E19">
        <f t="shared" si="0"/>
        <v>-0.48248115075684805</v>
      </c>
      <c r="F19" s="15">
        <v>-537.71621500000003</v>
      </c>
      <c r="G19" s="15">
        <v>-537.57601450029438</v>
      </c>
      <c r="H19" s="15">
        <v>-537.47268425002949</v>
      </c>
      <c r="I19" s="15">
        <v>-537.33248375032372</v>
      </c>
      <c r="J19" s="15">
        <v>1.9899</v>
      </c>
      <c r="K19" s="15">
        <v>-0.30174000000000001</v>
      </c>
      <c r="L19" s="15">
        <v>2.3000000000000001E-4</v>
      </c>
      <c r="M19" s="15">
        <v>-0.15076000000000001</v>
      </c>
      <c r="N19" s="15">
        <v>0.30197000000000002</v>
      </c>
      <c r="O19" s="15">
        <v>3.7629999999999997E-2</v>
      </c>
      <c r="P19" s="15">
        <v>118.38</v>
      </c>
      <c r="Q19" s="15">
        <v>3.7334999999999998</v>
      </c>
      <c r="R19" s="15">
        <v>0.97889999999999999</v>
      </c>
      <c r="S19" s="15">
        <v>-4.7123999999999997</v>
      </c>
      <c r="T19" s="15">
        <v>6.0913000000000004</v>
      </c>
      <c r="U19" s="15">
        <v>0.85350999999999999</v>
      </c>
      <c r="V19" s="15">
        <v>-0.65286</v>
      </c>
      <c r="W19" s="15">
        <v>-0.69910000000000005</v>
      </c>
      <c r="X19" s="15">
        <v>-0.21132000000000001</v>
      </c>
      <c r="Y19" s="15">
        <v>0.49875000000000003</v>
      </c>
      <c r="Z19" s="15">
        <v>-8.2297498528024562</v>
      </c>
      <c r="AA19" s="15">
        <v>-93.515149499528363</v>
      </c>
      <c r="AB19" s="15">
        <v>95.020699823362946</v>
      </c>
      <c r="AC19" s="15">
        <v>153.60795008831855</v>
      </c>
      <c r="AD19" s="15">
        <v>25.5562</v>
      </c>
      <c r="AE19" s="15">
        <v>124.9</v>
      </c>
      <c r="AF19" s="8">
        <v>5.1900931719412355</v>
      </c>
      <c r="AG19" s="8">
        <v>2.7774301775367816</v>
      </c>
      <c r="AH19" s="8">
        <v>5.8619710410836436</v>
      </c>
      <c r="AI19" s="15">
        <v>1783.5775526201164</v>
      </c>
      <c r="AJ19" s="15">
        <v>358.08435114814085</v>
      </c>
      <c r="AK19" s="15">
        <v>3761.2304967027749</v>
      </c>
      <c r="AL19" s="15">
        <v>81.419799882241961</v>
      </c>
      <c r="AM19" s="8">
        <v>72.410412605036683</v>
      </c>
      <c r="AN19" s="8">
        <v>56.479986639458815</v>
      </c>
      <c r="AO19" s="8">
        <v>89.161480786079039</v>
      </c>
      <c r="AP19" s="15">
        <v>-537.16252800000007</v>
      </c>
      <c r="AQ19" s="15">
        <v>-537.03654650050862</v>
      </c>
      <c r="AR19" s="15">
        <v>-536.98562905045765</v>
      </c>
      <c r="AS19" s="15">
        <v>-536.85964755096643</v>
      </c>
      <c r="AT19" s="15">
        <v>11.75905005085005</v>
      </c>
      <c r="AU19" s="15">
        <v>-0.25133500508500484</v>
      </c>
      <c r="AV19" s="15">
        <v>1.5230000000000002E-2</v>
      </c>
      <c r="AW19" s="15">
        <v>-0.11805500508500483</v>
      </c>
      <c r="AX19" s="15">
        <v>0.2665650050850048</v>
      </c>
      <c r="AY19" s="15">
        <v>2.6140000000000004E-2</v>
      </c>
      <c r="AZ19" s="15">
        <v>133.09300000000002</v>
      </c>
      <c r="BA19" s="15">
        <v>13.105100508500483</v>
      </c>
      <c r="BB19" s="15">
        <v>3.9104994914995199</v>
      </c>
      <c r="BC19" s="15">
        <v>-17.015650050850049</v>
      </c>
      <c r="BD19" s="15">
        <v>21.830450254250245</v>
      </c>
      <c r="BE19" s="15">
        <v>0.81354000000000015</v>
      </c>
      <c r="BF19" s="15">
        <v>-0.82241000000000009</v>
      </c>
      <c r="BG19" s="15">
        <v>-0.80331499491499536</v>
      </c>
      <c r="BH19" s="15">
        <v>-0.21184000000000003</v>
      </c>
      <c r="BI19" s="15">
        <v>1.9095005085004786E-2</v>
      </c>
      <c r="BJ19" s="15">
        <v>-0.81286249745749761</v>
      </c>
      <c r="BK19" s="15">
        <v>-2.4236009153008657</v>
      </c>
      <c r="BL19" s="15">
        <v>13.990899796599809</v>
      </c>
      <c r="BM19" s="15">
        <v>-46.763255542655244</v>
      </c>
      <c r="BN19" s="15">
        <v>150.05589979659982</v>
      </c>
      <c r="BO19" s="15">
        <v>60.754155339255057</v>
      </c>
      <c r="BP19" s="15">
        <v>-16.386177873027719</v>
      </c>
      <c r="BQ19" s="15">
        <v>114.62000000000002</v>
      </c>
      <c r="BR19" s="15">
        <v>115.648</v>
      </c>
      <c r="BS19" s="15">
        <v>1.0279999999999916</v>
      </c>
      <c r="BT19" s="15">
        <v>115.13400000000001</v>
      </c>
      <c r="BU19" s="8">
        <v>5.377127911657448</v>
      </c>
      <c r="BV19" s="8">
        <v>2.681218835083087</v>
      </c>
      <c r="BW19" s="8">
        <v>5.921455134161282</v>
      </c>
      <c r="BX19" s="15">
        <v>1677.7981490338493</v>
      </c>
      <c r="BY19" s="15">
        <v>575.73990600030572</v>
      </c>
      <c r="BZ19" s="15">
        <v>1315.538250762751</v>
      </c>
      <c r="CA19" s="15">
        <v>334.45860162720157</v>
      </c>
      <c r="CB19" s="8">
        <v>70.662484342071451</v>
      </c>
      <c r="CC19" s="8">
        <v>54.288073577435568</v>
      </c>
      <c r="CD19" s="8">
        <v>88.250299652764284</v>
      </c>
      <c r="CE19" s="15">
        <v>-687.54140842354116</v>
      </c>
      <c r="CF19" s="15">
        <v>-687.35962107532976</v>
      </c>
      <c r="CG19" s="15">
        <v>-687.2349850949995</v>
      </c>
      <c r="CH19" s="15">
        <v>-687.05319774678821</v>
      </c>
      <c r="CI19" s="15">
        <v>4.8138268797870811</v>
      </c>
      <c r="CJ19" s="15">
        <v>-0.29621688044072148</v>
      </c>
      <c r="CK19" s="15">
        <v>-1.8845262649625077E-2</v>
      </c>
      <c r="CL19" s="15">
        <v>-0.15753058572498818</v>
      </c>
      <c r="CM19" s="15">
        <v>0.27737161779109637</v>
      </c>
      <c r="CN19" s="15">
        <v>4.4734291009254884E-2</v>
      </c>
      <c r="CO19" s="15">
        <v>159.45155277135311</v>
      </c>
      <c r="CP19" s="15">
        <v>7.9487814206966121</v>
      </c>
      <c r="CQ19" s="15">
        <v>2.9908940539974322</v>
      </c>
      <c r="CR19" s="15">
        <v>-10.939675474694045</v>
      </c>
      <c r="CS19" s="15">
        <v>13.849368553786256</v>
      </c>
      <c r="CT19" s="15">
        <v>0.77820475588276705</v>
      </c>
      <c r="CU19" s="15">
        <v>-0.58376130386111535</v>
      </c>
      <c r="CV19" s="15">
        <v>-0.49681641556720929</v>
      </c>
      <c r="CW19" s="15">
        <v>-0.20566526264962509</v>
      </c>
      <c r="CX19" s="15">
        <v>-4.1762851900557898</v>
      </c>
      <c r="CY19" s="15">
        <v>-208.77875743541389</v>
      </c>
      <c r="CZ19" s="15">
        <v>4.8843379662166351</v>
      </c>
      <c r="DA19" s="15">
        <v>150.14750939404146</v>
      </c>
      <c r="DB19" s="15">
        <v>119.47954858201851</v>
      </c>
      <c r="DC19" s="15">
        <v>116.66168619083294</v>
      </c>
      <c r="DD19" s="15">
        <v>80.442605288459248</v>
      </c>
      <c r="DE19" s="15">
        <v>95.501567347095147</v>
      </c>
      <c r="DF19" s="15">
        <v>99.752581738478227</v>
      </c>
      <c r="DG19" s="15">
        <v>84.3035199316584</v>
      </c>
      <c r="DH19" s="8">
        <v>5.8328265690503134</v>
      </c>
      <c r="DI19" s="8">
        <v>2.5523017936867909</v>
      </c>
      <c r="DJ19" s="8">
        <v>5.9246121788776875</v>
      </c>
      <c r="DK19" s="8">
        <v>5.5389277966173029</v>
      </c>
      <c r="DL19" s="8">
        <v>2.2626333084292574</v>
      </c>
      <c r="DM19" s="8">
        <v>7.2162974765874335</v>
      </c>
      <c r="DN19" s="15">
        <v>1766.7646194942793</v>
      </c>
      <c r="DO19" s="15">
        <v>254.99666915863122</v>
      </c>
      <c r="DP19" s="8">
        <v>78.702379388530218</v>
      </c>
      <c r="DQ19" s="8">
        <v>66.921591560491208</v>
      </c>
      <c r="DR19" s="8">
        <v>91.292026785507176</v>
      </c>
      <c r="DS19" s="15">
        <v>-825.98934119359694</v>
      </c>
      <c r="DT19" s="15">
        <v>-825.85991781470329</v>
      </c>
      <c r="DU19" s="15">
        <v>-825.7710284830664</v>
      </c>
      <c r="DV19" s="15">
        <v>-825.64160510417287</v>
      </c>
      <c r="DW19" s="15">
        <v>2.0422794368604098</v>
      </c>
      <c r="DX19" s="15">
        <v>-0.29673846838699286</v>
      </c>
      <c r="DY19" s="15">
        <v>8.8029221197396569E-4</v>
      </c>
      <c r="DZ19" s="15">
        <v>-0.14792449363625873</v>
      </c>
      <c r="EA19" s="15">
        <v>0.29761876059896686</v>
      </c>
      <c r="EB19" s="15">
        <v>3.6762515801553715E-2</v>
      </c>
      <c r="EC19" s="15">
        <v>113.74971356256705</v>
      </c>
      <c r="ED19" s="15">
        <v>6.0938897321411289</v>
      </c>
      <c r="EE19" s="15">
        <v>-0.14616865909846438</v>
      </c>
      <c r="EF19" s="15">
        <v>-5.9476852145215933</v>
      </c>
      <c r="EG19" s="15">
        <v>8.9035687565094133</v>
      </c>
      <c r="EH19" s="15">
        <v>-0.8911600089420304</v>
      </c>
      <c r="EI19" s="15">
        <v>0.36567412351122841</v>
      </c>
      <c r="EJ19" s="15">
        <v>0.37065180227304345</v>
      </c>
      <c r="EK19" s="15">
        <v>-0.1804503635865598</v>
      </c>
      <c r="EL19" s="15">
        <v>4.9776787618149706E-3</v>
      </c>
      <c r="EM19" s="15">
        <v>0.37907910475107892</v>
      </c>
      <c r="EN19" s="15">
        <v>232.42359921588536</v>
      </c>
      <c r="EO19" s="15">
        <v>31.49604941653806</v>
      </c>
      <c r="EP19" s="15">
        <v>31.040786330884046</v>
      </c>
      <c r="EQ19" s="15">
        <v>141.81991883048036</v>
      </c>
      <c r="ER19" s="15">
        <v>0.45526308565401452</v>
      </c>
      <c r="ES19" s="15">
        <v>31.268417873711051</v>
      </c>
      <c r="ET19" s="15">
        <v>0.7666265178518924</v>
      </c>
      <c r="EU19" s="15">
        <v>-0.3791706895357439</v>
      </c>
      <c r="EV19" s="15">
        <v>107.04720764742697</v>
      </c>
      <c r="EW19" s="15">
        <v>110.73689199975598</v>
      </c>
      <c r="EX19" s="15">
        <v>110.87749906258234</v>
      </c>
      <c r="EY19" s="15">
        <v>0.20775612435236193</v>
      </c>
      <c r="EZ19" s="15">
        <v>110.80719553116917</v>
      </c>
      <c r="FA19" s="8">
        <v>5.9887474814188941</v>
      </c>
      <c r="FB19" s="8">
        <v>1.8523087029833503</v>
      </c>
      <c r="FC19" s="8">
        <v>6.4884827662279498</v>
      </c>
      <c r="FD19" s="15">
        <v>3500.9008398711189</v>
      </c>
      <c r="FE19" s="15">
        <v>0.49691449566063695</v>
      </c>
      <c r="FF19" s="15">
        <v>3578.8877463075441</v>
      </c>
      <c r="FG19" s="15">
        <v>1.9869004952521299</v>
      </c>
      <c r="FH19" s="15">
        <v>1661.9317747102518</v>
      </c>
      <c r="FI19" s="15">
        <v>31.196857733290599</v>
      </c>
      <c r="FJ19" s="8">
        <v>50.283433486663419</v>
      </c>
      <c r="FK19" s="8">
        <v>39.287373266631775</v>
      </c>
      <c r="FL19" s="8">
        <v>71.265496841212141</v>
      </c>
      <c r="FM19">
        <v>-537.71621500000003</v>
      </c>
      <c r="FN19">
        <v>-537.57601499999998</v>
      </c>
      <c r="FO19">
        <v>-537.47268429999997</v>
      </c>
      <c r="FP19" s="14">
        <f t="shared" si="1"/>
        <v>-537.33248429999992</v>
      </c>
      <c r="FQ19">
        <v>1.9899</v>
      </c>
      <c r="FR19">
        <v>-0.30174000000000001</v>
      </c>
      <c r="FS19">
        <v>2.3000000000000001E-4</v>
      </c>
      <c r="FT19">
        <v>-0.15076000000000001</v>
      </c>
      <c r="FU19">
        <v>0.30197000000000002</v>
      </c>
      <c r="FV19">
        <v>3.7629999999999997E-2</v>
      </c>
      <c r="FW19">
        <v>118.38</v>
      </c>
      <c r="FX19">
        <v>3.7334999999999998</v>
      </c>
      <c r="FY19">
        <v>0.97889999999999999</v>
      </c>
      <c r="FZ19">
        <v>-4.7123999999999997</v>
      </c>
      <c r="GA19">
        <v>6.0913000000000004</v>
      </c>
      <c r="GB19">
        <v>0.85350999999999999</v>
      </c>
      <c r="GC19">
        <v>-0.65286</v>
      </c>
      <c r="GD19">
        <v>-0.69910000000000005</v>
      </c>
      <c r="GE19">
        <v>-0.21132000000000001</v>
      </c>
      <c r="GF19">
        <v>0.49875000000000003</v>
      </c>
      <c r="GG19">
        <v>-8.2294999999999998</v>
      </c>
      <c r="GH19">
        <v>-93.514300000000006</v>
      </c>
      <c r="GI19">
        <v>95.020399999999995</v>
      </c>
      <c r="GJ19">
        <v>153.60810000000001</v>
      </c>
      <c r="GK19">
        <v>25.5562</v>
      </c>
      <c r="GL19">
        <v>124.9</v>
      </c>
      <c r="GM19" s="8">
        <v>5.1900879800000004</v>
      </c>
      <c r="GN19" s="8">
        <v>2.7774290201576668</v>
      </c>
      <c r="GO19" s="8">
        <v>5.8619728700122211</v>
      </c>
      <c r="GP19">
        <v>1783.5820000000001</v>
      </c>
      <c r="GQ19">
        <v>358.08629999999999</v>
      </c>
      <c r="GR19">
        <v>3761.2249000000002</v>
      </c>
      <c r="GS19">
        <v>81.419600000000003</v>
      </c>
      <c r="GT19" s="8">
        <v>72.410544339889455</v>
      </c>
      <c r="GU19" s="8">
        <v>56.479837715092209</v>
      </c>
      <c r="GV19" s="8">
        <v>89.160028234345063</v>
      </c>
      <c r="GW19">
        <v>-537.16252799999995</v>
      </c>
      <c r="GX19">
        <v>-537.03654700000004</v>
      </c>
      <c r="GY19">
        <v>-536.98562949999996</v>
      </c>
      <c r="GZ19" s="14">
        <f t="shared" si="2"/>
        <v>-536.85964850000016</v>
      </c>
      <c r="HA19">
        <v>11.7591</v>
      </c>
      <c r="HB19">
        <v>-0.25134000000000001</v>
      </c>
      <c r="HC19">
        <v>1.523E-2</v>
      </c>
      <c r="HD19">
        <v>-0.11806</v>
      </c>
      <c r="HE19">
        <v>0.26656999999999997</v>
      </c>
      <c r="HF19">
        <v>2.614E-2</v>
      </c>
      <c r="HG19">
        <v>133.09299999999999</v>
      </c>
      <c r="HH19">
        <v>13.105600000000001</v>
      </c>
      <c r="HI19">
        <v>3.91</v>
      </c>
      <c r="HJ19">
        <v>-17.015699999999999</v>
      </c>
      <c r="HK19">
        <v>21.8307</v>
      </c>
      <c r="HL19">
        <v>0.81354000000000004</v>
      </c>
      <c r="HM19">
        <v>-0.82240999999999997</v>
      </c>
      <c r="HN19">
        <v>-0.80330999999999997</v>
      </c>
      <c r="HO19">
        <v>-0.21184</v>
      </c>
      <c r="HP19" s="18">
        <f t="shared" si="3"/>
        <v>1.9100000000000006E-2</v>
      </c>
      <c r="HQ19">
        <f t="shared" si="4"/>
        <v>-0.81285999999999992</v>
      </c>
      <c r="HR19">
        <v>-2.4245000000000001</v>
      </c>
      <c r="HS19">
        <v>13.9907</v>
      </c>
      <c r="HT19">
        <v>-46.768700000000003</v>
      </c>
      <c r="HU19">
        <v>150.0557</v>
      </c>
      <c r="HV19">
        <f t="shared" si="5"/>
        <v>60.759399999999999</v>
      </c>
      <c r="HW19">
        <f t="shared" si="6"/>
        <v>-16.389000000000003</v>
      </c>
      <c r="HX19">
        <v>114.62</v>
      </c>
      <c r="HY19">
        <v>115.648</v>
      </c>
      <c r="HZ19">
        <f t="shared" si="7"/>
        <v>1.0279999999999916</v>
      </c>
      <c r="IA19">
        <f t="shared" si="8"/>
        <v>115.134</v>
      </c>
      <c r="IB19" s="8">
        <v>5.3770264000000001</v>
      </c>
      <c r="IC19" s="8">
        <v>2.6812464236844158</v>
      </c>
      <c r="ID19" s="8">
        <v>5.9214654168559102</v>
      </c>
      <c r="IE19">
        <v>1677.7972</v>
      </c>
      <c r="IF19">
        <v>575.74580000000003</v>
      </c>
      <c r="IG19">
        <v>1315.539</v>
      </c>
      <c r="IH19">
        <v>334.46019999999999</v>
      </c>
      <c r="II19" s="8">
        <v>70.662742699892988</v>
      </c>
      <c r="IJ19" s="8">
        <v>54.288239321571218</v>
      </c>
      <c r="IK19" s="8">
        <v>88.250694672682187</v>
      </c>
      <c r="IL19">
        <v>-687.54119400000002</v>
      </c>
      <c r="IM19">
        <v>-687.359422</v>
      </c>
      <c r="IN19">
        <v>-687.235052</v>
      </c>
      <c r="IO19" s="14">
        <f t="shared" si="9"/>
        <v>-687.05327999999997</v>
      </c>
      <c r="IP19">
        <v>5.8621999999999996</v>
      </c>
      <c r="IQ19">
        <v>-0.29720999999999997</v>
      </c>
      <c r="IR19">
        <v>-1.908E-2</v>
      </c>
      <c r="IS19">
        <v>-0.15814</v>
      </c>
      <c r="IT19">
        <v>0.27812999999999999</v>
      </c>
      <c r="IU19">
        <v>4.496E-2</v>
      </c>
      <c r="IV19">
        <v>159.387</v>
      </c>
      <c r="IW19">
        <v>7.7413999999999996</v>
      </c>
      <c r="IX19">
        <v>2.9323000000000001</v>
      </c>
      <c r="IY19">
        <v>-10.6737</v>
      </c>
      <c r="IZ19">
        <v>13.5076</v>
      </c>
      <c r="JA19">
        <v>0.77876000000000001</v>
      </c>
      <c r="JB19">
        <v>-0.58453999999999995</v>
      </c>
      <c r="JC19">
        <v>-0.49747999999999998</v>
      </c>
      <c r="JD19">
        <v>-0.2059</v>
      </c>
      <c r="JE19">
        <v>-4.4706999999999999</v>
      </c>
      <c r="JF19">
        <v>-205.2963</v>
      </c>
      <c r="JG19">
        <v>5.1627999999999998</v>
      </c>
      <c r="JH19">
        <v>150.1095</v>
      </c>
      <c r="JI19">
        <v>119.48</v>
      </c>
      <c r="JJ19">
        <v>116.682</v>
      </c>
      <c r="JK19">
        <v>8.4459999999999997</v>
      </c>
      <c r="JL19">
        <v>168.16</v>
      </c>
      <c r="JM19">
        <v>173.26599999999999</v>
      </c>
      <c r="JN19">
        <v>10.129</v>
      </c>
      <c r="JO19" s="8">
        <v>5.8389684900000001</v>
      </c>
      <c r="JP19" s="8">
        <v>2.5460393403284578</v>
      </c>
      <c r="JQ19" s="8">
        <v>5.9231568046275056</v>
      </c>
      <c r="JR19" s="8">
        <v>5.5963431799999999</v>
      </c>
      <c r="JS19" s="8">
        <v>2.2569131507547082</v>
      </c>
      <c r="JT19" s="8">
        <v>7.2145590323254103</v>
      </c>
      <c r="JU19">
        <v>1766.7164</v>
      </c>
      <c r="JV19">
        <v>255.83670000000001</v>
      </c>
      <c r="JW19" s="8">
        <v>78.705607619513543</v>
      </c>
      <c r="JX19" s="8">
        <v>66.918561500573517</v>
      </c>
      <c r="JY19" s="8">
        <v>91.296212610688045</v>
      </c>
      <c r="JZ19" s="14">
        <v>-825.99023199999999</v>
      </c>
      <c r="KA19" s="14">
        <v>-825.86054200000001</v>
      </c>
      <c r="KB19" s="14">
        <v>-825.77160860000004</v>
      </c>
      <c r="KC19" s="14">
        <f t="shared" si="10"/>
        <v>-825.64191859999994</v>
      </c>
      <c r="KD19" s="14">
        <v>1.4728000000000001</v>
      </c>
      <c r="KE19" s="14">
        <v>-0.29672999999999999</v>
      </c>
      <c r="KF19" s="14">
        <v>5.8E-4</v>
      </c>
      <c r="KG19" s="14">
        <v>-0.14807000000000001</v>
      </c>
      <c r="KH19" s="14">
        <v>0.29731000000000002</v>
      </c>
      <c r="KI19" s="14">
        <v>3.687E-2</v>
      </c>
      <c r="KJ19" s="14">
        <v>113.313</v>
      </c>
      <c r="KK19" s="14">
        <v>5.7359999999999998</v>
      </c>
      <c r="KL19" s="14">
        <v>-1.0533999999999999</v>
      </c>
      <c r="KM19" s="14">
        <v>-4.6825999999999999</v>
      </c>
      <c r="KN19" s="14">
        <v>7.4791999999999996</v>
      </c>
      <c r="KO19" s="14">
        <v>-0.89710000000000001</v>
      </c>
      <c r="KP19">
        <v>0.36654999999999999</v>
      </c>
      <c r="KQ19">
        <v>0.37336999999999998</v>
      </c>
      <c r="KR19">
        <v>-0.18098</v>
      </c>
      <c r="KS19">
        <f t="shared" si="11"/>
        <v>6.8199999999999927E-3</v>
      </c>
      <c r="KT19">
        <f t="shared" si="12"/>
        <v>0.36995999999999996</v>
      </c>
      <c r="KU19" s="14">
        <v>231.92099999999999</v>
      </c>
      <c r="KV19" s="14">
        <v>31.845400000000001</v>
      </c>
      <c r="KW19" s="14">
        <v>30.9712</v>
      </c>
      <c r="KX19" s="14">
        <v>145.09200000000001</v>
      </c>
      <c r="KY19" s="14">
        <f t="shared" si="13"/>
        <v>0.87420000000000186</v>
      </c>
      <c r="KZ19" s="14">
        <f t="shared" si="14"/>
        <v>31.408300000000001</v>
      </c>
      <c r="LA19">
        <v>0.76859999999999995</v>
      </c>
      <c r="LB19">
        <v>-0.38173000000000001</v>
      </c>
      <c r="LC19">
        <v>107.124</v>
      </c>
      <c r="LD19">
        <v>110.586</v>
      </c>
      <c r="LE19">
        <v>110.758</v>
      </c>
      <c r="LF19">
        <f t="shared" si="15"/>
        <v>0.17199999999999704</v>
      </c>
      <c r="LG19">
        <f t="shared" si="16"/>
        <v>110.672</v>
      </c>
      <c r="LH19" s="8">
        <v>5.4700957199999998</v>
      </c>
      <c r="LI19" s="8">
        <v>1.921405937149876</v>
      </c>
      <c r="LJ19" s="8">
        <v>7.1558631186330004</v>
      </c>
      <c r="LK19" s="14">
        <v>3501.5342999999998</v>
      </c>
      <c r="LL19" s="14">
        <v>0.3528</v>
      </c>
      <c r="LM19" s="14">
        <v>3579.8964999999998</v>
      </c>
      <c r="LN19" s="14">
        <v>2.3041999999999998</v>
      </c>
      <c r="LO19" s="14">
        <v>1657.4257</v>
      </c>
      <c r="LP19" s="14">
        <v>39.747999999999998</v>
      </c>
      <c r="LQ19" s="8">
        <v>51.304858028006443</v>
      </c>
      <c r="LR19" s="8">
        <v>40.535613745745508</v>
      </c>
      <c r="LS19" s="8">
        <v>71.929261050626522</v>
      </c>
      <c r="LT19">
        <v>-537.71621500000003</v>
      </c>
      <c r="LU19">
        <v>-537.57601499999998</v>
      </c>
      <c r="LV19">
        <v>-537.47268429999997</v>
      </c>
      <c r="LW19">
        <v>-537.33248429999992</v>
      </c>
      <c r="LX19">
        <v>1.9899</v>
      </c>
      <c r="LY19">
        <v>-0.30174000000000001</v>
      </c>
      <c r="LZ19">
        <v>2.3000000000000001E-4</v>
      </c>
      <c r="MA19">
        <v>-0.15076000000000001</v>
      </c>
      <c r="MB19">
        <v>0.30197000000000002</v>
      </c>
      <c r="MC19">
        <v>3.7629999999999997E-2</v>
      </c>
      <c r="MD19">
        <v>118.38</v>
      </c>
      <c r="ME19">
        <v>3.7334999999999998</v>
      </c>
      <c r="MF19">
        <v>0.97889999999999999</v>
      </c>
      <c r="MG19">
        <v>-4.7123999999999997</v>
      </c>
      <c r="MH19">
        <v>6.0913000000000004</v>
      </c>
      <c r="MI19">
        <v>0.85350999999999999</v>
      </c>
      <c r="MJ19">
        <v>-0.65286</v>
      </c>
      <c r="MK19">
        <v>-0.69910000000000005</v>
      </c>
      <c r="ML19">
        <v>-0.21132000000000001</v>
      </c>
      <c r="MM19">
        <v>0.49875000000000003</v>
      </c>
      <c r="MN19">
        <v>-8.23</v>
      </c>
      <c r="MO19">
        <v>-93.516000000000005</v>
      </c>
      <c r="MP19">
        <v>95.020399999999995</v>
      </c>
      <c r="MQ19">
        <v>153.6078</v>
      </c>
      <c r="MR19">
        <v>25.5562</v>
      </c>
      <c r="MS19">
        <v>124.9</v>
      </c>
      <c r="MT19">
        <v>5.1900879800000004</v>
      </c>
      <c r="MU19">
        <v>2.7774290201576668</v>
      </c>
      <c r="MV19">
        <v>5.8619692100000869</v>
      </c>
      <c r="MW19">
        <v>1783.5731000000001</v>
      </c>
      <c r="MX19">
        <v>358.08240000000001</v>
      </c>
      <c r="MY19">
        <v>3761.2249000000002</v>
      </c>
      <c r="MZ19">
        <v>81.419600000000003</v>
      </c>
      <c r="NA19">
        <v>72.410280714964145</v>
      </c>
      <c r="NB19">
        <v>56.479837715092209</v>
      </c>
      <c r="NC19">
        <v>89.160028234345063</v>
      </c>
      <c r="ND19">
        <v>-537.16252799999995</v>
      </c>
      <c r="NE19">
        <v>-537.03654700000004</v>
      </c>
      <c r="NF19">
        <v>-536.98562949999996</v>
      </c>
      <c r="NG19">
        <v>-536.85964850000016</v>
      </c>
      <c r="NH19">
        <v>11.759</v>
      </c>
      <c r="NI19">
        <v>-0.25134000000000001</v>
      </c>
      <c r="NJ19">
        <v>1.523E-2</v>
      </c>
      <c r="NK19">
        <v>-0.11806</v>
      </c>
      <c r="NL19">
        <v>0.26656000000000002</v>
      </c>
      <c r="NM19">
        <v>2.614E-2</v>
      </c>
      <c r="NN19">
        <v>133.09299999999999</v>
      </c>
      <c r="NO19">
        <v>13.1046</v>
      </c>
      <c r="NP19">
        <v>3.91</v>
      </c>
      <c r="NQ19">
        <v>-17.015699999999999</v>
      </c>
      <c r="NR19">
        <v>21.830200000000001</v>
      </c>
      <c r="NS19">
        <v>0.81354000000000004</v>
      </c>
      <c r="NT19">
        <v>-0.82240999999999997</v>
      </c>
      <c r="NU19">
        <v>-0.80332000000000003</v>
      </c>
      <c r="NV19">
        <v>-0.21184</v>
      </c>
      <c r="NW19">
        <v>1.908999999999994E-2</v>
      </c>
      <c r="NX19">
        <v>-0.81286499999999995</v>
      </c>
      <c r="NY19">
        <v>-2.4245000000000001</v>
      </c>
      <c r="NZ19">
        <v>13.9907</v>
      </c>
      <c r="OA19">
        <v>-46.768700000000003</v>
      </c>
      <c r="OB19">
        <v>150.0557</v>
      </c>
      <c r="OC19">
        <v>60.748900000000006</v>
      </c>
      <c r="OD19">
        <v>-16.389000000000003</v>
      </c>
      <c r="OE19">
        <v>114.62</v>
      </c>
      <c r="OF19">
        <v>115.648</v>
      </c>
      <c r="OG19">
        <v>1.0279999999999916</v>
      </c>
      <c r="OH19">
        <v>115.134</v>
      </c>
      <c r="OI19">
        <v>5.3770264000000001</v>
      </c>
      <c r="OJ19">
        <v>2.6811911903093621</v>
      </c>
      <c r="OK19">
        <v>5.9214448305303398</v>
      </c>
      <c r="OL19">
        <v>1677.7972</v>
      </c>
      <c r="OM19">
        <v>575.73400000000004</v>
      </c>
      <c r="ON19">
        <v>1315.5374999999999</v>
      </c>
      <c r="OO19">
        <v>334.45699999999999</v>
      </c>
      <c r="OP19">
        <v>70.662225458214607</v>
      </c>
      <c r="OQ19">
        <v>54.287907495832819</v>
      </c>
      <c r="OR19">
        <v>88.249903828557123</v>
      </c>
      <c r="OS19">
        <v>-687.54166899999996</v>
      </c>
      <c r="OT19">
        <v>-687.35986300000002</v>
      </c>
      <c r="OU19">
        <v>-687.235052</v>
      </c>
      <c r="OV19">
        <v>-687.05327999999997</v>
      </c>
      <c r="OW19">
        <v>3.5398000000000001</v>
      </c>
      <c r="OX19">
        <v>-0.29720999999999997</v>
      </c>
      <c r="OY19">
        <v>-1.908E-2</v>
      </c>
      <c r="OZ19">
        <v>-0.15814</v>
      </c>
      <c r="PA19">
        <v>0.27644999999999997</v>
      </c>
      <c r="PB19">
        <v>4.446E-2</v>
      </c>
      <c r="PC19">
        <v>159.387</v>
      </c>
      <c r="PD19">
        <v>7.7413999999999996</v>
      </c>
      <c r="PE19">
        <v>2.9323000000000001</v>
      </c>
      <c r="PF19">
        <v>-11.2629</v>
      </c>
      <c r="PG19">
        <v>13.5076</v>
      </c>
      <c r="PH19">
        <v>0.77753000000000005</v>
      </c>
      <c r="PI19">
        <v>-0.58453999999999995</v>
      </c>
      <c r="PJ19">
        <v>-0.49747999999999998</v>
      </c>
      <c r="PK19">
        <v>-0.2059</v>
      </c>
      <c r="PL19">
        <v>-4.4706999999999999</v>
      </c>
      <c r="PM19">
        <v>-213.01169999999999</v>
      </c>
      <c r="PN19">
        <v>4.5457999999999998</v>
      </c>
      <c r="PO19">
        <v>150.1095</v>
      </c>
      <c r="PP19">
        <v>119.479</v>
      </c>
      <c r="PQ19">
        <v>116.637</v>
      </c>
      <c r="PR19">
        <v>8.4450000000000003</v>
      </c>
      <c r="PS19">
        <v>7.2030000000000003</v>
      </c>
      <c r="PT19">
        <v>10.414999999999999</v>
      </c>
      <c r="PU19">
        <v>10.129</v>
      </c>
      <c r="PV19">
        <v>5.8253663400000004</v>
      </c>
      <c r="PW19">
        <v>2.5460350305856738</v>
      </c>
      <c r="PX19">
        <v>5.9231563666454434</v>
      </c>
      <c r="PY19">
        <v>5.4691528399999996</v>
      </c>
      <c r="PZ19">
        <v>2.2569131507547082</v>
      </c>
      <c r="QA19">
        <v>7.2145557073072073</v>
      </c>
      <c r="QB19">
        <v>1766.7161000000001</v>
      </c>
      <c r="QC19">
        <v>253.97499999999999</v>
      </c>
      <c r="QD19">
        <v>78.698340197418091</v>
      </c>
      <c r="QE19">
        <v>66.918561500573517</v>
      </c>
      <c r="QF19">
        <v>91.286713077773456</v>
      </c>
      <c r="QG19" s="14">
        <v>-825.99023199999999</v>
      </c>
      <c r="QH19" s="14">
        <v>-825.86054200000001</v>
      </c>
      <c r="QI19" s="14">
        <v>-825.77160860000004</v>
      </c>
      <c r="QJ19" s="14">
        <v>-825.64191859999994</v>
      </c>
      <c r="QK19" s="14">
        <v>1.2507999999999999</v>
      </c>
      <c r="QL19" s="14">
        <v>-0.29947000000000001</v>
      </c>
      <c r="QM19" s="14">
        <v>1.7000000000000001E-4</v>
      </c>
      <c r="QN19" s="14">
        <v>-0.14910999999999999</v>
      </c>
      <c r="QO19" s="14">
        <v>0.29471000000000003</v>
      </c>
      <c r="QP19" s="14">
        <v>3.662E-2</v>
      </c>
      <c r="QQ19" s="14">
        <v>113.313</v>
      </c>
      <c r="QR19" s="14">
        <v>5.1269999999999998</v>
      </c>
      <c r="QS19" s="14">
        <v>-2.2075999999999998</v>
      </c>
      <c r="QT19" s="14">
        <v>-9.4681999999999995</v>
      </c>
      <c r="QU19" s="14">
        <v>6.4363000000000001</v>
      </c>
      <c r="QV19" s="14">
        <v>-0.89710000000000001</v>
      </c>
      <c r="QW19">
        <v>0.36481999999999998</v>
      </c>
      <c r="QX19">
        <v>0.36508000000000002</v>
      </c>
      <c r="QY19">
        <v>-0.19231000000000001</v>
      </c>
      <c r="QZ19">
        <v>0</v>
      </c>
      <c r="RA19">
        <v>0.36546500000000004</v>
      </c>
      <c r="RB19" s="14">
        <v>230.05670000000001</v>
      </c>
      <c r="RC19" s="14">
        <v>31.018899999999999</v>
      </c>
      <c r="RD19" s="14">
        <v>30.755500000000001</v>
      </c>
      <c r="RE19" s="14">
        <v>138.4606</v>
      </c>
      <c r="RF19" s="14">
        <v>0</v>
      </c>
      <c r="RG19" s="14">
        <v>30.9298</v>
      </c>
      <c r="RH19">
        <v>0.76070000000000004</v>
      </c>
      <c r="RI19">
        <v>-0.38228000000000001</v>
      </c>
      <c r="RJ19">
        <v>106.837</v>
      </c>
      <c r="RK19">
        <v>110.551</v>
      </c>
      <c r="RL19">
        <v>110.758</v>
      </c>
      <c r="RM19">
        <v>0</v>
      </c>
      <c r="RN19">
        <v>110.672</v>
      </c>
      <c r="RO19">
        <v>4.2054399499999997</v>
      </c>
      <c r="RP19">
        <v>1.7</v>
      </c>
      <c r="RQ19">
        <v>4.736410902969248</v>
      </c>
      <c r="RR19" s="14">
        <v>3495.1125999999999</v>
      </c>
      <c r="RS19" s="14">
        <v>0.18490000000000001</v>
      </c>
      <c r="RT19" s="14">
        <v>3573.3679999999999</v>
      </c>
      <c r="RU19" s="14">
        <v>1.1155999999999999</v>
      </c>
      <c r="RV19" s="14">
        <v>1657.4257</v>
      </c>
      <c r="RW19" s="14">
        <v>19.5153</v>
      </c>
      <c r="RX19">
        <v>47.785586098682991</v>
      </c>
      <c r="RY19">
        <v>35.393430564082138</v>
      </c>
      <c r="RZ19">
        <v>70.334681621082581</v>
      </c>
      <c r="SA19">
        <v>-537.71621500000003</v>
      </c>
      <c r="SB19">
        <v>-537.57601399999999</v>
      </c>
      <c r="SC19">
        <v>-537.4726842</v>
      </c>
      <c r="SD19">
        <v>-537.33248319999996</v>
      </c>
      <c r="SE19">
        <v>1.9899</v>
      </c>
      <c r="SF19">
        <v>-0.30174000000000001</v>
      </c>
      <c r="SG19">
        <v>2.3000000000000001E-4</v>
      </c>
      <c r="SH19">
        <v>-0.15076000000000001</v>
      </c>
      <c r="SI19">
        <v>0.30197000000000002</v>
      </c>
      <c r="SJ19">
        <v>3.7629999999999997E-2</v>
      </c>
      <c r="SK19">
        <v>118.38</v>
      </c>
      <c r="SL19">
        <v>3.7334999999999998</v>
      </c>
      <c r="SM19">
        <v>0.97889999999999999</v>
      </c>
      <c r="SN19">
        <v>-4.7123999999999997</v>
      </c>
      <c r="SO19">
        <v>6.0913000000000004</v>
      </c>
      <c r="SP19">
        <v>0.85350999999999999</v>
      </c>
      <c r="SQ19">
        <v>-0.65286</v>
      </c>
      <c r="SR19">
        <v>-0.69910000000000005</v>
      </c>
      <c r="SS19">
        <v>-0.21132000000000001</v>
      </c>
      <c r="ST19">
        <v>0.49875000000000003</v>
      </c>
      <c r="SU19">
        <v>-8.2294999999999998</v>
      </c>
      <c r="SV19">
        <v>-93.514300000000006</v>
      </c>
      <c r="SW19">
        <v>95.021000000000001</v>
      </c>
      <c r="SX19">
        <v>153.60810000000001</v>
      </c>
      <c r="SY19">
        <v>25.5562</v>
      </c>
      <c r="SZ19">
        <v>124.9</v>
      </c>
      <c r="TA19">
        <v>5.1900983700000003</v>
      </c>
      <c r="TB19">
        <v>2.7774313362796059</v>
      </c>
      <c r="TC19">
        <v>5.8619728700122211</v>
      </c>
      <c r="TD19">
        <v>1783.5820000000001</v>
      </c>
      <c r="TE19">
        <v>358.08629999999999</v>
      </c>
      <c r="TF19">
        <v>3761.2361000000001</v>
      </c>
      <c r="TG19">
        <v>81.42</v>
      </c>
      <c r="TH19">
        <v>72.410544339889455</v>
      </c>
      <c r="TI19">
        <v>56.480135739299143</v>
      </c>
      <c r="TJ19">
        <v>89.162935049317099</v>
      </c>
      <c r="TK19">
        <v>-537.16252799999995</v>
      </c>
      <c r="TL19">
        <v>-537.03654600000004</v>
      </c>
      <c r="TM19">
        <v>-536.98562860000004</v>
      </c>
      <c r="TN19">
        <v>-536.85964660000025</v>
      </c>
      <c r="TO19">
        <v>11.7591</v>
      </c>
      <c r="TP19">
        <v>-0.25133</v>
      </c>
      <c r="TQ19">
        <v>1.523E-2</v>
      </c>
      <c r="TR19">
        <v>-0.11805</v>
      </c>
      <c r="TS19">
        <v>0.26656999999999997</v>
      </c>
      <c r="TT19">
        <v>2.614E-2</v>
      </c>
      <c r="TU19">
        <v>133.09299999999999</v>
      </c>
      <c r="TV19">
        <v>13.105600000000001</v>
      </c>
      <c r="TW19">
        <v>3.911</v>
      </c>
      <c r="TX19">
        <v>-17.015599999999999</v>
      </c>
      <c r="TY19">
        <v>21.8307</v>
      </c>
      <c r="TZ19">
        <v>0.81354000000000004</v>
      </c>
      <c r="UA19">
        <v>-0.82240999999999997</v>
      </c>
      <c r="UB19">
        <v>-0.80330999999999997</v>
      </c>
      <c r="UC19">
        <v>-0.21184</v>
      </c>
      <c r="UD19">
        <v>1.9100000000000006E-2</v>
      </c>
      <c r="UE19">
        <v>-0.81285999999999992</v>
      </c>
      <c r="UF19">
        <v>-2.4226999999999999</v>
      </c>
      <c r="UG19">
        <v>13.991099999999999</v>
      </c>
      <c r="UH19">
        <v>-46.757800000000003</v>
      </c>
      <c r="UI19">
        <v>150.05609999999999</v>
      </c>
      <c r="UJ19">
        <v>60.759399999999999</v>
      </c>
      <c r="UK19">
        <v>-16.38335</v>
      </c>
      <c r="UL19">
        <v>114.62</v>
      </c>
      <c r="UM19">
        <v>115.648</v>
      </c>
      <c r="UN19">
        <v>1.0279999999999916</v>
      </c>
      <c r="UO19">
        <v>115.134</v>
      </c>
      <c r="UP19">
        <v>5.3772296300000004</v>
      </c>
      <c r="UQ19">
        <v>2.6812464236844158</v>
      </c>
      <c r="UR19">
        <v>5.9214654168559102</v>
      </c>
      <c r="US19">
        <v>1677.7991</v>
      </c>
      <c r="UT19">
        <v>575.74580000000003</v>
      </c>
      <c r="UU19">
        <v>1315.539</v>
      </c>
      <c r="UV19">
        <v>334.46019999999999</v>
      </c>
      <c r="UW19">
        <v>70.662742699892988</v>
      </c>
      <c r="UX19">
        <v>54.288239321571218</v>
      </c>
      <c r="UY19">
        <v>88.250694672682187</v>
      </c>
      <c r="UZ19">
        <v>-687.54119400000002</v>
      </c>
      <c r="VA19">
        <v>-687.359422</v>
      </c>
      <c r="VB19">
        <v>-687.23490379999998</v>
      </c>
      <c r="VC19">
        <v>-687.05309779999993</v>
      </c>
      <c r="VD19">
        <v>5.8621999999999996</v>
      </c>
      <c r="VE19">
        <v>-0.29500999999999999</v>
      </c>
      <c r="VF19">
        <v>-1.856E-2</v>
      </c>
      <c r="VG19">
        <v>-0.15679000000000001</v>
      </c>
      <c r="VH19">
        <v>0.27812999999999999</v>
      </c>
      <c r="VI19">
        <v>4.496E-2</v>
      </c>
      <c r="VJ19">
        <v>159.53</v>
      </c>
      <c r="VK19">
        <v>8.2007999999999992</v>
      </c>
      <c r="VL19">
        <v>3.0621</v>
      </c>
      <c r="VM19">
        <v>-10.6737</v>
      </c>
      <c r="VN19">
        <v>14.264699999999999</v>
      </c>
      <c r="VO19">
        <v>0.77876000000000001</v>
      </c>
      <c r="VP19">
        <v>-0.58281000000000005</v>
      </c>
      <c r="VQ19">
        <v>-0.49601000000000001</v>
      </c>
      <c r="VR19">
        <v>-0.20538000000000001</v>
      </c>
      <c r="VS19">
        <v>-3.8184</v>
      </c>
      <c r="VT19">
        <v>-205.29570000000001</v>
      </c>
      <c r="VU19">
        <v>5.1627999999999998</v>
      </c>
      <c r="VV19">
        <v>150.19370000000001</v>
      </c>
      <c r="VW19">
        <v>119.48</v>
      </c>
      <c r="VX19">
        <v>116.682</v>
      </c>
      <c r="VY19">
        <v>167.93700000000001</v>
      </c>
      <c r="VZ19">
        <v>168.16</v>
      </c>
      <c r="WA19">
        <v>173.26599999999999</v>
      </c>
      <c r="WB19">
        <v>174.44399999999999</v>
      </c>
      <c r="WC19">
        <v>5.8389684900000001</v>
      </c>
      <c r="WD19">
        <v>2.5599153033070339</v>
      </c>
      <c r="WE19">
        <v>5.926383200771749</v>
      </c>
      <c r="WF19">
        <v>5.5963443000000002</v>
      </c>
      <c r="WG19">
        <v>2.2695889451793558</v>
      </c>
      <c r="WH19">
        <v>7.2184141253957694</v>
      </c>
      <c r="WI19">
        <v>1766.8255999999999</v>
      </c>
      <c r="WJ19">
        <v>255.83670000000001</v>
      </c>
      <c r="WK19">
        <v>78.705798718869929</v>
      </c>
      <c r="WL19">
        <v>66.925273816081415</v>
      </c>
      <c r="WM19">
        <v>91.296586083650482</v>
      </c>
      <c r="WN19" s="14">
        <v>-825.98660099999995</v>
      </c>
      <c r="WO19" s="14">
        <v>-825.85752500000001</v>
      </c>
      <c r="WP19" s="14">
        <v>-825.76934240000003</v>
      </c>
      <c r="WQ19" s="14">
        <v>-825.64026640000009</v>
      </c>
      <c r="WR19" s="14">
        <v>3.9253</v>
      </c>
      <c r="WS19" s="14">
        <v>-0.29426999999999998</v>
      </c>
      <c r="WT19" s="14">
        <v>1.91E-3</v>
      </c>
      <c r="WU19" s="14">
        <v>-0.14691000000000001</v>
      </c>
      <c r="WV19" s="14">
        <v>0.30104999999999998</v>
      </c>
      <c r="WW19" s="14">
        <v>3.6970000000000003E-2</v>
      </c>
      <c r="WX19" s="14">
        <v>114.39</v>
      </c>
      <c r="WY19" s="14">
        <v>7.1493000000000002</v>
      </c>
      <c r="WZ19" s="14">
        <v>3.3881000000000001</v>
      </c>
      <c r="XA19" s="14">
        <v>-3.5627</v>
      </c>
      <c r="XB19" s="14">
        <v>11.7514</v>
      </c>
      <c r="XC19" s="14">
        <v>-0.88193999999999995</v>
      </c>
      <c r="XD19">
        <v>0.36654999999999999</v>
      </c>
      <c r="XE19">
        <v>0.37336999999999998</v>
      </c>
      <c r="XF19">
        <v>-0.17641000000000001</v>
      </c>
      <c r="XG19">
        <v>7.6799999999999646E-3</v>
      </c>
      <c r="XH19">
        <v>0.55739000000000005</v>
      </c>
      <c r="XI19" s="14">
        <v>235.03720000000001</v>
      </c>
      <c r="XJ19" s="14">
        <v>31.845400000000001</v>
      </c>
      <c r="XK19" s="14">
        <v>31.334499999999998</v>
      </c>
      <c r="XL19" s="14">
        <v>145.09200000000001</v>
      </c>
      <c r="XM19" s="14">
        <v>0.87420000000000186</v>
      </c>
      <c r="XN19" s="14">
        <v>31.419449999999998</v>
      </c>
      <c r="XO19">
        <v>0.76859999999999995</v>
      </c>
      <c r="XP19">
        <v>-0.37442999999999999</v>
      </c>
      <c r="XQ19">
        <v>107.346</v>
      </c>
      <c r="XR19">
        <v>111.004</v>
      </c>
      <c r="XS19">
        <v>111.07</v>
      </c>
      <c r="XT19">
        <v>0.39799999999999613</v>
      </c>
      <c r="XU19">
        <v>110.967</v>
      </c>
      <c r="XV19">
        <v>8.6135144700000001</v>
      </c>
      <c r="XW19">
        <v>1.940639795983703</v>
      </c>
      <c r="XX19">
        <v>7.1978888690918614</v>
      </c>
      <c r="XY19" s="14">
        <v>3503.1484999999998</v>
      </c>
      <c r="XZ19" s="14">
        <v>0.92400000000000004</v>
      </c>
      <c r="YA19" s="14">
        <v>3581.4969999999998</v>
      </c>
      <c r="YB19" s="14">
        <v>2.3041999999999998</v>
      </c>
      <c r="YC19" s="14">
        <v>1669.787</v>
      </c>
      <c r="YD19" s="14">
        <v>39.747999999999998</v>
      </c>
      <c r="YE19">
        <v>51.304858028006443</v>
      </c>
      <c r="YF19">
        <v>41.285368710616169</v>
      </c>
      <c r="YG19">
        <v>71.929261050626522</v>
      </c>
    </row>
    <row r="20" spans="1:657" x14ac:dyDescent="0.25">
      <c r="A20" s="4" t="s">
        <v>178</v>
      </c>
      <c r="B20" s="22" t="s">
        <v>149</v>
      </c>
      <c r="C20" s="22" t="s">
        <v>174</v>
      </c>
      <c r="D20" s="20">
        <f>(0.7156+0.5698)/2</f>
        <v>0.64270000000000005</v>
      </c>
      <c r="E20" s="13">
        <f t="shared" si="0"/>
        <v>-0.44207722660489646</v>
      </c>
      <c r="F20" s="15">
        <v>-1417.6485573153727</v>
      </c>
      <c r="G20" s="15">
        <v>-1417.5591843499262</v>
      </c>
      <c r="H20" s="15">
        <v>-1417.369110282395</v>
      </c>
      <c r="I20" s="15">
        <v>-1417.2797373169487</v>
      </c>
      <c r="J20" s="15">
        <v>4.319636896698734</v>
      </c>
      <c r="K20" s="15">
        <v>-0.30823675373434201</v>
      </c>
      <c r="L20" s="15">
        <v>-4.9617959003668076E-2</v>
      </c>
      <c r="M20" s="15">
        <v>-0.17892735636900506</v>
      </c>
      <c r="N20" s="15">
        <v>0.25861879473067395</v>
      </c>
      <c r="O20" s="15">
        <v>6.1899827232462193E-2</v>
      </c>
      <c r="P20" s="15">
        <v>144.22706067381017</v>
      </c>
      <c r="Q20" s="15">
        <v>11.846442939544264</v>
      </c>
      <c r="R20" s="15">
        <v>-4.2720519104274013</v>
      </c>
      <c r="S20" s="15">
        <v>-7.5743476381943511</v>
      </c>
      <c r="T20" s="15">
        <v>14.72796592663733</v>
      </c>
      <c r="U20" s="15">
        <v>0.79664637598514465</v>
      </c>
      <c r="V20" s="15">
        <v>-0.62463533117304049</v>
      </c>
      <c r="W20" s="15">
        <v>-0.70938889137303951</v>
      </c>
      <c r="X20" s="15">
        <v>-0.29103990335763452</v>
      </c>
      <c r="Y20" s="15">
        <v>0.50120985944658403</v>
      </c>
      <c r="Z20" s="15">
        <v>4.0574102962512395</v>
      </c>
      <c r="AA20" s="15">
        <v>-127.40037779105717</v>
      </c>
      <c r="AB20" s="15">
        <v>109.86591173731145</v>
      </c>
      <c r="AC20" s="15">
        <v>40.731201052723584</v>
      </c>
      <c r="AD20" s="15">
        <v>25.300662477420445</v>
      </c>
      <c r="AE20" s="15">
        <v>125.32453428699692</v>
      </c>
      <c r="AF20" s="8">
        <v>8.5816879993699917</v>
      </c>
      <c r="AG20" s="8">
        <v>2.0551571542405682</v>
      </c>
      <c r="AH20" s="8">
        <v>5.5223075895915059</v>
      </c>
      <c r="AI20" s="15">
        <v>1786.8387629169567</v>
      </c>
      <c r="AJ20" s="15">
        <v>424.18160506740332</v>
      </c>
      <c r="AK20" s="15">
        <v>3770.6244351681721</v>
      </c>
      <c r="AL20" s="15">
        <v>107.90656879523894</v>
      </c>
      <c r="AM20" s="8">
        <v>67.580272422431278</v>
      </c>
      <c r="AN20" s="8">
        <v>47.969467938679614</v>
      </c>
      <c r="AO20" s="8">
        <v>87.874844762299105</v>
      </c>
      <c r="AP20" s="15">
        <v>-1417.097886</v>
      </c>
      <c r="AQ20" s="15">
        <v>-1417.0228569999999</v>
      </c>
      <c r="AR20" s="15">
        <v>-1416.8865407999999</v>
      </c>
      <c r="AS20" s="15">
        <v>-1416.8115118000001</v>
      </c>
      <c r="AT20" s="15">
        <v>20.211500000000001</v>
      </c>
      <c r="AU20" s="15">
        <v>-0.26799000000000001</v>
      </c>
      <c r="AV20" s="15">
        <v>-7.4799999999999997E-3</v>
      </c>
      <c r="AW20" s="15">
        <v>-0.13772999999999999</v>
      </c>
      <c r="AX20" s="15">
        <v>0.26051000000000002</v>
      </c>
      <c r="AY20" s="15">
        <v>3.6409999999999998E-2</v>
      </c>
      <c r="AZ20" s="15">
        <v>155.96700000000001</v>
      </c>
      <c r="BA20" s="15">
        <v>16.253399999999999</v>
      </c>
      <c r="BB20" s="15">
        <v>11.8352</v>
      </c>
      <c r="BC20" s="15">
        <v>-28.0886</v>
      </c>
      <c r="BD20" s="15">
        <v>34.542999999999999</v>
      </c>
      <c r="BE20" s="15">
        <v>0.74985999999999997</v>
      </c>
      <c r="BF20" s="15">
        <v>-0.81089</v>
      </c>
      <c r="BG20" s="15">
        <v>-0.80213000000000001</v>
      </c>
      <c r="BH20" s="15">
        <v>-0.23266999999999999</v>
      </c>
      <c r="BI20" s="15">
        <v>8.75999999999999E-3</v>
      </c>
      <c r="BJ20" s="15">
        <v>-0.80651000000000006</v>
      </c>
      <c r="BK20" s="15">
        <v>3.0510999999999999</v>
      </c>
      <c r="BL20" s="15">
        <v>-6.8925000000000001</v>
      </c>
      <c r="BM20" s="15">
        <v>-60.393900000000002</v>
      </c>
      <c r="BN20" s="15">
        <v>14.680400000000001</v>
      </c>
      <c r="BO20" s="15">
        <v>53.501400000000004</v>
      </c>
      <c r="BP20" s="15">
        <v>-33.6432</v>
      </c>
      <c r="BQ20" s="15">
        <v>116.40300000000001</v>
      </c>
      <c r="BR20" s="15">
        <v>113.637</v>
      </c>
      <c r="BS20" s="15">
        <v>2.7660000000000053</v>
      </c>
      <c r="BT20" s="15">
        <v>115.02000000000001</v>
      </c>
      <c r="BU20" s="8">
        <v>8.7085039200000001</v>
      </c>
      <c r="BV20" s="8">
        <v>2.1231523228187079</v>
      </c>
      <c r="BW20" s="8">
        <v>5.5198295802795414</v>
      </c>
      <c r="BX20" s="15">
        <v>1676.8802000000001</v>
      </c>
      <c r="BY20" s="15">
        <v>216.26499999999999</v>
      </c>
      <c r="BZ20" s="15">
        <v>1332.7820999999999</v>
      </c>
      <c r="CA20" s="15">
        <v>352.09230000000002</v>
      </c>
      <c r="CB20" s="8">
        <v>65.841906796910692</v>
      </c>
      <c r="CC20" s="8">
        <v>45.924531349035597</v>
      </c>
      <c r="CD20" s="8">
        <v>87.203591450137623</v>
      </c>
      <c r="CE20" s="15">
        <v>-1567.4748770872941</v>
      </c>
      <c r="CF20" s="15">
        <v>-1567.3448690183081</v>
      </c>
      <c r="CG20" s="15">
        <v>-1567.1335584841695</v>
      </c>
      <c r="CH20" s="15">
        <v>-1567.0035504151838</v>
      </c>
      <c r="CI20" s="15">
        <v>7.2987391703687887</v>
      </c>
      <c r="CJ20" s="15">
        <v>-0.30286306275746511</v>
      </c>
      <c r="CK20" s="15">
        <v>-6.3606275571790993E-2</v>
      </c>
      <c r="CL20" s="15">
        <v>-0.1832298208233849</v>
      </c>
      <c r="CM20" s="15">
        <v>0.23925678718567414</v>
      </c>
      <c r="CN20" s="15">
        <v>7.016681919720183E-2</v>
      </c>
      <c r="CO20" s="15">
        <v>193.76632013920965</v>
      </c>
      <c r="CP20" s="15">
        <v>9.2994432509799108</v>
      </c>
      <c r="CQ20" s="15">
        <v>-1.724361187181604</v>
      </c>
      <c r="CR20" s="15">
        <v>-7.5750820637983063</v>
      </c>
      <c r="CS20" s="15">
        <v>12.131901011265002</v>
      </c>
      <c r="CT20" s="15">
        <v>0.71921837103246711</v>
      </c>
      <c r="CU20" s="15">
        <v>-0.58830565010868019</v>
      </c>
      <c r="CV20" s="15">
        <v>-0.48301830980132637</v>
      </c>
      <c r="CW20" s="15">
        <v>-0.29355682881453493</v>
      </c>
      <c r="CX20" s="15">
        <v>8.3489766313875009</v>
      </c>
      <c r="CY20" s="15">
        <v>-167.12782502746509</v>
      </c>
      <c r="CZ20" s="15">
        <v>2.7291018145014614</v>
      </c>
      <c r="DA20" s="15">
        <v>42.734256409649845</v>
      </c>
      <c r="DB20" s="15">
        <v>119.729508146458</v>
      </c>
      <c r="DC20" s="15">
        <v>115.94930753134038</v>
      </c>
      <c r="DD20" s="15">
        <v>93.216073803035314</v>
      </c>
      <c r="DE20" s="15">
        <v>85.976231841295302</v>
      </c>
      <c r="DF20" s="15">
        <v>86.710839759801132</v>
      </c>
      <c r="DG20" s="15">
        <v>94.096854595868265</v>
      </c>
      <c r="DH20" s="8">
        <v>8.5121639096766906</v>
      </c>
      <c r="DI20" s="8">
        <v>2.5196504312193029</v>
      </c>
      <c r="DJ20" s="8">
        <v>5.6070516798096852</v>
      </c>
      <c r="DK20" s="8">
        <v>6.8056708465356719</v>
      </c>
      <c r="DL20" s="8">
        <v>2.0545227783032569</v>
      </c>
      <c r="DM20" s="8">
        <v>7.0283629552105866</v>
      </c>
      <c r="DN20" s="15">
        <v>1762.585214084203</v>
      </c>
      <c r="DO20" s="15">
        <v>214.95520217151619</v>
      </c>
      <c r="DP20" s="8">
        <v>72.317538958880533</v>
      </c>
      <c r="DQ20" s="8">
        <v>57.211432701314948</v>
      </c>
      <c r="DR20" s="8">
        <v>89.088172375669899</v>
      </c>
      <c r="DS20" s="15">
        <v>-327.24382786284337</v>
      </c>
      <c r="DT20" s="15">
        <v>-327.11104937096405</v>
      </c>
      <c r="DU20" s="15">
        <v>-327.07844912470256</v>
      </c>
      <c r="DV20" s="15">
        <v>-326.94567063282329</v>
      </c>
      <c r="DW20" s="15">
        <v>3.1545060654973809</v>
      </c>
      <c r="DX20" s="15">
        <v>-0.30321167797472875</v>
      </c>
      <c r="DY20" s="15">
        <v>4.0468221599339526E-3</v>
      </c>
      <c r="DZ20" s="15">
        <v>-0.14958707566181298</v>
      </c>
      <c r="EA20" s="15">
        <v>0.30725850013466266</v>
      </c>
      <c r="EB20" s="15">
        <v>3.6414494804861253E-2</v>
      </c>
      <c r="EC20" s="15">
        <v>72.12185245208552</v>
      </c>
      <c r="ED20" s="15">
        <v>3.9328963739037812</v>
      </c>
      <c r="EE20" s="15">
        <v>5.2519555251195671E-2</v>
      </c>
      <c r="EF20" s="15">
        <v>-3.9854088842432898</v>
      </c>
      <c r="EG20" s="15">
        <v>5.665905355085247</v>
      </c>
      <c r="EH20" s="15">
        <v>-0.89417718669768609</v>
      </c>
      <c r="EI20" s="15">
        <v>0.36928889478760735</v>
      </c>
      <c r="EJ20" s="15">
        <v>0.3687471410788179</v>
      </c>
      <c r="EK20" s="15">
        <v>-3.1010087504397349E-2</v>
      </c>
      <c r="EL20" s="15">
        <v>5.4175370878947054E-4</v>
      </c>
      <c r="EM20" s="15">
        <v>0.37118186255811103</v>
      </c>
      <c r="EN20" s="15">
        <v>213.74174837551698</v>
      </c>
      <c r="EO20" s="15">
        <v>31.050131275439576</v>
      </c>
      <c r="EP20" s="15">
        <v>30.973863061507782</v>
      </c>
      <c r="EQ20" s="15">
        <v>137.67152855560286</v>
      </c>
      <c r="ER20" s="15">
        <v>7.6268213931792256E-2</v>
      </c>
      <c r="ES20" s="15">
        <v>31.011997168473677</v>
      </c>
      <c r="ET20" s="15">
        <v>0.7639456483566035</v>
      </c>
      <c r="EU20" s="15">
        <v>-0.37952129075633217</v>
      </c>
      <c r="EV20" s="15">
        <v>107.21567039882983</v>
      </c>
      <c r="EW20" s="15">
        <v>110.82928896535451</v>
      </c>
      <c r="EX20" s="15">
        <v>110.89980853134908</v>
      </c>
      <c r="EY20" s="15">
        <v>7.051956599457275E-2</v>
      </c>
      <c r="EZ20" s="15">
        <v>110.86454874835179</v>
      </c>
      <c r="FA20" s="8">
        <v>5.1819081426532829</v>
      </c>
      <c r="FB20" s="8">
        <v>1.9850453643628407</v>
      </c>
      <c r="FC20" s="8">
        <v>3.7663895467296316</v>
      </c>
      <c r="FD20" s="15">
        <v>3492.0953041592866</v>
      </c>
      <c r="FE20" s="15">
        <v>1.2240903646271364</v>
      </c>
      <c r="FF20" s="15">
        <v>3570.9557627788085</v>
      </c>
      <c r="FG20" s="15">
        <v>0.39432953716835023</v>
      </c>
      <c r="FH20" s="15">
        <v>1657.058875052981</v>
      </c>
      <c r="FI20" s="15">
        <v>39.634043158341107</v>
      </c>
      <c r="FJ20" s="8">
        <v>51.933753693659163</v>
      </c>
      <c r="FK20" s="8">
        <v>41.363141142083528</v>
      </c>
      <c r="FL20" s="8">
        <v>72.332757803238877</v>
      </c>
      <c r="FM20">
        <v>-1417.6488220000001</v>
      </c>
      <c r="FN20">
        <v>-1417.5594229999999</v>
      </c>
      <c r="FO20">
        <v>-1417.3692441000001</v>
      </c>
      <c r="FP20" s="14">
        <f t="shared" si="1"/>
        <v>-1417.2798450999999</v>
      </c>
      <c r="FQ20">
        <v>4.0658000000000003</v>
      </c>
      <c r="FR20">
        <v>-0.30792000000000003</v>
      </c>
      <c r="FS20">
        <v>-4.99E-2</v>
      </c>
      <c r="FT20">
        <v>-0.17891000000000001</v>
      </c>
      <c r="FU20">
        <v>0.25802000000000003</v>
      </c>
      <c r="FV20">
        <v>6.2030000000000002E-2</v>
      </c>
      <c r="FW20">
        <v>144.10599999999999</v>
      </c>
      <c r="FX20">
        <v>12.012499999999999</v>
      </c>
      <c r="FY20">
        <v>-4.9436999999999998</v>
      </c>
      <c r="FZ20">
        <v>-7.0688000000000004</v>
      </c>
      <c r="GA20">
        <v>14.7888</v>
      </c>
      <c r="GB20">
        <v>0.79786999999999997</v>
      </c>
      <c r="GC20">
        <v>-0.62966</v>
      </c>
      <c r="GD20">
        <v>-0.70494999999999997</v>
      </c>
      <c r="GE20">
        <v>-0.29487999999999998</v>
      </c>
      <c r="GF20">
        <v>0.50005999999999995</v>
      </c>
      <c r="GG20">
        <v>3.8637999999999999</v>
      </c>
      <c r="GH20">
        <v>-109.56019999999999</v>
      </c>
      <c r="GI20">
        <v>102.6917</v>
      </c>
      <c r="GJ20">
        <v>41.295499999999997</v>
      </c>
      <c r="GK20">
        <v>25.2561</v>
      </c>
      <c r="GL20">
        <v>126.45399999999999</v>
      </c>
      <c r="GM20" s="8">
        <v>8.5282659200000008</v>
      </c>
      <c r="GN20" s="8">
        <v>2.089551613027206</v>
      </c>
      <c r="GO20" s="8">
        <v>5.5718740868271368</v>
      </c>
      <c r="GP20">
        <v>1788.9588000000001</v>
      </c>
      <c r="GQ20">
        <v>318.68889999999999</v>
      </c>
      <c r="GR20">
        <v>3766.1424999999999</v>
      </c>
      <c r="GS20">
        <v>108.3922</v>
      </c>
      <c r="GT20" s="8">
        <v>67.773401293069668</v>
      </c>
      <c r="GU20" s="8">
        <v>48.129589747503744</v>
      </c>
      <c r="GV20" s="8">
        <v>88.028937009344389</v>
      </c>
      <c r="GW20">
        <v>-1417.097886</v>
      </c>
      <c r="GX20">
        <v>-1417.0228569999999</v>
      </c>
      <c r="GY20">
        <v>-1416.8865407999999</v>
      </c>
      <c r="GZ20" s="14">
        <f t="shared" si="2"/>
        <v>-1416.8115118000001</v>
      </c>
      <c r="HA20">
        <v>20.211500000000001</v>
      </c>
      <c r="HB20">
        <v>-0.26799000000000001</v>
      </c>
      <c r="HC20">
        <v>-7.4799999999999997E-3</v>
      </c>
      <c r="HD20">
        <v>-0.13772999999999999</v>
      </c>
      <c r="HE20">
        <v>0.26051000000000002</v>
      </c>
      <c r="HF20">
        <v>3.6409999999999998E-2</v>
      </c>
      <c r="HG20">
        <v>155.96700000000001</v>
      </c>
      <c r="HH20">
        <v>16.253399999999999</v>
      </c>
      <c r="HI20">
        <v>11.8352</v>
      </c>
      <c r="HJ20">
        <v>-28.0886</v>
      </c>
      <c r="HK20">
        <v>34.542999999999999</v>
      </c>
      <c r="HL20">
        <v>0.74985999999999997</v>
      </c>
      <c r="HM20">
        <v>-0.81089</v>
      </c>
      <c r="HN20">
        <v>-0.80213000000000001</v>
      </c>
      <c r="HO20">
        <v>-0.23266999999999999</v>
      </c>
      <c r="HP20" s="18">
        <f t="shared" si="3"/>
        <v>8.75999999999999E-3</v>
      </c>
      <c r="HQ20">
        <f t="shared" si="4"/>
        <v>-0.80651000000000006</v>
      </c>
      <c r="HR20">
        <v>3.0510999999999999</v>
      </c>
      <c r="HS20">
        <v>-6.8925000000000001</v>
      </c>
      <c r="HT20">
        <v>-60.393900000000002</v>
      </c>
      <c r="HU20">
        <v>14.680400000000001</v>
      </c>
      <c r="HV20">
        <f t="shared" si="5"/>
        <v>53.501400000000004</v>
      </c>
      <c r="HW20">
        <f t="shared" si="6"/>
        <v>-33.6432</v>
      </c>
      <c r="HX20">
        <v>116.40300000000001</v>
      </c>
      <c r="HY20">
        <v>113.637</v>
      </c>
      <c r="HZ20">
        <f t="shared" si="7"/>
        <v>2.7660000000000053</v>
      </c>
      <c r="IA20">
        <f t="shared" si="8"/>
        <v>115.02000000000001</v>
      </c>
      <c r="IB20" s="8">
        <v>8.7085039200000001</v>
      </c>
      <c r="IC20" s="8">
        <v>2.1231523228187079</v>
      </c>
      <c r="ID20" s="8">
        <v>5.5198295802795414</v>
      </c>
      <c r="IE20">
        <v>1676.8802000000001</v>
      </c>
      <c r="IF20">
        <v>216.26499999999999</v>
      </c>
      <c r="IG20">
        <v>1332.7820999999999</v>
      </c>
      <c r="IH20">
        <v>352.09230000000002</v>
      </c>
      <c r="II20" s="8">
        <v>65.841906796910692</v>
      </c>
      <c r="IJ20" s="8">
        <v>45.924531349035597</v>
      </c>
      <c r="IK20" s="8">
        <v>87.203591450137623</v>
      </c>
      <c r="IL20">
        <v>-1567.475332</v>
      </c>
      <c r="IM20">
        <v>-1567.345139</v>
      </c>
      <c r="IN20">
        <v>-1567.1338347999999</v>
      </c>
      <c r="IO20" s="14">
        <f t="shared" si="9"/>
        <v>-1567.0036418</v>
      </c>
      <c r="IP20">
        <v>6.1885000000000003</v>
      </c>
      <c r="IQ20">
        <v>-0.30192999999999998</v>
      </c>
      <c r="IR20">
        <v>-6.3320000000000001E-2</v>
      </c>
      <c r="IS20">
        <v>-0.18262</v>
      </c>
      <c r="IT20">
        <v>0.23860999999999999</v>
      </c>
      <c r="IU20">
        <v>6.9889999999999994E-2</v>
      </c>
      <c r="IV20">
        <v>194.57599999999999</v>
      </c>
      <c r="IW20">
        <v>14.401899999999999</v>
      </c>
      <c r="IX20">
        <v>-3.0160999999999998</v>
      </c>
      <c r="IY20">
        <v>-11.3858</v>
      </c>
      <c r="IZ20">
        <v>18.6051</v>
      </c>
      <c r="JA20">
        <v>0.71841999999999995</v>
      </c>
      <c r="JB20">
        <v>-0.58806999999999998</v>
      </c>
      <c r="JC20">
        <v>-0.48198999999999997</v>
      </c>
      <c r="JD20">
        <v>-0.29346</v>
      </c>
      <c r="JE20">
        <v>8.7105999999999995</v>
      </c>
      <c r="JF20">
        <v>-169.7433</v>
      </c>
      <c r="JG20">
        <v>1.4603999999999999</v>
      </c>
      <c r="JH20">
        <v>43.034199999999998</v>
      </c>
      <c r="JI20">
        <v>119.697</v>
      </c>
      <c r="JJ20">
        <v>115.899</v>
      </c>
      <c r="JK20">
        <v>177.65</v>
      </c>
      <c r="JL20">
        <v>1.494</v>
      </c>
      <c r="JM20">
        <v>2.4319999999999999</v>
      </c>
      <c r="JN20">
        <v>178.42400000000001</v>
      </c>
      <c r="JO20" s="8">
        <v>8.5102556800000002</v>
      </c>
      <c r="JP20" s="8">
        <v>2.5015726966534189</v>
      </c>
      <c r="JQ20" s="8">
        <v>5.6086157592350023</v>
      </c>
      <c r="JR20" s="8">
        <v>6.8150854199999999</v>
      </c>
      <c r="JS20" s="8">
        <v>2.0651322343803109</v>
      </c>
      <c r="JT20" s="8">
        <v>7.0053813869431014</v>
      </c>
      <c r="JU20">
        <v>1762.6402</v>
      </c>
      <c r="JV20">
        <v>213.59370000000001</v>
      </c>
      <c r="JW20" s="8">
        <v>72.314599268373797</v>
      </c>
      <c r="JX20" s="8">
        <v>57.216068917990647</v>
      </c>
      <c r="JY20" s="8">
        <v>89.088247157775243</v>
      </c>
      <c r="JZ20" s="14">
        <v>-327.24414000000002</v>
      </c>
      <c r="KA20" s="14">
        <v>-327.11142899999999</v>
      </c>
      <c r="KB20" s="14">
        <v>-327.07876620000002</v>
      </c>
      <c r="KC20" s="14">
        <f t="shared" si="10"/>
        <v>-326.94605520000005</v>
      </c>
      <c r="KD20" s="14">
        <v>3.2464</v>
      </c>
      <c r="KE20" s="14">
        <v>-0.30508000000000002</v>
      </c>
      <c r="KF20" s="14">
        <v>4.4299999999999999E-3</v>
      </c>
      <c r="KG20" s="14">
        <v>-0.15032999999999999</v>
      </c>
      <c r="KH20" s="14">
        <v>0.30951000000000001</v>
      </c>
      <c r="KI20" s="14">
        <v>3.6510000000000001E-2</v>
      </c>
      <c r="KJ20" s="14">
        <v>72.421999999999997</v>
      </c>
      <c r="KK20" s="14">
        <v>4.0141</v>
      </c>
      <c r="KL20" s="14">
        <v>7.0699999999999999E-2</v>
      </c>
      <c r="KM20" s="14">
        <v>-4.0848000000000004</v>
      </c>
      <c r="KN20" s="14">
        <v>5.7275</v>
      </c>
      <c r="KO20" s="14">
        <v>-0.89224999999999999</v>
      </c>
      <c r="KP20">
        <v>0.36928</v>
      </c>
      <c r="KQ20">
        <v>0.36928</v>
      </c>
      <c r="KR20">
        <v>-3.124E-2</v>
      </c>
      <c r="KS20">
        <f t="shared" si="11"/>
        <v>0</v>
      </c>
      <c r="KT20">
        <f t="shared" si="12"/>
        <v>0.36928</v>
      </c>
      <c r="KU20" s="14">
        <v>211.8175</v>
      </c>
      <c r="KV20" s="14">
        <v>30.976500000000001</v>
      </c>
      <c r="KW20" s="14">
        <v>30.976500000000001</v>
      </c>
      <c r="KX20" s="14">
        <v>136.60130000000001</v>
      </c>
      <c r="KY20" s="14">
        <f t="shared" si="13"/>
        <v>0</v>
      </c>
      <c r="KZ20" s="14">
        <f t="shared" si="14"/>
        <v>30.976500000000001</v>
      </c>
      <c r="LA20">
        <v>0.76419999999999999</v>
      </c>
      <c r="LB20">
        <v>-0.38001000000000001</v>
      </c>
      <c r="LC20">
        <v>107.23399999999999</v>
      </c>
      <c r="LD20">
        <v>110.84399999999999</v>
      </c>
      <c r="LE20">
        <v>110.84399999999999</v>
      </c>
      <c r="LF20">
        <f t="shared" si="15"/>
        <v>0</v>
      </c>
      <c r="LG20">
        <f t="shared" si="16"/>
        <v>110.84399999999999</v>
      </c>
      <c r="LH20" s="8">
        <v>5.4428652099999999</v>
      </c>
      <c r="LI20" s="8">
        <v>1.989173211876275</v>
      </c>
      <c r="LJ20" s="8">
        <v>3.5749971889893168</v>
      </c>
      <c r="LK20" s="14">
        <v>3490.4205999999999</v>
      </c>
      <c r="LL20" s="14">
        <v>1.3633</v>
      </c>
      <c r="LM20" s="14">
        <v>3569.4924000000001</v>
      </c>
      <c r="LN20" s="14">
        <v>0.36280000000000001</v>
      </c>
      <c r="LO20" s="14">
        <v>1656.8067000000001</v>
      </c>
      <c r="LP20" s="14">
        <v>39.930900000000001</v>
      </c>
      <c r="LQ20" s="8">
        <v>51.296178447414242</v>
      </c>
      <c r="LR20" s="8">
        <v>40.475771743711078</v>
      </c>
      <c r="LS20" s="8">
        <v>72.093223029374968</v>
      </c>
      <c r="LT20">
        <v>-1417.6488220000001</v>
      </c>
      <c r="LU20">
        <v>-1417.5594229999999</v>
      </c>
      <c r="LV20">
        <v>-1417.3692441000001</v>
      </c>
      <c r="LW20">
        <v>-1417.2798450999999</v>
      </c>
      <c r="LX20">
        <v>4.0658000000000003</v>
      </c>
      <c r="LY20">
        <v>-0.30864999999999998</v>
      </c>
      <c r="LZ20">
        <v>-4.99E-2</v>
      </c>
      <c r="MA20">
        <v>-0.17895</v>
      </c>
      <c r="MB20">
        <v>0.25802000000000003</v>
      </c>
      <c r="MC20">
        <v>6.173E-2</v>
      </c>
      <c r="MD20">
        <v>144.10599999999999</v>
      </c>
      <c r="ME20">
        <v>11.629799999999999</v>
      </c>
      <c r="MF20">
        <v>-4.9436999999999998</v>
      </c>
      <c r="MG20">
        <v>-8.2339000000000002</v>
      </c>
      <c r="MH20">
        <v>14.6486</v>
      </c>
      <c r="MI20">
        <v>0.79505000000000003</v>
      </c>
      <c r="MJ20">
        <v>-0.62966</v>
      </c>
      <c r="MK20">
        <v>-0.71518000000000004</v>
      </c>
      <c r="ML20">
        <v>-0.29487999999999998</v>
      </c>
      <c r="MM20">
        <v>0.50005999999999995</v>
      </c>
      <c r="MN20">
        <v>3.8637999999999999</v>
      </c>
      <c r="MO20">
        <v>-150.67519999999999</v>
      </c>
      <c r="MP20">
        <v>102.6917</v>
      </c>
      <c r="MQ20">
        <v>39.994999999999997</v>
      </c>
      <c r="MR20">
        <v>25.2561</v>
      </c>
      <c r="MS20">
        <v>123.851</v>
      </c>
      <c r="MT20">
        <v>8.5282659200000008</v>
      </c>
      <c r="MU20">
        <v>2.010285128714393</v>
      </c>
      <c r="MV20">
        <v>5.4576416751487891</v>
      </c>
      <c r="MW20">
        <v>1784.0728999999999</v>
      </c>
      <c r="MX20">
        <v>318.68889999999999</v>
      </c>
      <c r="MY20">
        <v>3766.1424999999999</v>
      </c>
      <c r="MZ20">
        <v>107.273</v>
      </c>
      <c r="NA20">
        <v>67.328310800738478</v>
      </c>
      <c r="NB20">
        <v>47.76056830349637</v>
      </c>
      <c r="NC20">
        <v>87.673811471276991</v>
      </c>
      <c r="ND20">
        <v>-1417.097886</v>
      </c>
      <c r="NE20">
        <v>-1417.0228569999999</v>
      </c>
      <c r="NF20">
        <v>-1416.8865407999999</v>
      </c>
      <c r="NG20">
        <v>-1416.8115118000001</v>
      </c>
      <c r="NH20">
        <v>20.211500000000001</v>
      </c>
      <c r="NI20">
        <v>-0.26799000000000001</v>
      </c>
      <c r="NJ20">
        <v>-7.4799999999999997E-3</v>
      </c>
      <c r="NK20">
        <v>-0.13772999999999999</v>
      </c>
      <c r="NL20">
        <v>0.26051000000000002</v>
      </c>
      <c r="NM20">
        <v>3.6409999999999998E-2</v>
      </c>
      <c r="NN20">
        <v>155.96700000000001</v>
      </c>
      <c r="NO20">
        <v>16.253399999999999</v>
      </c>
      <c r="NP20">
        <v>11.8352</v>
      </c>
      <c r="NQ20">
        <v>-28.0886</v>
      </c>
      <c r="NR20">
        <v>34.542999999999999</v>
      </c>
      <c r="NS20">
        <v>0.74985999999999997</v>
      </c>
      <c r="NT20">
        <v>-0.81089</v>
      </c>
      <c r="NU20">
        <v>-0.80213000000000001</v>
      </c>
      <c r="NV20">
        <v>-0.23266999999999999</v>
      </c>
      <c r="NW20">
        <v>8.75999999999999E-3</v>
      </c>
      <c r="NX20">
        <v>-0.80651000000000006</v>
      </c>
      <c r="NY20">
        <v>3.0510999999999999</v>
      </c>
      <c r="NZ20">
        <v>-6.8925000000000001</v>
      </c>
      <c r="OA20">
        <v>-60.393900000000002</v>
      </c>
      <c r="OB20">
        <v>14.680400000000001</v>
      </c>
      <c r="OC20">
        <v>53.501400000000004</v>
      </c>
      <c r="OD20">
        <v>-33.6432</v>
      </c>
      <c r="OE20">
        <v>116.40300000000001</v>
      </c>
      <c r="OF20">
        <v>113.637</v>
      </c>
      <c r="OG20">
        <v>2.7660000000000053</v>
      </c>
      <c r="OH20">
        <v>115.02000000000001</v>
      </c>
      <c r="OI20">
        <v>8.7085039200000001</v>
      </c>
      <c r="OJ20">
        <v>2.1231523228187079</v>
      </c>
      <c r="OK20">
        <v>5.5198295802795414</v>
      </c>
      <c r="OL20">
        <v>1676.8802000000001</v>
      </c>
      <c r="OM20">
        <v>216.26499999999999</v>
      </c>
      <c r="ON20">
        <v>1332.7820999999999</v>
      </c>
      <c r="OO20">
        <v>352.09230000000002</v>
      </c>
      <c r="OP20">
        <v>65.841906796910692</v>
      </c>
      <c r="OQ20">
        <v>45.924531349035597</v>
      </c>
      <c r="OR20">
        <v>87.203591450137623</v>
      </c>
      <c r="OS20">
        <v>-1567.475332</v>
      </c>
      <c r="OT20">
        <v>-1567.345139</v>
      </c>
      <c r="OU20">
        <v>-1567.1338347999999</v>
      </c>
      <c r="OV20">
        <v>-1567.0036418</v>
      </c>
      <c r="OW20">
        <v>6.1885000000000003</v>
      </c>
      <c r="OX20">
        <v>-0.30387999999999998</v>
      </c>
      <c r="OY20">
        <v>-6.4149999999999999E-2</v>
      </c>
      <c r="OZ20">
        <v>-0.18401000000000001</v>
      </c>
      <c r="PA20">
        <v>0.23860999999999999</v>
      </c>
      <c r="PB20">
        <v>6.5559999999999993E-2</v>
      </c>
      <c r="PC20">
        <v>187.43600000000001</v>
      </c>
      <c r="PD20">
        <v>3.6671</v>
      </c>
      <c r="PE20">
        <v>-3.0160999999999998</v>
      </c>
      <c r="PF20">
        <v>-11.3858</v>
      </c>
      <c r="PG20">
        <v>5.2102000000000004</v>
      </c>
      <c r="PH20">
        <v>0.71841999999999995</v>
      </c>
      <c r="PI20">
        <v>-0.58918000000000004</v>
      </c>
      <c r="PJ20">
        <v>-0.49442000000000003</v>
      </c>
      <c r="PK20">
        <v>-0.29447000000000001</v>
      </c>
      <c r="PL20">
        <v>3.4922</v>
      </c>
      <c r="PM20">
        <v>-226.4015</v>
      </c>
      <c r="PN20">
        <v>1.4603999999999999</v>
      </c>
      <c r="PO20">
        <v>35.624600000000001</v>
      </c>
      <c r="PP20">
        <v>119.697</v>
      </c>
      <c r="PQ20">
        <v>115.899</v>
      </c>
      <c r="PR20">
        <v>2.8410000000000002</v>
      </c>
      <c r="PS20">
        <v>1.494</v>
      </c>
      <c r="PT20">
        <v>2.4319999999999999</v>
      </c>
      <c r="PU20">
        <v>3.6789999999999998</v>
      </c>
      <c r="PV20">
        <v>8.5101474400000008</v>
      </c>
      <c r="PW20">
        <v>2.3883384476488358</v>
      </c>
      <c r="PX20">
        <v>5.5181076045067314</v>
      </c>
      <c r="PY20">
        <v>5.59541355</v>
      </c>
      <c r="PZ20">
        <v>1.935752408483745</v>
      </c>
      <c r="QA20">
        <v>7.0053813869431014</v>
      </c>
      <c r="QB20">
        <v>1758.7113999999999</v>
      </c>
      <c r="QC20">
        <v>210.2483</v>
      </c>
      <c r="QD20">
        <v>71.908119441667736</v>
      </c>
      <c r="QE20">
        <v>56.814554351517053</v>
      </c>
      <c r="QF20">
        <v>89.01525337635951</v>
      </c>
      <c r="QG20" s="14">
        <v>-327.24414000000002</v>
      </c>
      <c r="QH20" s="14">
        <v>-327.11142899999999</v>
      </c>
      <c r="QI20" s="14">
        <v>-327.07876620000002</v>
      </c>
      <c r="QJ20" s="14">
        <v>-326.94605520000005</v>
      </c>
      <c r="QK20" s="14">
        <v>1.7892999999999999</v>
      </c>
      <c r="QL20" s="14">
        <v>-0.30508000000000002</v>
      </c>
      <c r="QM20" s="14">
        <v>2.3900000000000002E-3</v>
      </c>
      <c r="QN20" s="14">
        <v>-0.15032999999999999</v>
      </c>
      <c r="QO20" s="14">
        <v>0.29597000000000001</v>
      </c>
      <c r="QP20" s="14">
        <v>3.5810000000000002E-2</v>
      </c>
      <c r="QQ20" s="14">
        <v>70.940399999999997</v>
      </c>
      <c r="QR20" s="14">
        <v>3.2219000000000002</v>
      </c>
      <c r="QS20" s="14">
        <v>-1.1383000000000001</v>
      </c>
      <c r="QT20" s="14">
        <v>-6.6067999999999998</v>
      </c>
      <c r="QU20" s="14">
        <v>4.0022000000000002</v>
      </c>
      <c r="QV20" s="14">
        <v>-0.90359</v>
      </c>
      <c r="QW20">
        <v>0.36909999999999998</v>
      </c>
      <c r="QX20">
        <v>0.36207</v>
      </c>
      <c r="QY20">
        <v>-3.456E-2</v>
      </c>
      <c r="QZ20">
        <v>0</v>
      </c>
      <c r="RA20">
        <v>0.36909999999999998</v>
      </c>
      <c r="RB20" s="14">
        <v>211.8175</v>
      </c>
      <c r="RC20" s="14">
        <v>30.976500000000001</v>
      </c>
      <c r="RD20" s="14">
        <v>30.208200000000001</v>
      </c>
      <c r="RE20" s="14">
        <v>136.60130000000001</v>
      </c>
      <c r="RF20" s="14">
        <v>0</v>
      </c>
      <c r="RG20" s="14">
        <v>30.749500000000001</v>
      </c>
      <c r="RH20">
        <v>0.76</v>
      </c>
      <c r="RI20">
        <v>-0.38001000000000001</v>
      </c>
      <c r="RJ20">
        <v>106.907</v>
      </c>
      <c r="RK20">
        <v>110.702</v>
      </c>
      <c r="RL20">
        <v>110.81</v>
      </c>
      <c r="RM20">
        <v>0</v>
      </c>
      <c r="RN20">
        <v>110.81</v>
      </c>
      <c r="RO20">
        <v>4.1502741800000003</v>
      </c>
      <c r="RP20">
        <v>1.9642518364676529</v>
      </c>
      <c r="RQ20">
        <v>3.5749971889893168</v>
      </c>
      <c r="RR20" s="14">
        <v>3490.4205999999999</v>
      </c>
      <c r="RS20" s="14">
        <v>0.66859999999999997</v>
      </c>
      <c r="RT20" s="14">
        <v>3569.4924000000001</v>
      </c>
      <c r="RU20" s="14">
        <v>0.36280000000000001</v>
      </c>
      <c r="RV20" s="14">
        <v>1656.1183000000001</v>
      </c>
      <c r="RW20" s="14">
        <v>33.553600000000003</v>
      </c>
      <c r="RX20">
        <v>51.296178447414242</v>
      </c>
      <c r="RY20">
        <v>40.475771743711078</v>
      </c>
      <c r="RZ20">
        <v>72.093223029374968</v>
      </c>
      <c r="SA20">
        <v>-1417.6482120000001</v>
      </c>
      <c r="SB20">
        <v>-1417.5588729999999</v>
      </c>
      <c r="SC20">
        <v>-1417.3689357000001</v>
      </c>
      <c r="SD20">
        <v>-1417.2795967000002</v>
      </c>
      <c r="SE20">
        <v>4.6508000000000003</v>
      </c>
      <c r="SF20">
        <v>-0.30792000000000003</v>
      </c>
      <c r="SG20">
        <v>-4.9250000000000002E-2</v>
      </c>
      <c r="SH20">
        <v>-0.17891000000000001</v>
      </c>
      <c r="SI20">
        <v>0.25940000000000002</v>
      </c>
      <c r="SJ20">
        <v>6.2030000000000002E-2</v>
      </c>
      <c r="SK20">
        <v>144.38499999999999</v>
      </c>
      <c r="SL20">
        <v>12.012499999999999</v>
      </c>
      <c r="SM20">
        <v>-3.3957999999999999</v>
      </c>
      <c r="SN20">
        <v>-7.0688000000000004</v>
      </c>
      <c r="SO20">
        <v>14.7888</v>
      </c>
      <c r="SP20">
        <v>0.79786999999999997</v>
      </c>
      <c r="SQ20">
        <v>-0.61807999999999996</v>
      </c>
      <c r="SR20">
        <v>-0.70494999999999997</v>
      </c>
      <c r="SS20">
        <v>-0.28603000000000001</v>
      </c>
      <c r="ST20">
        <v>0.50270999999999999</v>
      </c>
      <c r="SU20">
        <v>4.3099999999999996</v>
      </c>
      <c r="SV20">
        <v>-109.56019999999999</v>
      </c>
      <c r="SW20">
        <v>119.2256</v>
      </c>
      <c r="SX20">
        <v>41.295499999999997</v>
      </c>
      <c r="SY20">
        <v>25.358799999999999</v>
      </c>
      <c r="SZ20">
        <v>126.45399999999999</v>
      </c>
      <c r="TA20">
        <v>8.6513840200000001</v>
      </c>
      <c r="TB20">
        <v>2.089551613027206</v>
      </c>
      <c r="TC20">
        <v>5.5718740868271368</v>
      </c>
      <c r="TD20">
        <v>1788.9588000000001</v>
      </c>
      <c r="TE20">
        <v>561.81050000000005</v>
      </c>
      <c r="TF20">
        <v>3776.4717000000001</v>
      </c>
      <c r="TG20">
        <v>108.3922</v>
      </c>
      <c r="TH20">
        <v>67.773401293069668</v>
      </c>
      <c r="TI20">
        <v>48.129589747503744</v>
      </c>
      <c r="TJ20">
        <v>88.028937009344389</v>
      </c>
      <c r="TK20">
        <v>-1417.097886</v>
      </c>
      <c r="TL20">
        <v>-1417.0228569999999</v>
      </c>
      <c r="TM20">
        <v>-1416.8865407999999</v>
      </c>
      <c r="TN20">
        <v>-1416.8115118000001</v>
      </c>
      <c r="TO20">
        <v>20.211500000000001</v>
      </c>
      <c r="TP20">
        <v>-0.26799000000000001</v>
      </c>
      <c r="TQ20">
        <v>-7.4799999999999997E-3</v>
      </c>
      <c r="TR20">
        <v>-0.13772999999999999</v>
      </c>
      <c r="TS20">
        <v>0.26051000000000002</v>
      </c>
      <c r="TT20">
        <v>3.6409999999999998E-2</v>
      </c>
      <c r="TU20">
        <v>155.96700000000001</v>
      </c>
      <c r="TV20">
        <v>16.253399999999999</v>
      </c>
      <c r="TW20">
        <v>11.8352</v>
      </c>
      <c r="TX20">
        <v>-28.0886</v>
      </c>
      <c r="TY20">
        <v>34.542999999999999</v>
      </c>
      <c r="TZ20">
        <v>0.74985999999999997</v>
      </c>
      <c r="UA20">
        <v>-0.81089</v>
      </c>
      <c r="UB20">
        <v>-0.80213000000000001</v>
      </c>
      <c r="UC20">
        <v>-0.23266999999999999</v>
      </c>
      <c r="UD20">
        <v>8.75999999999999E-3</v>
      </c>
      <c r="UE20">
        <v>-0.80651000000000006</v>
      </c>
      <c r="UF20">
        <v>3.0510999999999999</v>
      </c>
      <c r="UG20">
        <v>-6.8925000000000001</v>
      </c>
      <c r="UH20">
        <v>-60.393900000000002</v>
      </c>
      <c r="UI20">
        <v>14.680400000000001</v>
      </c>
      <c r="UJ20">
        <v>53.501400000000004</v>
      </c>
      <c r="UK20">
        <v>-33.6432</v>
      </c>
      <c r="UL20">
        <v>116.40300000000001</v>
      </c>
      <c r="UM20">
        <v>113.637</v>
      </c>
      <c r="UN20">
        <v>2.7660000000000053</v>
      </c>
      <c r="UO20">
        <v>115.02000000000001</v>
      </c>
      <c r="UP20">
        <v>8.7085039200000001</v>
      </c>
      <c r="UQ20">
        <v>2.1231523228187079</v>
      </c>
      <c r="UR20">
        <v>5.5198295802795414</v>
      </c>
      <c r="US20">
        <v>1676.8802000000001</v>
      </c>
      <c r="UT20">
        <v>216.26499999999999</v>
      </c>
      <c r="UU20">
        <v>1332.7820999999999</v>
      </c>
      <c r="UV20">
        <v>352.09230000000002</v>
      </c>
      <c r="UW20">
        <v>65.841906796910692</v>
      </c>
      <c r="UX20">
        <v>45.924531349035597</v>
      </c>
      <c r="UY20">
        <v>87.203591450137623</v>
      </c>
      <c r="UZ20">
        <v>-1567.471724</v>
      </c>
      <c r="VA20">
        <v>-1567.3407629999999</v>
      </c>
      <c r="VB20">
        <v>-1567.1313087000001</v>
      </c>
      <c r="VC20">
        <v>-1567.0003477</v>
      </c>
      <c r="VD20">
        <v>8.4867000000000008</v>
      </c>
      <c r="VE20">
        <v>-0.30192999999999998</v>
      </c>
      <c r="VF20">
        <v>-5.6520000000000001E-2</v>
      </c>
      <c r="VG20">
        <v>-0.17982999999999999</v>
      </c>
      <c r="VH20">
        <v>0.24661</v>
      </c>
      <c r="VI20">
        <v>7.0620000000000002E-2</v>
      </c>
      <c r="VJ20">
        <v>194.57599999999999</v>
      </c>
      <c r="VK20">
        <v>14.401899999999999</v>
      </c>
      <c r="VL20">
        <v>3.4000000000000002E-2</v>
      </c>
      <c r="VM20">
        <v>-3.5118</v>
      </c>
      <c r="VN20">
        <v>18.6051</v>
      </c>
      <c r="VO20">
        <v>0.72008000000000005</v>
      </c>
      <c r="VP20">
        <v>-0.56927000000000005</v>
      </c>
      <c r="VQ20">
        <v>-0.48198999999999997</v>
      </c>
      <c r="VR20">
        <v>-0.26860000000000001</v>
      </c>
      <c r="VS20">
        <v>8.7105999999999995</v>
      </c>
      <c r="VT20">
        <v>-162.33699999999999</v>
      </c>
      <c r="VU20">
        <v>6.9109999999999996</v>
      </c>
      <c r="VV20">
        <v>43.034199999999998</v>
      </c>
      <c r="VW20">
        <v>120.17</v>
      </c>
      <c r="VX20">
        <v>117.855</v>
      </c>
      <c r="VY20">
        <v>177.65</v>
      </c>
      <c r="VZ20">
        <v>176.517</v>
      </c>
      <c r="WA20">
        <v>176.96299999999999</v>
      </c>
      <c r="WB20">
        <v>178.42400000000001</v>
      </c>
      <c r="WC20">
        <v>8.6394280200000004</v>
      </c>
      <c r="WD20">
        <v>2.5437651132748229</v>
      </c>
      <c r="WE20">
        <v>5.6086157592350023</v>
      </c>
      <c r="WF20">
        <v>6.8344451299999998</v>
      </c>
      <c r="WG20">
        <v>2.0651322343803109</v>
      </c>
      <c r="WH20">
        <v>8.3281362737439864</v>
      </c>
      <c r="WI20">
        <v>1762.65</v>
      </c>
      <c r="WJ20">
        <v>406.8587</v>
      </c>
      <c r="WK20">
        <v>72.334004793229838</v>
      </c>
      <c r="WL20">
        <v>57.219166156912763</v>
      </c>
      <c r="WM20">
        <v>89.090447325273487</v>
      </c>
      <c r="WN20" s="14">
        <v>-327.24170600000002</v>
      </c>
      <c r="WO20" s="14">
        <v>-327.10882700000002</v>
      </c>
      <c r="WP20" s="14">
        <v>-327.07667500000002</v>
      </c>
      <c r="WQ20" s="14">
        <v>-326.94379600000002</v>
      </c>
      <c r="WR20" s="14">
        <v>3.3241000000000001</v>
      </c>
      <c r="WS20" s="14">
        <v>-0.29358000000000001</v>
      </c>
      <c r="WT20" s="14">
        <v>4.4299999999999999E-3</v>
      </c>
      <c r="WU20" s="14">
        <v>-0.14560000000000001</v>
      </c>
      <c r="WV20" s="14">
        <v>0.30951000000000001</v>
      </c>
      <c r="WW20" s="14">
        <v>3.653E-2</v>
      </c>
      <c r="WX20" s="14">
        <v>72.421999999999997</v>
      </c>
      <c r="WY20" s="14">
        <v>4.4183000000000003</v>
      </c>
      <c r="WZ20" s="14">
        <v>2.1886000000000001</v>
      </c>
      <c r="XA20" s="14">
        <v>-2.0836000000000001</v>
      </c>
      <c r="XB20" s="14">
        <v>8.2438000000000002</v>
      </c>
      <c r="XC20" s="14">
        <v>-0.89224999999999999</v>
      </c>
      <c r="XD20">
        <v>0.36975999999999998</v>
      </c>
      <c r="XE20">
        <v>0.36928</v>
      </c>
      <c r="XF20">
        <v>-2.7890000000000002E-2</v>
      </c>
      <c r="XG20">
        <v>7.6899999999999746E-3</v>
      </c>
      <c r="XH20">
        <v>0.39662999999999998</v>
      </c>
      <c r="XI20" s="14">
        <v>222.97810000000001</v>
      </c>
      <c r="XJ20" s="14">
        <v>31.348400000000002</v>
      </c>
      <c r="XK20" s="14">
        <v>31.348400000000002</v>
      </c>
      <c r="XL20" s="14">
        <v>141.9564</v>
      </c>
      <c r="XM20" s="14">
        <v>1.0825999999999993</v>
      </c>
      <c r="XN20" s="14">
        <v>31.348400000000002</v>
      </c>
      <c r="XO20">
        <v>0.76449999999999996</v>
      </c>
      <c r="XP20">
        <v>-0.37436999999999998</v>
      </c>
      <c r="XQ20">
        <v>107.268</v>
      </c>
      <c r="XR20">
        <v>110.84399999999999</v>
      </c>
      <c r="XS20">
        <v>111.703</v>
      </c>
      <c r="XT20">
        <v>1.0010000000000048</v>
      </c>
      <c r="XU20">
        <v>111.2025</v>
      </c>
      <c r="XV20">
        <v>5.4428652099999999</v>
      </c>
      <c r="XW20">
        <v>1.989173211876275</v>
      </c>
      <c r="XX20">
        <v>4.5032839387229142</v>
      </c>
      <c r="XY20" s="14">
        <v>3502.0866000000001</v>
      </c>
      <c r="XZ20" s="14">
        <v>1.3633</v>
      </c>
      <c r="YA20" s="14">
        <v>3579.192</v>
      </c>
      <c r="YB20" s="14">
        <v>0.80189999999999995</v>
      </c>
      <c r="YC20" s="14">
        <v>1661.7391</v>
      </c>
      <c r="YD20" s="14">
        <v>41.031799999999997</v>
      </c>
      <c r="YE20">
        <v>54.839178185334461</v>
      </c>
      <c r="YF20">
        <v>45.203956690104633</v>
      </c>
      <c r="YG20">
        <v>73.631491475415956</v>
      </c>
    </row>
    <row r="21" spans="1:657" x14ac:dyDescent="0.25">
      <c r="A21" s="5" t="s">
        <v>1386</v>
      </c>
      <c r="B21" s="22" t="s">
        <v>191</v>
      </c>
      <c r="C21" s="22" t="s">
        <v>205</v>
      </c>
      <c r="D21" s="20">
        <f>(0.7831+0.5629)/2</f>
        <v>0.67300000000000004</v>
      </c>
      <c r="E21" s="13">
        <f t="shared" si="0"/>
        <v>-0.39600994933740918</v>
      </c>
      <c r="F21" s="15">
        <v>-896.63526624382553</v>
      </c>
      <c r="G21" s="15">
        <v>-896.57617026780827</v>
      </c>
      <c r="H21" s="15">
        <v>-896.42635029255939</v>
      </c>
      <c r="I21" s="15">
        <v>-896.3672543165419</v>
      </c>
      <c r="J21" s="15">
        <v>4.6592686780552697</v>
      </c>
      <c r="K21" s="15">
        <v>-0.32657010658978503</v>
      </c>
      <c r="L21" s="15">
        <v>-4.5160674387521707E-2</v>
      </c>
      <c r="M21" s="15">
        <v>-0.18586039048865338</v>
      </c>
      <c r="N21" s="15">
        <v>0.28140943220226333</v>
      </c>
      <c r="O21" s="15">
        <v>6.1377125140829894E-2</v>
      </c>
      <c r="P21" s="15">
        <v>94.998365050698766</v>
      </c>
      <c r="Q21" s="15">
        <v>8.4846729132332275</v>
      </c>
      <c r="R21" s="15">
        <v>-2.2322629702664445</v>
      </c>
      <c r="S21" s="15">
        <v>-6.2524389580329469</v>
      </c>
      <c r="T21" s="15">
        <v>10.802957140435751</v>
      </c>
      <c r="U21" s="15">
        <v>0.80717580301323266</v>
      </c>
      <c r="V21" s="15">
        <v>-0.609659518302616</v>
      </c>
      <c r="W21" s="15">
        <v>-0.69338255815484162</v>
      </c>
      <c r="X21" s="15">
        <v>9.3641730040656193E-2</v>
      </c>
      <c r="Y21" s="15">
        <v>0.50343669058032448</v>
      </c>
      <c r="Z21" s="15">
        <v>6.7020167969894917</v>
      </c>
      <c r="AA21" s="15">
        <v>-126.06329172571967</v>
      </c>
      <c r="AB21" s="15">
        <v>116.14845382923946</v>
      </c>
      <c r="AC21" s="15">
        <v>20.162105995535608</v>
      </c>
      <c r="AD21" s="15">
        <v>24.940269468100709</v>
      </c>
      <c r="AE21" s="15">
        <v>123.95508896104431</v>
      </c>
      <c r="AF21" s="8">
        <v>6.394535491023797</v>
      </c>
      <c r="AG21" s="8">
        <v>1.7211341773301605</v>
      </c>
      <c r="AH21" s="8">
        <v>4.5183908302029563</v>
      </c>
      <c r="AI21" s="15">
        <v>1799.690106855292</v>
      </c>
      <c r="AJ21" s="15">
        <v>336.40319829212416</v>
      </c>
      <c r="AK21" s="15">
        <v>3767.1347052143087</v>
      </c>
      <c r="AL21" s="15">
        <v>103.94312068088331</v>
      </c>
      <c r="AM21" s="8">
        <v>68.712450555602572</v>
      </c>
      <c r="AN21" s="8">
        <v>49.836850094097059</v>
      </c>
      <c r="AO21" s="8">
        <v>88.066185116152269</v>
      </c>
      <c r="AP21" s="15">
        <v>-896.09108200000003</v>
      </c>
      <c r="AQ21" s="15">
        <v>-896.04745700000001</v>
      </c>
      <c r="AR21" s="15">
        <v>-895.94830320000005</v>
      </c>
      <c r="AS21" s="15">
        <v>-895.90467819999992</v>
      </c>
      <c r="AT21" s="15">
        <v>13.7575</v>
      </c>
      <c r="AU21" s="15">
        <v>-0.27435999999999999</v>
      </c>
      <c r="AV21" s="15">
        <v>3.8999999999999998E-3</v>
      </c>
      <c r="AW21" s="15">
        <v>-0.13522999999999999</v>
      </c>
      <c r="AX21" s="15">
        <v>0.27826000000000001</v>
      </c>
      <c r="AY21" s="15">
        <v>3.286E-2</v>
      </c>
      <c r="AZ21" s="15">
        <v>104.35599999999999</v>
      </c>
      <c r="BA21" s="15">
        <v>11.6655</v>
      </c>
      <c r="BB21" s="15">
        <v>8.1335999999999995</v>
      </c>
      <c r="BC21" s="15">
        <v>-19.798999999999999</v>
      </c>
      <c r="BD21" s="15">
        <v>24.376999999999999</v>
      </c>
      <c r="BE21" s="15">
        <v>0.75924999999999998</v>
      </c>
      <c r="BF21" s="15">
        <v>-0.81066000000000005</v>
      </c>
      <c r="BG21" s="15">
        <v>-0.77412000000000003</v>
      </c>
      <c r="BH21" s="15">
        <v>0.13539000000000001</v>
      </c>
      <c r="BI21" s="15">
        <v>3.6540000000000017E-2</v>
      </c>
      <c r="BJ21" s="15">
        <v>-0.79239000000000004</v>
      </c>
      <c r="BK21" s="15">
        <v>8.2109000000000005</v>
      </c>
      <c r="BL21" s="15">
        <v>-15.018000000000001</v>
      </c>
      <c r="BM21" s="15">
        <v>-16.443899999999999</v>
      </c>
      <c r="BN21" s="15">
        <v>-2.0049999999999999</v>
      </c>
      <c r="BO21" s="15">
        <v>1.4258999999999986</v>
      </c>
      <c r="BP21" s="15">
        <v>-15.73095</v>
      </c>
      <c r="BQ21" s="15">
        <v>112.931</v>
      </c>
      <c r="BR21" s="15">
        <v>116.38</v>
      </c>
      <c r="BS21" s="15">
        <v>3.4489999999999981</v>
      </c>
      <c r="BT21" s="15">
        <v>114.65549999999999</v>
      </c>
      <c r="BU21" s="8">
        <v>6.50075936</v>
      </c>
      <c r="BV21" s="8">
        <v>1.721447289673065</v>
      </c>
      <c r="BW21" s="8">
        <v>4.4596805900007386</v>
      </c>
      <c r="BX21" s="15">
        <v>1698.1901</v>
      </c>
      <c r="BY21" s="15">
        <v>473.35379999999998</v>
      </c>
      <c r="BZ21" s="15">
        <v>1321.7891999999999</v>
      </c>
      <c r="CA21" s="15">
        <v>312.82130000000001</v>
      </c>
      <c r="CB21" s="8">
        <v>66.716930215846588</v>
      </c>
      <c r="CC21" s="8">
        <v>47.65701909824768</v>
      </c>
      <c r="CD21" s="8">
        <v>87.236784116289328</v>
      </c>
      <c r="CE21" s="15">
        <v>-1046.46377248884</v>
      </c>
      <c r="CF21" s="15">
        <v>-1046.3634488157113</v>
      </c>
      <c r="CG21" s="15">
        <v>-1046.1895655557955</v>
      </c>
      <c r="CH21" s="15">
        <v>-1046.089241882667</v>
      </c>
      <c r="CI21" s="15">
        <v>6.905124454553949</v>
      </c>
      <c r="CJ21" s="15">
        <v>-0.30402688291968055</v>
      </c>
      <c r="CK21" s="15">
        <v>-5.9278080351493428E-2</v>
      </c>
      <c r="CL21" s="15">
        <v>-0.18165093877379723</v>
      </c>
      <c r="CM21" s="15">
        <v>0.2447488025681871</v>
      </c>
      <c r="CN21" s="15">
        <v>6.7427624175030329E-2</v>
      </c>
      <c r="CO21" s="15">
        <v>139.80921337031194</v>
      </c>
      <c r="CP21" s="15">
        <v>9.1071432666518408</v>
      </c>
      <c r="CQ21" s="15">
        <v>-1.9177542515620289</v>
      </c>
      <c r="CR21" s="15">
        <v>-7.1893558940297675</v>
      </c>
      <c r="CS21" s="15">
        <v>11.881182003424916</v>
      </c>
      <c r="CT21" s="15">
        <v>0.72872099493118259</v>
      </c>
      <c r="CU21" s="15">
        <v>-0.57623230916571577</v>
      </c>
      <c r="CV21" s="15">
        <v>-0.49039787961397791</v>
      </c>
      <c r="CW21" s="15">
        <v>0.11661445187198352</v>
      </c>
      <c r="CX21" s="15">
        <v>7.7674176624207805</v>
      </c>
      <c r="CY21" s="15">
        <v>-199.07234139003202</v>
      </c>
      <c r="CZ21" s="15">
        <v>8.8063044761970168</v>
      </c>
      <c r="DA21" s="15">
        <v>16.500040652058988</v>
      </c>
      <c r="DB21" s="15">
        <v>120.0309477735737</v>
      </c>
      <c r="DC21" s="15">
        <v>120.0057213796368</v>
      </c>
      <c r="DD21" s="15">
        <v>110.67307563165707</v>
      </c>
      <c r="DE21" s="15">
        <v>65.086087999619593</v>
      </c>
      <c r="DF21" s="15">
        <v>69.212217386533325</v>
      </c>
      <c r="DG21" s="15">
        <v>115.02828777158956</v>
      </c>
      <c r="DH21" s="8">
        <v>6.4084312770542882</v>
      </c>
      <c r="DI21" s="8">
        <v>1.8031939508298982</v>
      </c>
      <c r="DJ21" s="8">
        <v>5.1100529844322944</v>
      </c>
      <c r="DK21" s="8">
        <v>5.4868648832665192</v>
      </c>
      <c r="DL21" s="8">
        <v>1.8412616192275244</v>
      </c>
      <c r="DM21" s="8">
        <v>6.797507716377698</v>
      </c>
      <c r="DN21" s="15">
        <v>1747.9697943549929</v>
      </c>
      <c r="DO21" s="15">
        <v>246.76833094751072</v>
      </c>
      <c r="DP21" s="8">
        <v>73.243848375813741</v>
      </c>
      <c r="DQ21" s="8">
        <v>58.951503729590165</v>
      </c>
      <c r="DR21" s="8">
        <v>89.220707060219112</v>
      </c>
      <c r="DS21" s="15">
        <v>-637.03917583312432</v>
      </c>
      <c r="DT21" s="15">
        <v>-636.78146136556506</v>
      </c>
      <c r="DU21" s="15">
        <v>-636.71184483499144</v>
      </c>
      <c r="DV21" s="15">
        <v>-636.45413036743219</v>
      </c>
      <c r="DW21" s="15">
        <v>2.575847910886726</v>
      </c>
      <c r="DX21" s="15">
        <v>-0.29776334468316212</v>
      </c>
      <c r="DY21" s="15">
        <v>1.5944353892758285E-3</v>
      </c>
      <c r="DZ21" s="15">
        <v>-0.14808389090432336</v>
      </c>
      <c r="EA21" s="15">
        <v>0.29935778007243791</v>
      </c>
      <c r="EB21" s="15">
        <v>3.6628386442034061E-2</v>
      </c>
      <c r="EC21" s="15">
        <v>161.87273286480041</v>
      </c>
      <c r="ED21" s="15">
        <v>5.4609507935149901</v>
      </c>
      <c r="EE21" s="15">
        <v>1.1573610638321465</v>
      </c>
      <c r="EF21" s="15">
        <v>-6.6183118573471367</v>
      </c>
      <c r="EG21" s="15">
        <v>8.7141490703501638</v>
      </c>
      <c r="EH21" s="15">
        <v>-0.88714655516417817</v>
      </c>
      <c r="EI21" s="15">
        <v>0.36410078950643143</v>
      </c>
      <c r="EJ21" s="15">
        <v>0.37391677125464834</v>
      </c>
      <c r="EK21" s="15">
        <v>-4.2645721316237888E-2</v>
      </c>
      <c r="EL21" s="15">
        <v>9.8159817482169932E-3</v>
      </c>
      <c r="EM21" s="15">
        <v>0.36900878038053997</v>
      </c>
      <c r="EN21" s="15">
        <v>218.88362597525378</v>
      </c>
      <c r="EO21" s="15">
        <v>31.939372259964784</v>
      </c>
      <c r="EP21" s="15">
        <v>30.020206109341277</v>
      </c>
      <c r="EQ21" s="15">
        <v>128.65223227952006</v>
      </c>
      <c r="ER21" s="15">
        <v>1.9191661506235085</v>
      </c>
      <c r="ES21" s="15">
        <v>30.979789184653033</v>
      </c>
      <c r="ET21" s="15">
        <v>0.78781854712756338</v>
      </c>
      <c r="EU21" s="15">
        <v>-0.37838139884093608</v>
      </c>
      <c r="EV21" s="15">
        <v>106.98697001087523</v>
      </c>
      <c r="EW21" s="15">
        <v>110.22874296911503</v>
      </c>
      <c r="EX21" s="15">
        <v>109.1656459950745</v>
      </c>
      <c r="EY21" s="15">
        <v>1.070580126374362</v>
      </c>
      <c r="EZ21" s="15">
        <v>109.69719448209476</v>
      </c>
      <c r="FA21" s="8">
        <v>6.2769191016665715</v>
      </c>
      <c r="FB21" s="8">
        <v>2.0116026073150373</v>
      </c>
      <c r="FC21" s="8">
        <v>8.234450634183867</v>
      </c>
      <c r="FD21" s="15">
        <v>3490.3435430676236</v>
      </c>
      <c r="FE21" s="15">
        <v>2.4331377124087732</v>
      </c>
      <c r="FF21" s="15">
        <v>3570.7714984470531</v>
      </c>
      <c r="FG21" s="15">
        <v>4.0679758120683056</v>
      </c>
      <c r="FH21" s="15">
        <v>1654.1000473152508</v>
      </c>
      <c r="FI21" s="15">
        <v>37.685607705232869</v>
      </c>
      <c r="FJ21" s="8">
        <v>53.112014586394231</v>
      </c>
      <c r="FK21" s="8">
        <v>43.712245991525556</v>
      </c>
      <c r="FL21" s="8">
        <v>72.609096608115593</v>
      </c>
      <c r="FM21">
        <v>-896.63599099999999</v>
      </c>
      <c r="FN21">
        <v>-896.57679599999994</v>
      </c>
      <c r="FO21">
        <v>-896.42664739999998</v>
      </c>
      <c r="FP21" s="14">
        <f t="shared" si="1"/>
        <v>-896.36745239999993</v>
      </c>
      <c r="FQ21">
        <v>3.6164999999999998</v>
      </c>
      <c r="FR21">
        <v>-0.32612999999999998</v>
      </c>
      <c r="FS21">
        <v>-4.5039999999999997E-2</v>
      </c>
      <c r="FT21">
        <v>-0.18557999999999999</v>
      </c>
      <c r="FU21">
        <v>0.28109000000000001</v>
      </c>
      <c r="FV21">
        <v>6.1260000000000002E-2</v>
      </c>
      <c r="FW21">
        <v>94.956199999999995</v>
      </c>
      <c r="FX21">
        <v>10.3147</v>
      </c>
      <c r="FY21">
        <v>-2.3452000000000002</v>
      </c>
      <c r="FZ21">
        <v>-7.9695999999999998</v>
      </c>
      <c r="GA21">
        <v>13.244199999999999</v>
      </c>
      <c r="GB21">
        <v>0.80718999999999996</v>
      </c>
      <c r="GC21">
        <v>-0.61963999999999997</v>
      </c>
      <c r="GD21">
        <v>-0.68281999999999998</v>
      </c>
      <c r="GE21">
        <v>9.4490000000000005E-2</v>
      </c>
      <c r="GF21">
        <v>0.50244999999999995</v>
      </c>
      <c r="GG21">
        <v>5.2074999999999996</v>
      </c>
      <c r="GH21">
        <v>-121.98180000000001</v>
      </c>
      <c r="GI21">
        <v>117.65770000000001</v>
      </c>
      <c r="GJ21">
        <v>19.964200000000002</v>
      </c>
      <c r="GK21">
        <v>24.973099999999999</v>
      </c>
      <c r="GL21">
        <v>123.05500000000001</v>
      </c>
      <c r="GM21" s="8">
        <v>6.3957033599999997</v>
      </c>
      <c r="GN21" s="8">
        <v>1.7213912267822851</v>
      </c>
      <c r="GO21" s="8">
        <v>4.4625689099999999</v>
      </c>
      <c r="GP21">
        <v>1785.3569</v>
      </c>
      <c r="GQ21">
        <v>341.00540000000001</v>
      </c>
      <c r="GR21">
        <v>3764.0897</v>
      </c>
      <c r="GS21">
        <v>101.83320000000001</v>
      </c>
      <c r="GT21" s="8">
        <v>68.817607081973222</v>
      </c>
      <c r="GU21" s="8">
        <v>49.895916060339928</v>
      </c>
      <c r="GV21" s="8">
        <v>88.132035585965809</v>
      </c>
      <c r="GW21">
        <v>-896.09108200000003</v>
      </c>
      <c r="GX21">
        <v>-896.04745700000001</v>
      </c>
      <c r="GY21">
        <v>-895.94830320000005</v>
      </c>
      <c r="GZ21" s="14">
        <f t="shared" si="2"/>
        <v>-895.90467819999992</v>
      </c>
      <c r="HA21">
        <v>13.7575</v>
      </c>
      <c r="HB21">
        <v>-0.27435999999999999</v>
      </c>
      <c r="HC21">
        <v>3.8999999999999998E-3</v>
      </c>
      <c r="HD21">
        <v>-0.13522999999999999</v>
      </c>
      <c r="HE21">
        <v>0.27826000000000001</v>
      </c>
      <c r="HF21">
        <v>3.286E-2</v>
      </c>
      <c r="HG21">
        <v>104.35599999999999</v>
      </c>
      <c r="HH21">
        <v>11.6655</v>
      </c>
      <c r="HI21">
        <v>8.1335999999999995</v>
      </c>
      <c r="HJ21">
        <v>-19.798999999999999</v>
      </c>
      <c r="HK21">
        <v>24.376999999999999</v>
      </c>
      <c r="HL21">
        <v>0.75924999999999998</v>
      </c>
      <c r="HM21">
        <v>-0.81066000000000005</v>
      </c>
      <c r="HN21">
        <v>-0.77412000000000003</v>
      </c>
      <c r="HO21">
        <v>0.13539000000000001</v>
      </c>
      <c r="HP21" s="18">
        <f t="shared" si="3"/>
        <v>3.6540000000000017E-2</v>
      </c>
      <c r="HQ21">
        <f t="shared" si="4"/>
        <v>-0.79239000000000004</v>
      </c>
      <c r="HR21">
        <v>8.2109000000000005</v>
      </c>
      <c r="HS21">
        <v>-15.018000000000001</v>
      </c>
      <c r="HT21">
        <v>-16.443899999999999</v>
      </c>
      <c r="HU21">
        <v>-2.0049999999999999</v>
      </c>
      <c r="HV21">
        <f t="shared" si="5"/>
        <v>1.4258999999999986</v>
      </c>
      <c r="HW21">
        <f t="shared" si="6"/>
        <v>-15.73095</v>
      </c>
      <c r="HX21">
        <v>112.931</v>
      </c>
      <c r="HY21">
        <v>116.38</v>
      </c>
      <c r="HZ21">
        <f t="shared" si="7"/>
        <v>3.4489999999999981</v>
      </c>
      <c r="IA21">
        <f t="shared" si="8"/>
        <v>114.65549999999999</v>
      </c>
      <c r="IB21" s="8">
        <v>6.50075936</v>
      </c>
      <c r="IC21" s="8">
        <v>1.721447289673065</v>
      </c>
      <c r="ID21" s="8">
        <v>4.4596805900007386</v>
      </c>
      <c r="IE21">
        <v>1698.1901</v>
      </c>
      <c r="IF21">
        <v>473.35379999999998</v>
      </c>
      <c r="IG21">
        <v>1321.7891999999999</v>
      </c>
      <c r="IH21">
        <v>312.82130000000001</v>
      </c>
      <c r="II21" s="8">
        <v>66.716930215846588</v>
      </c>
      <c r="IJ21" s="8">
        <v>47.65701909824768</v>
      </c>
      <c r="IK21" s="8">
        <v>87.236784116289328</v>
      </c>
      <c r="IL21">
        <v>-1046.464242</v>
      </c>
      <c r="IM21">
        <v>-1046.363783</v>
      </c>
      <c r="IN21">
        <v>-1046.1899883999999</v>
      </c>
      <c r="IO21" s="14">
        <f t="shared" si="9"/>
        <v>-1046.0895294000002</v>
      </c>
      <c r="IP21">
        <v>6.6081000000000003</v>
      </c>
      <c r="IQ21">
        <v>-0.30423</v>
      </c>
      <c r="IR21">
        <v>-5.9139999999999998E-2</v>
      </c>
      <c r="IS21">
        <v>-0.18168000000000001</v>
      </c>
      <c r="IT21">
        <v>0.24509</v>
      </c>
      <c r="IU21">
        <v>6.7339999999999997E-2</v>
      </c>
      <c r="IV21">
        <v>140.02600000000001</v>
      </c>
      <c r="IW21">
        <v>9.9878</v>
      </c>
      <c r="IX21">
        <v>-2.9645000000000001</v>
      </c>
      <c r="IY21">
        <v>-7.0232999999999999</v>
      </c>
      <c r="IZ21">
        <v>12.5647</v>
      </c>
      <c r="JA21">
        <v>0.72792999999999997</v>
      </c>
      <c r="JB21">
        <v>-0.57609999999999995</v>
      </c>
      <c r="JC21">
        <v>-0.49023</v>
      </c>
      <c r="JD21">
        <v>0.11686000000000001</v>
      </c>
      <c r="JE21">
        <v>7.6932999999999998</v>
      </c>
      <c r="JF21">
        <v>-202.7878</v>
      </c>
      <c r="JG21">
        <v>8.1611999999999991</v>
      </c>
      <c r="JH21">
        <v>16.643599999999999</v>
      </c>
      <c r="JI21">
        <v>120.045</v>
      </c>
      <c r="JJ21">
        <v>119.968</v>
      </c>
      <c r="JK21">
        <v>171.791</v>
      </c>
      <c r="JL21">
        <v>3.1850000000000001</v>
      </c>
      <c r="JM21">
        <v>7.9260000000000002</v>
      </c>
      <c r="JN21">
        <v>177.09800000000001</v>
      </c>
      <c r="JO21" s="8">
        <v>6.4076305599999994</v>
      </c>
      <c r="JP21" s="8">
        <v>1.812692263121233</v>
      </c>
      <c r="JQ21" s="8">
        <v>4.917064344300881</v>
      </c>
      <c r="JR21" s="8">
        <v>5.40709705</v>
      </c>
      <c r="JS21" s="8">
        <v>1.852647109226587</v>
      </c>
      <c r="JT21" s="8">
        <v>6.8280633627035767</v>
      </c>
      <c r="JU21">
        <v>1747.0401999999999</v>
      </c>
      <c r="JV21">
        <v>249.0615</v>
      </c>
      <c r="JW21" s="8">
        <v>73.262709677912554</v>
      </c>
      <c r="JX21" s="8">
        <v>58.967642884874692</v>
      </c>
      <c r="JY21" s="8">
        <v>89.237308075847139</v>
      </c>
      <c r="JZ21" s="14">
        <v>-637.04016899999999</v>
      </c>
      <c r="KA21" s="14">
        <v>-636.782149</v>
      </c>
      <c r="KB21" s="14">
        <v>-636.71276350000005</v>
      </c>
      <c r="KC21" s="14">
        <f t="shared" si="10"/>
        <v>-636.45474350000006</v>
      </c>
      <c r="KD21" s="14">
        <v>3.2338</v>
      </c>
      <c r="KE21" s="14">
        <v>-0.29859999999999998</v>
      </c>
      <c r="KF21" s="14">
        <v>8.8000000000000003E-4</v>
      </c>
      <c r="KG21" s="14">
        <v>-0.14885999999999999</v>
      </c>
      <c r="KH21" s="14">
        <v>0.29948000000000002</v>
      </c>
      <c r="KI21" s="14">
        <v>3.6999999999999998E-2</v>
      </c>
      <c r="KJ21" s="14">
        <v>159.84700000000001</v>
      </c>
      <c r="KK21" s="14">
        <v>5.4747000000000003</v>
      </c>
      <c r="KL21" s="14">
        <v>0.6643</v>
      </c>
      <c r="KM21" s="14">
        <v>-6.1390000000000002</v>
      </c>
      <c r="KN21" s="14">
        <v>8.2523</v>
      </c>
      <c r="KO21" s="14">
        <v>-0.88309000000000004</v>
      </c>
      <c r="KP21">
        <v>0.36127999999999999</v>
      </c>
      <c r="KQ21">
        <v>0.37225000000000003</v>
      </c>
      <c r="KR21">
        <v>-4.3619999999999999E-2</v>
      </c>
      <c r="KS21">
        <f t="shared" si="11"/>
        <v>1.0970000000000035E-2</v>
      </c>
      <c r="KT21">
        <f t="shared" si="12"/>
        <v>0.36676500000000001</v>
      </c>
      <c r="KU21" s="14">
        <v>218.6103</v>
      </c>
      <c r="KV21" s="14">
        <v>32.670200000000001</v>
      </c>
      <c r="KW21" s="14">
        <v>30.1434</v>
      </c>
      <c r="KX21" s="14">
        <v>128.596</v>
      </c>
      <c r="KY21" s="14">
        <f t="shared" si="13"/>
        <v>2.5268000000000015</v>
      </c>
      <c r="KZ21" s="14">
        <f t="shared" si="14"/>
        <v>31.4068</v>
      </c>
      <c r="LA21">
        <v>0.79879999999999995</v>
      </c>
      <c r="LB21">
        <v>-0.37914999999999999</v>
      </c>
      <c r="LC21">
        <v>106.31</v>
      </c>
      <c r="LD21">
        <v>109.858</v>
      </c>
      <c r="LE21">
        <v>108.964</v>
      </c>
      <c r="LF21">
        <f t="shared" si="15"/>
        <v>0.89400000000000546</v>
      </c>
      <c r="LG21">
        <f t="shared" si="16"/>
        <v>109.411</v>
      </c>
      <c r="LH21" s="8">
        <v>6.3043517199999997</v>
      </c>
      <c r="LI21" s="8">
        <v>2.0300188316304499</v>
      </c>
      <c r="LJ21" s="8">
        <v>7.4548969282278481</v>
      </c>
      <c r="LK21" s="14">
        <v>3483.8845000000001</v>
      </c>
      <c r="LL21" s="14">
        <v>0.90790000000000004</v>
      </c>
      <c r="LM21" s="14">
        <v>3565.4245000000001</v>
      </c>
      <c r="LN21" s="14">
        <v>1.9817</v>
      </c>
      <c r="LO21" s="14">
        <v>1659.9363000000001</v>
      </c>
      <c r="LP21" s="14">
        <v>38.243200000000002</v>
      </c>
      <c r="LQ21" s="8">
        <v>53.313482697265698</v>
      </c>
      <c r="LR21" s="8">
        <v>44.751230875932357</v>
      </c>
      <c r="LS21" s="8">
        <v>72.41602115437766</v>
      </c>
      <c r="LT21">
        <v>-896.63599099999999</v>
      </c>
      <c r="LU21">
        <v>-896.57679599999994</v>
      </c>
      <c r="LV21">
        <v>-896.42664739999998</v>
      </c>
      <c r="LW21">
        <v>-896.36745239999993</v>
      </c>
      <c r="LX21">
        <v>3.6164999999999998</v>
      </c>
      <c r="LY21">
        <v>-0.32736999999999999</v>
      </c>
      <c r="LZ21">
        <v>-4.5379999999999997E-2</v>
      </c>
      <c r="MA21">
        <v>-0.18637000000000001</v>
      </c>
      <c r="MB21">
        <v>0.28109000000000001</v>
      </c>
      <c r="MC21">
        <v>6.1260000000000002E-2</v>
      </c>
      <c r="MD21">
        <v>94.956199999999995</v>
      </c>
      <c r="ME21">
        <v>5.1585999999999999</v>
      </c>
      <c r="MF21">
        <v>-2.3452000000000002</v>
      </c>
      <c r="MG21">
        <v>-7.9695999999999998</v>
      </c>
      <c r="MH21">
        <v>6.3659999999999997</v>
      </c>
      <c r="MI21">
        <v>0.80715000000000003</v>
      </c>
      <c r="MJ21">
        <v>-0.61963999999999997</v>
      </c>
      <c r="MK21">
        <v>-0.71257999999999999</v>
      </c>
      <c r="ML21">
        <v>9.2100000000000001E-2</v>
      </c>
      <c r="MM21">
        <v>0.50244999999999995</v>
      </c>
      <c r="MN21">
        <v>5.2074999999999996</v>
      </c>
      <c r="MO21">
        <v>-133.48140000000001</v>
      </c>
      <c r="MP21">
        <v>113.4054</v>
      </c>
      <c r="MQ21">
        <v>19.964200000000002</v>
      </c>
      <c r="MR21">
        <v>24.880600000000001</v>
      </c>
      <c r="MS21">
        <v>123.05500000000001</v>
      </c>
      <c r="MT21">
        <v>6.3924128900000001</v>
      </c>
      <c r="MU21">
        <v>1.720666990135908</v>
      </c>
      <c r="MV21">
        <v>4.4625689099999999</v>
      </c>
      <c r="MW21">
        <v>1785.3569</v>
      </c>
      <c r="MX21">
        <v>328.03870000000001</v>
      </c>
      <c r="MY21">
        <v>3764.0897</v>
      </c>
      <c r="MZ21">
        <v>101.83320000000001</v>
      </c>
      <c r="NA21">
        <v>68.521328644599038</v>
      </c>
      <c r="NB21">
        <v>49.729497742957037</v>
      </c>
      <c r="NC21">
        <v>87.946501934654975</v>
      </c>
      <c r="ND21">
        <v>-896.09108200000003</v>
      </c>
      <c r="NE21">
        <v>-896.04745700000001</v>
      </c>
      <c r="NF21">
        <v>-895.94830320000005</v>
      </c>
      <c r="NG21">
        <v>-895.90467819999992</v>
      </c>
      <c r="NH21">
        <v>13.7575</v>
      </c>
      <c r="NI21">
        <v>-0.27435999999999999</v>
      </c>
      <c r="NJ21">
        <v>3.8999999999999998E-3</v>
      </c>
      <c r="NK21">
        <v>-0.13522999999999999</v>
      </c>
      <c r="NL21">
        <v>0.27826000000000001</v>
      </c>
      <c r="NM21">
        <v>3.286E-2</v>
      </c>
      <c r="NN21">
        <v>104.35599999999999</v>
      </c>
      <c r="NO21">
        <v>11.6655</v>
      </c>
      <c r="NP21">
        <v>8.1335999999999995</v>
      </c>
      <c r="NQ21">
        <v>-19.798999999999999</v>
      </c>
      <c r="NR21">
        <v>24.376999999999999</v>
      </c>
      <c r="NS21">
        <v>0.75924999999999998</v>
      </c>
      <c r="NT21">
        <v>-0.81066000000000005</v>
      </c>
      <c r="NU21">
        <v>-0.77412000000000003</v>
      </c>
      <c r="NV21">
        <v>0.13539000000000001</v>
      </c>
      <c r="NW21">
        <v>3.6540000000000017E-2</v>
      </c>
      <c r="NX21">
        <v>-0.79239000000000004</v>
      </c>
      <c r="NY21">
        <v>8.2109000000000005</v>
      </c>
      <c r="NZ21">
        <v>-15.018000000000001</v>
      </c>
      <c r="OA21">
        <v>-16.443899999999999</v>
      </c>
      <c r="OB21">
        <v>-2.0049999999999999</v>
      </c>
      <c r="OC21">
        <v>1.4258999999999986</v>
      </c>
      <c r="OD21">
        <v>-15.73095</v>
      </c>
      <c r="OE21">
        <v>112.931</v>
      </c>
      <c r="OF21">
        <v>116.38</v>
      </c>
      <c r="OG21">
        <v>3.4489999999999981</v>
      </c>
      <c r="OH21">
        <v>114.65549999999999</v>
      </c>
      <c r="OI21">
        <v>6.50075936</v>
      </c>
      <c r="OJ21">
        <v>1.721447289673065</v>
      </c>
      <c r="OK21">
        <v>4.4596805900007386</v>
      </c>
      <c r="OL21">
        <v>1698.1901</v>
      </c>
      <c r="OM21">
        <v>473.35379999999998</v>
      </c>
      <c r="ON21">
        <v>1321.7891999999999</v>
      </c>
      <c r="OO21">
        <v>312.82130000000001</v>
      </c>
      <c r="OP21">
        <v>66.716930215846588</v>
      </c>
      <c r="OQ21">
        <v>47.65701909824768</v>
      </c>
      <c r="OR21">
        <v>87.236784116289328</v>
      </c>
      <c r="OS21">
        <v>-1046.464242</v>
      </c>
      <c r="OT21">
        <v>-1046.363783</v>
      </c>
      <c r="OU21">
        <v>-1046.1899883999999</v>
      </c>
      <c r="OV21">
        <v>-1046.0895294000002</v>
      </c>
      <c r="OW21">
        <v>6.6081000000000003</v>
      </c>
      <c r="OX21">
        <v>-0.30739</v>
      </c>
      <c r="OY21">
        <v>-6.0670000000000002E-2</v>
      </c>
      <c r="OZ21">
        <v>-0.18201000000000001</v>
      </c>
      <c r="PA21">
        <v>0.24267</v>
      </c>
      <c r="PB21">
        <v>5.9970000000000002E-2</v>
      </c>
      <c r="PC21">
        <v>139.17500000000001</v>
      </c>
      <c r="PD21">
        <v>7.4882</v>
      </c>
      <c r="PE21">
        <v>-2.9645000000000001</v>
      </c>
      <c r="PF21">
        <v>-10.9885</v>
      </c>
      <c r="PG21">
        <v>10.3771</v>
      </c>
      <c r="PH21">
        <v>0.72792999999999997</v>
      </c>
      <c r="PI21">
        <v>-0.57908999999999999</v>
      </c>
      <c r="PJ21">
        <v>-0.49498999999999999</v>
      </c>
      <c r="PK21">
        <v>0.11536</v>
      </c>
      <c r="PL21">
        <v>5.2826000000000004</v>
      </c>
      <c r="PM21">
        <v>-232.7841</v>
      </c>
      <c r="PN21">
        <v>5.6379000000000001</v>
      </c>
      <c r="PO21">
        <v>14.1996</v>
      </c>
      <c r="PP21">
        <v>119.89100000000001</v>
      </c>
      <c r="PQ21">
        <v>115.93600000000001</v>
      </c>
      <c r="PR21">
        <v>1.3480000000000001</v>
      </c>
      <c r="PS21">
        <v>3.1850000000000001</v>
      </c>
      <c r="PT21">
        <v>7.9260000000000002</v>
      </c>
      <c r="PU21">
        <v>3.74</v>
      </c>
      <c r="PV21">
        <v>6.3848989899999999</v>
      </c>
      <c r="PW21">
        <v>1.7554232650450989</v>
      </c>
      <c r="PX21">
        <v>4.917064344300881</v>
      </c>
      <c r="PY21">
        <v>5.40709705</v>
      </c>
      <c r="PZ21">
        <v>1.800045381148256</v>
      </c>
      <c r="QA21">
        <v>5.691202466331049</v>
      </c>
      <c r="QB21">
        <v>1745.6103000000001</v>
      </c>
      <c r="QC21">
        <v>241.05699999999999</v>
      </c>
      <c r="QD21">
        <v>73.19537585068791</v>
      </c>
      <c r="QE21">
        <v>58.910500671950082</v>
      </c>
      <c r="QF21">
        <v>89.169919139479731</v>
      </c>
      <c r="QG21" s="14">
        <v>-637.04016899999999</v>
      </c>
      <c r="QH21" s="14">
        <v>-636.782149</v>
      </c>
      <c r="QI21" s="14">
        <v>-636.71276350000005</v>
      </c>
      <c r="QJ21" s="14">
        <v>-636.45474350000006</v>
      </c>
      <c r="QK21" s="14">
        <v>0.96460000000000001</v>
      </c>
      <c r="QL21" s="14">
        <v>-0.30132999999999999</v>
      </c>
      <c r="QM21" s="14">
        <v>8.8000000000000003E-4</v>
      </c>
      <c r="QN21" s="14">
        <v>-0.14932999999999999</v>
      </c>
      <c r="QO21" s="14">
        <v>0.29654999999999998</v>
      </c>
      <c r="QP21" s="14">
        <v>3.6130000000000002E-2</v>
      </c>
      <c r="QQ21" s="14">
        <v>159.84700000000001</v>
      </c>
      <c r="QR21" s="14">
        <v>3.9056000000000002</v>
      </c>
      <c r="QS21" s="14">
        <v>-1.5394000000000001</v>
      </c>
      <c r="QT21" s="14">
        <v>-8.1140000000000008</v>
      </c>
      <c r="QU21" s="14">
        <v>5.7609000000000004</v>
      </c>
      <c r="QV21" s="14">
        <v>-0.89641999999999999</v>
      </c>
      <c r="QW21">
        <v>0.36064000000000002</v>
      </c>
      <c r="QX21">
        <v>0.37225000000000003</v>
      </c>
      <c r="QY21">
        <v>-5.203E-2</v>
      </c>
      <c r="QZ21">
        <v>4.5700000000000185E-3</v>
      </c>
      <c r="RA21">
        <v>0.36672499999999997</v>
      </c>
      <c r="RB21" s="14">
        <v>212.29230000000001</v>
      </c>
      <c r="RC21" s="14">
        <v>31.164899999999999</v>
      </c>
      <c r="RD21" s="14">
        <v>29.796299999999999</v>
      </c>
      <c r="RE21" s="14">
        <v>126.9358</v>
      </c>
      <c r="RF21" s="14">
        <v>0.28219999999999956</v>
      </c>
      <c r="RG21" s="14">
        <v>30.535899999999998</v>
      </c>
      <c r="RH21">
        <v>0.77249999999999996</v>
      </c>
      <c r="RI21">
        <v>-0.38006000000000001</v>
      </c>
      <c r="RJ21">
        <v>106.31</v>
      </c>
      <c r="RK21">
        <v>109.858</v>
      </c>
      <c r="RL21">
        <v>108.964</v>
      </c>
      <c r="RM21">
        <v>0.81699999999999307</v>
      </c>
      <c r="RN21">
        <v>109.411</v>
      </c>
      <c r="RO21">
        <v>6.1949373699999999</v>
      </c>
      <c r="RP21">
        <v>1.9726342617067329</v>
      </c>
      <c r="RQ21">
        <v>6.2127550328834458</v>
      </c>
      <c r="RR21" s="14">
        <v>3482.2201</v>
      </c>
      <c r="RS21" s="14">
        <v>0.90790000000000004</v>
      </c>
      <c r="RT21" s="14">
        <v>3565.4245000000001</v>
      </c>
      <c r="RU21" s="14">
        <v>1.9817</v>
      </c>
      <c r="RV21" s="14">
        <v>1643.3870999999999</v>
      </c>
      <c r="RW21" s="14">
        <v>17.546700000000001</v>
      </c>
      <c r="RX21">
        <v>52.469521576182203</v>
      </c>
      <c r="RY21">
        <v>42.152326488172598</v>
      </c>
      <c r="RZ21">
        <v>72.3766769249156</v>
      </c>
      <c r="SA21">
        <v>-896.63394900000003</v>
      </c>
      <c r="SB21">
        <v>-896.57503299999996</v>
      </c>
      <c r="SC21">
        <v>-896.42581029999997</v>
      </c>
      <c r="SD21">
        <v>-896.36689429999979</v>
      </c>
      <c r="SE21">
        <v>6.5545</v>
      </c>
      <c r="SF21">
        <v>-0.32612999999999998</v>
      </c>
      <c r="SG21">
        <v>-4.5039999999999997E-2</v>
      </c>
      <c r="SH21">
        <v>-0.18557999999999999</v>
      </c>
      <c r="SI21">
        <v>0.28199000000000002</v>
      </c>
      <c r="SJ21">
        <v>6.1589999999999999E-2</v>
      </c>
      <c r="SK21">
        <v>95.075000000000003</v>
      </c>
      <c r="SL21">
        <v>10.3147</v>
      </c>
      <c r="SM21">
        <v>-2.0270000000000001</v>
      </c>
      <c r="SN21">
        <v>-3.1315</v>
      </c>
      <c r="SO21">
        <v>13.244199999999999</v>
      </c>
      <c r="SP21">
        <v>0.80718999999999996</v>
      </c>
      <c r="SQ21">
        <v>-0.59152000000000005</v>
      </c>
      <c r="SR21">
        <v>-0.68281999999999998</v>
      </c>
      <c r="SS21">
        <v>9.4490000000000005E-2</v>
      </c>
      <c r="ST21">
        <v>0.50522999999999996</v>
      </c>
      <c r="SU21">
        <v>9.4183000000000003</v>
      </c>
      <c r="SV21">
        <v>-121.98180000000001</v>
      </c>
      <c r="SW21">
        <v>117.65770000000001</v>
      </c>
      <c r="SX21">
        <v>20.521799999999999</v>
      </c>
      <c r="SY21">
        <v>24.973099999999999</v>
      </c>
      <c r="SZ21">
        <v>125.59099999999999</v>
      </c>
      <c r="TA21">
        <v>6.3957033599999997</v>
      </c>
      <c r="TB21">
        <v>1.7213912267822851</v>
      </c>
      <c r="TC21">
        <v>4.6198471300000001</v>
      </c>
      <c r="TD21">
        <v>1825.7407000000001</v>
      </c>
      <c r="TE21">
        <v>341.00540000000001</v>
      </c>
      <c r="TF21">
        <v>3772.6689999999999</v>
      </c>
      <c r="TG21">
        <v>107.7779</v>
      </c>
      <c r="TH21">
        <v>68.817607081973222</v>
      </c>
      <c r="TI21">
        <v>49.895916060339928</v>
      </c>
      <c r="TJ21">
        <v>88.132035585965809</v>
      </c>
      <c r="TK21">
        <v>-896.09108200000003</v>
      </c>
      <c r="TL21">
        <v>-896.04745700000001</v>
      </c>
      <c r="TM21">
        <v>-895.94830320000005</v>
      </c>
      <c r="TN21">
        <v>-895.90467819999992</v>
      </c>
      <c r="TO21">
        <v>13.7575</v>
      </c>
      <c r="TP21">
        <v>-0.27435999999999999</v>
      </c>
      <c r="TQ21">
        <v>3.8999999999999998E-3</v>
      </c>
      <c r="TR21">
        <v>-0.13522999999999999</v>
      </c>
      <c r="TS21">
        <v>0.27826000000000001</v>
      </c>
      <c r="TT21">
        <v>3.286E-2</v>
      </c>
      <c r="TU21">
        <v>104.35599999999999</v>
      </c>
      <c r="TV21">
        <v>11.6655</v>
      </c>
      <c r="TW21">
        <v>8.1335999999999995</v>
      </c>
      <c r="TX21">
        <v>-19.798999999999999</v>
      </c>
      <c r="TY21">
        <v>24.376999999999999</v>
      </c>
      <c r="TZ21">
        <v>0.75924999999999998</v>
      </c>
      <c r="UA21">
        <v>-0.81066000000000005</v>
      </c>
      <c r="UB21">
        <v>-0.77412000000000003</v>
      </c>
      <c r="UC21">
        <v>0.13539000000000001</v>
      </c>
      <c r="UD21">
        <v>3.6540000000000017E-2</v>
      </c>
      <c r="UE21">
        <v>-0.79239000000000004</v>
      </c>
      <c r="UF21">
        <v>8.2109000000000005</v>
      </c>
      <c r="UG21">
        <v>-15.018000000000001</v>
      </c>
      <c r="UH21">
        <v>-16.443899999999999</v>
      </c>
      <c r="UI21">
        <v>-2.0049999999999999</v>
      </c>
      <c r="UJ21">
        <v>1.4258999999999986</v>
      </c>
      <c r="UK21">
        <v>-15.73095</v>
      </c>
      <c r="UL21">
        <v>112.931</v>
      </c>
      <c r="UM21">
        <v>116.38</v>
      </c>
      <c r="UN21">
        <v>3.4489999999999981</v>
      </c>
      <c r="UO21">
        <v>114.65549999999999</v>
      </c>
      <c r="UP21">
        <v>6.50075936</v>
      </c>
      <c r="UQ21">
        <v>1.721447289673065</v>
      </c>
      <c r="UR21">
        <v>4.4596805900007386</v>
      </c>
      <c r="US21">
        <v>1698.1901</v>
      </c>
      <c r="UT21">
        <v>473.35379999999998</v>
      </c>
      <c r="UU21">
        <v>1321.7891999999999</v>
      </c>
      <c r="UV21">
        <v>312.82130000000001</v>
      </c>
      <c r="UW21">
        <v>66.716930215846588</v>
      </c>
      <c r="UX21">
        <v>47.65701909824768</v>
      </c>
      <c r="UY21">
        <v>87.236784116289328</v>
      </c>
      <c r="UZ21">
        <v>-1046.456962</v>
      </c>
      <c r="VA21">
        <v>-1046.356601</v>
      </c>
      <c r="VB21">
        <v>-1046.1870005999999</v>
      </c>
      <c r="VC21">
        <v>-1046.0866395999999</v>
      </c>
      <c r="VD21">
        <v>7.7668999999999997</v>
      </c>
      <c r="VE21">
        <v>-0.30334</v>
      </c>
      <c r="VF21">
        <v>-4.6429999999999999E-2</v>
      </c>
      <c r="VG21">
        <v>-0.17691000000000001</v>
      </c>
      <c r="VH21">
        <v>0.26096000000000003</v>
      </c>
      <c r="VI21">
        <v>6.8250000000000005E-2</v>
      </c>
      <c r="VJ21">
        <v>140.02600000000001</v>
      </c>
      <c r="VK21">
        <v>9.9878</v>
      </c>
      <c r="VL21">
        <v>2.8197000000000001</v>
      </c>
      <c r="VM21">
        <v>-7.0232999999999999</v>
      </c>
      <c r="VN21">
        <v>13.9795</v>
      </c>
      <c r="VO21">
        <v>0.73692999999999997</v>
      </c>
      <c r="VP21">
        <v>-0.54652000000000001</v>
      </c>
      <c r="VQ21">
        <v>-0.49023</v>
      </c>
      <c r="VR21">
        <v>0.11686000000000001</v>
      </c>
      <c r="VS21">
        <v>8.1281999999999996</v>
      </c>
      <c r="VT21">
        <v>-188.94300000000001</v>
      </c>
      <c r="VU21">
        <v>10.3299</v>
      </c>
      <c r="VV21">
        <v>16.643599999999999</v>
      </c>
      <c r="VW21">
        <v>121.319</v>
      </c>
      <c r="VX21">
        <v>120.435</v>
      </c>
      <c r="VY21">
        <v>171.791</v>
      </c>
      <c r="VZ21">
        <v>175.86600000000001</v>
      </c>
      <c r="WA21">
        <v>179.04499999999999</v>
      </c>
      <c r="WB21">
        <v>177.09800000000001</v>
      </c>
      <c r="WC21">
        <v>6.4120388699999999</v>
      </c>
      <c r="WD21">
        <v>2.139164128283213</v>
      </c>
      <c r="WE21">
        <v>5.5710069587238804</v>
      </c>
      <c r="WF21">
        <v>5.6325841900000002</v>
      </c>
      <c r="WG21">
        <v>2.0607650202858872</v>
      </c>
      <c r="WH21">
        <v>6.8353718316127834</v>
      </c>
      <c r="WI21">
        <v>1795.4154000000001</v>
      </c>
      <c r="WJ21">
        <v>261.40379999999999</v>
      </c>
      <c r="WK21">
        <v>73.381316963347174</v>
      </c>
      <c r="WL21">
        <v>59.063723315882221</v>
      </c>
      <c r="WM21">
        <v>89.434468231322001</v>
      </c>
      <c r="WN21" s="14">
        <v>-637.03688199999999</v>
      </c>
      <c r="WO21" s="14">
        <v>-636.77835700000003</v>
      </c>
      <c r="WP21" s="14">
        <v>-636.70868580000001</v>
      </c>
      <c r="WQ21" s="14">
        <v>-636.45016079999994</v>
      </c>
      <c r="WR21" s="14">
        <v>3.4257</v>
      </c>
      <c r="WS21" s="14">
        <v>-0.29533999999999999</v>
      </c>
      <c r="WT21" s="14">
        <v>2.6700000000000001E-3</v>
      </c>
      <c r="WU21" s="14">
        <v>-0.14660999999999999</v>
      </c>
      <c r="WV21" s="14">
        <v>0.30399999999999999</v>
      </c>
      <c r="WW21" s="14">
        <v>3.6999999999999998E-2</v>
      </c>
      <c r="WX21" s="14">
        <v>164.25399999999999</v>
      </c>
      <c r="WY21" s="14">
        <v>6.0537000000000001</v>
      </c>
      <c r="WZ21" s="14">
        <v>2.1267999999999998</v>
      </c>
      <c r="XA21" s="14">
        <v>-3.0794999999999999</v>
      </c>
      <c r="XB21" s="14">
        <v>10.331</v>
      </c>
      <c r="XC21" s="14">
        <v>-0.88309000000000004</v>
      </c>
      <c r="XD21">
        <v>0.36997999999999998</v>
      </c>
      <c r="XE21">
        <v>0.37612000000000001</v>
      </c>
      <c r="XF21">
        <v>-4.0390000000000002E-2</v>
      </c>
      <c r="XG21">
        <v>1.3010000000000022E-2</v>
      </c>
      <c r="XH21">
        <v>0.37285999999999997</v>
      </c>
      <c r="XI21" s="14">
        <v>221.80459999999999</v>
      </c>
      <c r="XJ21" s="14">
        <v>32.670200000000001</v>
      </c>
      <c r="XK21" s="14">
        <v>31.503499999999999</v>
      </c>
      <c r="XL21" s="14">
        <v>129.24160000000001</v>
      </c>
      <c r="XM21" s="14">
        <v>2.5268000000000015</v>
      </c>
      <c r="XN21" s="14">
        <v>31.644599999999997</v>
      </c>
      <c r="XO21">
        <v>0.79879999999999995</v>
      </c>
      <c r="XP21">
        <v>-0.37635000000000002</v>
      </c>
      <c r="XQ21">
        <v>107.756</v>
      </c>
      <c r="XR21">
        <v>110.702</v>
      </c>
      <c r="XS21">
        <v>111.253</v>
      </c>
      <c r="XT21">
        <v>1.4300000000000068</v>
      </c>
      <c r="XU21">
        <v>110.65</v>
      </c>
      <c r="XV21">
        <v>6.6738118200000001</v>
      </c>
      <c r="XW21">
        <v>2.4137056800000001</v>
      </c>
      <c r="XX21">
        <v>9.0761294999131916</v>
      </c>
      <c r="XY21" s="14">
        <v>3501.2910999999999</v>
      </c>
      <c r="XZ21" s="14">
        <v>18.796299999999999</v>
      </c>
      <c r="YA21" s="14">
        <v>3579.9407000000001</v>
      </c>
      <c r="YB21" s="14">
        <v>26.7041</v>
      </c>
      <c r="YC21" s="14">
        <v>1667.1404</v>
      </c>
      <c r="YD21" s="14">
        <v>57.926600000000001</v>
      </c>
      <c r="YE21">
        <v>57.952645148220427</v>
      </c>
      <c r="YF21">
        <v>50.334164411987892</v>
      </c>
      <c r="YG21">
        <v>74.429600636412189</v>
      </c>
    </row>
    <row r="22" spans="1:657" x14ac:dyDescent="0.25">
      <c r="A22" s="5" t="s">
        <v>1387</v>
      </c>
      <c r="B22" s="22" t="s">
        <v>195</v>
      </c>
      <c r="C22" s="22" t="s">
        <v>205</v>
      </c>
      <c r="D22" s="20">
        <f>(0.8273+0.6741)/2</f>
        <v>0.75070000000000003</v>
      </c>
      <c r="E22" s="13">
        <f t="shared" si="0"/>
        <v>-0.28674917440318032</v>
      </c>
      <c r="F22" s="15">
        <v>-635.53246047454775</v>
      </c>
      <c r="G22" s="15">
        <v>-635.48218217510737</v>
      </c>
      <c r="H22" s="15">
        <v>-635.2928585395108</v>
      </c>
      <c r="I22" s="15">
        <v>-635.24258024007031</v>
      </c>
      <c r="J22" s="15">
        <v>2.4331272448759234</v>
      </c>
      <c r="K22" s="15">
        <v>-0.33333876130059392</v>
      </c>
      <c r="L22" s="15">
        <v>-4.2008661392427982E-2</v>
      </c>
      <c r="M22" s="15">
        <v>-0.18767809199680791</v>
      </c>
      <c r="N22" s="15">
        <v>0.29133009990816588</v>
      </c>
      <c r="O22" s="15">
        <v>6.0449421100965295E-2</v>
      </c>
      <c r="P22" s="15">
        <v>82.540582014083867</v>
      </c>
      <c r="Q22" s="15">
        <v>5.6199262352554431</v>
      </c>
      <c r="R22" s="15">
        <v>0.45241413091757365</v>
      </c>
      <c r="S22" s="15">
        <v>-6.0723403661730169</v>
      </c>
      <c r="T22" s="15">
        <v>8.286708503579133</v>
      </c>
      <c r="U22" s="15">
        <v>0.80455681837000648</v>
      </c>
      <c r="V22" s="15">
        <v>-0.60583863288218409</v>
      </c>
      <c r="W22" s="15">
        <v>-0.68812389845085242</v>
      </c>
      <c r="X22" s="15">
        <v>1.0006112595693747E-2</v>
      </c>
      <c r="Y22" s="15">
        <v>0.50160949404201893</v>
      </c>
      <c r="Z22" s="15">
        <v>8.5673038346747301</v>
      </c>
      <c r="AA22" s="15">
        <v>-138.60376662081367</v>
      </c>
      <c r="AB22" s="15">
        <v>109.38491908906308</v>
      </c>
      <c r="AC22" s="15">
        <v>37.289558914201436</v>
      </c>
      <c r="AD22" s="15">
        <v>25.076481477187887</v>
      </c>
      <c r="AE22" s="15">
        <v>124.48658493417228</v>
      </c>
      <c r="AF22" s="8">
        <v>7.0264859185681985</v>
      </c>
      <c r="AG22" s="8">
        <v>1.7205689989865816</v>
      </c>
      <c r="AH22" s="8">
        <v>3.8594022579455403</v>
      </c>
      <c r="AI22" s="15">
        <v>1798.1409760419942</v>
      </c>
      <c r="AJ22" s="15">
        <v>382.13209689247429</v>
      </c>
      <c r="AK22" s="15">
        <v>3764.8481721995963</v>
      </c>
      <c r="AL22" s="15">
        <v>102.02407431876428</v>
      </c>
      <c r="AM22" s="8">
        <v>69.304970796590126</v>
      </c>
      <c r="AN22" s="8">
        <v>50.828508933433682</v>
      </c>
      <c r="AO22" s="8">
        <v>88.14954904111417</v>
      </c>
      <c r="AP22" s="15">
        <v>-634.99278200000003</v>
      </c>
      <c r="AQ22" s="15">
        <v>-634.95538699999997</v>
      </c>
      <c r="AR22" s="15">
        <v>-634.81690390000006</v>
      </c>
      <c r="AS22" s="15">
        <v>-634.77950889999988</v>
      </c>
      <c r="AT22" s="15">
        <v>12.905200000000001</v>
      </c>
      <c r="AU22" s="15">
        <v>-0.27106999999999998</v>
      </c>
      <c r="AV22" s="15">
        <v>6.3499999999999997E-3</v>
      </c>
      <c r="AW22" s="15">
        <v>-0.13236000000000001</v>
      </c>
      <c r="AX22" s="15">
        <v>0.27742</v>
      </c>
      <c r="AY22" s="15">
        <v>3.1579999999999997E-2</v>
      </c>
      <c r="AZ22" s="15">
        <v>92.895399999999995</v>
      </c>
      <c r="BA22" s="15">
        <v>11.6898</v>
      </c>
      <c r="BB22" s="15">
        <v>5.9164000000000003</v>
      </c>
      <c r="BC22" s="15">
        <v>-17.606200000000001</v>
      </c>
      <c r="BD22" s="15">
        <v>21.946100000000001</v>
      </c>
      <c r="BE22" s="15">
        <v>0.76646000000000003</v>
      </c>
      <c r="BF22" s="15">
        <v>-0.78003</v>
      </c>
      <c r="BG22" s="15">
        <v>-0.78003</v>
      </c>
      <c r="BH22" s="15">
        <v>8.9649999999999994E-2</v>
      </c>
      <c r="BI22" s="15">
        <v>0</v>
      </c>
      <c r="BJ22" s="15">
        <v>-0.78003</v>
      </c>
      <c r="BK22" s="15">
        <v>2.7694000000000001</v>
      </c>
      <c r="BL22" s="15">
        <v>-68.482699999999994</v>
      </c>
      <c r="BM22" s="15">
        <v>-68.482699999999994</v>
      </c>
      <c r="BN22" s="15">
        <v>6.5118999999999998</v>
      </c>
      <c r="BO22" s="15">
        <v>0</v>
      </c>
      <c r="BP22" s="15">
        <v>-68.482699999999994</v>
      </c>
      <c r="BQ22" s="15">
        <v>114.164</v>
      </c>
      <c r="BR22" s="15">
        <v>114.164</v>
      </c>
      <c r="BS22" s="15">
        <v>0</v>
      </c>
      <c r="BT22" s="15">
        <v>114.164</v>
      </c>
      <c r="BU22" s="8">
        <v>7.1196175300000002</v>
      </c>
      <c r="BV22" s="8">
        <v>2.4249288769983171</v>
      </c>
      <c r="BW22" s="8">
        <v>3.853603721465348</v>
      </c>
      <c r="BX22" s="15">
        <v>1693.6273000000001</v>
      </c>
      <c r="BY22" s="15">
        <v>614.69579999999996</v>
      </c>
      <c r="BZ22" s="15">
        <v>1359.9408000000001</v>
      </c>
      <c r="CA22" s="15">
        <v>242.1054</v>
      </c>
      <c r="CB22" s="8">
        <v>68.03974178161512</v>
      </c>
      <c r="CC22" s="8">
        <v>49.176685038751721</v>
      </c>
      <c r="CD22" s="8">
        <v>88.086825967119069</v>
      </c>
      <c r="CE22" s="15">
        <v>-785.35821106824983</v>
      </c>
      <c r="CF22" s="15">
        <v>-785.26605078156911</v>
      </c>
      <c r="CG22" s="15">
        <v>-785.05501033431221</v>
      </c>
      <c r="CH22" s="15">
        <v>-784.96285004763126</v>
      </c>
      <c r="CI22" s="15">
        <v>4.6772529610016802</v>
      </c>
      <c r="CJ22" s="15">
        <v>-0.30938652411752776</v>
      </c>
      <c r="CK22" s="15">
        <v>-3.6494437724894191E-2</v>
      </c>
      <c r="CL22" s="15">
        <v>-0.17293795536325163</v>
      </c>
      <c r="CM22" s="15">
        <v>0.27289208639263351</v>
      </c>
      <c r="CN22" s="15">
        <v>5.4799284377138067E-2</v>
      </c>
      <c r="CO22" s="15">
        <v>124.06423326121936</v>
      </c>
      <c r="CP22" s="15">
        <v>6.1219029773138169</v>
      </c>
      <c r="CQ22" s="15">
        <v>1.8279249537542133</v>
      </c>
      <c r="CR22" s="15">
        <v>-7.9497784422272169</v>
      </c>
      <c r="CS22" s="15">
        <v>10.249550363235359</v>
      </c>
      <c r="CT22" s="15">
        <v>0.73858196112497798</v>
      </c>
      <c r="CU22" s="15">
        <v>-0.54223321094284516</v>
      </c>
      <c r="CV22" s="15">
        <v>-0.49386339237070187</v>
      </c>
      <c r="CW22" s="15">
        <v>3.9387053996781926E-2</v>
      </c>
      <c r="CX22" s="15">
        <v>6.9530035271171027</v>
      </c>
      <c r="CY22" s="15">
        <v>-242.99791689913593</v>
      </c>
      <c r="CZ22" s="15">
        <v>2.2135695770407278</v>
      </c>
      <c r="DA22" s="15">
        <v>28.89231458597293</v>
      </c>
      <c r="DB22" s="15">
        <v>122.20157667387807</v>
      </c>
      <c r="DC22" s="15">
        <v>115.49285687542761</v>
      </c>
      <c r="DD22" s="15">
        <v>88.794609799828493</v>
      </c>
      <c r="DE22" s="15">
        <v>89.991237861271898</v>
      </c>
      <c r="DF22" s="15">
        <v>91.166725693228301</v>
      </c>
      <c r="DG22" s="15">
        <v>90.047426645671337</v>
      </c>
      <c r="DH22" s="8">
        <v>7.0193500998363891</v>
      </c>
      <c r="DI22" s="8">
        <v>2.3190810666476689</v>
      </c>
      <c r="DJ22" s="8">
        <v>5.3091555600015017</v>
      </c>
      <c r="DK22" s="8">
        <v>5.5259037204151582</v>
      </c>
      <c r="DL22" s="8">
        <v>2.0138378037560516</v>
      </c>
      <c r="DM22" s="8">
        <v>6.3710733964320276</v>
      </c>
      <c r="DN22" s="15">
        <v>1796.5042065385617</v>
      </c>
      <c r="DO22" s="15">
        <v>305.24705639515122</v>
      </c>
      <c r="DP22" s="8">
        <v>74.487726615077193</v>
      </c>
      <c r="DQ22" s="8">
        <v>60.526360026330792</v>
      </c>
      <c r="DR22" s="8">
        <v>89.835884285911334</v>
      </c>
      <c r="DS22" s="15">
        <v>-637.03917583312432</v>
      </c>
      <c r="DT22" s="15">
        <v>-636.78146136556506</v>
      </c>
      <c r="DU22" s="15">
        <v>-636.71184483499144</v>
      </c>
      <c r="DV22" s="15">
        <v>-636.45413036743219</v>
      </c>
      <c r="DW22" s="15">
        <v>2.575847910886726</v>
      </c>
      <c r="DX22" s="15">
        <v>-0.29776334468316212</v>
      </c>
      <c r="DY22" s="15">
        <v>1.5944353892758285E-3</v>
      </c>
      <c r="DZ22" s="15">
        <v>-0.14808389090432336</v>
      </c>
      <c r="EA22" s="15">
        <v>0.29935778007243791</v>
      </c>
      <c r="EB22" s="15">
        <v>3.6628386442034061E-2</v>
      </c>
      <c r="EC22" s="15">
        <v>161.87273286480041</v>
      </c>
      <c r="ED22" s="15">
        <v>5.4609507935149901</v>
      </c>
      <c r="EE22" s="15">
        <v>1.1573610638321465</v>
      </c>
      <c r="EF22" s="15">
        <v>-6.6183118573471367</v>
      </c>
      <c r="EG22" s="15">
        <v>8.7141490703501638</v>
      </c>
      <c r="EH22" s="15">
        <v>-0.88714655516417817</v>
      </c>
      <c r="EI22" s="15">
        <v>0.36410078950643143</v>
      </c>
      <c r="EJ22" s="15">
        <v>0.37391677125464834</v>
      </c>
      <c r="EK22" s="15">
        <v>-4.2645721316237888E-2</v>
      </c>
      <c r="EL22" s="15">
        <v>9.8159817482169932E-3</v>
      </c>
      <c r="EM22" s="15">
        <v>0.36900878038053997</v>
      </c>
      <c r="EN22" s="15">
        <v>218.88362597525378</v>
      </c>
      <c r="EO22" s="15">
        <v>31.939372259964784</v>
      </c>
      <c r="EP22" s="15">
        <v>30.020206109341277</v>
      </c>
      <c r="EQ22" s="15">
        <v>128.65223227952006</v>
      </c>
      <c r="ER22" s="15">
        <v>1.9191661506235085</v>
      </c>
      <c r="ES22" s="15">
        <v>30.979789184653033</v>
      </c>
      <c r="ET22" s="15">
        <v>0.78781854712756338</v>
      </c>
      <c r="EU22" s="15">
        <v>-0.37838139884093608</v>
      </c>
      <c r="EV22" s="15">
        <v>106.98697001087523</v>
      </c>
      <c r="EW22" s="15">
        <v>110.22874296911503</v>
      </c>
      <c r="EX22" s="15">
        <v>109.1656459950745</v>
      </c>
      <c r="EY22" s="15">
        <v>1.070580126374362</v>
      </c>
      <c r="EZ22" s="15">
        <v>109.69719448209476</v>
      </c>
      <c r="FA22" s="8">
        <v>6.2769191016665715</v>
      </c>
      <c r="FB22" s="8">
        <v>2.0116026073150373</v>
      </c>
      <c r="FC22" s="8">
        <v>8.234450634183867</v>
      </c>
      <c r="FD22" s="15">
        <v>3490.3435430676236</v>
      </c>
      <c r="FE22" s="15">
        <v>2.4331377124087732</v>
      </c>
      <c r="FF22" s="15">
        <v>3570.7714984470531</v>
      </c>
      <c r="FG22" s="15">
        <v>4.0679758120683056</v>
      </c>
      <c r="FH22" s="15">
        <v>1654.1000473152508</v>
      </c>
      <c r="FI22" s="15">
        <v>37.685607705232869</v>
      </c>
      <c r="FJ22" s="8">
        <v>53.112014586394231</v>
      </c>
      <c r="FK22" s="8">
        <v>43.712245991525556</v>
      </c>
      <c r="FL22" s="8">
        <v>72.609096608115593</v>
      </c>
      <c r="FM22">
        <v>-635.53258100000005</v>
      </c>
      <c r="FN22">
        <v>-635.48244799999998</v>
      </c>
      <c r="FO22">
        <v>-635.29293959999995</v>
      </c>
      <c r="FP22" s="14">
        <f t="shared" si="1"/>
        <v>-635.24280659999988</v>
      </c>
      <c r="FQ22">
        <v>2.3264999999999998</v>
      </c>
      <c r="FR22">
        <v>-0.33334000000000003</v>
      </c>
      <c r="FS22">
        <v>-4.2410000000000003E-2</v>
      </c>
      <c r="FT22">
        <v>-0.18787999999999999</v>
      </c>
      <c r="FU22">
        <v>0.29093000000000002</v>
      </c>
      <c r="FV22">
        <v>6.0659999999999999E-2</v>
      </c>
      <c r="FW22">
        <v>82.534499999999994</v>
      </c>
      <c r="FX22">
        <v>5.6871999999999998</v>
      </c>
      <c r="FY22">
        <v>0.42930000000000001</v>
      </c>
      <c r="FZ22">
        <v>-6.1165000000000003</v>
      </c>
      <c r="GA22">
        <v>8.3629999999999995</v>
      </c>
      <c r="GB22">
        <v>0.80366000000000004</v>
      </c>
      <c r="GC22">
        <v>-0.60746999999999995</v>
      </c>
      <c r="GD22">
        <v>-0.68676999999999999</v>
      </c>
      <c r="GE22">
        <v>9.58E-3</v>
      </c>
      <c r="GF22">
        <v>0.50127999999999995</v>
      </c>
      <c r="GG22">
        <v>8.4540000000000006</v>
      </c>
      <c r="GH22">
        <v>-137.815</v>
      </c>
      <c r="GI22">
        <v>110.1776</v>
      </c>
      <c r="GJ22">
        <v>37.563200000000002</v>
      </c>
      <c r="GK22">
        <v>25.145700000000001</v>
      </c>
      <c r="GL22">
        <v>124.53700000000001</v>
      </c>
      <c r="GM22" s="8">
        <v>7.0276125899999986</v>
      </c>
      <c r="GN22" s="8">
        <v>1.70021197</v>
      </c>
      <c r="GO22" s="8">
        <v>3.8607428176924108</v>
      </c>
      <c r="GP22">
        <v>1795.3295000000001</v>
      </c>
      <c r="GQ22">
        <v>383.68689999999998</v>
      </c>
      <c r="GR22">
        <v>3765.4479999999999</v>
      </c>
      <c r="GS22">
        <v>102.4282</v>
      </c>
      <c r="GT22" s="8">
        <v>69.332026166273948</v>
      </c>
      <c r="GU22" s="8">
        <v>50.852262671669273</v>
      </c>
      <c r="GV22" s="8">
        <v>88.148449696363073</v>
      </c>
      <c r="GW22">
        <v>-634.99278200000003</v>
      </c>
      <c r="GX22">
        <v>-634.95538699999997</v>
      </c>
      <c r="GY22">
        <v>-634.81690390000006</v>
      </c>
      <c r="GZ22" s="14">
        <f t="shared" si="2"/>
        <v>-634.77950889999988</v>
      </c>
      <c r="HA22">
        <v>12.905200000000001</v>
      </c>
      <c r="HB22">
        <v>-0.27106999999999998</v>
      </c>
      <c r="HC22">
        <v>6.3499999999999997E-3</v>
      </c>
      <c r="HD22">
        <v>-0.13236000000000001</v>
      </c>
      <c r="HE22">
        <v>0.27742</v>
      </c>
      <c r="HF22">
        <v>3.1579999999999997E-2</v>
      </c>
      <c r="HG22">
        <v>92.895399999999995</v>
      </c>
      <c r="HH22">
        <v>11.6898</v>
      </c>
      <c r="HI22">
        <v>5.9164000000000003</v>
      </c>
      <c r="HJ22">
        <v>-17.606200000000001</v>
      </c>
      <c r="HK22">
        <v>21.946100000000001</v>
      </c>
      <c r="HL22">
        <v>0.76646000000000003</v>
      </c>
      <c r="HM22">
        <v>-0.78003</v>
      </c>
      <c r="HN22">
        <v>-0.78003</v>
      </c>
      <c r="HO22">
        <v>8.9649999999999994E-2</v>
      </c>
      <c r="HP22" s="18">
        <f t="shared" si="3"/>
        <v>0</v>
      </c>
      <c r="HQ22">
        <f t="shared" si="4"/>
        <v>-0.78003</v>
      </c>
      <c r="HR22">
        <v>2.7694000000000001</v>
      </c>
      <c r="HS22">
        <v>-68.482699999999994</v>
      </c>
      <c r="HT22">
        <v>-68.482699999999994</v>
      </c>
      <c r="HU22">
        <v>6.5118999999999998</v>
      </c>
      <c r="HV22">
        <f t="shared" si="5"/>
        <v>0</v>
      </c>
      <c r="HW22">
        <f t="shared" si="6"/>
        <v>-68.482699999999994</v>
      </c>
      <c r="HX22">
        <v>114.164</v>
      </c>
      <c r="HY22">
        <v>114.164</v>
      </c>
      <c r="HZ22">
        <f t="shared" si="7"/>
        <v>0</v>
      </c>
      <c r="IA22">
        <f t="shared" si="8"/>
        <v>114.164</v>
      </c>
      <c r="IB22" s="8">
        <v>7.1196175300000002</v>
      </c>
      <c r="IC22" s="8">
        <v>2.4249288769983171</v>
      </c>
      <c r="ID22" s="8">
        <v>3.853603721465348</v>
      </c>
      <c r="IE22">
        <v>1693.6273000000001</v>
      </c>
      <c r="IF22">
        <v>614.69579999999996</v>
      </c>
      <c r="IG22">
        <v>1359.9408000000001</v>
      </c>
      <c r="IH22">
        <v>242.1054</v>
      </c>
      <c r="II22" s="8">
        <v>68.03974178161512</v>
      </c>
      <c r="IJ22" s="8">
        <v>49.176685038751721</v>
      </c>
      <c r="IK22" s="8">
        <v>88.086825967119069</v>
      </c>
      <c r="IL22">
        <v>-785.35778200000004</v>
      </c>
      <c r="IM22">
        <v>-785.26583600000004</v>
      </c>
      <c r="IN22">
        <v>-785.05480550000004</v>
      </c>
      <c r="IO22" s="14">
        <f t="shared" si="9"/>
        <v>-784.96285949999992</v>
      </c>
      <c r="IP22">
        <v>5.9409999999999998</v>
      </c>
      <c r="IQ22">
        <v>-0.30904999999999999</v>
      </c>
      <c r="IR22">
        <v>-3.644E-2</v>
      </c>
      <c r="IS22">
        <v>-0.17274</v>
      </c>
      <c r="IT22">
        <v>0.27261000000000002</v>
      </c>
      <c r="IU22">
        <v>5.4730000000000001E-2</v>
      </c>
      <c r="IV22">
        <v>123.99</v>
      </c>
      <c r="IW22">
        <v>4.1083999999999996</v>
      </c>
      <c r="IX22">
        <v>2.1692</v>
      </c>
      <c r="IY22">
        <v>-6.2775999999999996</v>
      </c>
      <c r="IZ22">
        <v>7.8098000000000001</v>
      </c>
      <c r="JA22">
        <v>0.73973999999999995</v>
      </c>
      <c r="JB22">
        <v>-0.54205999999999999</v>
      </c>
      <c r="JC22">
        <v>-0.49515999999999999</v>
      </c>
      <c r="JD22">
        <v>4.0070000000000001E-2</v>
      </c>
      <c r="JE22">
        <v>6.5805999999999996</v>
      </c>
      <c r="JF22">
        <v>-239.8288</v>
      </c>
      <c r="JG22">
        <v>3.3336999999999999</v>
      </c>
      <c r="JH22">
        <v>28.855</v>
      </c>
      <c r="JI22">
        <v>122.209</v>
      </c>
      <c r="JJ22">
        <v>115.479</v>
      </c>
      <c r="JK22">
        <v>4.8650000000000002</v>
      </c>
      <c r="JL22">
        <v>174.48699999999999</v>
      </c>
      <c r="JM22">
        <v>175.03200000000001</v>
      </c>
      <c r="JN22">
        <v>5.6159999999999997</v>
      </c>
      <c r="JO22" s="8">
        <v>7.01968265</v>
      </c>
      <c r="JP22" s="8">
        <v>2.3218030624023118</v>
      </c>
      <c r="JQ22" s="8">
        <v>5.5871995835142796</v>
      </c>
      <c r="JR22" s="8">
        <v>5.56011788</v>
      </c>
      <c r="JS22" s="8">
        <v>2.0046748500200788</v>
      </c>
      <c r="JT22" s="8">
        <v>6.3748748921298271</v>
      </c>
      <c r="JU22">
        <v>1797.4246000000001</v>
      </c>
      <c r="JV22">
        <v>302.06240000000003</v>
      </c>
      <c r="JW22" s="8">
        <v>74.495804181103438</v>
      </c>
      <c r="JX22" s="8">
        <v>60.530358922513493</v>
      </c>
      <c r="JY22" s="8">
        <v>89.843998013094165</v>
      </c>
      <c r="JZ22" s="14">
        <v>-637.04016899999999</v>
      </c>
      <c r="KA22" s="14">
        <v>-636.782149</v>
      </c>
      <c r="KB22" s="14">
        <v>-636.71276350000005</v>
      </c>
      <c r="KC22" s="14">
        <f t="shared" si="10"/>
        <v>-636.45474350000006</v>
      </c>
      <c r="KD22" s="14">
        <v>3.2338</v>
      </c>
      <c r="KE22" s="14">
        <v>-0.29859999999999998</v>
      </c>
      <c r="KF22" s="14">
        <v>8.8000000000000003E-4</v>
      </c>
      <c r="KG22" s="14">
        <v>-0.14885999999999999</v>
      </c>
      <c r="KH22" s="14">
        <v>0.29948000000000002</v>
      </c>
      <c r="KI22" s="14">
        <v>3.6999999999999998E-2</v>
      </c>
      <c r="KJ22" s="14">
        <v>159.84700000000001</v>
      </c>
      <c r="KK22" s="14">
        <v>5.4747000000000003</v>
      </c>
      <c r="KL22" s="14">
        <v>0.6643</v>
      </c>
      <c r="KM22" s="14">
        <v>-6.1390000000000002</v>
      </c>
      <c r="KN22" s="14">
        <v>8.2523</v>
      </c>
      <c r="KO22" s="14">
        <v>-0.88309000000000004</v>
      </c>
      <c r="KP22">
        <v>0.36127999999999999</v>
      </c>
      <c r="KQ22">
        <v>0.37225000000000003</v>
      </c>
      <c r="KR22">
        <v>-4.3619999999999999E-2</v>
      </c>
      <c r="KS22">
        <f t="shared" si="11"/>
        <v>1.0970000000000035E-2</v>
      </c>
      <c r="KT22">
        <f t="shared" si="12"/>
        <v>0.36676500000000001</v>
      </c>
      <c r="KU22" s="14">
        <v>218.6103</v>
      </c>
      <c r="KV22" s="14">
        <v>32.670200000000001</v>
      </c>
      <c r="KW22" s="14">
        <v>30.1434</v>
      </c>
      <c r="KX22" s="14">
        <v>128.596</v>
      </c>
      <c r="KY22" s="14">
        <f t="shared" si="13"/>
        <v>2.5268000000000015</v>
      </c>
      <c r="KZ22" s="14">
        <f t="shared" si="14"/>
        <v>31.4068</v>
      </c>
      <c r="LA22">
        <v>0.79879999999999995</v>
      </c>
      <c r="LB22">
        <v>-0.37914999999999999</v>
      </c>
      <c r="LC22">
        <v>106.31</v>
      </c>
      <c r="LD22">
        <v>109.858</v>
      </c>
      <c r="LE22">
        <v>108.964</v>
      </c>
      <c r="LF22">
        <f t="shared" si="15"/>
        <v>0.89400000000000546</v>
      </c>
      <c r="LG22">
        <f t="shared" si="16"/>
        <v>109.411</v>
      </c>
      <c r="LH22" s="8">
        <v>6.3043517199999997</v>
      </c>
      <c r="LI22" s="8">
        <v>2.0300188316304499</v>
      </c>
      <c r="LJ22" s="8">
        <v>7.4548969282278481</v>
      </c>
      <c r="LK22" s="14">
        <v>3483.8845000000001</v>
      </c>
      <c r="LL22" s="14">
        <v>0.90790000000000004</v>
      </c>
      <c r="LM22" s="14">
        <v>3565.4245000000001</v>
      </c>
      <c r="LN22" s="14">
        <v>1.9817</v>
      </c>
      <c r="LO22" s="14">
        <v>1659.9363000000001</v>
      </c>
      <c r="LP22" s="14">
        <v>38.243200000000002</v>
      </c>
      <c r="LQ22" s="8">
        <v>53.313482697265698</v>
      </c>
      <c r="LR22" s="8">
        <v>44.751230875932357</v>
      </c>
      <c r="LS22" s="8">
        <v>72.41602115437766</v>
      </c>
      <c r="LT22">
        <v>-635.53258100000005</v>
      </c>
      <c r="LU22">
        <v>-635.48244799999998</v>
      </c>
      <c r="LV22">
        <v>-635.29293959999995</v>
      </c>
      <c r="LW22">
        <v>-635.24280659999988</v>
      </c>
      <c r="LX22">
        <v>2.3264999999999998</v>
      </c>
      <c r="LY22">
        <v>-0.33334000000000003</v>
      </c>
      <c r="LZ22">
        <v>-4.2410000000000003E-2</v>
      </c>
      <c r="MA22">
        <v>-0.18787999999999999</v>
      </c>
      <c r="MB22">
        <v>0.29093000000000002</v>
      </c>
      <c r="MC22">
        <v>5.8959999999999999E-2</v>
      </c>
      <c r="MD22">
        <v>82.534499999999994</v>
      </c>
      <c r="ME22">
        <v>5.1440999999999999</v>
      </c>
      <c r="MF22">
        <v>0.42930000000000001</v>
      </c>
      <c r="MG22">
        <v>-6.1165000000000003</v>
      </c>
      <c r="MH22">
        <v>7.7470999999999997</v>
      </c>
      <c r="MI22">
        <v>0.80366000000000004</v>
      </c>
      <c r="MJ22">
        <v>-0.60746999999999995</v>
      </c>
      <c r="MK22">
        <v>-0.69769999999999999</v>
      </c>
      <c r="ML22">
        <v>9.58E-3</v>
      </c>
      <c r="MM22">
        <v>0.50127999999999995</v>
      </c>
      <c r="MN22">
        <v>8.4540000000000006</v>
      </c>
      <c r="MO22">
        <v>-144.18270000000001</v>
      </c>
      <c r="MP22">
        <v>103.7783</v>
      </c>
      <c r="MQ22">
        <v>35.354100000000003</v>
      </c>
      <c r="MR22">
        <v>24.5869</v>
      </c>
      <c r="MS22">
        <v>124.13</v>
      </c>
      <c r="MT22">
        <v>7.0185169900000002</v>
      </c>
      <c r="MU22">
        <v>1.70021197</v>
      </c>
      <c r="MV22">
        <v>3.8499205008310069</v>
      </c>
      <c r="MW22">
        <v>1795.3295000000001</v>
      </c>
      <c r="MX22">
        <v>371.13499999999999</v>
      </c>
      <c r="MY22">
        <v>3760.6055999999999</v>
      </c>
      <c r="MZ22">
        <v>99.165700000000001</v>
      </c>
      <c r="NA22">
        <v>69.113608610320696</v>
      </c>
      <c r="NB22">
        <v>50.660499132275703</v>
      </c>
      <c r="NC22">
        <v>88.148449696363073</v>
      </c>
      <c r="ND22">
        <v>-634.99278200000003</v>
      </c>
      <c r="NE22">
        <v>-634.95538699999997</v>
      </c>
      <c r="NF22">
        <v>-634.81690390000006</v>
      </c>
      <c r="NG22">
        <v>-634.77950889999988</v>
      </c>
      <c r="NH22">
        <v>12.905200000000001</v>
      </c>
      <c r="NI22">
        <v>-0.27106999999999998</v>
      </c>
      <c r="NJ22">
        <v>6.3499999999999997E-3</v>
      </c>
      <c r="NK22">
        <v>-0.13236000000000001</v>
      </c>
      <c r="NL22">
        <v>0.27742</v>
      </c>
      <c r="NM22">
        <v>3.1579999999999997E-2</v>
      </c>
      <c r="NN22">
        <v>92.895399999999995</v>
      </c>
      <c r="NO22">
        <v>11.6898</v>
      </c>
      <c r="NP22">
        <v>5.9164000000000003</v>
      </c>
      <c r="NQ22">
        <v>-17.606200000000001</v>
      </c>
      <c r="NR22">
        <v>21.946100000000001</v>
      </c>
      <c r="NS22">
        <v>0.76646000000000003</v>
      </c>
      <c r="NT22">
        <v>-0.78003</v>
      </c>
      <c r="NU22">
        <v>-0.78003</v>
      </c>
      <c r="NV22">
        <v>8.9649999999999994E-2</v>
      </c>
      <c r="NW22">
        <v>0</v>
      </c>
      <c r="NX22">
        <v>-0.78003</v>
      </c>
      <c r="NY22">
        <v>2.7694000000000001</v>
      </c>
      <c r="NZ22">
        <v>-68.482699999999994</v>
      </c>
      <c r="OA22">
        <v>-68.482699999999994</v>
      </c>
      <c r="OB22">
        <v>6.5118999999999998</v>
      </c>
      <c r="OC22">
        <v>0</v>
      </c>
      <c r="OD22">
        <v>-68.482699999999994</v>
      </c>
      <c r="OE22">
        <v>114.164</v>
      </c>
      <c r="OF22">
        <v>114.164</v>
      </c>
      <c r="OG22">
        <v>0</v>
      </c>
      <c r="OH22">
        <v>114.164</v>
      </c>
      <c r="OI22">
        <v>7.1196175300000002</v>
      </c>
      <c r="OJ22">
        <v>2.4249288769983171</v>
      </c>
      <c r="OK22">
        <v>3.853603721465348</v>
      </c>
      <c r="OL22">
        <v>1693.6273000000001</v>
      </c>
      <c r="OM22">
        <v>614.69579999999996</v>
      </c>
      <c r="ON22">
        <v>1359.9408000000001</v>
      </c>
      <c r="OO22">
        <v>242.1054</v>
      </c>
      <c r="OP22">
        <v>68.03974178161512</v>
      </c>
      <c r="OQ22">
        <v>49.176685038751721</v>
      </c>
      <c r="OR22">
        <v>88.086825967119069</v>
      </c>
      <c r="OS22">
        <v>-785.35864900000001</v>
      </c>
      <c r="OT22">
        <v>-785.26626999999996</v>
      </c>
      <c r="OU22">
        <v>-785.05521940000006</v>
      </c>
      <c r="OV22">
        <v>-784.96285949999992</v>
      </c>
      <c r="OW22">
        <v>3.3874</v>
      </c>
      <c r="OX22">
        <v>-0.30973000000000001</v>
      </c>
      <c r="OY22">
        <v>-3.6549999999999999E-2</v>
      </c>
      <c r="OZ22">
        <v>-0.17313999999999999</v>
      </c>
      <c r="PA22">
        <v>0.27261000000000002</v>
      </c>
      <c r="PB22">
        <v>5.4730000000000001E-2</v>
      </c>
      <c r="PC22">
        <v>123.99</v>
      </c>
      <c r="PD22">
        <v>4.1083999999999996</v>
      </c>
      <c r="PE22">
        <v>1.4796</v>
      </c>
      <c r="PF22">
        <v>-9.6564999999999994</v>
      </c>
      <c r="PG22">
        <v>7.8098000000000001</v>
      </c>
      <c r="PH22">
        <v>0.73740000000000006</v>
      </c>
      <c r="PI22">
        <v>-0.54240999999999995</v>
      </c>
      <c r="PJ22">
        <v>-0.49515999999999999</v>
      </c>
      <c r="PK22">
        <v>3.8690000000000002E-2</v>
      </c>
      <c r="PL22">
        <v>6.5805999999999996</v>
      </c>
      <c r="PM22">
        <v>-246.23249999999999</v>
      </c>
      <c r="PN22">
        <v>1.0703</v>
      </c>
      <c r="PO22">
        <v>28.855</v>
      </c>
      <c r="PP22">
        <v>122.194</v>
      </c>
      <c r="PQ22">
        <v>115.479</v>
      </c>
      <c r="PR22">
        <v>4.8650000000000002</v>
      </c>
      <c r="PS22">
        <v>3.75</v>
      </c>
      <c r="PT22">
        <v>5.569</v>
      </c>
      <c r="PU22">
        <v>5.6159999999999997</v>
      </c>
      <c r="PV22">
        <v>7.0190106800000001</v>
      </c>
      <c r="PW22">
        <v>2.3163028411202382</v>
      </c>
      <c r="PX22">
        <v>5.0253678272120013</v>
      </c>
      <c r="PY22">
        <v>5.4909827800000004</v>
      </c>
      <c r="PZ22">
        <v>2.0046748500200788</v>
      </c>
      <c r="QA22">
        <v>6.3671933711336663</v>
      </c>
      <c r="QB22">
        <v>1795.5648000000001</v>
      </c>
      <c r="QC22">
        <v>302.06240000000003</v>
      </c>
      <c r="QD22">
        <v>74.479482186299023</v>
      </c>
      <c r="QE22">
        <v>60.52227852273645</v>
      </c>
      <c r="QF22">
        <v>89.827602948975553</v>
      </c>
      <c r="QG22" s="14">
        <v>-637.04016899999999</v>
      </c>
      <c r="QH22" s="14">
        <v>-636.782149</v>
      </c>
      <c r="QI22" s="14">
        <v>-636.71276350000005</v>
      </c>
      <c r="QJ22" s="14">
        <v>-636.45474350000006</v>
      </c>
      <c r="QK22" s="14">
        <v>0.96460000000000001</v>
      </c>
      <c r="QL22" s="14">
        <v>-0.30132999999999999</v>
      </c>
      <c r="QM22" s="14">
        <v>8.8000000000000003E-4</v>
      </c>
      <c r="QN22" s="14">
        <v>-0.14932999999999999</v>
      </c>
      <c r="QO22" s="14">
        <v>0.29654999999999998</v>
      </c>
      <c r="QP22" s="14">
        <v>3.6130000000000002E-2</v>
      </c>
      <c r="QQ22" s="14">
        <v>159.84700000000001</v>
      </c>
      <c r="QR22" s="14">
        <v>3.9056000000000002</v>
      </c>
      <c r="QS22" s="14">
        <v>-1.5394000000000001</v>
      </c>
      <c r="QT22" s="14">
        <v>-8.1140000000000008</v>
      </c>
      <c r="QU22" s="14">
        <v>5.7609000000000004</v>
      </c>
      <c r="QV22" s="14">
        <v>-0.89641999999999999</v>
      </c>
      <c r="QW22">
        <v>0.36064000000000002</v>
      </c>
      <c r="QX22">
        <v>0.37225000000000003</v>
      </c>
      <c r="QY22">
        <v>-5.203E-2</v>
      </c>
      <c r="QZ22">
        <v>4.5700000000000185E-3</v>
      </c>
      <c r="RA22">
        <v>0.36672499999999997</v>
      </c>
      <c r="RB22" s="14">
        <v>212.29230000000001</v>
      </c>
      <c r="RC22" s="14">
        <v>31.164899999999999</v>
      </c>
      <c r="RD22" s="14">
        <v>29.796299999999999</v>
      </c>
      <c r="RE22" s="14">
        <v>126.9358</v>
      </c>
      <c r="RF22" s="14">
        <v>0.28219999999999956</v>
      </c>
      <c r="RG22" s="14">
        <v>30.535899999999998</v>
      </c>
      <c r="RH22">
        <v>0.77249999999999996</v>
      </c>
      <c r="RI22">
        <v>-0.38006000000000001</v>
      </c>
      <c r="RJ22">
        <v>106.31</v>
      </c>
      <c r="RK22">
        <v>109.858</v>
      </c>
      <c r="RL22">
        <v>108.964</v>
      </c>
      <c r="RM22">
        <v>0.81699999999999307</v>
      </c>
      <c r="RN22">
        <v>109.411</v>
      </c>
      <c r="RO22">
        <v>6.1949373699999999</v>
      </c>
      <c r="RP22">
        <v>1.9726342617067329</v>
      </c>
      <c r="RQ22">
        <v>6.2127550328834458</v>
      </c>
      <c r="RR22" s="14">
        <v>3482.2201</v>
      </c>
      <c r="RS22" s="14">
        <v>0.90790000000000004</v>
      </c>
      <c r="RT22" s="14">
        <v>3565.4245000000001</v>
      </c>
      <c r="RU22" s="14">
        <v>1.9817</v>
      </c>
      <c r="RV22" s="14">
        <v>1643.3870999999999</v>
      </c>
      <c r="RW22" s="14">
        <v>17.546700000000001</v>
      </c>
      <c r="RX22">
        <v>52.469521576182203</v>
      </c>
      <c r="RY22">
        <v>42.152326488172598</v>
      </c>
      <c r="RZ22">
        <v>72.3766769249156</v>
      </c>
      <c r="SA22">
        <v>-635.53160800000001</v>
      </c>
      <c r="SB22">
        <v>-635.48030200000005</v>
      </c>
      <c r="SC22">
        <v>-635.29228520000004</v>
      </c>
      <c r="SD22">
        <v>-635.24097920000008</v>
      </c>
      <c r="SE22">
        <v>3.1873</v>
      </c>
      <c r="SF22">
        <v>-0.33333000000000002</v>
      </c>
      <c r="SG22">
        <v>-3.9170000000000003E-2</v>
      </c>
      <c r="SH22">
        <v>-0.18625</v>
      </c>
      <c r="SI22">
        <v>0.29415999999999998</v>
      </c>
      <c r="SJ22">
        <v>6.0659999999999999E-2</v>
      </c>
      <c r="SK22">
        <v>82.583600000000004</v>
      </c>
      <c r="SL22">
        <v>5.6871999999999998</v>
      </c>
      <c r="SM22">
        <v>0.6159</v>
      </c>
      <c r="SN22">
        <v>-5.76</v>
      </c>
      <c r="SO22">
        <v>8.3629999999999995</v>
      </c>
      <c r="SP22">
        <v>0.81089999999999995</v>
      </c>
      <c r="SQ22">
        <v>-0.59430000000000005</v>
      </c>
      <c r="SR22">
        <v>-0.68676999999999999</v>
      </c>
      <c r="SS22">
        <v>1.302E-2</v>
      </c>
      <c r="ST22">
        <v>0.50394000000000005</v>
      </c>
      <c r="SU22">
        <v>9.3687000000000005</v>
      </c>
      <c r="SV22">
        <v>-137.815</v>
      </c>
      <c r="SW22">
        <v>110.1776</v>
      </c>
      <c r="SX22">
        <v>37.563200000000002</v>
      </c>
      <c r="SY22">
        <v>25.145700000000001</v>
      </c>
      <c r="SZ22">
        <v>124.53700000000001</v>
      </c>
      <c r="TA22">
        <v>7.0276125899999986</v>
      </c>
      <c r="TB22">
        <v>1.8645539313067969</v>
      </c>
      <c r="TC22">
        <v>3.8607428176924108</v>
      </c>
      <c r="TD22">
        <v>1818.0264999999999</v>
      </c>
      <c r="TE22">
        <v>383.68689999999998</v>
      </c>
      <c r="TF22">
        <v>3765.4479999999999</v>
      </c>
      <c r="TG22">
        <v>102.4282</v>
      </c>
      <c r="TH22">
        <v>69.332026166273948</v>
      </c>
      <c r="TI22">
        <v>50.852262671669273</v>
      </c>
      <c r="TJ22">
        <v>88.157324688517733</v>
      </c>
      <c r="TK22">
        <v>-634.99278200000003</v>
      </c>
      <c r="TL22">
        <v>-634.95538699999997</v>
      </c>
      <c r="TM22">
        <v>-634.81690390000006</v>
      </c>
      <c r="TN22">
        <v>-634.77950889999988</v>
      </c>
      <c r="TO22">
        <v>12.905200000000001</v>
      </c>
      <c r="TP22">
        <v>-0.27106999999999998</v>
      </c>
      <c r="TQ22">
        <v>6.3499999999999997E-3</v>
      </c>
      <c r="TR22">
        <v>-0.13236000000000001</v>
      </c>
      <c r="TS22">
        <v>0.27742</v>
      </c>
      <c r="TT22">
        <v>3.1579999999999997E-2</v>
      </c>
      <c r="TU22">
        <v>92.895399999999995</v>
      </c>
      <c r="TV22">
        <v>11.6898</v>
      </c>
      <c r="TW22">
        <v>5.9164000000000003</v>
      </c>
      <c r="TX22">
        <v>-17.606200000000001</v>
      </c>
      <c r="TY22">
        <v>21.946100000000001</v>
      </c>
      <c r="TZ22">
        <v>0.76646000000000003</v>
      </c>
      <c r="UA22">
        <v>-0.78003</v>
      </c>
      <c r="UB22">
        <v>-0.78003</v>
      </c>
      <c r="UC22">
        <v>8.9649999999999994E-2</v>
      </c>
      <c r="UD22">
        <v>0</v>
      </c>
      <c r="UE22">
        <v>-0.78003</v>
      </c>
      <c r="UF22">
        <v>2.7694000000000001</v>
      </c>
      <c r="UG22">
        <v>-68.482699999999994</v>
      </c>
      <c r="UH22">
        <v>-68.482699999999994</v>
      </c>
      <c r="UI22">
        <v>6.5118999999999998</v>
      </c>
      <c r="UJ22">
        <v>0</v>
      </c>
      <c r="UK22">
        <v>-68.482699999999994</v>
      </c>
      <c r="UL22">
        <v>114.164</v>
      </c>
      <c r="UM22">
        <v>114.164</v>
      </c>
      <c r="UN22">
        <v>0</v>
      </c>
      <c r="UO22">
        <v>114.164</v>
      </c>
      <c r="UP22">
        <v>7.1196175300000002</v>
      </c>
      <c r="UQ22">
        <v>2.4249288769983171</v>
      </c>
      <c r="UR22">
        <v>3.853603721465348</v>
      </c>
      <c r="US22">
        <v>1693.6273000000001</v>
      </c>
      <c r="UT22">
        <v>614.69579999999996</v>
      </c>
      <c r="UU22">
        <v>1359.9408000000001</v>
      </c>
      <c r="UV22">
        <v>242.1054</v>
      </c>
      <c r="UW22">
        <v>68.03974178161512</v>
      </c>
      <c r="UX22">
        <v>49.176685038751721</v>
      </c>
      <c r="UY22">
        <v>88.086825967119069</v>
      </c>
      <c r="UZ22">
        <v>-785.35778200000004</v>
      </c>
      <c r="VA22">
        <v>-785.26583600000004</v>
      </c>
      <c r="VB22">
        <v>-785.05480550000004</v>
      </c>
      <c r="VC22">
        <v>-784.9628404</v>
      </c>
      <c r="VD22">
        <v>5.9409999999999998</v>
      </c>
      <c r="VE22">
        <v>-0.30904999999999999</v>
      </c>
      <c r="VF22">
        <v>-3.644E-2</v>
      </c>
      <c r="VG22">
        <v>-0.17274</v>
      </c>
      <c r="VH22">
        <v>0.27317999999999998</v>
      </c>
      <c r="VI22">
        <v>5.4870000000000002E-2</v>
      </c>
      <c r="VJ22">
        <v>124.14</v>
      </c>
      <c r="VK22">
        <v>8.1769999999999996</v>
      </c>
      <c r="VL22">
        <v>2.1692</v>
      </c>
      <c r="VM22">
        <v>-6.2775999999999996</v>
      </c>
      <c r="VN22">
        <v>12.739699999999999</v>
      </c>
      <c r="VO22">
        <v>0.73973999999999995</v>
      </c>
      <c r="VP22">
        <v>-0.54205999999999999</v>
      </c>
      <c r="VQ22">
        <v>-0.49253999999999998</v>
      </c>
      <c r="VR22">
        <v>4.0070000000000001E-2</v>
      </c>
      <c r="VS22">
        <v>7.3331</v>
      </c>
      <c r="VT22">
        <v>-239.8288</v>
      </c>
      <c r="VU22">
        <v>3.3336999999999999</v>
      </c>
      <c r="VV22">
        <v>28.930399999999999</v>
      </c>
      <c r="VW22">
        <v>122.209</v>
      </c>
      <c r="VX22">
        <v>115.50700000000001</v>
      </c>
      <c r="VY22">
        <v>174.458</v>
      </c>
      <c r="VZ22">
        <v>174.48699999999999</v>
      </c>
      <c r="WA22">
        <v>175.03200000000001</v>
      </c>
      <c r="WB22">
        <v>176.22300000000001</v>
      </c>
      <c r="WC22">
        <v>7.01968265</v>
      </c>
      <c r="WD22">
        <v>2.3218030624023118</v>
      </c>
      <c r="WE22">
        <v>5.5871995835142796</v>
      </c>
      <c r="WF22">
        <v>5.56011788</v>
      </c>
      <c r="WG22">
        <v>2.02319004169857</v>
      </c>
      <c r="WH22">
        <v>6.3748748921298271</v>
      </c>
      <c r="WI22">
        <v>1797.4246000000001</v>
      </c>
      <c r="WJ22">
        <v>308.4975</v>
      </c>
      <c r="WK22">
        <v>74.495804181103438</v>
      </c>
      <c r="WL22">
        <v>60.530358922513493</v>
      </c>
      <c r="WM22">
        <v>89.843998013094165</v>
      </c>
      <c r="WN22" s="14">
        <v>-637.03688199999999</v>
      </c>
      <c r="WO22" s="14">
        <v>-636.77835700000003</v>
      </c>
      <c r="WP22" s="14">
        <v>-636.70868580000001</v>
      </c>
      <c r="WQ22" s="14">
        <v>-636.45016079999994</v>
      </c>
      <c r="WR22" s="14">
        <v>3.4257</v>
      </c>
      <c r="WS22" s="14">
        <v>-0.29533999999999999</v>
      </c>
      <c r="WT22" s="14">
        <v>2.6700000000000001E-3</v>
      </c>
      <c r="WU22" s="14">
        <v>-0.14660999999999999</v>
      </c>
      <c r="WV22" s="14">
        <v>0.30399999999999999</v>
      </c>
      <c r="WW22" s="14">
        <v>3.6999999999999998E-2</v>
      </c>
      <c r="WX22" s="14">
        <v>164.25399999999999</v>
      </c>
      <c r="WY22" s="14">
        <v>6.0537000000000001</v>
      </c>
      <c r="WZ22" s="14">
        <v>2.1267999999999998</v>
      </c>
      <c r="XA22" s="14">
        <v>-3.0794999999999999</v>
      </c>
      <c r="XB22" s="14">
        <v>10.331</v>
      </c>
      <c r="XC22" s="14">
        <v>-0.88309000000000004</v>
      </c>
      <c r="XD22">
        <v>0.36997999999999998</v>
      </c>
      <c r="XE22">
        <v>0.37612000000000001</v>
      </c>
      <c r="XF22">
        <v>-4.0390000000000002E-2</v>
      </c>
      <c r="XG22">
        <v>1.3010000000000022E-2</v>
      </c>
      <c r="XH22">
        <v>0.37285999999999997</v>
      </c>
      <c r="XI22" s="14">
        <v>221.80459999999999</v>
      </c>
      <c r="XJ22" s="14">
        <v>32.670200000000001</v>
      </c>
      <c r="XK22" s="14">
        <v>31.503499999999999</v>
      </c>
      <c r="XL22" s="14">
        <v>129.24160000000001</v>
      </c>
      <c r="XM22" s="14">
        <v>2.5268000000000015</v>
      </c>
      <c r="XN22" s="14">
        <v>31.644599999999997</v>
      </c>
      <c r="XO22">
        <v>0.79879999999999995</v>
      </c>
      <c r="XP22">
        <v>-0.37635000000000002</v>
      </c>
      <c r="XQ22">
        <v>107.756</v>
      </c>
      <c r="XR22">
        <v>110.702</v>
      </c>
      <c r="XS22">
        <v>111.253</v>
      </c>
      <c r="XT22">
        <v>1.4300000000000068</v>
      </c>
      <c r="XU22">
        <v>110.65</v>
      </c>
      <c r="XV22">
        <v>6.6738118200000001</v>
      </c>
      <c r="XW22">
        <v>2.4137056800000001</v>
      </c>
      <c r="XX22">
        <v>9.0761294999131916</v>
      </c>
      <c r="XY22" s="14">
        <v>3501.2910999999999</v>
      </c>
      <c r="XZ22" s="14">
        <v>18.796299999999999</v>
      </c>
      <c r="YA22" s="14">
        <v>3579.9407000000001</v>
      </c>
      <c r="YB22" s="14">
        <v>26.7041</v>
      </c>
      <c r="YC22" s="14">
        <v>1667.1404</v>
      </c>
      <c r="YD22" s="14">
        <v>57.926600000000001</v>
      </c>
      <c r="YE22">
        <v>57.952645148220427</v>
      </c>
      <c r="YF22">
        <v>50.334164411987892</v>
      </c>
      <c r="YG22">
        <v>74.429600636412189</v>
      </c>
    </row>
    <row r="23" spans="1:657" x14ac:dyDescent="0.25">
      <c r="A23" s="4" t="s">
        <v>167</v>
      </c>
      <c r="B23" s="24" t="s">
        <v>154</v>
      </c>
      <c r="C23" s="24" t="s">
        <v>157</v>
      </c>
      <c r="D23" s="21">
        <f>(0.8704+0.6338)/2</f>
        <v>0.75209999999999999</v>
      </c>
      <c r="E23" s="13">
        <f t="shared" si="0"/>
        <v>-0.28488598514977964</v>
      </c>
      <c r="F23" s="15">
        <v>-535.5303712030867</v>
      </c>
      <c r="G23" s="15">
        <v>-535.41946034189402</v>
      </c>
      <c r="H23" s="15">
        <v>-535.29439339369469</v>
      </c>
      <c r="I23" s="15">
        <v>-535.18348253250201</v>
      </c>
      <c r="J23" s="15">
        <v>3.9842384202389529</v>
      </c>
      <c r="K23" s="15">
        <v>-0.28812895042362258</v>
      </c>
      <c r="L23" s="15">
        <v>-2.3308032637714259E-2</v>
      </c>
      <c r="M23" s="15">
        <v>-0.15571557636354505</v>
      </c>
      <c r="N23" s="15">
        <v>0.26482091778590833</v>
      </c>
      <c r="O23" s="15">
        <v>4.5780521108303808E-2</v>
      </c>
      <c r="P23" s="15">
        <v>106.10419027188678</v>
      </c>
      <c r="Q23" s="15">
        <v>7.7191158253211887</v>
      </c>
      <c r="R23" s="15">
        <v>-1.6867144170631352</v>
      </c>
      <c r="S23" s="15">
        <v>-6.0324393825419333</v>
      </c>
      <c r="T23" s="15">
        <v>10.074837556129706</v>
      </c>
      <c r="U23" s="15">
        <v>0.82359478848259748</v>
      </c>
      <c r="V23" s="15">
        <v>-0.62495670394246627</v>
      </c>
      <c r="W23" s="15">
        <v>-0.7094203724989947</v>
      </c>
      <c r="X23" s="15">
        <v>-0.23454145302149329</v>
      </c>
      <c r="Y23" s="15">
        <v>0.49725060785063119</v>
      </c>
      <c r="Z23" s="15">
        <v>5.6434451399520285</v>
      </c>
      <c r="AA23" s="15">
        <v>-134.7183143928504</v>
      </c>
      <c r="AB23" s="15">
        <v>104.27484787451797</v>
      </c>
      <c r="AC23" s="15">
        <v>53.25662111939419</v>
      </c>
      <c r="AD23" s="15">
        <v>25.273070961932572</v>
      </c>
      <c r="AE23" s="15">
        <v>125.76726563653986</v>
      </c>
      <c r="AF23" s="8">
        <v>6.451141728565533</v>
      </c>
      <c r="AG23" s="8">
        <v>1.7849441217982862</v>
      </c>
      <c r="AH23" s="8">
        <v>5.4557122200062338</v>
      </c>
      <c r="AI23" s="15">
        <v>1780.6686128292617</v>
      </c>
      <c r="AJ23" s="15">
        <v>443.63555098401196</v>
      </c>
      <c r="AK23" s="15">
        <v>3769.908309570872</v>
      </c>
      <c r="AL23" s="15">
        <v>90.097440665111193</v>
      </c>
      <c r="AM23" s="8">
        <v>70.334922911292779</v>
      </c>
      <c r="AN23" s="8">
        <v>52.543374126646142</v>
      </c>
      <c r="AO23" s="8">
        <v>88.43289098648259</v>
      </c>
      <c r="AP23" s="15">
        <v>-534.980324</v>
      </c>
      <c r="AQ23" s="15">
        <v>-534.88266099999998</v>
      </c>
      <c r="AR23" s="15">
        <v>-534.80936450000002</v>
      </c>
      <c r="AS23" s="15">
        <v>-534.7117015</v>
      </c>
      <c r="AT23" s="15">
        <v>9.1626999999999992</v>
      </c>
      <c r="AU23" s="15">
        <v>-0.24959999999999999</v>
      </c>
      <c r="AV23" s="15">
        <v>1.5859999999999999E-2</v>
      </c>
      <c r="AW23" s="15">
        <v>-0.11687</v>
      </c>
      <c r="AX23" s="15">
        <v>0.26545999999999997</v>
      </c>
      <c r="AY23" s="15">
        <v>2.5729999999999999E-2</v>
      </c>
      <c r="AZ23" s="15">
        <v>115.277</v>
      </c>
      <c r="BA23" s="15">
        <v>11.8645</v>
      </c>
      <c r="BB23" s="15">
        <v>-0.94030000000000002</v>
      </c>
      <c r="BC23" s="15">
        <v>-10.924200000000001</v>
      </c>
      <c r="BD23" s="15">
        <v>16.155200000000001</v>
      </c>
      <c r="BE23" s="15">
        <v>0.78317000000000003</v>
      </c>
      <c r="BF23" s="15">
        <v>-0.80350999999999995</v>
      </c>
      <c r="BG23" s="15">
        <v>-0.79764000000000002</v>
      </c>
      <c r="BH23" s="15">
        <v>-0.19031999999999999</v>
      </c>
      <c r="BI23" s="15">
        <v>5.8699999999999308E-3</v>
      </c>
      <c r="BJ23" s="15">
        <v>-0.80057500000000004</v>
      </c>
      <c r="BK23" s="15">
        <v>-3.6387</v>
      </c>
      <c r="BL23" s="15">
        <v>-89.175600000000003</v>
      </c>
      <c r="BM23" s="15">
        <v>-66.044799999999995</v>
      </c>
      <c r="BN23" s="15">
        <v>26.135300000000001</v>
      </c>
      <c r="BO23" s="15">
        <v>23.130800000000008</v>
      </c>
      <c r="BP23" s="15">
        <v>-77.610199999999992</v>
      </c>
      <c r="BQ23" s="15">
        <v>114.65300000000001</v>
      </c>
      <c r="BR23" s="15">
        <v>115.703</v>
      </c>
      <c r="BS23" s="15">
        <v>1.0499999999999972</v>
      </c>
      <c r="BT23" s="15">
        <v>115.178</v>
      </c>
      <c r="BU23" s="8">
        <v>6.5183115899999997</v>
      </c>
      <c r="BV23" s="8">
        <v>2.2826619158034638</v>
      </c>
      <c r="BW23" s="8">
        <v>5.0146114402427644</v>
      </c>
      <c r="BX23" s="15">
        <v>1664.1389999999999</v>
      </c>
      <c r="BY23" s="15">
        <v>548.74120000000005</v>
      </c>
      <c r="BZ23" s="15">
        <v>1351.3142</v>
      </c>
      <c r="CA23" s="15">
        <v>355.42169999999999</v>
      </c>
      <c r="CB23" s="8">
        <v>72.967807898483571</v>
      </c>
      <c r="CC23" s="8">
        <v>55.536554934163952</v>
      </c>
      <c r="CD23" s="8">
        <v>90.215199139502218</v>
      </c>
      <c r="CE23" s="15">
        <v>-685.35978209302914</v>
      </c>
      <c r="CF23" s="15">
        <v>-685.20636414378589</v>
      </c>
      <c r="CG23" s="15">
        <v>-685.06216300706899</v>
      </c>
      <c r="CH23" s="15">
        <v>-684.90874505782585</v>
      </c>
      <c r="CI23" s="15">
        <v>6.4884017456675771</v>
      </c>
      <c r="CJ23" s="15">
        <v>-0.29162042306280062</v>
      </c>
      <c r="CK23" s="15">
        <v>-3.0598817428238268E-2</v>
      </c>
      <c r="CL23" s="15">
        <v>-0.16110462654143098</v>
      </c>
      <c r="CM23" s="15">
        <v>0.26102160563456223</v>
      </c>
      <c r="CN23" s="15">
        <v>4.9722076685795508E-2</v>
      </c>
      <c r="CO23" s="15">
        <v>147.2339572502049</v>
      </c>
      <c r="CP23" s="15">
        <v>8.6075817395237113</v>
      </c>
      <c r="CQ23" s="15">
        <v>2.4113498459802201</v>
      </c>
      <c r="CR23" s="15">
        <v>-11.018931585503932</v>
      </c>
      <c r="CS23" s="15">
        <v>14.571119961341061</v>
      </c>
      <c r="CT23" s="15">
        <v>0.75710631633390435</v>
      </c>
      <c r="CU23" s="15">
        <v>-0.57021781190808229</v>
      </c>
      <c r="CV23" s="15">
        <v>-0.48936818299177287</v>
      </c>
      <c r="CW23" s="15">
        <v>-0.21021610757046075</v>
      </c>
      <c r="CX23" s="15">
        <v>1.6941814490171909</v>
      </c>
      <c r="CY23" s="15">
        <v>-233.21707689876331</v>
      </c>
      <c r="CZ23" s="15">
        <v>1.637288132632579</v>
      </c>
      <c r="DA23" s="15">
        <v>44.261789588712013</v>
      </c>
      <c r="DB23" s="15">
        <v>120.37127653144321</v>
      </c>
      <c r="DC23" s="15">
        <v>116.65545454404828</v>
      </c>
      <c r="DD23" s="15">
        <v>87.41877181044255</v>
      </c>
      <c r="DE23" s="15">
        <v>90.102599402573048</v>
      </c>
      <c r="DF23" s="15">
        <v>92.6444673830174</v>
      </c>
      <c r="DG23" s="15">
        <v>89.834646585811896</v>
      </c>
      <c r="DH23" s="8">
        <v>6.4481879369907213</v>
      </c>
      <c r="DI23" s="8">
        <v>2.2877063401585049</v>
      </c>
      <c r="DJ23" s="8">
        <v>5.5074380722705278</v>
      </c>
      <c r="DK23" s="8">
        <v>5.5339062121865048</v>
      </c>
      <c r="DL23" s="8">
        <v>2.1332918096298195</v>
      </c>
      <c r="DM23" s="8">
        <v>5.8604630361003505</v>
      </c>
      <c r="DN23" s="15">
        <v>1766.784698210299</v>
      </c>
      <c r="DO23" s="15">
        <v>311.06370425776731</v>
      </c>
      <c r="DP23" s="8">
        <v>75.608688698882219</v>
      </c>
      <c r="DQ23" s="8">
        <v>62.186545529266368</v>
      </c>
      <c r="DR23" s="8">
        <v>90.332967922426164</v>
      </c>
      <c r="DS23" s="15">
        <v>-330.67034999894435</v>
      </c>
      <c r="DT23" s="15">
        <v>-330.48751663738756</v>
      </c>
      <c r="DU23" s="15">
        <v>-330.47757422000171</v>
      </c>
      <c r="DV23" s="15">
        <v>-330.29474085844487</v>
      </c>
      <c r="DW23" s="15">
        <v>1.9122297948725464</v>
      </c>
      <c r="DX23" s="15">
        <v>-0.29718035726989117</v>
      </c>
      <c r="DY23" s="15">
        <v>4.1677432444672266E-3</v>
      </c>
      <c r="DZ23" s="15">
        <v>-0.1465096793705028</v>
      </c>
      <c r="EA23" s="15">
        <v>0.30134810051435845</v>
      </c>
      <c r="EB23" s="15">
        <v>3.5613304140790447E-2</v>
      </c>
      <c r="EC23" s="15">
        <v>91.316933090003744</v>
      </c>
      <c r="ED23" s="15">
        <v>3.6324532180488553</v>
      </c>
      <c r="EE23" s="15">
        <v>3.1191252668831839</v>
      </c>
      <c r="EF23" s="15">
        <v>-6.7515784849320388</v>
      </c>
      <c r="EG23" s="15">
        <v>8.2772511717448154</v>
      </c>
      <c r="EH23" s="15">
        <v>-0.88912444125552936</v>
      </c>
      <c r="EI23" s="15">
        <v>0.3640840687482515</v>
      </c>
      <c r="EJ23" s="15">
        <v>0.36343899058287321</v>
      </c>
      <c r="EK23" s="15">
        <v>-0.18442626818334695</v>
      </c>
      <c r="EL23" s="15">
        <v>6.4507816537824354E-4</v>
      </c>
      <c r="EM23" s="15">
        <v>0.36376152966556236</v>
      </c>
      <c r="EN23" s="15">
        <v>240.04493214433776</v>
      </c>
      <c r="EO23" s="15">
        <v>30.920424719826581</v>
      </c>
      <c r="EP23" s="15">
        <v>31.585114633100929</v>
      </c>
      <c r="EQ23" s="15">
        <v>134.8748924907305</v>
      </c>
      <c r="ER23" s="15">
        <v>0.66468991327434468</v>
      </c>
      <c r="ES23" s="15">
        <v>31.252769676463753</v>
      </c>
      <c r="ET23" s="15">
        <v>0.75460561369683898</v>
      </c>
      <c r="EU23" s="15">
        <v>-0.36975455912824939</v>
      </c>
      <c r="EV23" s="15">
        <v>107.34874587350988</v>
      </c>
      <c r="EW23" s="15">
        <v>111.42642599953707</v>
      </c>
      <c r="EX23" s="15">
        <v>111.10640820287462</v>
      </c>
      <c r="EY23" s="15">
        <v>0.3200177966624414</v>
      </c>
      <c r="EZ23" s="15">
        <v>111.26641710120585</v>
      </c>
      <c r="FA23" s="8">
        <v>6.0794214982566732</v>
      </c>
      <c r="FB23" s="8">
        <v>1.7000000000000002</v>
      </c>
      <c r="FC23" s="8">
        <v>5.8850257772121415</v>
      </c>
      <c r="FD23" s="15">
        <v>3503.2875960593874</v>
      </c>
      <c r="FE23" s="15">
        <v>1.0946516194136071</v>
      </c>
      <c r="FF23" s="15">
        <v>3584.2464926528783</v>
      </c>
      <c r="FG23" s="15">
        <v>0.80624858153207402</v>
      </c>
      <c r="FH23" s="15">
        <v>1664.0337710393601</v>
      </c>
      <c r="FI23" s="15">
        <v>21.928356303602257</v>
      </c>
      <c r="FJ23" s="8">
        <v>49.736382198226067</v>
      </c>
      <c r="FK23" s="8">
        <v>38.439715740285116</v>
      </c>
      <c r="FL23" s="8">
        <v>70.866844007539399</v>
      </c>
      <c r="FM23">
        <v>-535.530305</v>
      </c>
      <c r="FN23">
        <v>-535.41954699999997</v>
      </c>
      <c r="FO23">
        <v>-535.29449260000001</v>
      </c>
      <c r="FP23" s="14">
        <f t="shared" si="1"/>
        <v>-535.18373459999998</v>
      </c>
      <c r="FQ23">
        <v>3.5735000000000001</v>
      </c>
      <c r="FR23">
        <v>-0.28745999999999999</v>
      </c>
      <c r="FS23">
        <v>-2.325E-2</v>
      </c>
      <c r="FT23">
        <v>-0.15534999999999999</v>
      </c>
      <c r="FU23">
        <v>0.26421</v>
      </c>
      <c r="FV23">
        <v>4.5670000000000002E-2</v>
      </c>
      <c r="FW23">
        <v>106.157</v>
      </c>
      <c r="FX23">
        <v>9.2561</v>
      </c>
      <c r="FY23">
        <v>-2.9342999999999999</v>
      </c>
      <c r="FZ23">
        <v>-6.3217999999999996</v>
      </c>
      <c r="GA23">
        <v>11.5867</v>
      </c>
      <c r="GB23">
        <v>0.82110000000000005</v>
      </c>
      <c r="GC23">
        <v>-0.61112</v>
      </c>
      <c r="GD23">
        <v>-0.72382000000000002</v>
      </c>
      <c r="GE23">
        <v>-0.23507</v>
      </c>
      <c r="GF23">
        <v>0.49875999999999998</v>
      </c>
      <c r="GG23">
        <v>7.6211000000000002</v>
      </c>
      <c r="GH23">
        <v>-147.43289999999999</v>
      </c>
      <c r="GI23">
        <v>107.16630000000001</v>
      </c>
      <c r="GJ23">
        <v>53.932099999999998</v>
      </c>
      <c r="GK23">
        <v>25.517900000000001</v>
      </c>
      <c r="GL23">
        <v>127.38500000000001</v>
      </c>
      <c r="GM23" s="8">
        <v>6.4565157900000001</v>
      </c>
      <c r="GN23" s="8">
        <v>1.7835489239799911</v>
      </c>
      <c r="GO23" s="8">
        <v>5.4636216438221288</v>
      </c>
      <c r="GP23">
        <v>1792.9541999999999</v>
      </c>
      <c r="GQ23">
        <v>440.9323</v>
      </c>
      <c r="GR23">
        <v>3779.1352999999999</v>
      </c>
      <c r="GS23">
        <v>95.334699999999998</v>
      </c>
      <c r="GT23" s="8">
        <v>70.384003088383977</v>
      </c>
      <c r="GU23" s="8">
        <v>52.615965569532882</v>
      </c>
      <c r="GV23" s="8">
        <v>88.420368558260449</v>
      </c>
      <c r="GW23">
        <v>-534.980324</v>
      </c>
      <c r="GX23">
        <v>-534.88266099999998</v>
      </c>
      <c r="GY23">
        <v>-534.80936450000002</v>
      </c>
      <c r="GZ23" s="14">
        <f t="shared" si="2"/>
        <v>-534.7117015</v>
      </c>
      <c r="HA23">
        <v>9.1626999999999992</v>
      </c>
      <c r="HB23">
        <v>-0.24959999999999999</v>
      </c>
      <c r="HC23">
        <v>1.5859999999999999E-2</v>
      </c>
      <c r="HD23">
        <v>-0.11687</v>
      </c>
      <c r="HE23">
        <v>0.26545999999999997</v>
      </c>
      <c r="HF23">
        <v>2.5729999999999999E-2</v>
      </c>
      <c r="HG23">
        <v>115.277</v>
      </c>
      <c r="HH23">
        <v>11.8645</v>
      </c>
      <c r="HI23">
        <v>-0.94030000000000002</v>
      </c>
      <c r="HJ23">
        <v>-10.924200000000001</v>
      </c>
      <c r="HK23">
        <v>16.155200000000001</v>
      </c>
      <c r="HL23">
        <v>0.78317000000000003</v>
      </c>
      <c r="HM23">
        <v>-0.80350999999999995</v>
      </c>
      <c r="HN23">
        <v>-0.79764000000000002</v>
      </c>
      <c r="HO23">
        <v>-0.19031999999999999</v>
      </c>
      <c r="HP23" s="18">
        <f t="shared" si="3"/>
        <v>5.8699999999999308E-3</v>
      </c>
      <c r="HQ23">
        <f t="shared" si="4"/>
        <v>-0.80057500000000004</v>
      </c>
      <c r="HR23">
        <v>-3.6387</v>
      </c>
      <c r="HS23">
        <v>-89.175600000000003</v>
      </c>
      <c r="HT23">
        <v>-66.044799999999995</v>
      </c>
      <c r="HU23">
        <v>26.135300000000001</v>
      </c>
      <c r="HV23">
        <f t="shared" si="5"/>
        <v>23.130800000000008</v>
      </c>
      <c r="HW23">
        <f t="shared" si="6"/>
        <v>-77.610199999999992</v>
      </c>
      <c r="HX23">
        <v>114.65300000000001</v>
      </c>
      <c r="HY23">
        <v>115.703</v>
      </c>
      <c r="HZ23">
        <f t="shared" si="7"/>
        <v>1.0499999999999972</v>
      </c>
      <c r="IA23">
        <f t="shared" si="8"/>
        <v>115.178</v>
      </c>
      <c r="IB23" s="8">
        <v>6.5183115899999997</v>
      </c>
      <c r="IC23" s="8">
        <v>2.2826619158034638</v>
      </c>
      <c r="ID23" s="8">
        <v>5.0146114402427644</v>
      </c>
      <c r="IE23">
        <v>1664.1389999999999</v>
      </c>
      <c r="IF23">
        <v>548.74120000000005</v>
      </c>
      <c r="IG23">
        <v>1351.3142</v>
      </c>
      <c r="IH23">
        <v>355.42169999999999</v>
      </c>
      <c r="II23" s="8">
        <v>72.967807898483571</v>
      </c>
      <c r="IJ23" s="8">
        <v>55.536554934163952</v>
      </c>
      <c r="IK23" s="8">
        <v>90.215199139502218</v>
      </c>
      <c r="IL23">
        <v>-685.35924899999998</v>
      </c>
      <c r="IM23">
        <v>-685.205961</v>
      </c>
      <c r="IN23">
        <v>-685.06207419999998</v>
      </c>
      <c r="IO23" s="14">
        <f t="shared" si="9"/>
        <v>-684.90878620000001</v>
      </c>
      <c r="IP23">
        <v>7.6848000000000001</v>
      </c>
      <c r="IQ23">
        <v>-0.29177999999999998</v>
      </c>
      <c r="IR23">
        <v>-3.065E-2</v>
      </c>
      <c r="IS23">
        <v>-0.16120999999999999</v>
      </c>
      <c r="IT23">
        <v>0.26112999999999997</v>
      </c>
      <c r="IU23">
        <v>4.9770000000000002E-2</v>
      </c>
      <c r="IV23">
        <v>147.17500000000001</v>
      </c>
      <c r="IW23">
        <v>8.2243999999999993</v>
      </c>
      <c r="IX23">
        <v>-0.69240000000000002</v>
      </c>
      <c r="IY23">
        <v>-7.532</v>
      </c>
      <c r="IZ23">
        <v>11.1737</v>
      </c>
      <c r="JA23">
        <v>0.75814999999999999</v>
      </c>
      <c r="JB23">
        <v>-0.56981000000000004</v>
      </c>
      <c r="JC23">
        <v>-0.49001</v>
      </c>
      <c r="JD23">
        <v>-0.21001</v>
      </c>
      <c r="JE23">
        <v>1.2161</v>
      </c>
      <c r="JF23">
        <v>-231.38390000000001</v>
      </c>
      <c r="JG23">
        <v>1.3459000000000001</v>
      </c>
      <c r="JH23">
        <v>44.211300000000001</v>
      </c>
      <c r="JI23">
        <v>120.36499999999999</v>
      </c>
      <c r="JJ23">
        <v>116.61199999999999</v>
      </c>
      <c r="JK23">
        <v>12.548</v>
      </c>
      <c r="JL23">
        <v>165.458</v>
      </c>
      <c r="JM23">
        <v>169.70099999999999</v>
      </c>
      <c r="JN23">
        <v>12.292999999999999</v>
      </c>
      <c r="JO23" s="8">
        <v>6.4480375399999996</v>
      </c>
      <c r="JP23" s="8">
        <v>2.2888653031693571</v>
      </c>
      <c r="JQ23" s="8">
        <v>5.5658987368210218</v>
      </c>
      <c r="JR23" s="8">
        <v>5.5734052399999996</v>
      </c>
      <c r="JS23" s="8">
        <v>2.1258645618705119</v>
      </c>
      <c r="JT23" s="8">
        <v>5.8560824157074194</v>
      </c>
      <c r="JU23">
        <v>1767.7863</v>
      </c>
      <c r="JV23">
        <v>311.08550000000002</v>
      </c>
      <c r="JW23" s="8">
        <v>75.64023918315398</v>
      </c>
      <c r="JX23" s="8">
        <v>62.205219984425888</v>
      </c>
      <c r="JY23" s="8">
        <v>90.348495430455898</v>
      </c>
      <c r="JZ23">
        <v>-330.67060300000003</v>
      </c>
      <c r="KA23">
        <v>-330.48785900000001</v>
      </c>
      <c r="KB23">
        <v>-330.47781370000001</v>
      </c>
      <c r="KC23" s="14">
        <f t="shared" si="10"/>
        <v>-330.2950697</v>
      </c>
      <c r="KD23">
        <v>1.9252</v>
      </c>
      <c r="KE23">
        <v>-0.29722999999999999</v>
      </c>
      <c r="KF23">
        <v>4.3600000000000002E-3</v>
      </c>
      <c r="KG23">
        <v>-0.14643999999999999</v>
      </c>
      <c r="KH23">
        <v>0.30159000000000002</v>
      </c>
      <c r="KI23">
        <v>3.5549999999999998E-2</v>
      </c>
      <c r="KJ23">
        <v>91.492900000000006</v>
      </c>
      <c r="KK23">
        <v>3.7018</v>
      </c>
      <c r="KL23">
        <v>3.1690999999999998</v>
      </c>
      <c r="KM23">
        <v>-6.8708999999999998</v>
      </c>
      <c r="KN23">
        <v>8.4236000000000004</v>
      </c>
      <c r="KO23">
        <v>-0.88809000000000005</v>
      </c>
      <c r="KP23">
        <v>0.36408000000000001</v>
      </c>
      <c r="KQ23">
        <v>0.36320000000000002</v>
      </c>
      <c r="KR23">
        <v>-0.18395</v>
      </c>
      <c r="KS23">
        <f t="shared" si="11"/>
        <v>8.799999999999919E-4</v>
      </c>
      <c r="KT23">
        <f t="shared" si="12"/>
        <v>0.36364000000000002</v>
      </c>
      <c r="KU23">
        <v>236.65819999999999</v>
      </c>
      <c r="KV23">
        <v>30.738099999999999</v>
      </c>
      <c r="KW23">
        <v>31.673100000000002</v>
      </c>
      <c r="KX23">
        <v>134.10890000000001</v>
      </c>
      <c r="KY23" s="14">
        <f t="shared" si="13"/>
        <v>0.93500000000000227</v>
      </c>
      <c r="KZ23" s="14">
        <f t="shared" si="14"/>
        <v>31.2056</v>
      </c>
      <c r="LA23">
        <v>0.75690000000000002</v>
      </c>
      <c r="LB23">
        <v>-0.37036999999999998</v>
      </c>
      <c r="LC23">
        <v>107.301</v>
      </c>
      <c r="LD23">
        <v>111.401</v>
      </c>
      <c r="LE23">
        <v>110.95</v>
      </c>
      <c r="LF23">
        <f t="shared" si="15"/>
        <v>0.45099999999999341</v>
      </c>
      <c r="LG23">
        <f t="shared" si="16"/>
        <v>111.1755</v>
      </c>
      <c r="LH23" s="8">
        <v>6.5967657099999997</v>
      </c>
      <c r="LI23" s="8">
        <v>1.7</v>
      </c>
      <c r="LJ23" s="8">
        <v>5.7223535197311959</v>
      </c>
      <c r="LK23">
        <v>3500.6156000000001</v>
      </c>
      <c r="LL23">
        <v>1.1391</v>
      </c>
      <c r="LM23">
        <v>3581.8816000000002</v>
      </c>
      <c r="LN23">
        <v>0.75639999999999996</v>
      </c>
      <c r="LO23">
        <v>1663.9957999999999</v>
      </c>
      <c r="LP23">
        <v>23.282699999999998</v>
      </c>
      <c r="LQ23" s="8">
        <v>49.282549948207517</v>
      </c>
      <c r="LR23" s="8">
        <v>37.735001753145987</v>
      </c>
      <c r="LS23" s="8">
        <v>70.730595994831063</v>
      </c>
      <c r="LT23">
        <v>-535.53063999999995</v>
      </c>
      <c r="LU23">
        <v>-535.41954699999997</v>
      </c>
      <c r="LV23">
        <v>-535.29449260000001</v>
      </c>
      <c r="LW23">
        <v>-535.18373459999998</v>
      </c>
      <c r="LX23">
        <v>2.7684000000000002</v>
      </c>
      <c r="LY23">
        <v>-0.30706</v>
      </c>
      <c r="LZ23">
        <v>-2.4049999999999998E-2</v>
      </c>
      <c r="MA23">
        <v>-0.16556000000000001</v>
      </c>
      <c r="MB23">
        <v>0.26421</v>
      </c>
      <c r="MC23">
        <v>4.5670000000000002E-2</v>
      </c>
      <c r="MD23">
        <v>104.32899999999999</v>
      </c>
      <c r="ME23">
        <v>5.3348000000000004</v>
      </c>
      <c r="MF23">
        <v>-2.9342999999999999</v>
      </c>
      <c r="MG23">
        <v>-6.3217999999999996</v>
      </c>
      <c r="MH23">
        <v>7.7378</v>
      </c>
      <c r="MI23">
        <v>0.82110000000000005</v>
      </c>
      <c r="MJ23">
        <v>-0.64649000000000001</v>
      </c>
      <c r="MK23">
        <v>-0.72382000000000002</v>
      </c>
      <c r="ML23">
        <v>-0.23507</v>
      </c>
      <c r="MM23">
        <v>0.49471999999999999</v>
      </c>
      <c r="MN23">
        <v>2.6821999999999999</v>
      </c>
      <c r="MO23">
        <v>-147.43289999999999</v>
      </c>
      <c r="MP23">
        <v>99.774299999999997</v>
      </c>
      <c r="MQ23">
        <v>43.948300000000003</v>
      </c>
      <c r="MR23">
        <v>24.902899999999999</v>
      </c>
      <c r="MS23">
        <v>123.295</v>
      </c>
      <c r="MT23">
        <v>6.4426292800000002</v>
      </c>
      <c r="MU23">
        <v>1.781612306760489</v>
      </c>
      <c r="MV23">
        <v>5.2153795512812122</v>
      </c>
      <c r="MW23">
        <v>1761.2887000000001</v>
      </c>
      <c r="MX23">
        <v>427.64920000000001</v>
      </c>
      <c r="MY23">
        <v>3755.9189999999999</v>
      </c>
      <c r="MZ23">
        <v>81.921400000000006</v>
      </c>
      <c r="NA23">
        <v>70.226607726106039</v>
      </c>
      <c r="NB23">
        <v>52.348622107775789</v>
      </c>
      <c r="NC23">
        <v>88.420368558260449</v>
      </c>
      <c r="ND23">
        <v>-534.980324</v>
      </c>
      <c r="NE23">
        <v>-534.88266099999998</v>
      </c>
      <c r="NF23">
        <v>-534.80936450000002</v>
      </c>
      <c r="NG23">
        <v>-534.7117015</v>
      </c>
      <c r="NH23">
        <v>9.1626999999999992</v>
      </c>
      <c r="NI23">
        <v>-0.24959999999999999</v>
      </c>
      <c r="NJ23">
        <v>1.5859999999999999E-2</v>
      </c>
      <c r="NK23">
        <v>-0.11687</v>
      </c>
      <c r="NL23">
        <v>0.26545999999999997</v>
      </c>
      <c r="NM23">
        <v>2.5729999999999999E-2</v>
      </c>
      <c r="NN23">
        <v>115.277</v>
      </c>
      <c r="NO23">
        <v>11.8645</v>
      </c>
      <c r="NP23">
        <v>-0.94030000000000002</v>
      </c>
      <c r="NQ23">
        <v>-10.924200000000001</v>
      </c>
      <c r="NR23">
        <v>16.155200000000001</v>
      </c>
      <c r="NS23">
        <v>0.78317000000000003</v>
      </c>
      <c r="NT23">
        <v>-0.80350999999999995</v>
      </c>
      <c r="NU23">
        <v>-0.79764000000000002</v>
      </c>
      <c r="NV23">
        <v>-0.19031999999999999</v>
      </c>
      <c r="NW23">
        <v>5.8699999999999308E-3</v>
      </c>
      <c r="NX23">
        <v>-0.80057500000000004</v>
      </c>
      <c r="NY23">
        <v>-3.6387</v>
      </c>
      <c r="NZ23">
        <v>-89.175600000000003</v>
      </c>
      <c r="OA23">
        <v>-66.044799999999995</v>
      </c>
      <c r="OB23">
        <v>26.135300000000001</v>
      </c>
      <c r="OC23">
        <v>23.130800000000008</v>
      </c>
      <c r="OD23">
        <v>-77.610199999999992</v>
      </c>
      <c r="OE23">
        <v>114.65300000000001</v>
      </c>
      <c r="OF23">
        <v>115.703</v>
      </c>
      <c r="OG23">
        <v>1.0499999999999972</v>
      </c>
      <c r="OH23">
        <v>115.178</v>
      </c>
      <c r="OI23">
        <v>6.5183115899999997</v>
      </c>
      <c r="OJ23">
        <v>2.2826619158034638</v>
      </c>
      <c r="OK23">
        <v>5.0146114402427644</v>
      </c>
      <c r="OL23">
        <v>1664.1389999999999</v>
      </c>
      <c r="OM23">
        <v>548.74120000000005</v>
      </c>
      <c r="ON23">
        <v>1351.3142</v>
      </c>
      <c r="OO23">
        <v>355.42169999999999</v>
      </c>
      <c r="OP23">
        <v>72.967807898483571</v>
      </c>
      <c r="OQ23">
        <v>55.536554934163952</v>
      </c>
      <c r="OR23">
        <v>90.215199139502218</v>
      </c>
      <c r="OS23">
        <v>-685.36036999999999</v>
      </c>
      <c r="OT23">
        <v>-685.20681400000001</v>
      </c>
      <c r="OU23">
        <v>-685.06229259999998</v>
      </c>
      <c r="OV23">
        <v>-684.90878620000001</v>
      </c>
      <c r="OW23">
        <v>3.2566999999999999</v>
      </c>
      <c r="OX23">
        <v>-0.29696</v>
      </c>
      <c r="OY23">
        <v>-3.6450000000000003E-2</v>
      </c>
      <c r="OZ23">
        <v>-0.16625999999999999</v>
      </c>
      <c r="PA23">
        <v>0.25941999999999998</v>
      </c>
      <c r="PB23">
        <v>4.965E-2</v>
      </c>
      <c r="PC23">
        <v>146.32499999999999</v>
      </c>
      <c r="PD23">
        <v>7.0571999999999999</v>
      </c>
      <c r="PE23">
        <v>-0.98899999999999999</v>
      </c>
      <c r="PF23">
        <v>-14.6996</v>
      </c>
      <c r="PG23">
        <v>9.3597999999999999</v>
      </c>
      <c r="PH23">
        <v>0.75146000000000002</v>
      </c>
      <c r="PI23">
        <v>-0.57264999999999999</v>
      </c>
      <c r="PJ23">
        <v>-0.50087999999999999</v>
      </c>
      <c r="PK23">
        <v>-0.23396</v>
      </c>
      <c r="PL23">
        <v>0.64329999999999998</v>
      </c>
      <c r="PM23">
        <v>-235.1669</v>
      </c>
      <c r="PN23">
        <v>-0.46970000000000001</v>
      </c>
      <c r="PO23">
        <v>44.211300000000001</v>
      </c>
      <c r="PP23">
        <v>119.96299999999999</v>
      </c>
      <c r="PQ23">
        <v>116.455</v>
      </c>
      <c r="PR23">
        <v>11.468999999999999</v>
      </c>
      <c r="PS23">
        <v>9.1999999999999993</v>
      </c>
      <c r="PT23">
        <v>8.8710000000000004</v>
      </c>
      <c r="PU23">
        <v>8.641</v>
      </c>
      <c r="PV23">
        <v>6.4399616699999997</v>
      </c>
      <c r="PW23">
        <v>2.2856715654953428</v>
      </c>
      <c r="PX23">
        <v>5.0772996907865897</v>
      </c>
      <c r="PY23">
        <v>5.4848220200000002</v>
      </c>
      <c r="PZ23">
        <v>2.1258645618705119</v>
      </c>
      <c r="QA23">
        <v>5.8560824157074194</v>
      </c>
      <c r="QB23">
        <v>1760.7833000000001</v>
      </c>
      <c r="QC23">
        <v>286.58409999999998</v>
      </c>
      <c r="QD23">
        <v>75.554965257340285</v>
      </c>
      <c r="QE23">
        <v>62.139669160956338</v>
      </c>
      <c r="QF23">
        <v>90.307930757595571</v>
      </c>
      <c r="QG23" s="14">
        <v>-330.67060300000003</v>
      </c>
      <c r="QH23" s="14">
        <v>-330.48785900000001</v>
      </c>
      <c r="QI23" s="14">
        <v>-330.47781370000001</v>
      </c>
      <c r="QJ23" s="14">
        <v>-330.2950697</v>
      </c>
      <c r="QK23" s="14">
        <v>1.8560000000000001</v>
      </c>
      <c r="QL23" s="14">
        <v>-0.29744999999999999</v>
      </c>
      <c r="QM23" s="14">
        <v>2.5100000000000001E-3</v>
      </c>
      <c r="QN23" s="14">
        <v>-0.14746999999999999</v>
      </c>
      <c r="QO23" s="14">
        <v>0.29996</v>
      </c>
      <c r="QP23" s="14">
        <v>3.5549999999999998E-2</v>
      </c>
      <c r="QQ23" s="14">
        <v>90.152799999999999</v>
      </c>
      <c r="QR23" s="14">
        <v>3.367</v>
      </c>
      <c r="QS23" s="14">
        <v>2.4963000000000002</v>
      </c>
      <c r="QT23" s="14">
        <v>-6.8708999999999998</v>
      </c>
      <c r="QU23" s="14">
        <v>7.2073</v>
      </c>
      <c r="QV23" s="14">
        <v>-0.89165000000000005</v>
      </c>
      <c r="QW23">
        <v>0.36371999999999999</v>
      </c>
      <c r="QX23">
        <v>0.36231999999999998</v>
      </c>
      <c r="QY23">
        <v>-0.19422</v>
      </c>
      <c r="QZ23">
        <v>0</v>
      </c>
      <c r="RA23">
        <v>0.36302000000000001</v>
      </c>
      <c r="RB23" s="14">
        <v>235.6677</v>
      </c>
      <c r="RC23" s="14">
        <v>30.738099999999999</v>
      </c>
      <c r="RD23" s="14">
        <v>31.360199999999999</v>
      </c>
      <c r="RE23" s="14">
        <v>134.10890000000001</v>
      </c>
      <c r="RF23" s="14">
        <v>0</v>
      </c>
      <c r="RG23" s="14">
        <v>31.2056</v>
      </c>
      <c r="RH23">
        <v>0.74880000000000002</v>
      </c>
      <c r="RI23">
        <v>-0.37036999999999998</v>
      </c>
      <c r="RJ23">
        <v>107.202</v>
      </c>
      <c r="RK23">
        <v>111.378</v>
      </c>
      <c r="RL23">
        <v>110.94799999999999</v>
      </c>
      <c r="RM23">
        <v>0</v>
      </c>
      <c r="RN23">
        <v>111.163</v>
      </c>
      <c r="RO23">
        <v>4.8112919200000004</v>
      </c>
      <c r="RP23">
        <v>1.7</v>
      </c>
      <c r="RQ23">
        <v>5.185741096909644</v>
      </c>
      <c r="RR23" s="14">
        <v>3498.4135000000001</v>
      </c>
      <c r="RS23" s="14">
        <v>0.81010000000000004</v>
      </c>
      <c r="RT23" s="14">
        <v>3579.8771000000002</v>
      </c>
      <c r="RU23" s="14">
        <v>0.61099999999999999</v>
      </c>
      <c r="RV23" s="14">
        <v>1663.9957999999999</v>
      </c>
      <c r="RW23" s="14">
        <v>18.459499999999998</v>
      </c>
      <c r="RX23">
        <v>49.282549948207517</v>
      </c>
      <c r="RY23">
        <v>37.735001753145987</v>
      </c>
      <c r="RZ23">
        <v>70.730595994831063</v>
      </c>
      <c r="SA23">
        <v>-535.52772600000003</v>
      </c>
      <c r="SB23">
        <v>-535.41688599999998</v>
      </c>
      <c r="SC23">
        <v>-535.29117250000002</v>
      </c>
      <c r="SD23">
        <v>-535.17999429999998</v>
      </c>
      <c r="SE23">
        <v>4.6767000000000003</v>
      </c>
      <c r="SF23">
        <v>-0.28745999999999999</v>
      </c>
      <c r="SG23">
        <v>-2.325E-2</v>
      </c>
      <c r="SH23">
        <v>-0.15534999999999999</v>
      </c>
      <c r="SI23">
        <v>0.28300999999999998</v>
      </c>
      <c r="SJ23">
        <v>4.8419999999999998E-2</v>
      </c>
      <c r="SK23">
        <v>106.157</v>
      </c>
      <c r="SL23">
        <v>9.2561</v>
      </c>
      <c r="SM23">
        <v>0.2636</v>
      </c>
      <c r="SN23">
        <v>-5.5197000000000003</v>
      </c>
      <c r="SO23">
        <v>11.5867</v>
      </c>
      <c r="SP23">
        <v>0.83145000000000002</v>
      </c>
      <c r="SQ23">
        <v>-0.61112</v>
      </c>
      <c r="SR23">
        <v>-0.68723999999999996</v>
      </c>
      <c r="SS23">
        <v>-0.22012000000000001</v>
      </c>
      <c r="ST23">
        <v>0.50063000000000002</v>
      </c>
      <c r="SU23">
        <v>7.6211000000000002</v>
      </c>
      <c r="SV23">
        <v>-114.7225</v>
      </c>
      <c r="SW23">
        <v>107.16630000000001</v>
      </c>
      <c r="SX23">
        <v>53.932099999999998</v>
      </c>
      <c r="SY23">
        <v>25.517900000000001</v>
      </c>
      <c r="SZ23">
        <v>127.38500000000001</v>
      </c>
      <c r="TA23">
        <v>6.45757636</v>
      </c>
      <c r="TB23">
        <v>1.89552077093161</v>
      </c>
      <c r="TC23">
        <v>5.4636216438221288</v>
      </c>
      <c r="TD23">
        <v>1792.9541999999999</v>
      </c>
      <c r="TE23">
        <v>448.94170000000003</v>
      </c>
      <c r="TF23">
        <v>3779.1352999999999</v>
      </c>
      <c r="TG23">
        <v>95.334699999999998</v>
      </c>
      <c r="TH23">
        <v>71.231248447323665</v>
      </c>
      <c r="TI23">
        <v>54.324573648384067</v>
      </c>
      <c r="TJ23">
        <v>88.602886252950483</v>
      </c>
      <c r="TK23">
        <v>-534.980324</v>
      </c>
      <c r="TL23">
        <v>-534.88266099999998</v>
      </c>
      <c r="TM23">
        <v>-534.80936450000002</v>
      </c>
      <c r="TN23">
        <v>-534.7117015</v>
      </c>
      <c r="TO23">
        <v>9.1626999999999992</v>
      </c>
      <c r="TP23">
        <v>-0.24959999999999999</v>
      </c>
      <c r="TQ23">
        <v>1.5859999999999999E-2</v>
      </c>
      <c r="TR23">
        <v>-0.11687</v>
      </c>
      <c r="TS23">
        <v>0.26545999999999997</v>
      </c>
      <c r="TT23">
        <v>2.5729999999999999E-2</v>
      </c>
      <c r="TU23">
        <v>115.277</v>
      </c>
      <c r="TV23">
        <v>11.8645</v>
      </c>
      <c r="TW23">
        <v>-0.94030000000000002</v>
      </c>
      <c r="TX23">
        <v>-10.924200000000001</v>
      </c>
      <c r="TY23">
        <v>16.155200000000001</v>
      </c>
      <c r="TZ23">
        <v>0.78317000000000003</v>
      </c>
      <c r="UA23">
        <v>-0.80350999999999995</v>
      </c>
      <c r="UB23">
        <v>-0.79764000000000002</v>
      </c>
      <c r="UC23">
        <v>-0.19031999999999999</v>
      </c>
      <c r="UD23">
        <v>5.8699999999999308E-3</v>
      </c>
      <c r="UE23">
        <v>-0.80057500000000004</v>
      </c>
      <c r="UF23">
        <v>-3.6387</v>
      </c>
      <c r="UG23">
        <v>-89.175600000000003</v>
      </c>
      <c r="UH23">
        <v>-66.044799999999995</v>
      </c>
      <c r="UI23">
        <v>26.135300000000001</v>
      </c>
      <c r="UJ23">
        <v>23.130800000000008</v>
      </c>
      <c r="UK23">
        <v>-77.610199999999992</v>
      </c>
      <c r="UL23">
        <v>114.65300000000001</v>
      </c>
      <c r="UM23">
        <v>115.703</v>
      </c>
      <c r="UN23">
        <v>1.0499999999999972</v>
      </c>
      <c r="UO23">
        <v>115.178</v>
      </c>
      <c r="UP23">
        <v>6.5183115899999997</v>
      </c>
      <c r="UQ23">
        <v>2.2826619158034638</v>
      </c>
      <c r="UR23">
        <v>5.0146114402427644</v>
      </c>
      <c r="US23">
        <v>1664.1389999999999</v>
      </c>
      <c r="UT23">
        <v>548.74120000000005</v>
      </c>
      <c r="UU23">
        <v>1351.3142</v>
      </c>
      <c r="UV23">
        <v>355.42169999999999</v>
      </c>
      <c r="UW23">
        <v>72.967807898483571</v>
      </c>
      <c r="UX23">
        <v>55.536554934163952</v>
      </c>
      <c r="UY23">
        <v>90.215199139502218</v>
      </c>
      <c r="UZ23">
        <v>-685.35547499999996</v>
      </c>
      <c r="VA23">
        <v>-685.20204899999999</v>
      </c>
      <c r="VB23">
        <v>-685.05660079999996</v>
      </c>
      <c r="VC23">
        <v>-684.9031748000001</v>
      </c>
      <c r="VD23">
        <v>7.6848000000000001</v>
      </c>
      <c r="VE23">
        <v>-0.29142000000000001</v>
      </c>
      <c r="VF23">
        <v>-3.0509999999999999E-2</v>
      </c>
      <c r="VG23">
        <v>-0.16095999999999999</v>
      </c>
      <c r="VH23">
        <v>0.26139000000000001</v>
      </c>
      <c r="VI23">
        <v>5.321E-2</v>
      </c>
      <c r="VJ23">
        <v>147.30199999999999</v>
      </c>
      <c r="VK23">
        <v>11.6632</v>
      </c>
      <c r="VL23">
        <v>5.6959999999999997</v>
      </c>
      <c r="VM23">
        <v>-6.0682</v>
      </c>
      <c r="VN23">
        <v>18.154499999999999</v>
      </c>
      <c r="VO23">
        <v>0.75814999999999999</v>
      </c>
      <c r="VP23">
        <v>-0.56981000000000004</v>
      </c>
      <c r="VQ23">
        <v>-0.48862</v>
      </c>
      <c r="VR23">
        <v>-0.21001</v>
      </c>
      <c r="VS23">
        <v>2.2014999999999998</v>
      </c>
      <c r="VT23">
        <v>-226.33179999999999</v>
      </c>
      <c r="VU23">
        <v>1.9568000000000001</v>
      </c>
      <c r="VV23">
        <v>45.280700000000003</v>
      </c>
      <c r="VW23">
        <v>120.38</v>
      </c>
      <c r="VX23">
        <v>116.702</v>
      </c>
      <c r="VY23">
        <v>168.238</v>
      </c>
      <c r="VZ23">
        <v>168.227</v>
      </c>
      <c r="WA23">
        <v>171.66300000000001</v>
      </c>
      <c r="WB23">
        <v>173.691</v>
      </c>
      <c r="WC23">
        <v>6.4483905899999998</v>
      </c>
      <c r="WD23">
        <v>2.4192336075252099</v>
      </c>
      <c r="WE23">
        <v>5.5673589572023019</v>
      </c>
      <c r="WF23">
        <v>5.5853718900000002</v>
      </c>
      <c r="WG23">
        <v>2.1760409128234719</v>
      </c>
      <c r="WH23">
        <v>5.8806942968494251</v>
      </c>
      <c r="WI23">
        <v>1767.7863</v>
      </c>
      <c r="WJ23">
        <v>311.19690000000003</v>
      </c>
      <c r="WK23">
        <v>78.739147800130326</v>
      </c>
      <c r="WL23">
        <v>66.34725677303463</v>
      </c>
      <c r="WM23">
        <v>91.683037414940586</v>
      </c>
      <c r="WN23" s="14">
        <v>-330.66824800000001</v>
      </c>
      <c r="WO23" s="14">
        <v>-330.48509999999999</v>
      </c>
      <c r="WP23" s="14">
        <v>-330.47550130000002</v>
      </c>
      <c r="WQ23" s="14">
        <v>-330.2923533</v>
      </c>
      <c r="WR23" s="14">
        <v>1.9252</v>
      </c>
      <c r="WS23" s="14">
        <v>-0.29703000000000002</v>
      </c>
      <c r="WT23" s="14">
        <v>4.3600000000000002E-3</v>
      </c>
      <c r="WU23" s="14">
        <v>-0.14643999999999999</v>
      </c>
      <c r="WV23" s="14">
        <v>0.30159000000000002</v>
      </c>
      <c r="WW23" s="14">
        <v>3.6249999999999998E-2</v>
      </c>
      <c r="WX23" s="14">
        <v>91.492900000000006</v>
      </c>
      <c r="WY23" s="14">
        <v>3.7018</v>
      </c>
      <c r="WZ23" s="14">
        <v>3.1690999999999998</v>
      </c>
      <c r="XA23" s="14">
        <v>-5.8632999999999997</v>
      </c>
      <c r="XB23" s="14">
        <v>8.4236000000000004</v>
      </c>
      <c r="XC23" s="14">
        <v>-0.88809000000000005</v>
      </c>
      <c r="XD23">
        <v>0.36414000000000002</v>
      </c>
      <c r="XE23">
        <v>0.36414000000000002</v>
      </c>
      <c r="XF23">
        <v>-0.18395</v>
      </c>
      <c r="XG23">
        <v>1.4000000000000123E-3</v>
      </c>
      <c r="XH23">
        <v>0.36414000000000002</v>
      </c>
      <c r="XI23" s="14">
        <v>248.51499999999999</v>
      </c>
      <c r="XJ23" s="14">
        <v>31.360199999999999</v>
      </c>
      <c r="XK23" s="14">
        <v>31.736999999999998</v>
      </c>
      <c r="XL23" s="14">
        <v>141.55430000000001</v>
      </c>
      <c r="XM23" s="14">
        <v>0.93500000000000227</v>
      </c>
      <c r="XN23" s="14">
        <v>31.360199999999999</v>
      </c>
      <c r="XO23">
        <v>0.7581</v>
      </c>
      <c r="XP23">
        <v>-0.36825999999999998</v>
      </c>
      <c r="XQ23">
        <v>107.479</v>
      </c>
      <c r="XR23">
        <v>111.492</v>
      </c>
      <c r="XS23">
        <v>111.492</v>
      </c>
      <c r="XT23">
        <v>0.45099999999999341</v>
      </c>
      <c r="XU23">
        <v>111.492</v>
      </c>
      <c r="XV23">
        <v>6.5967657099999997</v>
      </c>
      <c r="XW23">
        <v>1.7</v>
      </c>
      <c r="XX23">
        <v>6.35422391</v>
      </c>
      <c r="XY23" s="14">
        <v>3510.1513</v>
      </c>
      <c r="XZ23" s="14">
        <v>1.1391</v>
      </c>
      <c r="YA23" s="14">
        <v>3590.3283999999999</v>
      </c>
      <c r="YB23" s="14">
        <v>0.9476</v>
      </c>
      <c r="YC23" s="14">
        <v>1664.127</v>
      </c>
      <c r="YD23" s="14">
        <v>24.319500000000001</v>
      </c>
      <c r="YE23">
        <v>50.830229567218119</v>
      </c>
      <c r="YF23">
        <v>40.098043444837842</v>
      </c>
      <c r="YG23">
        <v>71.187415502057831</v>
      </c>
    </row>
    <row r="24" spans="1:657" x14ac:dyDescent="0.25">
      <c r="A24" s="5" t="s">
        <v>263</v>
      </c>
      <c r="B24" s="22" t="s">
        <v>207</v>
      </c>
      <c r="C24" s="22" t="s">
        <v>208</v>
      </c>
      <c r="D24" s="20">
        <f>(0.763+0.7749)/2</f>
        <v>0.76895000000000002</v>
      </c>
      <c r="E24" s="13">
        <f t="shared" si="0"/>
        <v>-0.2627293310962045</v>
      </c>
      <c r="F24" s="15">
        <v>-497.42103754658382</v>
      </c>
      <c r="G24" s="15">
        <v>-497.31692951092805</v>
      </c>
      <c r="H24" s="15">
        <v>-497.20152571326287</v>
      </c>
      <c r="I24" s="15">
        <v>-497.09741767760704</v>
      </c>
      <c r="J24" s="15">
        <v>2.5883068774894142</v>
      </c>
      <c r="K24" s="15">
        <v>-0.27890211397872355</v>
      </c>
      <c r="L24" s="15">
        <v>-9.4737132624119174E-4</v>
      </c>
      <c r="M24" s="15">
        <v>-0.13992474265248239</v>
      </c>
      <c r="N24" s="15">
        <v>0.27795474265248238</v>
      </c>
      <c r="O24" s="15">
        <v>3.5215528494680896E-2</v>
      </c>
      <c r="P24" s="15">
        <v>92.965705545982345</v>
      </c>
      <c r="Q24" s="15">
        <v>5.8254146343845674</v>
      </c>
      <c r="R24" s="15">
        <v>-1.5012460238162582</v>
      </c>
      <c r="S24" s="15">
        <v>-4.324168610568309</v>
      </c>
      <c r="T24" s="15">
        <v>7.4337706613565331</v>
      </c>
      <c r="U24" s="15">
        <v>0.823485837311702</v>
      </c>
      <c r="V24" s="15">
        <v>-0.63938309824077799</v>
      </c>
      <c r="W24" s="15">
        <v>-0.71366287967978903</v>
      </c>
      <c r="X24" s="15">
        <v>-0.28529608085957403</v>
      </c>
      <c r="Y24" s="15">
        <v>0.4992533391762416</v>
      </c>
      <c r="Z24" s="15">
        <v>6.4086096075037968</v>
      </c>
      <c r="AA24" s="15">
        <v>-112.76761908950502</v>
      </c>
      <c r="AB24" s="15">
        <v>108.73921880798369</v>
      </c>
      <c r="AC24" s="15">
        <v>58.457169331081218</v>
      </c>
      <c r="AD24" s="15">
        <v>25.551064124301362</v>
      </c>
      <c r="AE24" s="15">
        <v>125.68270677340367</v>
      </c>
      <c r="AF24" s="8">
        <v>6.6068879540483083</v>
      </c>
      <c r="AG24" s="8">
        <v>1.9736782216917732</v>
      </c>
      <c r="AH24" s="8">
        <v>4.2538329319039274</v>
      </c>
      <c r="AI24" s="15">
        <v>1777.610548861707</v>
      </c>
      <c r="AJ24" s="15">
        <v>462.39205006019677</v>
      </c>
      <c r="AK24" s="15">
        <v>3770.6905561057547</v>
      </c>
      <c r="AL24" s="15">
        <v>94.086209682495962</v>
      </c>
      <c r="AM24" s="8">
        <v>69.130849489443861</v>
      </c>
      <c r="AN24" s="8">
        <v>51.410168648204476</v>
      </c>
      <c r="AO24" s="8">
        <v>88.045589698931209</v>
      </c>
      <c r="AP24" s="15">
        <v>-496.86444599999999</v>
      </c>
      <c r="AQ24" s="15">
        <v>-496.77353099999999</v>
      </c>
      <c r="AR24" s="15">
        <v>-496.71526840000001</v>
      </c>
      <c r="AS24" s="15">
        <v>-496.62435340000007</v>
      </c>
      <c r="AT24" s="15">
        <v>12.385400000000001</v>
      </c>
      <c r="AU24" s="15">
        <v>-0.24009</v>
      </c>
      <c r="AV24" s="15">
        <v>1.3650000000000001E-2</v>
      </c>
      <c r="AW24" s="15">
        <v>-0.11322</v>
      </c>
      <c r="AX24" s="15">
        <v>0.25374000000000002</v>
      </c>
      <c r="AY24" s="15">
        <v>2.5260000000000001E-2</v>
      </c>
      <c r="AZ24" s="15">
        <v>101.919</v>
      </c>
      <c r="BA24" s="15">
        <v>9.0864999999999991</v>
      </c>
      <c r="BB24" s="15">
        <v>7.4306999999999999</v>
      </c>
      <c r="BC24" s="15">
        <v>-16.517199999999999</v>
      </c>
      <c r="BD24" s="15">
        <v>20.263200000000001</v>
      </c>
      <c r="BE24" s="15">
        <v>0.78459000000000001</v>
      </c>
      <c r="BF24" s="15">
        <v>-0.82081000000000004</v>
      </c>
      <c r="BG24" s="15">
        <v>-0.81074999999999997</v>
      </c>
      <c r="BH24" s="15">
        <v>-0.24757999999999999</v>
      </c>
      <c r="BI24" s="15">
        <v>1.0060000000000069E-2</v>
      </c>
      <c r="BJ24" s="15">
        <v>-0.81577999999999995</v>
      </c>
      <c r="BK24" s="15">
        <v>4.2727000000000004</v>
      </c>
      <c r="BL24" s="15">
        <v>-28.229800000000001</v>
      </c>
      <c r="BM24" s="15">
        <v>-43.209600000000002</v>
      </c>
      <c r="BN24" s="15">
        <v>43.723399999999998</v>
      </c>
      <c r="BO24" s="15">
        <v>14.979800000000001</v>
      </c>
      <c r="BP24" s="15">
        <v>-35.719700000000003</v>
      </c>
      <c r="BQ24" s="15">
        <v>116.19499999999999</v>
      </c>
      <c r="BR24" s="15">
        <v>114.76600000000001</v>
      </c>
      <c r="BS24" s="15">
        <v>1.4289999999999878</v>
      </c>
      <c r="BT24" s="15">
        <v>115.48050000000001</v>
      </c>
      <c r="BU24" s="8">
        <v>6.6769724699999999</v>
      </c>
      <c r="BV24" s="8">
        <v>1.975581</v>
      </c>
      <c r="BW24" s="8">
        <v>4.23193267</v>
      </c>
      <c r="BX24" s="15">
        <v>1659.1134999999999</v>
      </c>
      <c r="BY24" s="15">
        <v>406.88470000000001</v>
      </c>
      <c r="BZ24" s="15">
        <v>1331.9348</v>
      </c>
      <c r="CA24" s="15">
        <v>210.3338</v>
      </c>
      <c r="CB24" s="8">
        <v>67.207861078146408</v>
      </c>
      <c r="CC24" s="8">
        <v>49.209932779299962</v>
      </c>
      <c r="CD24" s="8">
        <v>87.302014124641929</v>
      </c>
      <c r="CE24" s="15">
        <v>-647.244998675224</v>
      </c>
      <c r="CF24" s="15">
        <v>-647.09868642600281</v>
      </c>
      <c r="CG24" s="15">
        <v>-646.96459031071106</v>
      </c>
      <c r="CH24" s="15">
        <v>-646.81827806148988</v>
      </c>
      <c r="CI24" s="15">
        <v>5.4799706607652938</v>
      </c>
      <c r="CJ24" s="15">
        <v>-0.28221199652463652</v>
      </c>
      <c r="CK24" s="15">
        <v>-2.711565984561955E-2</v>
      </c>
      <c r="CL24" s="15">
        <v>-0.1546644344469997</v>
      </c>
      <c r="CM24" s="15">
        <v>0.25509633667901693</v>
      </c>
      <c r="CN24" s="15">
        <v>4.6885796669940985E-2</v>
      </c>
      <c r="CO24" s="15">
        <v>136.89515140056312</v>
      </c>
      <c r="CP24" s="15">
        <v>6.9405183750219228</v>
      </c>
      <c r="CQ24" s="15">
        <v>1.7221372523305001</v>
      </c>
      <c r="CR24" s="15">
        <v>-8.6626556273524216</v>
      </c>
      <c r="CS24" s="15">
        <v>11.269518132532664</v>
      </c>
      <c r="CT24" s="15">
        <v>0.74302220332584801</v>
      </c>
      <c r="CU24" s="15">
        <v>-0.58543908829160052</v>
      </c>
      <c r="CV24" s="15">
        <v>-0.48825646449762894</v>
      </c>
      <c r="CW24" s="15">
        <v>-0.2719082901386099</v>
      </c>
      <c r="CX24" s="15">
        <v>7.2762287718158269</v>
      </c>
      <c r="CY24" s="15">
        <v>-209.16461767374753</v>
      </c>
      <c r="CZ24" s="15">
        <v>2.216660012274033</v>
      </c>
      <c r="DA24" s="15">
        <v>53.923851562821262</v>
      </c>
      <c r="DB24" s="15">
        <v>119.4112314449314</v>
      </c>
      <c r="DC24" s="15">
        <v>116.64086404386379</v>
      </c>
      <c r="DD24" s="15">
        <v>82.831196162700323</v>
      </c>
      <c r="DE24" s="15">
        <v>90.992565762398812</v>
      </c>
      <c r="DF24" s="15">
        <v>97.123954735570052</v>
      </c>
      <c r="DG24" s="15">
        <v>89.051926043816664</v>
      </c>
      <c r="DH24" s="8">
        <v>6.6705782238272953</v>
      </c>
      <c r="DI24" s="8">
        <v>2.1622006987241957</v>
      </c>
      <c r="DJ24" s="8">
        <v>5.2891255412438927</v>
      </c>
      <c r="DK24" s="8">
        <v>5.542917744318089</v>
      </c>
      <c r="DL24" s="8">
        <v>2.0668576298824037</v>
      </c>
      <c r="DM24" s="8">
        <v>6.4417688538458062</v>
      </c>
      <c r="DN24" s="15">
        <v>1749.2466726819032</v>
      </c>
      <c r="DO24" s="15">
        <v>304.27466361694746</v>
      </c>
      <c r="DP24" s="8">
        <v>73.936296732995402</v>
      </c>
      <c r="DQ24" s="8">
        <v>60.677590081843825</v>
      </c>
      <c r="DR24" s="8">
        <v>89.363530200971638</v>
      </c>
      <c r="DS24" s="15">
        <v>-249.78632089183543</v>
      </c>
      <c r="DT24" s="15">
        <v>-249.6905872863411</v>
      </c>
      <c r="DU24" s="15">
        <v>-249.65586833076705</v>
      </c>
      <c r="DV24" s="15">
        <v>-249.56013472527266</v>
      </c>
      <c r="DW24" s="15">
        <v>2.7615527844148295</v>
      </c>
      <c r="DX24" s="15">
        <v>-0.30538749712237145</v>
      </c>
      <c r="DY24" s="15">
        <v>3.7431753849247081E-3</v>
      </c>
      <c r="DZ24" s="15">
        <v>-0.15082187976035977</v>
      </c>
      <c r="EA24" s="15">
        <v>0.3091306725072962</v>
      </c>
      <c r="EB24" s="15">
        <v>3.6789136454767488E-2</v>
      </c>
      <c r="EC24" s="15">
        <v>53.337068462895402</v>
      </c>
      <c r="ED24" s="15">
        <v>2.9101455976112631</v>
      </c>
      <c r="EE24" s="15">
        <v>1.1095760081169299</v>
      </c>
      <c r="EF24" s="15">
        <v>-4.0197142089779803</v>
      </c>
      <c r="EG24" s="15">
        <v>5.1572225670590415</v>
      </c>
      <c r="EH24" s="15">
        <v>-0.88875171703102374</v>
      </c>
      <c r="EI24" s="15">
        <v>0.36868898214655688</v>
      </c>
      <c r="EJ24" s="15">
        <v>0.36464643223489046</v>
      </c>
      <c r="EK24" s="15">
        <v>-0.21432871459395658</v>
      </c>
      <c r="EL24" s="15">
        <v>4.9520235934148128E-3</v>
      </c>
      <c r="EM24" s="15">
        <v>0.36666770719072361</v>
      </c>
      <c r="EN24" s="15">
        <v>239.05677370420773</v>
      </c>
      <c r="EO24" s="15">
        <v>30.721214340699223</v>
      </c>
      <c r="EP24" s="15">
        <v>31.404936111569466</v>
      </c>
      <c r="EQ24" s="15">
        <v>142.83942628665739</v>
      </c>
      <c r="ER24" s="15">
        <v>0.92450199230368235</v>
      </c>
      <c r="ES24" s="15">
        <v>31.063075226134348</v>
      </c>
      <c r="ET24" s="15">
        <v>0.77296371997134183</v>
      </c>
      <c r="EU24" s="15">
        <v>-0.37714737711780222</v>
      </c>
      <c r="EV24" s="15">
        <v>107.15992692909698</v>
      </c>
      <c r="EW24" s="15">
        <v>110.01192540565457</v>
      </c>
      <c r="EX24" s="15">
        <v>110.82614525466417</v>
      </c>
      <c r="EY24" s="15">
        <v>1.0574629925065238</v>
      </c>
      <c r="EZ24" s="15">
        <v>110.41903533015936</v>
      </c>
      <c r="FA24" s="8">
        <v>4.6832135684640042</v>
      </c>
      <c r="FB24" s="8">
        <v>1.7416085869974316</v>
      </c>
      <c r="FC24" s="8">
        <v>5.2493529410226696</v>
      </c>
      <c r="FD24" s="15">
        <v>3499.0039283518386</v>
      </c>
      <c r="FE24" s="15">
        <v>0.87663234952977875</v>
      </c>
      <c r="FF24" s="15">
        <v>3577.9864520741198</v>
      </c>
      <c r="FG24" s="15">
        <v>3.4742997994387728</v>
      </c>
      <c r="FH24" s="15">
        <v>1666.3300706186471</v>
      </c>
      <c r="FI24" s="15">
        <v>29.497004727010232</v>
      </c>
      <c r="FJ24" s="8">
        <v>48.784901142651869</v>
      </c>
      <c r="FK24" s="8">
        <v>36.911261794527483</v>
      </c>
      <c r="FL24" s="8">
        <v>70.764873758753311</v>
      </c>
      <c r="FM24">
        <v>-497.421536</v>
      </c>
      <c r="FN24">
        <v>-497.31723399999998</v>
      </c>
      <c r="FO24">
        <v>-497.2018233</v>
      </c>
      <c r="FP24" s="14">
        <f t="shared" si="1"/>
        <v>-497.09752129999998</v>
      </c>
      <c r="FQ24">
        <v>2.5081000000000002</v>
      </c>
      <c r="FR24">
        <v>-0.27864</v>
      </c>
      <c r="FS24">
        <v>-8.5999999999999998E-4</v>
      </c>
      <c r="FT24">
        <v>-0.13975000000000001</v>
      </c>
      <c r="FU24">
        <v>0.27778000000000003</v>
      </c>
      <c r="FV24">
        <v>3.5150000000000001E-2</v>
      </c>
      <c r="FW24">
        <v>92.846400000000003</v>
      </c>
      <c r="FX24">
        <v>3.3908999999999998</v>
      </c>
      <c r="FY24">
        <v>-0.497</v>
      </c>
      <c r="FZ24">
        <v>-2.8938999999999999</v>
      </c>
      <c r="GA24">
        <v>4.4855999999999998</v>
      </c>
      <c r="GB24">
        <v>0.82362999999999997</v>
      </c>
      <c r="GC24">
        <v>-0.64276</v>
      </c>
      <c r="GD24">
        <v>-0.71094999999999997</v>
      </c>
      <c r="GE24">
        <v>-0.28603000000000001</v>
      </c>
      <c r="GF24">
        <v>0.49854999999999999</v>
      </c>
      <c r="GG24">
        <v>6.0247000000000002</v>
      </c>
      <c r="GH24">
        <v>-105.0865</v>
      </c>
      <c r="GI24">
        <v>106.5749</v>
      </c>
      <c r="GJ24">
        <v>58.983800000000002</v>
      </c>
      <c r="GK24">
        <v>25.6328</v>
      </c>
      <c r="GL24">
        <v>126.587</v>
      </c>
      <c r="GM24" s="8">
        <v>6.6551113300000004</v>
      </c>
      <c r="GN24" s="8">
        <v>1.9736590000000001</v>
      </c>
      <c r="GO24" s="8">
        <v>4.2725372500000001</v>
      </c>
      <c r="GP24">
        <v>1775.4920999999999</v>
      </c>
      <c r="GQ24">
        <v>400.04160000000002</v>
      </c>
      <c r="GR24">
        <v>3771.4883</v>
      </c>
      <c r="GS24">
        <v>94.839699999999993</v>
      </c>
      <c r="GT24" s="8">
        <v>69.346180527022867</v>
      </c>
      <c r="GU24" s="8">
        <v>51.614608738741431</v>
      </c>
      <c r="GV24" s="8">
        <v>88.058681386810861</v>
      </c>
      <c r="GW24">
        <v>-496.86444599999999</v>
      </c>
      <c r="GX24">
        <v>-496.77353099999999</v>
      </c>
      <c r="GY24">
        <v>-496.71526840000001</v>
      </c>
      <c r="GZ24" s="14">
        <f t="shared" si="2"/>
        <v>-496.62435340000007</v>
      </c>
      <c r="HA24">
        <v>12.385400000000001</v>
      </c>
      <c r="HB24">
        <v>-0.24009</v>
      </c>
      <c r="HC24">
        <v>1.3650000000000001E-2</v>
      </c>
      <c r="HD24">
        <v>-0.11322</v>
      </c>
      <c r="HE24">
        <v>0.25374000000000002</v>
      </c>
      <c r="HF24">
        <v>2.5260000000000001E-2</v>
      </c>
      <c r="HG24">
        <v>101.919</v>
      </c>
      <c r="HH24">
        <v>9.0864999999999991</v>
      </c>
      <c r="HI24">
        <v>7.4306999999999999</v>
      </c>
      <c r="HJ24">
        <v>-16.517199999999999</v>
      </c>
      <c r="HK24">
        <v>20.263200000000001</v>
      </c>
      <c r="HL24">
        <v>0.78459000000000001</v>
      </c>
      <c r="HM24">
        <v>-0.82081000000000004</v>
      </c>
      <c r="HN24">
        <v>-0.81074999999999997</v>
      </c>
      <c r="HO24">
        <v>-0.24757999999999999</v>
      </c>
      <c r="HP24" s="18">
        <f t="shared" si="3"/>
        <v>1.0060000000000069E-2</v>
      </c>
      <c r="HQ24">
        <f t="shared" si="4"/>
        <v>-0.81577999999999995</v>
      </c>
      <c r="HR24">
        <v>4.2727000000000004</v>
      </c>
      <c r="HS24">
        <v>-28.229800000000001</v>
      </c>
      <c r="HT24">
        <v>-43.209600000000002</v>
      </c>
      <c r="HU24">
        <v>43.723399999999998</v>
      </c>
      <c r="HV24">
        <f t="shared" si="5"/>
        <v>14.979800000000001</v>
      </c>
      <c r="HW24">
        <f t="shared" si="6"/>
        <v>-35.719700000000003</v>
      </c>
      <c r="HX24">
        <v>116.19499999999999</v>
      </c>
      <c r="HY24">
        <v>114.76600000000001</v>
      </c>
      <c r="HZ24">
        <f t="shared" si="7"/>
        <v>1.4289999999999878</v>
      </c>
      <c r="IA24">
        <f t="shared" si="8"/>
        <v>115.48050000000001</v>
      </c>
      <c r="IB24" s="8">
        <v>6.6769724699999999</v>
      </c>
      <c r="IC24" s="8">
        <v>1.975581</v>
      </c>
      <c r="ID24" s="8">
        <v>4.23193267</v>
      </c>
      <c r="IE24">
        <v>1659.1134999999999</v>
      </c>
      <c r="IF24">
        <v>406.88470000000001</v>
      </c>
      <c r="IG24">
        <v>1331.9348</v>
      </c>
      <c r="IH24">
        <v>210.3338</v>
      </c>
      <c r="II24" s="8">
        <v>67.207861078146408</v>
      </c>
      <c r="IJ24" s="8">
        <v>49.209932779299962</v>
      </c>
      <c r="IK24" s="8">
        <v>87.302014124641929</v>
      </c>
      <c r="IL24">
        <v>-647.24513400000001</v>
      </c>
      <c r="IM24">
        <v>-647.09898499999997</v>
      </c>
      <c r="IN24">
        <v>-646.96470769999996</v>
      </c>
      <c r="IO24" s="14">
        <f t="shared" si="9"/>
        <v>-646.81855870000004</v>
      </c>
      <c r="IP24">
        <v>6.5545999999999998</v>
      </c>
      <c r="IQ24">
        <v>-0.28243000000000001</v>
      </c>
      <c r="IR24">
        <v>-2.8039999999999999E-2</v>
      </c>
      <c r="IS24">
        <v>-0.15523999999999999</v>
      </c>
      <c r="IT24">
        <v>0.25439000000000001</v>
      </c>
      <c r="IU24">
        <v>4.7359999999999999E-2</v>
      </c>
      <c r="IV24">
        <v>137.28100000000001</v>
      </c>
      <c r="IW24">
        <v>6.7755000000000001</v>
      </c>
      <c r="IX24">
        <v>1.9114</v>
      </c>
      <c r="IY24">
        <v>-8.6868999999999996</v>
      </c>
      <c r="IZ24">
        <v>11.1813</v>
      </c>
      <c r="JA24">
        <v>0.74331999999999998</v>
      </c>
      <c r="JB24">
        <v>-0.58860999999999997</v>
      </c>
      <c r="JC24">
        <v>-0.48784</v>
      </c>
      <c r="JD24">
        <v>-0.27440999999999999</v>
      </c>
      <c r="JE24">
        <v>7.1052</v>
      </c>
      <c r="JF24">
        <v>-203.59289999999999</v>
      </c>
      <c r="JG24">
        <v>3.2402000000000002</v>
      </c>
      <c r="JH24">
        <v>54.793300000000002</v>
      </c>
      <c r="JI24">
        <v>119.21899999999999</v>
      </c>
      <c r="JJ24">
        <v>116.649</v>
      </c>
      <c r="JK24">
        <v>18.109000000000002</v>
      </c>
      <c r="JL24">
        <v>157.166</v>
      </c>
      <c r="JM24">
        <v>161.16900000000001</v>
      </c>
      <c r="JN24">
        <v>23.556000000000001</v>
      </c>
      <c r="JO24" s="8">
        <v>6.7015530099999996</v>
      </c>
      <c r="JP24" s="8">
        <v>2.1468630378301339</v>
      </c>
      <c r="JQ24" s="8">
        <v>5.5464714384871909</v>
      </c>
      <c r="JR24" s="8">
        <v>5.59798127</v>
      </c>
      <c r="JS24" s="8">
        <v>2.142617413870521</v>
      </c>
      <c r="JT24" s="8">
        <v>6.6442692763426532</v>
      </c>
      <c r="JU24">
        <v>1745.9840999999999</v>
      </c>
      <c r="JV24">
        <v>282.99360000000001</v>
      </c>
      <c r="JW24" s="8">
        <v>74.037450835744565</v>
      </c>
      <c r="JX24" s="8">
        <v>60.791596887769003</v>
      </c>
      <c r="JY24" s="8">
        <v>89.388156027309279</v>
      </c>
      <c r="JZ24" s="14">
        <v>-249.78707199999999</v>
      </c>
      <c r="KA24" s="14">
        <v>-249.691294</v>
      </c>
      <c r="KB24" s="14">
        <v>-249.65651980000001</v>
      </c>
      <c r="KC24" s="14">
        <f t="shared" si="10"/>
        <v>-249.56074180000005</v>
      </c>
      <c r="KD24" s="14">
        <v>3.2012</v>
      </c>
      <c r="KE24" s="14">
        <v>-0.30617</v>
      </c>
      <c r="KF24" s="14">
        <v>3.7299999999999998E-3</v>
      </c>
      <c r="KG24" s="14">
        <v>-0.15121999999999999</v>
      </c>
      <c r="KH24" s="14">
        <v>0.30990000000000001</v>
      </c>
      <c r="KI24" s="14">
        <v>3.6889999999999999E-2</v>
      </c>
      <c r="KJ24" s="14">
        <v>53.576000000000001</v>
      </c>
      <c r="KK24" s="14">
        <v>2.0972</v>
      </c>
      <c r="KL24" s="14">
        <v>1.3942000000000001</v>
      </c>
      <c r="KM24" s="14">
        <v>-3.4914000000000001</v>
      </c>
      <c r="KN24" s="14">
        <v>4.3048999999999999</v>
      </c>
      <c r="KO24" s="14">
        <v>-0.88665000000000005</v>
      </c>
      <c r="KP24">
        <v>0.36825000000000002</v>
      </c>
      <c r="KQ24">
        <v>0.36316999999999999</v>
      </c>
      <c r="KR24">
        <v>-0.21262</v>
      </c>
      <c r="KS24">
        <f t="shared" si="11"/>
        <v>5.0800000000000289E-3</v>
      </c>
      <c r="KT24">
        <f t="shared" si="12"/>
        <v>0.36570999999999998</v>
      </c>
      <c r="KU24" s="14">
        <v>238.2491</v>
      </c>
      <c r="KV24" s="14">
        <v>30.494800000000001</v>
      </c>
      <c r="KW24" s="14">
        <v>31.570799999999998</v>
      </c>
      <c r="KX24" s="14">
        <v>141.31020000000001</v>
      </c>
      <c r="KY24" s="14">
        <f t="shared" si="13"/>
        <v>1.075999999999997</v>
      </c>
      <c r="KZ24" s="14">
        <f t="shared" si="14"/>
        <v>31.032800000000002</v>
      </c>
      <c r="LA24">
        <v>0.77569999999999995</v>
      </c>
      <c r="LB24">
        <v>-0.37613000000000002</v>
      </c>
      <c r="LC24">
        <v>107.15300000000001</v>
      </c>
      <c r="LD24">
        <v>109.675</v>
      </c>
      <c r="LE24">
        <v>110.89400000000001</v>
      </c>
      <c r="LF24">
        <f t="shared" si="15"/>
        <v>1.2190000000000083</v>
      </c>
      <c r="LG24">
        <f t="shared" si="16"/>
        <v>110.28450000000001</v>
      </c>
      <c r="LH24" s="8">
        <v>4.4256910899999999</v>
      </c>
      <c r="LI24" s="8">
        <v>1.7</v>
      </c>
      <c r="LJ24" s="8">
        <v>5.4805339754436364</v>
      </c>
      <c r="LK24" s="14">
        <v>3497.0102999999999</v>
      </c>
      <c r="LL24" s="14">
        <v>1.0209999999999999</v>
      </c>
      <c r="LM24" s="14">
        <v>3575.9933000000001</v>
      </c>
      <c r="LN24" s="14">
        <v>3.6236000000000002</v>
      </c>
      <c r="LO24" s="14">
        <v>1667.6931999999999</v>
      </c>
      <c r="LP24" s="14">
        <v>27.511700000000001</v>
      </c>
      <c r="LQ24" s="8">
        <v>48.804400174294599</v>
      </c>
      <c r="LR24" s="8">
        <v>36.860128660041937</v>
      </c>
      <c r="LS24" s="8">
        <v>70.739295251255811</v>
      </c>
      <c r="LT24">
        <v>-497.421536</v>
      </c>
      <c r="LU24">
        <v>-497.31723399999998</v>
      </c>
      <c r="LV24">
        <v>-497.2018233</v>
      </c>
      <c r="LW24">
        <v>-497.09752129999998</v>
      </c>
      <c r="LX24">
        <v>2.5081000000000002</v>
      </c>
      <c r="LY24">
        <v>-0.27923999999999999</v>
      </c>
      <c r="LZ24">
        <v>-1.06E-3</v>
      </c>
      <c r="MA24">
        <v>-0.14015</v>
      </c>
      <c r="MB24">
        <v>0.27778000000000003</v>
      </c>
      <c r="MC24">
        <v>3.5150000000000001E-2</v>
      </c>
      <c r="MD24">
        <v>92.846400000000003</v>
      </c>
      <c r="ME24">
        <v>3.3908999999999998</v>
      </c>
      <c r="MF24">
        <v>-2.7957999999999998</v>
      </c>
      <c r="MG24">
        <v>-6.1679000000000004</v>
      </c>
      <c r="MH24">
        <v>4.4855999999999998</v>
      </c>
      <c r="MI24">
        <v>0.82330000000000003</v>
      </c>
      <c r="MJ24">
        <v>-0.64276</v>
      </c>
      <c r="MK24">
        <v>-0.71716000000000002</v>
      </c>
      <c r="ML24">
        <v>-0.28603000000000001</v>
      </c>
      <c r="MM24">
        <v>0.49854999999999999</v>
      </c>
      <c r="MN24">
        <v>6.0247000000000002</v>
      </c>
      <c r="MO24">
        <v>-122.6692</v>
      </c>
      <c r="MP24">
        <v>106.5749</v>
      </c>
      <c r="MQ24">
        <v>57.778300000000002</v>
      </c>
      <c r="MR24">
        <v>25.445699999999999</v>
      </c>
      <c r="MS24">
        <v>124.517</v>
      </c>
      <c r="MT24">
        <v>6.5447241399999996</v>
      </c>
      <c r="MU24">
        <v>1.9736590000000001</v>
      </c>
      <c r="MV24">
        <v>4.2297215600001978</v>
      </c>
      <c r="MW24">
        <v>1775.4920999999999</v>
      </c>
      <c r="MX24">
        <v>400.04160000000002</v>
      </c>
      <c r="MY24">
        <v>3769.6622000000002</v>
      </c>
      <c r="MZ24">
        <v>93.114900000000006</v>
      </c>
      <c r="NA24">
        <v>68.853270445780495</v>
      </c>
      <c r="NB24">
        <v>51.146628912104497</v>
      </c>
      <c r="NC24">
        <v>88.028713459247271</v>
      </c>
      <c r="ND24">
        <v>-496.86444599999999</v>
      </c>
      <c r="NE24">
        <v>-496.77353099999999</v>
      </c>
      <c r="NF24">
        <v>-496.71526840000001</v>
      </c>
      <c r="NG24">
        <v>-496.62435340000007</v>
      </c>
      <c r="NH24">
        <v>12.385400000000001</v>
      </c>
      <c r="NI24">
        <v>-0.24009</v>
      </c>
      <c r="NJ24">
        <v>1.3650000000000001E-2</v>
      </c>
      <c r="NK24">
        <v>-0.11322</v>
      </c>
      <c r="NL24">
        <v>0.25374000000000002</v>
      </c>
      <c r="NM24">
        <v>2.5260000000000001E-2</v>
      </c>
      <c r="NN24">
        <v>101.919</v>
      </c>
      <c r="NO24">
        <v>9.0864999999999991</v>
      </c>
      <c r="NP24">
        <v>7.4306999999999999</v>
      </c>
      <c r="NQ24">
        <v>-16.517199999999999</v>
      </c>
      <c r="NR24">
        <v>20.263200000000001</v>
      </c>
      <c r="NS24">
        <v>0.78459000000000001</v>
      </c>
      <c r="NT24">
        <v>-0.82081000000000004</v>
      </c>
      <c r="NU24">
        <v>-0.81074999999999997</v>
      </c>
      <c r="NV24">
        <v>-0.24757999999999999</v>
      </c>
      <c r="NW24">
        <v>1.0060000000000069E-2</v>
      </c>
      <c r="NX24">
        <v>-0.81577999999999995</v>
      </c>
      <c r="NY24">
        <v>4.2727000000000004</v>
      </c>
      <c r="NZ24">
        <v>-28.229800000000001</v>
      </c>
      <c r="OA24">
        <v>-43.209600000000002</v>
      </c>
      <c r="OB24">
        <v>43.723399999999998</v>
      </c>
      <c r="OC24">
        <v>14.979800000000001</v>
      </c>
      <c r="OD24">
        <v>-35.719700000000003</v>
      </c>
      <c r="OE24">
        <v>116.19499999999999</v>
      </c>
      <c r="OF24">
        <v>114.76600000000001</v>
      </c>
      <c r="OG24">
        <v>1.4289999999999878</v>
      </c>
      <c r="OH24">
        <v>115.48050000000001</v>
      </c>
      <c r="OI24">
        <v>6.6769724699999999</v>
      </c>
      <c r="OJ24">
        <v>1.975581</v>
      </c>
      <c r="OK24">
        <v>4.23193267</v>
      </c>
      <c r="OL24">
        <v>1659.1134999999999</v>
      </c>
      <c r="OM24">
        <v>406.88470000000001</v>
      </c>
      <c r="ON24">
        <v>1331.9348</v>
      </c>
      <c r="OO24">
        <v>210.3338</v>
      </c>
      <c r="OP24">
        <v>67.207861078146408</v>
      </c>
      <c r="OQ24">
        <v>49.209932779299962</v>
      </c>
      <c r="OR24">
        <v>87.302014124641929</v>
      </c>
      <c r="OS24">
        <v>-647.24583299999995</v>
      </c>
      <c r="OT24">
        <v>-647.09955300000001</v>
      </c>
      <c r="OU24">
        <v>-646.96477630000004</v>
      </c>
      <c r="OV24">
        <v>-646.81855870000004</v>
      </c>
      <c r="OW24">
        <v>4.1454000000000004</v>
      </c>
      <c r="OX24">
        <v>-0.28266999999999998</v>
      </c>
      <c r="OY24">
        <v>-2.8039999999999999E-2</v>
      </c>
      <c r="OZ24">
        <v>-0.15523999999999999</v>
      </c>
      <c r="PA24">
        <v>0.25439000000000001</v>
      </c>
      <c r="PB24">
        <v>4.5850000000000002E-2</v>
      </c>
      <c r="PC24">
        <v>135.572</v>
      </c>
      <c r="PD24">
        <v>4.3438999999999997</v>
      </c>
      <c r="PE24">
        <v>-0.1565</v>
      </c>
      <c r="PF24">
        <v>-9.8783999999999992</v>
      </c>
      <c r="PG24">
        <v>7.4259000000000004</v>
      </c>
      <c r="PH24">
        <v>0.74236000000000002</v>
      </c>
      <c r="PI24">
        <v>-0.58860999999999997</v>
      </c>
      <c r="PJ24">
        <v>-0.49164000000000002</v>
      </c>
      <c r="PK24">
        <v>-0.27440999999999999</v>
      </c>
      <c r="PL24">
        <v>6.6859999999999999</v>
      </c>
      <c r="PM24">
        <v>-219.92599999999999</v>
      </c>
      <c r="PN24">
        <v>0.62229999999999996</v>
      </c>
      <c r="PO24">
        <v>51.354500000000002</v>
      </c>
      <c r="PP24">
        <v>119.21899999999999</v>
      </c>
      <c r="PQ24">
        <v>116.526</v>
      </c>
      <c r="PR24">
        <v>18.109000000000002</v>
      </c>
      <c r="PS24">
        <v>15.417</v>
      </c>
      <c r="PT24">
        <v>23.481000000000002</v>
      </c>
      <c r="PU24">
        <v>23.556000000000001</v>
      </c>
      <c r="PV24">
        <v>6.5812065000000004</v>
      </c>
      <c r="PW24">
        <v>2.1456420138842152</v>
      </c>
      <c r="PX24">
        <v>4.9942981207885957</v>
      </c>
      <c r="PY24">
        <v>5.4806689300000002</v>
      </c>
      <c r="PZ24">
        <v>1.921362740522405</v>
      </c>
      <c r="QA24">
        <v>5.8555331079490998</v>
      </c>
      <c r="QB24">
        <v>1745.9840999999999</v>
      </c>
      <c r="QC24">
        <v>280.84370000000001</v>
      </c>
      <c r="QD24">
        <v>73.637155896675353</v>
      </c>
      <c r="QE24">
        <v>60.358608484044026</v>
      </c>
      <c r="QF24">
        <v>89.287434967563144</v>
      </c>
      <c r="QG24" s="14">
        <v>-249.78707199999999</v>
      </c>
      <c r="QH24" s="14">
        <v>-249.691294</v>
      </c>
      <c r="QI24" s="14">
        <v>-249.65651980000001</v>
      </c>
      <c r="QJ24" s="14">
        <v>-249.56074180000005</v>
      </c>
      <c r="QK24" s="14">
        <v>1.2230000000000001</v>
      </c>
      <c r="QL24" s="14">
        <v>-0.30879000000000001</v>
      </c>
      <c r="QM24" s="14">
        <v>3.3300000000000001E-3</v>
      </c>
      <c r="QN24" s="14">
        <v>-0.15251999999999999</v>
      </c>
      <c r="QO24" s="14">
        <v>0.30319000000000002</v>
      </c>
      <c r="QP24" s="14">
        <v>3.5920000000000001E-2</v>
      </c>
      <c r="QQ24" s="14">
        <v>52.575699999999998</v>
      </c>
      <c r="QR24" s="14">
        <v>2.0972</v>
      </c>
      <c r="QS24" s="14">
        <v>6.4999999999999997E-3</v>
      </c>
      <c r="QT24" s="14">
        <v>-5.9844999999999997</v>
      </c>
      <c r="QU24" s="14">
        <v>3.5510000000000002</v>
      </c>
      <c r="QV24" s="14">
        <v>-0.89710999999999996</v>
      </c>
      <c r="QW24">
        <v>0.36412</v>
      </c>
      <c r="QX24">
        <v>0.36316999999999999</v>
      </c>
      <c r="QY24">
        <v>-0.22739000000000001</v>
      </c>
      <c r="QZ24">
        <v>1.9899999999999918E-3</v>
      </c>
      <c r="RA24">
        <v>0.36511499999999997</v>
      </c>
      <c r="RB24" s="14">
        <v>238.2491</v>
      </c>
      <c r="RC24" s="14">
        <v>30.494800000000001</v>
      </c>
      <c r="RD24" s="14">
        <v>30.6174</v>
      </c>
      <c r="RE24" s="14">
        <v>141.31020000000001</v>
      </c>
      <c r="RF24" s="14">
        <v>0.29279999999999973</v>
      </c>
      <c r="RG24" s="14">
        <v>31.013200000000001</v>
      </c>
      <c r="RH24">
        <v>0.75639999999999996</v>
      </c>
      <c r="RI24">
        <v>-0.38102999999999998</v>
      </c>
      <c r="RJ24">
        <v>106.578</v>
      </c>
      <c r="RK24">
        <v>109.675</v>
      </c>
      <c r="RL24">
        <v>109.67700000000001</v>
      </c>
      <c r="RM24">
        <v>2.2000000000005571E-2</v>
      </c>
      <c r="RN24">
        <v>110.13500000000001</v>
      </c>
      <c r="RO24">
        <v>4.4256910899999999</v>
      </c>
      <c r="RP24">
        <v>1.7</v>
      </c>
      <c r="RQ24">
        <v>3.7410351951351748</v>
      </c>
      <c r="RR24" s="14">
        <v>3493.0443</v>
      </c>
      <c r="RS24" s="14">
        <v>0.1925</v>
      </c>
      <c r="RT24" s="14">
        <v>3568.2806999999998</v>
      </c>
      <c r="RU24" s="14">
        <v>2.3022</v>
      </c>
      <c r="RV24" s="14">
        <v>1651.4579000000001</v>
      </c>
      <c r="RW24" s="14">
        <v>27.511700000000001</v>
      </c>
      <c r="RX24">
        <v>48.251281845475283</v>
      </c>
      <c r="RY24">
        <v>35.907768101770991</v>
      </c>
      <c r="RZ24">
        <v>70.668688468261209</v>
      </c>
      <c r="SA24">
        <v>-497.42039499999998</v>
      </c>
      <c r="SB24">
        <v>-497.31653699999998</v>
      </c>
      <c r="SC24">
        <v>-497.20114210000003</v>
      </c>
      <c r="SD24">
        <v>-497.09728410000002</v>
      </c>
      <c r="SE24">
        <v>2.6917</v>
      </c>
      <c r="SF24">
        <v>-0.27864</v>
      </c>
      <c r="SG24">
        <v>-8.5999999999999998E-4</v>
      </c>
      <c r="SH24">
        <v>-0.13975000000000001</v>
      </c>
      <c r="SI24">
        <v>0.27817999999999998</v>
      </c>
      <c r="SJ24">
        <v>3.5299999999999998E-2</v>
      </c>
      <c r="SK24">
        <v>93.119500000000002</v>
      </c>
      <c r="SL24">
        <v>8.9636999999999993</v>
      </c>
      <c r="SM24">
        <v>-0.497</v>
      </c>
      <c r="SN24">
        <v>-2.8938999999999999</v>
      </c>
      <c r="SO24">
        <v>11.2342</v>
      </c>
      <c r="SP24">
        <v>0.82362999999999997</v>
      </c>
      <c r="SQ24">
        <v>-0.63502999999999998</v>
      </c>
      <c r="SR24">
        <v>-0.71094999999999997</v>
      </c>
      <c r="SS24">
        <v>-0.28434999999999999</v>
      </c>
      <c r="ST24">
        <v>0.50016000000000005</v>
      </c>
      <c r="SU24">
        <v>6.9035000000000002</v>
      </c>
      <c r="SV24">
        <v>-105.0865</v>
      </c>
      <c r="SW24">
        <v>111.5292</v>
      </c>
      <c r="SX24">
        <v>58.983800000000002</v>
      </c>
      <c r="SY24">
        <v>25.6328</v>
      </c>
      <c r="SZ24">
        <v>126.587</v>
      </c>
      <c r="TA24">
        <v>6.6551113300000004</v>
      </c>
      <c r="TB24">
        <v>1.973703</v>
      </c>
      <c r="TC24">
        <v>4.2725372500000001</v>
      </c>
      <c r="TD24">
        <v>1780.3414</v>
      </c>
      <c r="TE24">
        <v>542.76679999999999</v>
      </c>
      <c r="TF24">
        <v>3771.4883</v>
      </c>
      <c r="TG24">
        <v>94.839699999999993</v>
      </c>
      <c r="TH24">
        <v>69.346180527022867</v>
      </c>
      <c r="TI24">
        <v>51.614608738741431</v>
      </c>
      <c r="TJ24">
        <v>88.058681386810861</v>
      </c>
      <c r="TK24">
        <v>-496.86444599999999</v>
      </c>
      <c r="TL24">
        <v>-496.77353099999999</v>
      </c>
      <c r="TM24">
        <v>-496.71526840000001</v>
      </c>
      <c r="TN24">
        <v>-496.62435340000007</v>
      </c>
      <c r="TO24">
        <v>12.385400000000001</v>
      </c>
      <c r="TP24">
        <v>-0.24009</v>
      </c>
      <c r="TQ24">
        <v>1.3650000000000001E-2</v>
      </c>
      <c r="TR24">
        <v>-0.11322</v>
      </c>
      <c r="TS24">
        <v>0.25374000000000002</v>
      </c>
      <c r="TT24">
        <v>2.5260000000000001E-2</v>
      </c>
      <c r="TU24">
        <v>101.919</v>
      </c>
      <c r="TV24">
        <v>9.0864999999999991</v>
      </c>
      <c r="TW24">
        <v>7.4306999999999999</v>
      </c>
      <c r="TX24">
        <v>-16.517199999999999</v>
      </c>
      <c r="TY24">
        <v>20.263200000000001</v>
      </c>
      <c r="TZ24">
        <v>0.78459000000000001</v>
      </c>
      <c r="UA24">
        <v>-0.82081000000000004</v>
      </c>
      <c r="UB24">
        <v>-0.81074999999999997</v>
      </c>
      <c r="UC24">
        <v>-0.24757999999999999</v>
      </c>
      <c r="UD24">
        <v>1.0060000000000069E-2</v>
      </c>
      <c r="UE24">
        <v>-0.81577999999999995</v>
      </c>
      <c r="UF24">
        <v>4.2727000000000004</v>
      </c>
      <c r="UG24">
        <v>-28.229800000000001</v>
      </c>
      <c r="UH24">
        <v>-43.209600000000002</v>
      </c>
      <c r="UI24">
        <v>43.723399999999998</v>
      </c>
      <c r="UJ24">
        <v>14.979800000000001</v>
      </c>
      <c r="UK24">
        <v>-35.719700000000003</v>
      </c>
      <c r="UL24">
        <v>116.19499999999999</v>
      </c>
      <c r="UM24">
        <v>114.76600000000001</v>
      </c>
      <c r="UN24">
        <v>1.4289999999999878</v>
      </c>
      <c r="UO24">
        <v>115.48050000000001</v>
      </c>
      <c r="UP24">
        <v>6.6769724699999999</v>
      </c>
      <c r="UQ24">
        <v>1.975581</v>
      </c>
      <c r="UR24">
        <v>4.23193267</v>
      </c>
      <c r="US24">
        <v>1659.1134999999999</v>
      </c>
      <c r="UT24">
        <v>406.88470000000001</v>
      </c>
      <c r="UU24">
        <v>1331.9348</v>
      </c>
      <c r="UV24">
        <v>210.3338</v>
      </c>
      <c r="UW24">
        <v>67.207861078146408</v>
      </c>
      <c r="UX24">
        <v>49.209932779299962</v>
      </c>
      <c r="UY24">
        <v>87.302014124641929</v>
      </c>
      <c r="UZ24">
        <v>-647.24324100000001</v>
      </c>
      <c r="VA24">
        <v>-647.09673599999996</v>
      </c>
      <c r="VB24">
        <v>-646.96410490000005</v>
      </c>
      <c r="VC24">
        <v>-646.8173819000001</v>
      </c>
      <c r="VD24">
        <v>6.5545999999999998</v>
      </c>
      <c r="VE24">
        <v>-0.28172999999999998</v>
      </c>
      <c r="VF24">
        <v>-2.486E-2</v>
      </c>
      <c r="VG24">
        <v>-0.15376000000000001</v>
      </c>
      <c r="VH24">
        <v>0.25780999999999998</v>
      </c>
      <c r="VI24">
        <v>4.7359999999999999E-2</v>
      </c>
      <c r="VJ24">
        <v>137.386</v>
      </c>
      <c r="VK24">
        <v>10.0349</v>
      </c>
      <c r="VL24">
        <v>2.1880000000000002</v>
      </c>
      <c r="VM24">
        <v>-5.8353000000000002</v>
      </c>
      <c r="VN24">
        <v>14.082100000000001</v>
      </c>
      <c r="VO24">
        <v>0.74419999999999997</v>
      </c>
      <c r="VP24">
        <v>-0.57694999999999996</v>
      </c>
      <c r="VQ24">
        <v>-0.48663000000000001</v>
      </c>
      <c r="VR24">
        <v>-0.26540999999999998</v>
      </c>
      <c r="VS24">
        <v>7.6712999999999996</v>
      </c>
      <c r="VT24">
        <v>-203.59289999999999</v>
      </c>
      <c r="VU24">
        <v>3.2402000000000002</v>
      </c>
      <c r="VV24">
        <v>54.793300000000002</v>
      </c>
      <c r="VW24">
        <v>119.93300000000001</v>
      </c>
      <c r="VX24">
        <v>116.931</v>
      </c>
      <c r="VY24">
        <v>157.12799999999999</v>
      </c>
      <c r="VZ24">
        <v>157.166</v>
      </c>
      <c r="WA24">
        <v>161.16900000000001</v>
      </c>
      <c r="WB24">
        <v>163.97300000000001</v>
      </c>
      <c r="WC24">
        <v>6.7022202499999999</v>
      </c>
      <c r="WD24">
        <v>2.216977198362116</v>
      </c>
      <c r="WE24">
        <v>5.5464714384871909</v>
      </c>
      <c r="WF24">
        <v>5.59798127</v>
      </c>
      <c r="WG24">
        <v>2.142617413870521</v>
      </c>
      <c r="WH24">
        <v>6.6454293312182946</v>
      </c>
      <c r="WI24">
        <v>1758.1188</v>
      </c>
      <c r="WJ24">
        <v>367.73930000000001</v>
      </c>
      <c r="WK24">
        <v>74.039143289052973</v>
      </c>
      <c r="WL24">
        <v>60.791596887769003</v>
      </c>
      <c r="WM24">
        <v>89.388156027309279</v>
      </c>
      <c r="WN24" s="14">
        <v>-249.78304900000001</v>
      </c>
      <c r="WO24" s="14">
        <v>-249.687603</v>
      </c>
      <c r="WP24" s="14">
        <v>-249.65304499999999</v>
      </c>
      <c r="WQ24" s="14">
        <v>-249.55759899999998</v>
      </c>
      <c r="WR24" s="14">
        <v>3.2012</v>
      </c>
      <c r="WS24" s="14">
        <v>-0.29918</v>
      </c>
      <c r="WT24" s="14">
        <v>4.0099999999999997E-3</v>
      </c>
      <c r="WU24" s="14">
        <v>-0.14757999999999999</v>
      </c>
      <c r="WV24" s="14">
        <v>0.31254999999999999</v>
      </c>
      <c r="WW24" s="14">
        <v>3.721E-2</v>
      </c>
      <c r="WX24" s="14">
        <v>53.576000000000001</v>
      </c>
      <c r="WY24" s="14">
        <v>5.5457000000000001</v>
      </c>
      <c r="WZ24" s="14">
        <v>1.3942000000000001</v>
      </c>
      <c r="XA24" s="14">
        <v>-2.5733999999999999</v>
      </c>
      <c r="XB24" s="14">
        <v>7.8474000000000004</v>
      </c>
      <c r="XC24" s="14">
        <v>-0.88665000000000005</v>
      </c>
      <c r="XD24">
        <v>0.37490000000000001</v>
      </c>
      <c r="XE24">
        <v>0.37121999999999999</v>
      </c>
      <c r="XF24">
        <v>-0.20405999999999999</v>
      </c>
      <c r="XG24">
        <v>8.1600000000000006E-3</v>
      </c>
      <c r="XH24">
        <v>0.37087999999999999</v>
      </c>
      <c r="XI24" s="14">
        <v>241.53960000000001</v>
      </c>
      <c r="XJ24" s="14">
        <v>31.590699999999998</v>
      </c>
      <c r="XK24" s="14">
        <v>31.570799999999998</v>
      </c>
      <c r="XL24" s="14">
        <v>148.30070000000001</v>
      </c>
      <c r="XM24" s="14">
        <v>1.075999999999997</v>
      </c>
      <c r="XN24" s="14">
        <v>31.226399999999998</v>
      </c>
      <c r="XO24">
        <v>0.78349999999999997</v>
      </c>
      <c r="XP24">
        <v>-0.376</v>
      </c>
      <c r="XQ24">
        <v>107.999</v>
      </c>
      <c r="XR24">
        <v>111.38</v>
      </c>
      <c r="XS24">
        <v>111.631</v>
      </c>
      <c r="XT24">
        <v>1.7249999999999943</v>
      </c>
      <c r="XU24">
        <v>111.19800000000001</v>
      </c>
      <c r="XV24">
        <v>6.2202508299999986</v>
      </c>
      <c r="XW24">
        <v>1.9052979157385339</v>
      </c>
      <c r="XX24">
        <v>5.4805339754436364</v>
      </c>
      <c r="XY24" s="14">
        <v>3509.2323999999999</v>
      </c>
      <c r="XZ24" s="14">
        <v>1.5509999999999999</v>
      </c>
      <c r="YA24" s="14">
        <v>3590.2404000000001</v>
      </c>
      <c r="YB24" s="14">
        <v>5.1478999999999999</v>
      </c>
      <c r="YC24" s="14">
        <v>1671.0435</v>
      </c>
      <c r="YD24" s="14">
        <v>36.814799999999998</v>
      </c>
      <c r="YE24">
        <v>49.551651779059497</v>
      </c>
      <c r="YF24">
        <v>38.243036966573023</v>
      </c>
      <c r="YG24">
        <v>71.199728098482126</v>
      </c>
    </row>
    <row r="25" spans="1:657" x14ac:dyDescent="0.25">
      <c r="A25" s="5" t="s">
        <v>1388</v>
      </c>
      <c r="B25" s="22" t="s">
        <v>153</v>
      </c>
      <c r="C25" s="22" t="s">
        <v>192</v>
      </c>
      <c r="D25" s="20">
        <f>(0.8851+0.7)/2</f>
        <v>0.79254999999999998</v>
      </c>
      <c r="E25">
        <f t="shared" si="0"/>
        <v>-0.23249968373823543</v>
      </c>
      <c r="F25" s="16">
        <v>-543.80358076312075</v>
      </c>
      <c r="G25" s="16">
        <v>-543.55903070880879</v>
      </c>
      <c r="H25" s="16">
        <v>-543.50834869845312</v>
      </c>
      <c r="I25" s="16">
        <v>-543.26379864414093</v>
      </c>
      <c r="J25" s="16">
        <v>2.007054323520288</v>
      </c>
      <c r="K25" s="16">
        <v>-0.35150626636129328</v>
      </c>
      <c r="L25" s="16">
        <v>7.9464576409120163E-4</v>
      </c>
      <c r="M25" s="16">
        <v>-0.17535601406484097</v>
      </c>
      <c r="N25" s="16">
        <v>0.35230091212538461</v>
      </c>
      <c r="O25" s="16">
        <v>4.3641485397126423E-2</v>
      </c>
      <c r="P25" s="16">
        <v>128.33668231793254</v>
      </c>
      <c r="Q25" s="16">
        <v>4.4092619963457862</v>
      </c>
      <c r="R25" s="16">
        <v>2.4522083663381435</v>
      </c>
      <c r="S25" s="16">
        <v>-6.8614632668955844</v>
      </c>
      <c r="T25" s="16">
        <v>8.5469508530390783</v>
      </c>
      <c r="U25" s="16">
        <v>0.84183217057189985</v>
      </c>
      <c r="V25" s="16">
        <v>-0.63628441671904634</v>
      </c>
      <c r="W25" s="16">
        <v>-0.71809845637971748</v>
      </c>
      <c r="X25" s="16">
        <v>-0.50237011231207918</v>
      </c>
      <c r="Y25" s="16">
        <v>0.49598762083293968</v>
      </c>
      <c r="Z25" s="16">
        <v>-6.7670647802950361</v>
      </c>
      <c r="AA25" s="16">
        <v>-147.546281581659</v>
      </c>
      <c r="AB25" s="16">
        <v>103.78248924401021</v>
      </c>
      <c r="AC25" s="16">
        <v>152.05217801456874</v>
      </c>
      <c r="AD25" s="16">
        <v>25.541904445589385</v>
      </c>
      <c r="AE25" s="16">
        <v>126.2555127962476</v>
      </c>
      <c r="AF25" s="8">
        <v>7.121456763105642</v>
      </c>
      <c r="AG25" s="8">
        <v>1.9934391751320633</v>
      </c>
      <c r="AH25" s="8">
        <v>8.4699909416266106</v>
      </c>
      <c r="AI25" s="16">
        <v>1810.9547261191578</v>
      </c>
      <c r="AJ25" s="16">
        <v>299.84338624749773</v>
      </c>
      <c r="AK25" s="16">
        <v>3757.6645702109568</v>
      </c>
      <c r="AL25" s="16">
        <v>64.572442939297019</v>
      </c>
      <c r="AM25" s="8">
        <v>70.233021801807794</v>
      </c>
      <c r="AN25" s="8">
        <v>52.049066906408441</v>
      </c>
      <c r="AO25" s="8">
        <v>88.653783123636728</v>
      </c>
      <c r="AP25" s="16">
        <v>-543.24587065340211</v>
      </c>
      <c r="AQ25" s="16">
        <v>-543.01481290258107</v>
      </c>
      <c r="AR25" s="16">
        <v>-543.01481290258107</v>
      </c>
      <c r="AS25" s="16">
        <v>-542.78375515176003</v>
      </c>
      <c r="AT25" s="16">
        <v>18.216693395168473</v>
      </c>
      <c r="AU25" s="16">
        <v>-0.25068646548837314</v>
      </c>
      <c r="AV25" s="16">
        <v>1.481023911722769E-2</v>
      </c>
      <c r="AW25" s="16">
        <v>-0.11793876985313478</v>
      </c>
      <c r="AX25" s="16">
        <v>0.26549670460560082</v>
      </c>
      <c r="AY25" s="16">
        <v>2.6196235964917929E-2</v>
      </c>
      <c r="AZ25" s="16">
        <v>141.23151291658445</v>
      </c>
      <c r="BA25" s="16">
        <v>21.882917022531785</v>
      </c>
      <c r="BB25" s="16">
        <v>17.524703691300228</v>
      </c>
      <c r="BC25" s="16">
        <v>-39.407609794941877</v>
      </c>
      <c r="BD25" s="16">
        <v>48.388148480717646</v>
      </c>
      <c r="BE25" s="16">
        <v>0.79125359194099021</v>
      </c>
      <c r="BF25" s="16">
        <v>-0.8303305302280134</v>
      </c>
      <c r="BG25" s="16">
        <v>-0.83224383462183216</v>
      </c>
      <c r="BH25" s="16">
        <v>-0.50307174836537227</v>
      </c>
      <c r="BI25" s="16">
        <v>2.4213908823868709E-3</v>
      </c>
      <c r="BJ25" s="16">
        <v>-0.83128718242492272</v>
      </c>
      <c r="BK25" s="16">
        <v>-5.1868050108555428</v>
      </c>
      <c r="BL25" s="16">
        <v>-40.326784150896685</v>
      </c>
      <c r="BM25" s="16">
        <v>-41.845061099627564</v>
      </c>
      <c r="BN25" s="16">
        <v>145.61359775197022</v>
      </c>
      <c r="BO25" s="16">
        <v>9.1882184466248678</v>
      </c>
      <c r="BP25" s="16">
        <v>-41.085922625262121</v>
      </c>
      <c r="BQ25" s="16">
        <v>115.44505169012901</v>
      </c>
      <c r="BR25" s="16">
        <v>115.81123062476908</v>
      </c>
      <c r="BS25" s="16">
        <v>1.2214643894670865</v>
      </c>
      <c r="BT25" s="16">
        <v>115.62814115744904</v>
      </c>
      <c r="BU25" s="8">
        <v>5.7687449114282501</v>
      </c>
      <c r="BV25" s="8">
        <v>1.9743245402251448</v>
      </c>
      <c r="BW25" s="8">
        <v>9.6700366553117778</v>
      </c>
      <c r="BX25" s="16">
        <v>1650.6930541151389</v>
      </c>
      <c r="BY25" s="16">
        <v>672.98389052361358</v>
      </c>
      <c r="BZ25" s="16">
        <v>1353.2550633011517</v>
      </c>
      <c r="CA25" s="16">
        <v>128.21256645105956</v>
      </c>
      <c r="CB25" s="8">
        <v>68.904784822110585</v>
      </c>
      <c r="CC25" s="8">
        <v>50.91126914408342</v>
      </c>
      <c r="CD25" s="8">
        <v>88.012497924530379</v>
      </c>
      <c r="CE25" s="16">
        <v>-693.6304153840349</v>
      </c>
      <c r="CF25" s="16">
        <v>-693.34416644258329</v>
      </c>
      <c r="CG25" s="16">
        <v>-693.27431826815621</v>
      </c>
      <c r="CH25" s="16">
        <v>-692.98806932670516</v>
      </c>
      <c r="CI25" s="16">
        <v>4.6653154605620379</v>
      </c>
      <c r="CJ25" s="16">
        <v>-0.30256724927862005</v>
      </c>
      <c r="CK25" s="16">
        <v>-1.5277038148181056E-2</v>
      </c>
      <c r="CL25" s="16">
        <v>-0.15892321455760991</v>
      </c>
      <c r="CM25" s="16">
        <v>0.28729021113043895</v>
      </c>
      <c r="CN25" s="16">
        <v>4.3957230715204798E-2</v>
      </c>
      <c r="CO25" s="16">
        <v>170.73752712002835</v>
      </c>
      <c r="CP25" s="16">
        <v>11.707428496758855</v>
      </c>
      <c r="CQ25" s="16">
        <v>2.495748374416054</v>
      </c>
      <c r="CR25" s="16">
        <v>-14.203174338099251</v>
      </c>
      <c r="CS25" s="16">
        <v>18.809092025997998</v>
      </c>
      <c r="CT25" s="16">
        <v>0.7686239836780987</v>
      </c>
      <c r="CU25" s="16">
        <v>-0.58745764708865633</v>
      </c>
      <c r="CV25" s="16">
        <v>-0.49662885228273279</v>
      </c>
      <c r="CW25" s="16">
        <v>-0.49625134390850045</v>
      </c>
      <c r="CX25" s="16">
        <v>-4.6521383374696681</v>
      </c>
      <c r="CY25" s="16">
        <v>-217.20376719714241</v>
      </c>
      <c r="CZ25" s="16">
        <v>0.81696585063427674</v>
      </c>
      <c r="DA25" s="16">
        <v>149.00206105070103</v>
      </c>
      <c r="DB25" s="16">
        <v>119.73114933931622</v>
      </c>
      <c r="DC25" s="16">
        <v>116.07603821841397</v>
      </c>
      <c r="DD25" s="16">
        <v>71.235110798512451</v>
      </c>
      <c r="DE25" s="16">
        <v>108.18645679578243</v>
      </c>
      <c r="DF25" s="16">
        <v>108.48177449091456</v>
      </c>
      <c r="DG25" s="16">
        <v>71.110612378003125</v>
      </c>
      <c r="DH25" s="8">
        <v>6.5317676214971696</v>
      </c>
      <c r="DI25" s="8">
        <v>1.9286307211555165</v>
      </c>
      <c r="DJ25" s="8">
        <v>10.046869836370085</v>
      </c>
      <c r="DK25" s="8">
        <v>7.6006690017349747</v>
      </c>
      <c r="DL25" s="8">
        <v>1.8221352777452244</v>
      </c>
      <c r="DM25" s="8">
        <v>9.4491909700768364</v>
      </c>
      <c r="DN25" s="16">
        <v>1790.9167243546931</v>
      </c>
      <c r="DO25" s="16">
        <v>238.14194303799599</v>
      </c>
      <c r="DP25" s="8">
        <v>74.739127208391778</v>
      </c>
      <c r="DQ25" s="8">
        <v>61.10645727384555</v>
      </c>
      <c r="DR25" s="8">
        <v>89.640348569738123</v>
      </c>
      <c r="DS25" s="15">
        <v>-647.79066965541074</v>
      </c>
      <c r="DT25" s="15">
        <v>-647.71031393614521</v>
      </c>
      <c r="DU25" s="15">
        <v>-647.63078152957416</v>
      </c>
      <c r="DV25" s="15">
        <v>-647.55042581030887</v>
      </c>
      <c r="DW25" s="15">
        <v>1.6495517705232061</v>
      </c>
      <c r="DX25" s="15">
        <v>-0.28396639878808816</v>
      </c>
      <c r="DY25" s="15">
        <v>9.5786489968207212E-4</v>
      </c>
      <c r="DZ25" s="15">
        <v>-0.14150426694420301</v>
      </c>
      <c r="EA25" s="15">
        <v>0.28492426368777024</v>
      </c>
      <c r="EB25" s="15">
        <v>3.5134464596704107E-2</v>
      </c>
      <c r="EC25" s="15">
        <v>84.51563208173441</v>
      </c>
      <c r="ED25" s="15">
        <v>4.0129090953465907</v>
      </c>
      <c r="EE25" s="15">
        <v>-0.61915968365496832</v>
      </c>
      <c r="EF25" s="15">
        <v>-3.3936639751145767</v>
      </c>
      <c r="EG25" s="15">
        <v>5.3350967901949424</v>
      </c>
      <c r="EH25" s="15">
        <v>-0.87381060923966736</v>
      </c>
      <c r="EI25" s="15">
        <v>0.36778071132235063</v>
      </c>
      <c r="EJ25" s="15">
        <v>0.36796272480138831</v>
      </c>
      <c r="EK25" s="15">
        <v>-0.22885880105926226</v>
      </c>
      <c r="EL25" s="15">
        <v>2.1247741011870295E-3</v>
      </c>
      <c r="EM25" s="15">
        <v>0.36787171806186947</v>
      </c>
      <c r="EN25" s="15">
        <v>213.10235243129921</v>
      </c>
      <c r="EO25" s="15">
        <v>30.615202671708559</v>
      </c>
      <c r="EP25" s="15">
        <v>30.835391626666702</v>
      </c>
      <c r="EQ25" s="15">
        <v>143.05534879440302</v>
      </c>
      <c r="ER25" s="15">
        <v>0.2201889549581412</v>
      </c>
      <c r="ES25" s="15">
        <v>30.725297149187632</v>
      </c>
      <c r="ET25" s="15">
        <v>0.77529120333043644</v>
      </c>
      <c r="EU25" s="15">
        <v>-0.3845247578190229</v>
      </c>
      <c r="EV25" s="15">
        <v>106.91647968962167</v>
      </c>
      <c r="EW25" s="15">
        <v>110.67904908748199</v>
      </c>
      <c r="EX25" s="15">
        <v>110.14699207123464</v>
      </c>
      <c r="EY25" s="15">
        <v>0.53205701624734336</v>
      </c>
      <c r="EZ25" s="15">
        <v>110.4130205793583</v>
      </c>
      <c r="FA25" s="8">
        <v>4.9696209092072472</v>
      </c>
      <c r="FB25" s="8">
        <v>1.7325297545732217</v>
      </c>
      <c r="FC25" s="8">
        <v>5.7818073302596273</v>
      </c>
      <c r="FD25" s="15">
        <v>3498.0290656074953</v>
      </c>
      <c r="FE25" s="15">
        <v>1.2972367738649728</v>
      </c>
      <c r="FF25" s="15">
        <v>3576.4850727092494</v>
      </c>
      <c r="FG25" s="15">
        <v>2.4193881847469214</v>
      </c>
      <c r="FH25" s="15">
        <v>1666.1698222305131</v>
      </c>
      <c r="FI25" s="15">
        <v>27.353449751261827</v>
      </c>
      <c r="FJ25" s="8">
        <v>48.361644146450956</v>
      </c>
      <c r="FK25" s="8">
        <v>36.700070769716383</v>
      </c>
      <c r="FL25" s="8">
        <v>70.461286750101735</v>
      </c>
      <c r="FM25">
        <v>-543.80377199999998</v>
      </c>
      <c r="FN25">
        <v>-543.55966100000001</v>
      </c>
      <c r="FO25">
        <v>-543.50862600000005</v>
      </c>
      <c r="FP25" s="14">
        <f t="shared" si="1"/>
        <v>-543.26451500000007</v>
      </c>
      <c r="FQ25">
        <v>2.2456</v>
      </c>
      <c r="FR25">
        <v>-0.35211999999999999</v>
      </c>
      <c r="FS25">
        <v>1.2600000000000001E-3</v>
      </c>
      <c r="FT25">
        <v>-0.17543</v>
      </c>
      <c r="FU25">
        <v>0.35338000000000003</v>
      </c>
      <c r="FV25">
        <v>4.3540000000000002E-2</v>
      </c>
      <c r="FW25">
        <v>129.04400000000001</v>
      </c>
      <c r="FX25">
        <v>4.4869000000000003</v>
      </c>
      <c r="FY25">
        <v>3.016</v>
      </c>
      <c r="FZ25">
        <v>-7.5027999999999997</v>
      </c>
      <c r="GA25">
        <v>9.2477</v>
      </c>
      <c r="GB25">
        <v>0.83960999999999997</v>
      </c>
      <c r="GC25">
        <v>-0.63348000000000004</v>
      </c>
      <c r="GD25">
        <v>-0.72184999999999999</v>
      </c>
      <c r="GE25">
        <v>-0.49325000000000002</v>
      </c>
      <c r="GF25">
        <v>0.49679000000000001</v>
      </c>
      <c r="GG25">
        <v>-6.8818000000000001</v>
      </c>
      <c r="GH25">
        <v>-159.81039999999999</v>
      </c>
      <c r="GI25">
        <v>106.1656</v>
      </c>
      <c r="GJ25">
        <v>147.99850000000001</v>
      </c>
      <c r="GK25">
        <v>25.575600000000001</v>
      </c>
      <c r="GL25">
        <v>126.151</v>
      </c>
      <c r="GM25" s="8">
        <v>4.5434624499999998</v>
      </c>
      <c r="GN25" s="8">
        <v>1.830006884681401</v>
      </c>
      <c r="GO25" s="8">
        <v>10.89913455263112</v>
      </c>
      <c r="GP25">
        <v>1810.7656999999999</v>
      </c>
      <c r="GQ25">
        <v>329.2208</v>
      </c>
      <c r="GR25">
        <v>3760.9560999999999</v>
      </c>
      <c r="GS25">
        <v>66.959299999999999</v>
      </c>
      <c r="GT25" s="8">
        <v>70.738489765495103</v>
      </c>
      <c r="GU25" s="8">
        <v>52.553612534055731</v>
      </c>
      <c r="GV25" s="8">
        <v>88.920676299995137</v>
      </c>
      <c r="GW25">
        <v>-543.24475800000005</v>
      </c>
      <c r="GX25">
        <v>-543.01459299999999</v>
      </c>
      <c r="GY25">
        <v>-543.01459299999999</v>
      </c>
      <c r="GZ25" s="14">
        <f t="shared" si="2"/>
        <v>-542.78442799999993</v>
      </c>
      <c r="HA25">
        <v>22.013000000000002</v>
      </c>
      <c r="HB25">
        <v>-0.25041999999999998</v>
      </c>
      <c r="HC25">
        <v>1.3780000000000001E-2</v>
      </c>
      <c r="HD25">
        <v>-0.11831999999999999</v>
      </c>
      <c r="HE25">
        <v>0.26419999999999999</v>
      </c>
      <c r="HF25">
        <v>2.649E-2</v>
      </c>
      <c r="HG25">
        <v>141.95400000000001</v>
      </c>
      <c r="HH25">
        <v>28.6555</v>
      </c>
      <c r="HI25">
        <v>24.6066</v>
      </c>
      <c r="HJ25">
        <v>-53.262099999999997</v>
      </c>
      <c r="HK25">
        <v>65.295299999999997</v>
      </c>
      <c r="HL25">
        <v>0.79113</v>
      </c>
      <c r="HM25" s="13">
        <v>-0.83160000000000001</v>
      </c>
      <c r="HN25">
        <v>-0.83157999999999999</v>
      </c>
      <c r="HO25">
        <v>-0.50417000000000001</v>
      </c>
      <c r="HP25" s="18">
        <f t="shared" si="3"/>
        <v>2.0000000000020002E-5</v>
      </c>
      <c r="HQ25">
        <f t="shared" si="4"/>
        <v>-0.83159000000000005</v>
      </c>
      <c r="HR25">
        <v>-4.8316999999999997</v>
      </c>
      <c r="HS25">
        <v>-36.054499999999997</v>
      </c>
      <c r="HT25">
        <v>-40.308300000000003</v>
      </c>
      <c r="HU25">
        <v>145.61529999999999</v>
      </c>
      <c r="HV25">
        <f t="shared" si="5"/>
        <v>4.2538000000000054</v>
      </c>
      <c r="HW25">
        <f t="shared" si="6"/>
        <v>-38.181399999999996</v>
      </c>
      <c r="HX25">
        <v>116.268</v>
      </c>
      <c r="HY25">
        <v>114.89100000000001</v>
      </c>
      <c r="HZ25">
        <f t="shared" si="7"/>
        <v>1.3769999999999953</v>
      </c>
      <c r="IA25">
        <f t="shared" si="8"/>
        <v>115.5795</v>
      </c>
      <c r="IB25" s="8">
        <v>6.2674660500000003</v>
      </c>
      <c r="IC25" s="8">
        <v>1.9729269317324389</v>
      </c>
      <c r="ID25" s="8">
        <v>11.06078392567502</v>
      </c>
      <c r="IE25">
        <v>1652.6233</v>
      </c>
      <c r="IF25">
        <v>653.46040000000005</v>
      </c>
      <c r="IG25">
        <v>1357.1703</v>
      </c>
      <c r="IH25">
        <v>121.6878</v>
      </c>
      <c r="II25" s="8">
        <v>68.497124739850591</v>
      </c>
      <c r="IJ25" s="8">
        <v>50.07621462214582</v>
      </c>
      <c r="IK25" s="8">
        <v>87.83258885220431</v>
      </c>
      <c r="IL25">
        <v>-693.63103899999999</v>
      </c>
      <c r="IM25">
        <v>-693.34530800000005</v>
      </c>
      <c r="IN25">
        <v>-693.27498260000004</v>
      </c>
      <c r="IO25" s="14">
        <f t="shared" si="9"/>
        <v>-692.9892516000001</v>
      </c>
      <c r="IP25">
        <v>5.5141</v>
      </c>
      <c r="IQ25">
        <v>-0.30241000000000001</v>
      </c>
      <c r="IR25">
        <v>-1.516E-2</v>
      </c>
      <c r="IS25">
        <v>-0.15878999999999999</v>
      </c>
      <c r="IT25">
        <v>0.28725000000000001</v>
      </c>
      <c r="IU25">
        <v>4.3889999999999998E-2</v>
      </c>
      <c r="IV25">
        <v>172.77099999999999</v>
      </c>
      <c r="IW25">
        <v>15.768599999999999</v>
      </c>
      <c r="IX25">
        <v>3.6852999999999998</v>
      </c>
      <c r="IY25">
        <v>-19.453900000000001</v>
      </c>
      <c r="IZ25">
        <v>25.311699999999998</v>
      </c>
      <c r="JA25">
        <v>0.76983999999999997</v>
      </c>
      <c r="JB25">
        <v>-0.58826000000000001</v>
      </c>
      <c r="JC25">
        <v>-0.49597999999999998</v>
      </c>
      <c r="JD25">
        <v>-0.49758000000000002</v>
      </c>
      <c r="JE25">
        <v>-4.4288999999999996</v>
      </c>
      <c r="JF25">
        <v>-210.834</v>
      </c>
      <c r="JG25">
        <v>1.7098</v>
      </c>
      <c r="JH25">
        <v>148.56639999999999</v>
      </c>
      <c r="JI25">
        <v>119.783</v>
      </c>
      <c r="JJ25">
        <v>115.756</v>
      </c>
      <c r="JK25">
        <v>0.88400000000000001</v>
      </c>
      <c r="JL25">
        <v>178.35900000000001</v>
      </c>
      <c r="JM25">
        <v>179.875</v>
      </c>
      <c r="JN25">
        <v>0.63200000000000001</v>
      </c>
      <c r="JO25" s="8">
        <v>5.6211822900000001</v>
      </c>
      <c r="JP25" s="8">
        <v>1.9567281816839699</v>
      </c>
      <c r="JQ25" s="8">
        <v>11.999681668080131</v>
      </c>
      <c r="JR25" s="8">
        <v>10.532047459999999</v>
      </c>
      <c r="JS25" s="8">
        <v>1.8379527417586301</v>
      </c>
      <c r="JT25" s="8">
        <v>8.3199647559434879</v>
      </c>
      <c r="JU25">
        <v>1792.1905999999999</v>
      </c>
      <c r="JV25">
        <v>231.60230000000001</v>
      </c>
      <c r="JW25" s="8">
        <v>74.689273311430043</v>
      </c>
      <c r="JX25" s="8">
        <v>61.08566902724958</v>
      </c>
      <c r="JY25" s="8">
        <v>89.486304183816017</v>
      </c>
      <c r="JZ25" s="14">
        <v>-647.79088999999999</v>
      </c>
      <c r="KA25" s="14">
        <v>-647.71057199999996</v>
      </c>
      <c r="KB25" s="14">
        <v>-647.63098449999995</v>
      </c>
      <c r="KC25" s="14">
        <f t="shared" si="10"/>
        <v>-647.55066650000003</v>
      </c>
      <c r="KD25" s="14">
        <v>1.6798</v>
      </c>
      <c r="KE25" s="14">
        <v>-0.28438000000000002</v>
      </c>
      <c r="KF25" s="14">
        <v>9.2000000000000003E-4</v>
      </c>
      <c r="KG25" s="14">
        <v>-0.14172999999999999</v>
      </c>
      <c r="KH25" s="14">
        <v>0.2853</v>
      </c>
      <c r="KI25" s="14">
        <v>3.5200000000000002E-2</v>
      </c>
      <c r="KJ25" s="14">
        <v>84.603099999999998</v>
      </c>
      <c r="KK25" s="14">
        <v>3.5045000000000002</v>
      </c>
      <c r="KL25" s="14">
        <v>-0.28489999999999999</v>
      </c>
      <c r="KM25" s="14">
        <v>-3.2195</v>
      </c>
      <c r="KN25" s="14">
        <v>4.7674000000000003</v>
      </c>
      <c r="KO25" s="14">
        <v>-0.87258000000000002</v>
      </c>
      <c r="KP25">
        <v>0.36631999999999998</v>
      </c>
      <c r="KQ25">
        <v>0.36767</v>
      </c>
      <c r="KR25">
        <v>-0.23042000000000001</v>
      </c>
      <c r="KS25">
        <f t="shared" si="11"/>
        <v>1.3500000000000179E-3</v>
      </c>
      <c r="KT25">
        <f t="shared" si="12"/>
        <v>0.36699499999999996</v>
      </c>
      <c r="KU25" s="14">
        <v>209.92689999999999</v>
      </c>
      <c r="KV25" s="14">
        <v>30.626300000000001</v>
      </c>
      <c r="KW25" s="14">
        <v>30.8186</v>
      </c>
      <c r="KX25" s="14">
        <v>143.0438</v>
      </c>
      <c r="KY25" s="14">
        <f t="shared" si="13"/>
        <v>0.19229999999999947</v>
      </c>
      <c r="KZ25" s="14">
        <f t="shared" si="14"/>
        <v>30.722450000000002</v>
      </c>
      <c r="LA25">
        <v>0.77800000000000002</v>
      </c>
      <c r="LB25">
        <v>-0.38450000000000001</v>
      </c>
      <c r="LC25">
        <v>106.73399999999999</v>
      </c>
      <c r="LD25">
        <v>110.654</v>
      </c>
      <c r="LE25">
        <v>110.065</v>
      </c>
      <c r="LF25">
        <f t="shared" si="15"/>
        <v>0.58899999999999864</v>
      </c>
      <c r="LG25">
        <f t="shared" si="16"/>
        <v>110.3595</v>
      </c>
      <c r="LH25" s="8">
        <v>4.90440801</v>
      </c>
      <c r="LI25" s="8">
        <v>1.7</v>
      </c>
      <c r="LJ25" s="8">
        <v>5.7735798722765859</v>
      </c>
      <c r="LK25" s="14">
        <v>3497.1536000000001</v>
      </c>
      <c r="LL25" s="14">
        <v>1.4369000000000001</v>
      </c>
      <c r="LM25" s="14">
        <v>3574.5221999999999</v>
      </c>
      <c r="LN25" s="14">
        <v>2.4716999999999998</v>
      </c>
      <c r="LO25" s="14">
        <v>1668.1868999999999</v>
      </c>
      <c r="LP25" s="14">
        <v>25.419499999999999</v>
      </c>
      <c r="LQ25" s="8">
        <v>48.053362686250559</v>
      </c>
      <c r="LR25" s="8">
        <v>36.441225399971692</v>
      </c>
      <c r="LS25" s="8">
        <v>70.246156029534248</v>
      </c>
      <c r="LT25">
        <v>-543.80487600000004</v>
      </c>
      <c r="LU25">
        <v>-543.55978300000004</v>
      </c>
      <c r="LV25">
        <v>-543.50940349999996</v>
      </c>
      <c r="LW25">
        <v>-543.26451500000007</v>
      </c>
      <c r="LX25">
        <v>1.8302</v>
      </c>
      <c r="LY25">
        <v>-0.35515999999999998</v>
      </c>
      <c r="LZ25">
        <v>-6.8000000000000005E-4</v>
      </c>
      <c r="MA25">
        <v>-0.17732000000000001</v>
      </c>
      <c r="MB25">
        <v>0.34699000000000002</v>
      </c>
      <c r="MC25">
        <v>4.283E-2</v>
      </c>
      <c r="MD25">
        <v>125.542</v>
      </c>
      <c r="ME25">
        <v>1.292</v>
      </c>
      <c r="MF25">
        <v>0.44800000000000001</v>
      </c>
      <c r="MG25">
        <v>-10.8192</v>
      </c>
      <c r="MH25">
        <v>2.6339999999999999</v>
      </c>
      <c r="MI25">
        <v>0.83923000000000003</v>
      </c>
      <c r="MJ25">
        <v>-0.64017999999999997</v>
      </c>
      <c r="MK25">
        <v>-0.72211999999999998</v>
      </c>
      <c r="ML25">
        <v>-0.51036999999999999</v>
      </c>
      <c r="MM25">
        <v>0.49548999999999999</v>
      </c>
      <c r="MN25">
        <v>-8.6344999999999992</v>
      </c>
      <c r="MO25">
        <v>-161.2919</v>
      </c>
      <c r="MP25">
        <v>98.315600000000003</v>
      </c>
      <c r="MQ25">
        <v>147.72239999999999</v>
      </c>
      <c r="MR25">
        <v>25.4878</v>
      </c>
      <c r="MS25">
        <v>125.904</v>
      </c>
      <c r="MT25">
        <v>4.2247333899999999</v>
      </c>
      <c r="MU25">
        <v>1.768374617657213</v>
      </c>
      <c r="MV25">
        <v>3.530395682788956</v>
      </c>
      <c r="MW25">
        <v>1805.1534999999999</v>
      </c>
      <c r="MX25">
        <v>225.02269999999999</v>
      </c>
      <c r="MY25">
        <v>3752.8359</v>
      </c>
      <c r="MZ25">
        <v>51.959899999999998</v>
      </c>
      <c r="NA25">
        <v>68.616490660795975</v>
      </c>
      <c r="NB25">
        <v>49.643941136910662</v>
      </c>
      <c r="NC25">
        <v>88.081134781439545</v>
      </c>
      <c r="ND25">
        <v>-543.25088400000004</v>
      </c>
      <c r="NE25">
        <v>-543.01719900000001</v>
      </c>
      <c r="NF25">
        <v>-543.01719900000001</v>
      </c>
      <c r="NG25">
        <v>-542.78442799999993</v>
      </c>
      <c r="NH25">
        <v>9.9608000000000008</v>
      </c>
      <c r="NI25">
        <v>-0.25266</v>
      </c>
      <c r="NJ25">
        <v>1.285E-2</v>
      </c>
      <c r="NK25">
        <v>-0.11872000000000001</v>
      </c>
      <c r="NL25">
        <v>0.26200000000000001</v>
      </c>
      <c r="NM25">
        <v>2.555E-2</v>
      </c>
      <c r="NN25">
        <v>138.15100000000001</v>
      </c>
      <c r="NO25">
        <v>8.1128</v>
      </c>
      <c r="NP25">
        <v>2.9138999999999999</v>
      </c>
      <c r="NQ25">
        <v>-56.989400000000003</v>
      </c>
      <c r="NR25">
        <v>14.3307</v>
      </c>
      <c r="NS25">
        <v>0.78641000000000005</v>
      </c>
      <c r="NT25">
        <v>-0.83687</v>
      </c>
      <c r="NU25">
        <v>-0.83716999999999997</v>
      </c>
      <c r="NV25">
        <v>-0.50583999999999996</v>
      </c>
      <c r="NW25">
        <v>2.0000000000020002E-5</v>
      </c>
      <c r="NX25">
        <v>-0.83210000000000006</v>
      </c>
      <c r="NY25">
        <v>-10.273999999999999</v>
      </c>
      <c r="NZ25">
        <v>-81.204700000000003</v>
      </c>
      <c r="OA25">
        <v>-84.4114</v>
      </c>
      <c r="OB25">
        <v>139.5932</v>
      </c>
      <c r="OC25">
        <v>0.60269999999999868</v>
      </c>
      <c r="OD25">
        <v>-58.256150000000005</v>
      </c>
      <c r="OE25">
        <v>114.88</v>
      </c>
      <c r="OF25">
        <v>114.884</v>
      </c>
      <c r="OG25">
        <v>4.399999999999693E-2</v>
      </c>
      <c r="OH25">
        <v>115.563</v>
      </c>
      <c r="OI25">
        <v>4.3090236900000001</v>
      </c>
      <c r="OJ25">
        <v>1.7374959279664191</v>
      </c>
      <c r="OK25">
        <v>6.0625783560362834</v>
      </c>
      <c r="OL25">
        <v>1642.6463000000001</v>
      </c>
      <c r="OM25">
        <v>562.63080000000002</v>
      </c>
      <c r="ON25">
        <v>1340.5432000000001</v>
      </c>
      <c r="OO25">
        <v>32.977600000000002</v>
      </c>
      <c r="OP25">
        <v>68.489773452639866</v>
      </c>
      <c r="OQ25">
        <v>50.07621462214582</v>
      </c>
      <c r="OR25">
        <v>87.83039339082498</v>
      </c>
      <c r="OS25">
        <v>-693.63314800000001</v>
      </c>
      <c r="OT25">
        <v>-693.34530800000005</v>
      </c>
      <c r="OU25">
        <v>-693.27587080000001</v>
      </c>
      <c r="OV25">
        <v>-692.9892516000001</v>
      </c>
      <c r="OW25">
        <v>3.1044999999999998</v>
      </c>
      <c r="OX25">
        <v>-0.30351</v>
      </c>
      <c r="OY25">
        <v>-1.7579999999999998E-2</v>
      </c>
      <c r="OZ25">
        <v>-0.16017999999999999</v>
      </c>
      <c r="PA25">
        <v>0.28521000000000002</v>
      </c>
      <c r="PB25">
        <v>4.351E-2</v>
      </c>
      <c r="PC25">
        <v>165.64400000000001</v>
      </c>
      <c r="PD25">
        <v>6.0159000000000002</v>
      </c>
      <c r="PE25">
        <v>-2.8814000000000002</v>
      </c>
      <c r="PF25">
        <v>-19.453900000000001</v>
      </c>
      <c r="PG25">
        <v>9.9427000000000003</v>
      </c>
      <c r="PH25">
        <v>0.76193999999999995</v>
      </c>
      <c r="PI25">
        <v>-0.59430000000000005</v>
      </c>
      <c r="PJ25">
        <v>-0.50341000000000002</v>
      </c>
      <c r="PK25">
        <v>-0.50700000000000001</v>
      </c>
      <c r="PL25">
        <v>-8.0599000000000007</v>
      </c>
      <c r="PM25">
        <v>-240.2808</v>
      </c>
      <c r="PN25">
        <v>-6.4130000000000003</v>
      </c>
      <c r="PO25">
        <v>145.3186</v>
      </c>
      <c r="PP25">
        <v>119.361</v>
      </c>
      <c r="PQ25">
        <v>115.57599999999999</v>
      </c>
      <c r="PR25">
        <v>5.0000000000000001E-3</v>
      </c>
      <c r="PS25">
        <v>1.7999999999999999E-2</v>
      </c>
      <c r="PT25">
        <v>4.0000000000000001E-3</v>
      </c>
      <c r="PU25">
        <v>1.0999999999999999E-2</v>
      </c>
      <c r="PV25">
        <v>4.2814360100000002</v>
      </c>
      <c r="PW25">
        <v>1.7</v>
      </c>
      <c r="PX25">
        <v>5.5991244312683044</v>
      </c>
      <c r="PY25">
        <v>5.4741188999999997</v>
      </c>
      <c r="PZ25">
        <v>1.7</v>
      </c>
      <c r="QA25">
        <v>5.0590601806223212</v>
      </c>
      <c r="QB25">
        <v>1781.5311999999999</v>
      </c>
      <c r="QC25">
        <v>208.78649999999999</v>
      </c>
      <c r="QD25">
        <v>73.201075542118716</v>
      </c>
      <c r="QE25">
        <v>58.807764034926663</v>
      </c>
      <c r="QF25">
        <v>89.084342659092528</v>
      </c>
      <c r="QG25" s="14">
        <v>-647.79088999999999</v>
      </c>
      <c r="QH25" s="14">
        <v>-647.71057199999996</v>
      </c>
      <c r="QI25" s="14">
        <v>-647.63098449999995</v>
      </c>
      <c r="QJ25" s="14">
        <v>-647.55066650000003</v>
      </c>
      <c r="QK25" s="14">
        <v>1.4721</v>
      </c>
      <c r="QL25" s="14">
        <v>-0.28438000000000002</v>
      </c>
      <c r="QM25" s="14">
        <v>9.2000000000000003E-4</v>
      </c>
      <c r="QN25" s="14">
        <v>-0.14172999999999999</v>
      </c>
      <c r="QO25" s="14">
        <v>0.28272000000000003</v>
      </c>
      <c r="QP25" s="14">
        <v>3.4750000000000003E-2</v>
      </c>
      <c r="QQ25" s="14">
        <v>84.002499999999998</v>
      </c>
      <c r="QR25" s="14">
        <v>3.5045000000000002</v>
      </c>
      <c r="QS25" s="14">
        <v>-2.5800999999999998</v>
      </c>
      <c r="QT25" s="14">
        <v>-4.4154</v>
      </c>
      <c r="QU25" s="14">
        <v>4.7674000000000003</v>
      </c>
      <c r="QV25" s="14">
        <v>-0.88102999999999998</v>
      </c>
      <c r="QW25">
        <v>0.36631999999999998</v>
      </c>
      <c r="QX25">
        <v>0.36767</v>
      </c>
      <c r="QY25">
        <v>-0.23042000000000001</v>
      </c>
      <c r="QZ25">
        <v>1.3500000000000179E-3</v>
      </c>
      <c r="RA25">
        <v>0.36699499999999996</v>
      </c>
      <c r="RB25" s="14">
        <v>209.92689999999999</v>
      </c>
      <c r="RC25" s="14">
        <v>30.5501</v>
      </c>
      <c r="RD25" s="14">
        <v>30.8186</v>
      </c>
      <c r="RE25" s="14">
        <v>143.0438</v>
      </c>
      <c r="RF25" s="14">
        <v>0.19229999999999947</v>
      </c>
      <c r="RG25" s="14">
        <v>30.722450000000002</v>
      </c>
      <c r="RH25">
        <v>0.75939999999999996</v>
      </c>
      <c r="RI25">
        <v>-0.38467000000000001</v>
      </c>
      <c r="RJ25">
        <v>106.73399999999999</v>
      </c>
      <c r="RK25">
        <v>110.654</v>
      </c>
      <c r="RL25">
        <v>110.065</v>
      </c>
      <c r="RM25">
        <v>0.19799999999999329</v>
      </c>
      <c r="RN25">
        <v>110.3595</v>
      </c>
      <c r="RO25">
        <v>4.90440801</v>
      </c>
      <c r="RP25">
        <v>1.7</v>
      </c>
      <c r="RQ25">
        <v>5.7735798722765859</v>
      </c>
      <c r="RR25" s="14">
        <v>3497.1536000000001</v>
      </c>
      <c r="RS25" s="14">
        <v>0.47789999999999999</v>
      </c>
      <c r="RT25" s="14">
        <v>3574.5221999999999</v>
      </c>
      <c r="RU25" s="14">
        <v>2.1124999999999998</v>
      </c>
      <c r="RV25" s="14">
        <v>1654.3366000000001</v>
      </c>
      <c r="RW25" s="14">
        <v>25.419499999999999</v>
      </c>
      <c r="RX25">
        <v>48.053362686250559</v>
      </c>
      <c r="RY25">
        <v>36.441225399971692</v>
      </c>
      <c r="RZ25">
        <v>70.246156029534248</v>
      </c>
      <c r="SA25">
        <v>-543.80238599999996</v>
      </c>
      <c r="SB25">
        <v>-543.55525</v>
      </c>
      <c r="SC25">
        <v>-543.50647990000004</v>
      </c>
      <c r="SD25">
        <v>-543.25934390000009</v>
      </c>
      <c r="SE25">
        <v>2.3229000000000002</v>
      </c>
      <c r="SF25">
        <v>-0.34719</v>
      </c>
      <c r="SG25">
        <v>2.1199999999999999E-3</v>
      </c>
      <c r="SH25">
        <v>-0.17302000000000001</v>
      </c>
      <c r="SI25">
        <v>0.35693000000000003</v>
      </c>
      <c r="SJ25">
        <v>4.4380000000000003E-2</v>
      </c>
      <c r="SK25">
        <v>129.50700000000001</v>
      </c>
      <c r="SL25">
        <v>6.9943</v>
      </c>
      <c r="SM25">
        <v>3.9296000000000002</v>
      </c>
      <c r="SN25">
        <v>-2.1349999999999998</v>
      </c>
      <c r="SO25">
        <v>13.414999999999999</v>
      </c>
      <c r="SP25">
        <v>0.8448</v>
      </c>
      <c r="SQ25">
        <v>-0.63339000000000001</v>
      </c>
      <c r="SR25">
        <v>-0.71389999999999998</v>
      </c>
      <c r="SS25">
        <v>-0.49278</v>
      </c>
      <c r="ST25">
        <v>0.49725999999999998</v>
      </c>
      <c r="SU25">
        <v>-5.9973999999999998</v>
      </c>
      <c r="SV25">
        <v>-140.28190000000001</v>
      </c>
      <c r="SW25">
        <v>106.7159</v>
      </c>
      <c r="SX25">
        <v>156.84960000000001</v>
      </c>
      <c r="SY25">
        <v>25.613</v>
      </c>
      <c r="SZ25">
        <v>126.53700000000001</v>
      </c>
      <c r="TA25">
        <v>12.03346765</v>
      </c>
      <c r="TB25">
        <v>2.5684743462685371</v>
      </c>
      <c r="TC25">
        <v>11.29216018337276</v>
      </c>
      <c r="TD25">
        <v>1813.0894000000001</v>
      </c>
      <c r="TE25">
        <v>367.70679999999999</v>
      </c>
      <c r="TF25">
        <v>3761.3735000000001</v>
      </c>
      <c r="TG25">
        <v>70.715500000000006</v>
      </c>
      <c r="TH25">
        <v>73.618720915788373</v>
      </c>
      <c r="TI25">
        <v>59.065710417569967</v>
      </c>
      <c r="TJ25">
        <v>90.041867257265125</v>
      </c>
      <c r="TK25">
        <v>-543.24339699999996</v>
      </c>
      <c r="TL25">
        <v>-543.01123399999994</v>
      </c>
      <c r="TM25">
        <v>-543.01123399999994</v>
      </c>
      <c r="TN25">
        <v>-542.77848200000005</v>
      </c>
      <c r="TO25">
        <v>22.893799999999999</v>
      </c>
      <c r="TP25">
        <v>-0.24879000000000001</v>
      </c>
      <c r="TQ25">
        <v>1.6809999999999999E-2</v>
      </c>
      <c r="TR25">
        <v>-0.11635</v>
      </c>
      <c r="TS25">
        <v>0.26884999999999998</v>
      </c>
      <c r="TT25">
        <v>2.6780000000000002E-2</v>
      </c>
      <c r="TU25">
        <v>141.999</v>
      </c>
      <c r="TV25">
        <v>31.424700000000001</v>
      </c>
      <c r="TW25">
        <v>25.564699999999998</v>
      </c>
      <c r="TX25">
        <v>-11.358499999999999</v>
      </c>
      <c r="TY25">
        <v>69.920299999999997</v>
      </c>
      <c r="TZ25">
        <v>0.7954</v>
      </c>
      <c r="UA25">
        <v>-0.82538999999999996</v>
      </c>
      <c r="UB25">
        <v>-0.82233000000000001</v>
      </c>
      <c r="UC25">
        <v>-0.49292999999999998</v>
      </c>
      <c r="UD25">
        <v>1.4120000000000021E-2</v>
      </c>
      <c r="UE25">
        <v>-0.82939000000000007</v>
      </c>
      <c r="UF25">
        <v>-4.5827999999999998</v>
      </c>
      <c r="UG25">
        <v>-26.8386</v>
      </c>
      <c r="UH25">
        <v>-26.873100000000001</v>
      </c>
      <c r="UI25">
        <v>146.74780000000001</v>
      </c>
      <c r="UJ25">
        <v>54.005300000000005</v>
      </c>
      <c r="UK25">
        <v>-37.442999999999998</v>
      </c>
      <c r="UL25">
        <v>116.27200000000001</v>
      </c>
      <c r="UM25">
        <v>116.297</v>
      </c>
      <c r="UN25">
        <v>1.4170000000000016</v>
      </c>
      <c r="UO25">
        <v>115.84350000000001</v>
      </c>
      <c r="UP25">
        <v>10.543172800000001</v>
      </c>
      <c r="UQ25">
        <v>2.100201561692371</v>
      </c>
      <c r="UR25">
        <v>11.32214215958056</v>
      </c>
      <c r="US25">
        <v>1653.2842000000001</v>
      </c>
      <c r="UT25">
        <v>810.01980000000003</v>
      </c>
      <c r="UU25">
        <v>1359.5869</v>
      </c>
      <c r="UV25">
        <v>175.15049999999999</v>
      </c>
      <c r="UW25">
        <v>72.218484953885081</v>
      </c>
      <c r="UX25">
        <v>56.062969132647979</v>
      </c>
      <c r="UY25">
        <v>89.875890299424441</v>
      </c>
      <c r="UZ25">
        <v>-693.62828300000001</v>
      </c>
      <c r="VA25">
        <v>-693.34071200000005</v>
      </c>
      <c r="VB25">
        <v>-693.27182649999997</v>
      </c>
      <c r="VC25">
        <v>-692.98404960000005</v>
      </c>
      <c r="VD25">
        <v>5.7797000000000001</v>
      </c>
      <c r="VE25">
        <v>-0.30152000000000001</v>
      </c>
      <c r="VF25">
        <v>-1.431E-2</v>
      </c>
      <c r="VG25">
        <v>-0.15831999999999999</v>
      </c>
      <c r="VH25">
        <v>0.28808</v>
      </c>
      <c r="VI25">
        <v>4.4979999999999999E-2</v>
      </c>
      <c r="VJ25">
        <v>172.77099999999999</v>
      </c>
      <c r="VK25">
        <v>15.768599999999999</v>
      </c>
      <c r="VL25">
        <v>7.7774000000000001</v>
      </c>
      <c r="VM25">
        <v>-6.3719000000000001</v>
      </c>
      <c r="VN25">
        <v>25.311699999999998</v>
      </c>
      <c r="VO25">
        <v>0.77185000000000004</v>
      </c>
      <c r="VP25">
        <v>-0.58392999999999995</v>
      </c>
      <c r="VQ25">
        <v>-0.49386999999999998</v>
      </c>
      <c r="VR25">
        <v>-0.48260999999999998</v>
      </c>
      <c r="VS25">
        <v>-3.3772000000000002</v>
      </c>
      <c r="VT25">
        <v>-209.91079999999999</v>
      </c>
      <c r="VU25">
        <v>4.2556000000000003</v>
      </c>
      <c r="VV25">
        <v>154.16800000000001</v>
      </c>
      <c r="VW25">
        <v>119.85899999999999</v>
      </c>
      <c r="VX25">
        <v>118.063</v>
      </c>
      <c r="VY25">
        <v>179.16499999999999</v>
      </c>
      <c r="VZ25">
        <v>179.983</v>
      </c>
      <c r="WA25">
        <v>179.976</v>
      </c>
      <c r="WB25">
        <v>179.53399999999999</v>
      </c>
      <c r="WC25">
        <v>10.98587157</v>
      </c>
      <c r="WD25">
        <v>2.464513351371842</v>
      </c>
      <c r="WE25">
        <v>12.15994816878796</v>
      </c>
      <c r="WF25">
        <v>11.11275582</v>
      </c>
      <c r="WG25">
        <v>2.6098375859540601</v>
      </c>
      <c r="WH25">
        <v>12.505193390530341</v>
      </c>
      <c r="WI25">
        <v>1794.1496</v>
      </c>
      <c r="WJ25">
        <v>293.61419999999998</v>
      </c>
      <c r="WK25">
        <v>78.528360085847567</v>
      </c>
      <c r="WL25">
        <v>66.177555528272109</v>
      </c>
      <c r="WM25">
        <v>91.493843344201309</v>
      </c>
      <c r="WN25" s="14">
        <v>-647.78937699999994</v>
      </c>
      <c r="WO25" s="14">
        <v>-647.7088</v>
      </c>
      <c r="WP25" s="14">
        <v>-647.62959079999996</v>
      </c>
      <c r="WQ25" s="14">
        <v>-647.54901380000013</v>
      </c>
      <c r="WR25" s="14">
        <v>1.6798</v>
      </c>
      <c r="WS25" s="14">
        <v>-0.28154000000000001</v>
      </c>
      <c r="WT25" s="14">
        <v>1.1800000000000001E-3</v>
      </c>
      <c r="WU25" s="14">
        <v>-0.14018</v>
      </c>
      <c r="WV25" s="14">
        <v>0.2853</v>
      </c>
      <c r="WW25" s="14">
        <v>3.5200000000000002E-2</v>
      </c>
      <c r="WX25" s="14">
        <v>84.603099999999998</v>
      </c>
      <c r="WY25" s="14">
        <v>6.9954999999999998</v>
      </c>
      <c r="WZ25" s="14">
        <v>-0.28489999999999999</v>
      </c>
      <c r="XA25" s="14">
        <v>-3.2195</v>
      </c>
      <c r="XB25" s="14">
        <v>8.6654999999999998</v>
      </c>
      <c r="XC25" s="14">
        <v>-0.87258000000000002</v>
      </c>
      <c r="XD25">
        <v>0.37635000000000002</v>
      </c>
      <c r="XE25">
        <v>0.36968000000000001</v>
      </c>
      <c r="XF25">
        <v>-0.21970000000000001</v>
      </c>
      <c r="XG25">
        <v>6.6700000000000093E-3</v>
      </c>
      <c r="XH25">
        <v>0.37301499999999999</v>
      </c>
      <c r="XI25" s="14">
        <v>231.7312</v>
      </c>
      <c r="XJ25" s="14">
        <v>30.626300000000001</v>
      </c>
      <c r="XK25" s="14">
        <v>30.933900000000001</v>
      </c>
      <c r="XL25" s="14">
        <v>143.12309999999999</v>
      </c>
      <c r="XM25" s="14">
        <v>0.38380000000000081</v>
      </c>
      <c r="XN25" s="14">
        <v>30.742000000000001</v>
      </c>
      <c r="XO25">
        <v>0.77800000000000002</v>
      </c>
      <c r="XP25">
        <v>-0.38450000000000001</v>
      </c>
      <c r="XQ25">
        <v>107.98699999999999</v>
      </c>
      <c r="XR25">
        <v>110.82599999999999</v>
      </c>
      <c r="XS25">
        <v>110.628</v>
      </c>
      <c r="XT25">
        <v>0.58899999999999864</v>
      </c>
      <c r="XU25">
        <v>110.727</v>
      </c>
      <c r="XV25">
        <v>5.3521935300000001</v>
      </c>
      <c r="XW25">
        <v>1.92336613222409</v>
      </c>
      <c r="XX25">
        <v>5.8300738573010218</v>
      </c>
      <c r="XY25" s="14">
        <v>3503.165</v>
      </c>
      <c r="XZ25" s="14">
        <v>1.4369000000000001</v>
      </c>
      <c r="YA25" s="14">
        <v>3588.0003000000002</v>
      </c>
      <c r="YB25" s="14">
        <v>2.4716999999999998</v>
      </c>
      <c r="YC25" s="14">
        <v>1668.1868999999999</v>
      </c>
      <c r="YD25" s="14">
        <v>38.698999999999998</v>
      </c>
      <c r="YE25">
        <v>50.170182757744229</v>
      </c>
      <c r="YF25">
        <v>38.218591686392493</v>
      </c>
      <c r="YG25">
        <v>71.723354908104909</v>
      </c>
    </row>
    <row r="26" spans="1:657" x14ac:dyDescent="0.25">
      <c r="A26" s="5" t="s">
        <v>368</v>
      </c>
      <c r="B26" s="22" t="s">
        <v>203</v>
      </c>
      <c r="C26" s="22" t="s">
        <v>196</v>
      </c>
      <c r="D26" s="20">
        <f>(1.0675+0.6931)/2</f>
        <v>0.88029999999999997</v>
      </c>
      <c r="E26">
        <f t="shared" si="0"/>
        <v>-0.12749252051527665</v>
      </c>
      <c r="F26" s="15">
        <v>-424.61170739277497</v>
      </c>
      <c r="G26" s="15">
        <v>-424.46078947500803</v>
      </c>
      <c r="H26" s="15">
        <v>-424.40315346991031</v>
      </c>
      <c r="I26" s="15">
        <v>-424.25223555214342</v>
      </c>
      <c r="J26" s="15">
        <v>2.2316608209179662</v>
      </c>
      <c r="K26" s="15">
        <v>-0.34370296464768813</v>
      </c>
      <c r="L26" s="15">
        <v>1.6145796513364838E-3</v>
      </c>
      <c r="M26" s="15">
        <v>-0.17104419249817582</v>
      </c>
      <c r="N26" s="15">
        <v>0.34531754429902461</v>
      </c>
      <c r="O26" s="15">
        <v>4.2359565601570441E-2</v>
      </c>
      <c r="P26" s="15">
        <v>86.743660241581949</v>
      </c>
      <c r="Q26" s="15">
        <v>4.2204519051070619</v>
      </c>
      <c r="R26" s="15">
        <v>1.1721691584084075</v>
      </c>
      <c r="S26" s="15">
        <v>-5.3926449928716664</v>
      </c>
      <c r="T26" s="15">
        <v>6.9513897739927737</v>
      </c>
      <c r="U26" s="15">
        <v>0.85173710179660289</v>
      </c>
      <c r="V26" s="15">
        <v>-0.63698602709814067</v>
      </c>
      <c r="W26" s="15">
        <v>-0.71841603987063107</v>
      </c>
      <c r="X26" s="15">
        <v>-0.32514182759390886</v>
      </c>
      <c r="Y26" s="15">
        <v>0.49585967481522658</v>
      </c>
      <c r="Z26" s="15">
        <v>-9.6818461926339268</v>
      </c>
      <c r="AA26" s="15">
        <v>-140.12506740780603</v>
      </c>
      <c r="AB26" s="15">
        <v>105.87606738756992</v>
      </c>
      <c r="AC26" s="15">
        <v>140.53381251269835</v>
      </c>
      <c r="AD26" s="15">
        <v>25.644739864856991</v>
      </c>
      <c r="AE26" s="15">
        <v>126.21263934645701</v>
      </c>
      <c r="AF26" s="8">
        <v>6.1003193658947374</v>
      </c>
      <c r="AG26" s="8">
        <v>2.0659225493323405</v>
      </c>
      <c r="AH26" s="8">
        <v>3.7915815772734538</v>
      </c>
      <c r="AI26" s="15">
        <v>1805.3986033841627</v>
      </c>
      <c r="AJ26" s="15">
        <v>327.66284087218912</v>
      </c>
      <c r="AK26" s="15">
        <v>3758.0773432789679</v>
      </c>
      <c r="AL26" s="15">
        <v>66.465041708646453</v>
      </c>
      <c r="AM26" s="8">
        <v>71.979426954952061</v>
      </c>
      <c r="AN26" s="8">
        <v>54.757659539397991</v>
      </c>
      <c r="AO26" s="8">
        <v>89.332780312317212</v>
      </c>
      <c r="AP26" s="15">
        <v>-424.05158545573391</v>
      </c>
      <c r="AQ26" s="15">
        <v>-423.91515243416029</v>
      </c>
      <c r="AR26" s="15">
        <v>-423.91206281451883</v>
      </c>
      <c r="AS26" s="15">
        <v>-423.77562979294521</v>
      </c>
      <c r="AT26" s="15">
        <v>12.05186982245338</v>
      </c>
      <c r="AU26" s="15">
        <v>-0.24551281179933565</v>
      </c>
      <c r="AV26" s="15">
        <v>1.7883371694280732E-2</v>
      </c>
      <c r="AW26" s="15">
        <v>-0.11381253324240836</v>
      </c>
      <c r="AX26" s="15">
        <v>0.26339618349361638</v>
      </c>
      <c r="AY26" s="15">
        <v>2.4589543968006406E-2</v>
      </c>
      <c r="AZ26" s="15">
        <v>98.744403488528945</v>
      </c>
      <c r="BA26" s="15">
        <v>11.171445232041826</v>
      </c>
      <c r="BB26" s="15">
        <v>3.8747449591353966</v>
      </c>
      <c r="BC26" s="15">
        <v>-15.046162339571714</v>
      </c>
      <c r="BD26" s="15">
        <v>19.15874455509443</v>
      </c>
      <c r="BE26" s="15">
        <v>0.79893466049638251</v>
      </c>
      <c r="BF26" s="15">
        <v>-0.83176210654963634</v>
      </c>
      <c r="BG26" s="15">
        <v>-0.83192443239173675</v>
      </c>
      <c r="BH26" s="15">
        <v>-0.31918848824713719</v>
      </c>
      <c r="BI26" s="15">
        <v>9.0845111279872562E-3</v>
      </c>
      <c r="BJ26" s="15">
        <v>-0.83184326947068654</v>
      </c>
      <c r="BK26" s="15">
        <v>-9.3453277563177757</v>
      </c>
      <c r="BL26" s="15">
        <v>-24.604057553245308</v>
      </c>
      <c r="BM26" s="15">
        <v>-31.771629259054563</v>
      </c>
      <c r="BN26" s="15">
        <v>133.56046672068936</v>
      </c>
      <c r="BO26" s="15">
        <v>16.777982999384442</v>
      </c>
      <c r="BP26" s="15">
        <v>-28.187843406149938</v>
      </c>
      <c r="BQ26" s="15">
        <v>115.87594015618514</v>
      </c>
      <c r="BR26" s="15">
        <v>115.2964953315648</v>
      </c>
      <c r="BS26" s="15">
        <v>1.3579492270163462</v>
      </c>
      <c r="BT26" s="15">
        <v>115.58621774387495</v>
      </c>
      <c r="BU26" s="8">
        <v>6.132564847657811</v>
      </c>
      <c r="BV26" s="8">
        <v>2.1773753685544657</v>
      </c>
      <c r="BW26" s="8">
        <v>3.8377594153499111</v>
      </c>
      <c r="BX26" s="15">
        <v>1651.370615617358</v>
      </c>
      <c r="BY26" s="15">
        <v>590.48084215943891</v>
      </c>
      <c r="BZ26" s="15">
        <v>1341.1505692835008</v>
      </c>
      <c r="CA26" s="15">
        <v>215.77996921382902</v>
      </c>
      <c r="CB26" s="8">
        <v>70.069660004852352</v>
      </c>
      <c r="CC26" s="8">
        <v>52.598424072261729</v>
      </c>
      <c r="CD26" s="8">
        <v>88.51134675294179</v>
      </c>
      <c r="CE26" s="15">
        <v>-574.43858451422034</v>
      </c>
      <c r="CF26" s="15">
        <v>-574.24534749172415</v>
      </c>
      <c r="CG26" s="15">
        <v>-574.16899189588241</v>
      </c>
      <c r="CH26" s="15">
        <v>-573.97575487338645</v>
      </c>
      <c r="CI26" s="15">
        <v>4.8400025426261921</v>
      </c>
      <c r="CJ26" s="15">
        <v>-0.30222472537693668</v>
      </c>
      <c r="CK26" s="15">
        <v>-1.4112811232240997E-2</v>
      </c>
      <c r="CL26" s="15">
        <v>-0.15816654494508442</v>
      </c>
      <c r="CM26" s="15">
        <v>0.28811191414469567</v>
      </c>
      <c r="CN26" s="15">
        <v>4.3415255710393758E-2</v>
      </c>
      <c r="CO26" s="15">
        <v>128.8155455313962</v>
      </c>
      <c r="CP26" s="15">
        <v>5.6903805626483788</v>
      </c>
      <c r="CQ26" s="15">
        <v>2.945339867167438</v>
      </c>
      <c r="CR26" s="15">
        <v>-8.6356739152845563</v>
      </c>
      <c r="CS26" s="15">
        <v>10.781129369226715</v>
      </c>
      <c r="CT26" s="15">
        <v>0.77866124863700825</v>
      </c>
      <c r="CU26" s="15">
        <v>-0.58788808285547123</v>
      </c>
      <c r="CV26" s="15">
        <v>-0.49613339810618562</v>
      </c>
      <c r="CW26" s="15">
        <v>-0.32125754073152463</v>
      </c>
      <c r="CX26" s="15">
        <v>-8.2466721933993377</v>
      </c>
      <c r="CY26" s="15">
        <v>-208.03878794069431</v>
      </c>
      <c r="CZ26" s="15">
        <v>3.7486327083953239</v>
      </c>
      <c r="DA26" s="15">
        <v>139.26909501600463</v>
      </c>
      <c r="DB26" s="15">
        <v>119.45870375970371</v>
      </c>
      <c r="DC26" s="15">
        <v>116.3164770196944</v>
      </c>
      <c r="DD26" s="15">
        <v>84.630418188557769</v>
      </c>
      <c r="DE26" s="15">
        <v>96.175012614715683</v>
      </c>
      <c r="DF26" s="15">
        <v>95.253533582441904</v>
      </c>
      <c r="DG26" s="15">
        <v>83.941500759597176</v>
      </c>
      <c r="DH26" s="8">
        <v>6.2267847894972137</v>
      </c>
      <c r="DI26" s="8">
        <v>2.3459709570153273</v>
      </c>
      <c r="DJ26" s="8">
        <v>5.3238645271681717</v>
      </c>
      <c r="DK26" s="8">
        <v>5.5475504681905505</v>
      </c>
      <c r="DL26" s="8">
        <v>2.1271783883204591</v>
      </c>
      <c r="DM26" s="8">
        <v>5.5010182996728076</v>
      </c>
      <c r="DN26" s="15">
        <v>1785.7079327372701</v>
      </c>
      <c r="DO26" s="15">
        <v>237.15495055340244</v>
      </c>
      <c r="DP26" s="8">
        <v>76.326366757497965</v>
      </c>
      <c r="DQ26" s="8">
        <v>63.565963009509204</v>
      </c>
      <c r="DR26" s="8">
        <v>90.328902669560094</v>
      </c>
      <c r="DS26" s="15">
        <v>-441.59561731681549</v>
      </c>
      <c r="DT26" s="15">
        <v>-441.45195445285208</v>
      </c>
      <c r="DU26" s="15">
        <v>-441.37741325999252</v>
      </c>
      <c r="DV26" s="15">
        <v>-441.23375039602911</v>
      </c>
      <c r="DW26" s="15">
        <v>3.1552876878876059</v>
      </c>
      <c r="DX26" s="15">
        <v>-0.27623235150583225</v>
      </c>
      <c r="DY26" s="15">
        <v>3.2900816649637966E-4</v>
      </c>
      <c r="DZ26" s="15">
        <v>-0.1379555929372073</v>
      </c>
      <c r="EA26" s="15">
        <v>0.27656135967232859</v>
      </c>
      <c r="EB26" s="15">
        <v>3.4406646192677727E-2</v>
      </c>
      <c r="EC26" s="15">
        <v>107.93440280630054</v>
      </c>
      <c r="ED26" s="15">
        <v>7.9364978378386262</v>
      </c>
      <c r="EE26" s="15">
        <v>-1.5211838501149162</v>
      </c>
      <c r="EF26" s="15">
        <v>-6.4153924130744961</v>
      </c>
      <c r="EG26" s="15">
        <v>10.403327725242631</v>
      </c>
      <c r="EH26" s="15">
        <v>-0.87981863055266074</v>
      </c>
      <c r="EI26" s="15">
        <v>0.37035786347105154</v>
      </c>
      <c r="EJ26" s="15">
        <v>0.36416610455593879</v>
      </c>
      <c r="EK26" s="15">
        <v>-0.20750783206709233</v>
      </c>
      <c r="EL26" s="15">
        <v>6.1917589151128131E-3</v>
      </c>
      <c r="EM26" s="15">
        <v>0.36726198401349519</v>
      </c>
      <c r="EN26" s="15">
        <v>227.49339764739602</v>
      </c>
      <c r="EO26" s="15">
        <v>30.087752494992341</v>
      </c>
      <c r="EP26" s="15">
        <v>31.202983548467859</v>
      </c>
      <c r="EQ26" s="15">
        <v>140.96831929647726</v>
      </c>
      <c r="ER26" s="15">
        <v>1.1152310534755168</v>
      </c>
      <c r="ES26" s="15">
        <v>30.6453680217301</v>
      </c>
      <c r="ET26" s="15">
        <v>0.78505971244018713</v>
      </c>
      <c r="EU26" s="15">
        <v>-0.38041309834444448</v>
      </c>
      <c r="EV26" s="15">
        <v>107.04627200376329</v>
      </c>
      <c r="EW26" s="15">
        <v>109.49882522458493</v>
      </c>
      <c r="EX26" s="15">
        <v>110.15743051548318</v>
      </c>
      <c r="EY26" s="15">
        <v>0.65860529089824871</v>
      </c>
      <c r="EZ26" s="15">
        <v>109.82812787003405</v>
      </c>
      <c r="FA26" s="8">
        <v>5.5621707196802683</v>
      </c>
      <c r="FB26" s="8">
        <v>1.7460780338931596</v>
      </c>
      <c r="FC26" s="8">
        <v>6.0074509246195156</v>
      </c>
      <c r="FD26" s="15">
        <v>3498.603283043657</v>
      </c>
      <c r="FE26" s="15">
        <v>0.7958771414733854</v>
      </c>
      <c r="FF26" s="15">
        <v>3578.3065379163672</v>
      </c>
      <c r="FG26" s="15">
        <v>3.5906524895295648</v>
      </c>
      <c r="FH26" s="15">
        <v>1662.6993729411527</v>
      </c>
      <c r="FI26" s="15">
        <v>25.759792651543435</v>
      </c>
      <c r="FJ26" s="8">
        <v>50.234129916618187</v>
      </c>
      <c r="FK26" s="8">
        <v>38.851024590048112</v>
      </c>
      <c r="FL26" s="8">
        <v>71.407896430716846</v>
      </c>
      <c r="FM26">
        <v>-424.61201999999997</v>
      </c>
      <c r="FN26">
        <v>-424.461208</v>
      </c>
      <c r="FO26">
        <v>-424.40345580000002</v>
      </c>
      <c r="FP26" s="14">
        <f t="shared" si="1"/>
        <v>-424.25264380000004</v>
      </c>
      <c r="FQ26">
        <v>2.1839</v>
      </c>
      <c r="FR26">
        <v>-0.34467999999999999</v>
      </c>
      <c r="FS26">
        <v>2.0200000000000001E-3</v>
      </c>
      <c r="FT26">
        <v>-0.17133000000000001</v>
      </c>
      <c r="FU26">
        <v>0.34670000000000001</v>
      </c>
      <c r="FV26">
        <v>4.233E-2</v>
      </c>
      <c r="FW26">
        <v>86.878699999999995</v>
      </c>
      <c r="FX26">
        <v>4.0975999999999999</v>
      </c>
      <c r="FY26">
        <v>1.0361</v>
      </c>
      <c r="FZ26">
        <v>-5.1337000000000002</v>
      </c>
      <c r="GA26">
        <v>6.6497000000000002</v>
      </c>
      <c r="GB26">
        <v>0.85204999999999997</v>
      </c>
      <c r="GC26">
        <v>-0.63743000000000005</v>
      </c>
      <c r="GD26">
        <v>-0.71699000000000002</v>
      </c>
      <c r="GE26">
        <v>-0.32547999999999999</v>
      </c>
      <c r="GF26">
        <v>0.49537999999999999</v>
      </c>
      <c r="GG26">
        <v>-10.0601</v>
      </c>
      <c r="GH26">
        <v>-135.0891</v>
      </c>
      <c r="GI26">
        <v>105.0718</v>
      </c>
      <c r="GJ26">
        <v>141.09219999999999</v>
      </c>
      <c r="GK26">
        <v>25.6722</v>
      </c>
      <c r="GL26">
        <v>126.306</v>
      </c>
      <c r="GM26" s="8">
        <v>6.3075467099999996</v>
      </c>
      <c r="GN26" s="8">
        <v>1.993495704626048</v>
      </c>
      <c r="GO26" s="8">
        <v>3.6351748864798221</v>
      </c>
      <c r="GP26">
        <v>1806.4465</v>
      </c>
      <c r="GQ26">
        <v>312.38720000000001</v>
      </c>
      <c r="GR26">
        <v>3756.1493</v>
      </c>
      <c r="GS26">
        <v>64.542100000000005</v>
      </c>
      <c r="GT26" s="8">
        <v>71.715637093306583</v>
      </c>
      <c r="GU26" s="8">
        <v>54.324345549448672</v>
      </c>
      <c r="GV26" s="8">
        <v>89.296438495324026</v>
      </c>
      <c r="GW26">
        <v>-424.05140899999998</v>
      </c>
      <c r="GX26">
        <v>-423.91502300000002</v>
      </c>
      <c r="GY26">
        <v>-423.91219619999998</v>
      </c>
      <c r="GZ26" s="14">
        <f t="shared" si="2"/>
        <v>-423.77581019999997</v>
      </c>
      <c r="HA26">
        <v>12.4274</v>
      </c>
      <c r="HB26">
        <v>-0.24451999999999999</v>
      </c>
      <c r="HC26">
        <v>1.7850000000000001E-2</v>
      </c>
      <c r="HD26">
        <v>-0.11333</v>
      </c>
      <c r="HE26">
        <v>0.26236999999999999</v>
      </c>
      <c r="HF26">
        <v>2.4479999999999998E-2</v>
      </c>
      <c r="HG26">
        <v>98.909800000000004</v>
      </c>
      <c r="HH26">
        <v>11.2644</v>
      </c>
      <c r="HI26">
        <v>4.5955000000000004</v>
      </c>
      <c r="HJ26">
        <v>-15.8598</v>
      </c>
      <c r="HK26">
        <v>19.988499999999998</v>
      </c>
      <c r="HL26">
        <v>0.79859000000000002</v>
      </c>
      <c r="HM26">
        <v>-0.83791000000000004</v>
      </c>
      <c r="HN26">
        <v>-0.82770999999999995</v>
      </c>
      <c r="HO26">
        <v>-0.31497000000000003</v>
      </c>
      <c r="HP26" s="18">
        <f t="shared" si="3"/>
        <v>1.0200000000000098E-2</v>
      </c>
      <c r="HQ26">
        <f t="shared" si="4"/>
        <v>-0.83281000000000005</v>
      </c>
      <c r="HR26">
        <v>-11.005000000000001</v>
      </c>
      <c r="HS26">
        <v>-14.4168</v>
      </c>
      <c r="HT26">
        <v>-41.791600000000003</v>
      </c>
      <c r="HU26">
        <v>130.0196</v>
      </c>
      <c r="HV26">
        <f t="shared" si="5"/>
        <v>27.3748</v>
      </c>
      <c r="HW26">
        <f t="shared" si="6"/>
        <v>-28.104200000000002</v>
      </c>
      <c r="HX26">
        <v>115.124</v>
      </c>
      <c r="HY26">
        <v>116.014</v>
      </c>
      <c r="HZ26">
        <f t="shared" si="7"/>
        <v>0.89000000000000057</v>
      </c>
      <c r="IA26">
        <f t="shared" si="8"/>
        <v>115.56899999999999</v>
      </c>
      <c r="IB26" s="8">
        <v>6.3629271599999999</v>
      </c>
      <c r="IC26" s="8">
        <v>2.378574825199296</v>
      </c>
      <c r="ID26" s="8">
        <v>3.611281848182097</v>
      </c>
      <c r="IE26">
        <v>1650.2234000000001</v>
      </c>
      <c r="IF26">
        <v>602.15179999999998</v>
      </c>
      <c r="IG26">
        <v>1343.6086</v>
      </c>
      <c r="IH26">
        <v>212.2474</v>
      </c>
      <c r="II26" s="8">
        <v>69.906111271425004</v>
      </c>
      <c r="IJ26" s="8">
        <v>52.207259273187802</v>
      </c>
      <c r="IK26" s="8">
        <v>88.668118274951539</v>
      </c>
      <c r="IL26">
        <v>-574.43837499999995</v>
      </c>
      <c r="IM26">
        <v>-574.24521200000004</v>
      </c>
      <c r="IN26">
        <v>-574.16911700000003</v>
      </c>
      <c r="IO26" s="14">
        <f t="shared" si="9"/>
        <v>-573.97595400000023</v>
      </c>
      <c r="IP26">
        <v>5.9420000000000002</v>
      </c>
      <c r="IQ26">
        <v>-0.30213000000000001</v>
      </c>
      <c r="IR26">
        <v>-1.4250000000000001E-2</v>
      </c>
      <c r="IS26">
        <v>-0.15819</v>
      </c>
      <c r="IT26">
        <v>0.28788000000000002</v>
      </c>
      <c r="IU26">
        <v>4.3459999999999999E-2</v>
      </c>
      <c r="IV26">
        <v>128.846</v>
      </c>
      <c r="IW26">
        <v>4.7816999999999998</v>
      </c>
      <c r="IX26">
        <v>3.2923</v>
      </c>
      <c r="IY26">
        <v>-8.0739999999999998</v>
      </c>
      <c r="IZ26">
        <v>9.9444999999999997</v>
      </c>
      <c r="JA26">
        <v>0.77947</v>
      </c>
      <c r="JB26">
        <v>-0.58838999999999997</v>
      </c>
      <c r="JC26">
        <v>-0.49690000000000001</v>
      </c>
      <c r="JD26">
        <v>-0.32163000000000003</v>
      </c>
      <c r="JE26">
        <v>-8.4200999999999997</v>
      </c>
      <c r="JF26">
        <v>-203.28200000000001</v>
      </c>
      <c r="JG26">
        <v>4.3601000000000001</v>
      </c>
      <c r="JH26">
        <v>139.0318</v>
      </c>
      <c r="JI26">
        <v>119.492</v>
      </c>
      <c r="JJ26">
        <v>116.316</v>
      </c>
      <c r="JK26">
        <v>2.3780000000000001</v>
      </c>
      <c r="JL26">
        <v>178.38900000000001</v>
      </c>
      <c r="JM26">
        <v>175.46799999999999</v>
      </c>
      <c r="JN26">
        <v>3.7650000000000001</v>
      </c>
      <c r="JO26" s="8">
        <v>6.3066281399999999</v>
      </c>
      <c r="JP26" s="8">
        <v>2.3549622627791029</v>
      </c>
      <c r="JQ26" s="8">
        <v>5.5841258778971392</v>
      </c>
      <c r="JR26" s="8">
        <v>5.6010432300000002</v>
      </c>
      <c r="JS26" s="8">
        <v>2.1261916103738341</v>
      </c>
      <c r="JT26" s="8">
        <v>5.5351020290848689</v>
      </c>
      <c r="JU26">
        <v>1785.8793000000001</v>
      </c>
      <c r="JV26">
        <v>238.6678</v>
      </c>
      <c r="JW26" s="8">
        <v>76.217239916372691</v>
      </c>
      <c r="JX26" s="8">
        <v>63.393345994356729</v>
      </c>
      <c r="JY26" s="8">
        <v>90.300051539846265</v>
      </c>
      <c r="JZ26" s="14">
        <v>-441.59609799999998</v>
      </c>
      <c r="KA26" s="14">
        <v>-441.45229899999998</v>
      </c>
      <c r="KB26" s="14">
        <v>-441.37780950000001</v>
      </c>
      <c r="KC26" s="14">
        <f t="shared" si="10"/>
        <v>-441.23401050000007</v>
      </c>
      <c r="KD26" s="14">
        <v>3.2837000000000001</v>
      </c>
      <c r="KE26" s="14">
        <v>-0.27694000000000002</v>
      </c>
      <c r="KF26" s="14">
        <v>3.6999999999999999E-4</v>
      </c>
      <c r="KG26" s="14">
        <v>-0.13829</v>
      </c>
      <c r="KH26" s="14">
        <v>0.27731</v>
      </c>
      <c r="KI26" s="14">
        <v>3.4479999999999997E-2</v>
      </c>
      <c r="KJ26" s="14">
        <v>108.107</v>
      </c>
      <c r="KK26" s="14">
        <v>8.6045999999999996</v>
      </c>
      <c r="KL26" s="14">
        <v>-2.1269999999999998</v>
      </c>
      <c r="KM26" s="14">
        <v>-6.4776999999999996</v>
      </c>
      <c r="KN26" s="14">
        <v>10.978400000000001</v>
      </c>
      <c r="KO26" s="14">
        <v>-0.87770000000000004</v>
      </c>
      <c r="KP26">
        <v>0.36887999999999999</v>
      </c>
      <c r="KQ26">
        <v>0.36337000000000003</v>
      </c>
      <c r="KR26">
        <v>-0.20824999999999999</v>
      </c>
      <c r="KS26">
        <f t="shared" si="11"/>
        <v>5.5099999999999594E-3</v>
      </c>
      <c r="KT26">
        <f t="shared" si="12"/>
        <v>0.36612500000000003</v>
      </c>
      <c r="KU26" s="14">
        <v>224.3827</v>
      </c>
      <c r="KV26" s="14">
        <v>29.962900000000001</v>
      </c>
      <c r="KW26" s="14">
        <v>31.1706</v>
      </c>
      <c r="KX26" s="14">
        <v>139.81030000000001</v>
      </c>
      <c r="KY26" s="14">
        <f t="shared" si="13"/>
        <v>1.2076999999999991</v>
      </c>
      <c r="KZ26" s="14">
        <f t="shared" si="14"/>
        <v>30.566749999999999</v>
      </c>
      <c r="LA26">
        <v>0.78890000000000005</v>
      </c>
      <c r="LB26">
        <v>-0.37985000000000002</v>
      </c>
      <c r="LC26">
        <v>106.985</v>
      </c>
      <c r="LD26">
        <v>109.282</v>
      </c>
      <c r="LE26">
        <v>110.02</v>
      </c>
      <c r="LF26">
        <f t="shared" si="15"/>
        <v>0.73799999999999955</v>
      </c>
      <c r="LG26">
        <f t="shared" si="16"/>
        <v>109.651</v>
      </c>
      <c r="LH26" s="8">
        <v>5.1041766099999997</v>
      </c>
      <c r="LI26" s="8">
        <v>1.7</v>
      </c>
      <c r="LJ26" s="8">
        <v>5.9968112052463178</v>
      </c>
      <c r="LK26" s="14">
        <v>3497.6172999999999</v>
      </c>
      <c r="LL26" s="14">
        <v>0.96909999999999996</v>
      </c>
      <c r="LM26" s="14">
        <v>3576.1826000000001</v>
      </c>
      <c r="LN26" s="14">
        <v>4.1051000000000002</v>
      </c>
      <c r="LO26" s="14">
        <v>1663.5199</v>
      </c>
      <c r="LP26" s="14">
        <v>20.425999999999998</v>
      </c>
      <c r="LQ26" s="8">
        <v>49.997420143898637</v>
      </c>
      <c r="LR26" s="8">
        <v>38.834314637488951</v>
      </c>
      <c r="LS26" s="8">
        <v>71.07979712721378</v>
      </c>
      <c r="LT26">
        <v>-424.61201999999997</v>
      </c>
      <c r="LU26">
        <v>-424.461208</v>
      </c>
      <c r="LV26">
        <v>-424.40345580000002</v>
      </c>
      <c r="LW26">
        <v>-424.25264380000004</v>
      </c>
      <c r="LX26">
        <v>2.0299</v>
      </c>
      <c r="LY26">
        <v>-0.34711999999999998</v>
      </c>
      <c r="LZ26">
        <v>4.0000000000000002E-4</v>
      </c>
      <c r="MA26">
        <v>-0.17335999999999999</v>
      </c>
      <c r="MB26">
        <v>0.34045999999999998</v>
      </c>
      <c r="MC26">
        <v>4.1939999999999998E-2</v>
      </c>
      <c r="MD26">
        <v>85.529300000000006</v>
      </c>
      <c r="ME26">
        <v>3.7555999999999998</v>
      </c>
      <c r="MF26">
        <v>0.79410000000000003</v>
      </c>
      <c r="MG26">
        <v>-6.5453999999999999</v>
      </c>
      <c r="MH26">
        <v>5.9527000000000001</v>
      </c>
      <c r="MI26">
        <v>0.84928999999999999</v>
      </c>
      <c r="MJ26">
        <v>-0.63758000000000004</v>
      </c>
      <c r="MK26">
        <v>-0.72141999999999995</v>
      </c>
      <c r="ML26">
        <v>-0.32916000000000001</v>
      </c>
      <c r="MM26">
        <v>0.49537999999999999</v>
      </c>
      <c r="MN26">
        <v>-10.0601</v>
      </c>
      <c r="MO26">
        <v>-156.1832</v>
      </c>
      <c r="MP26">
        <v>104.7945</v>
      </c>
      <c r="MQ26">
        <v>136.90270000000001</v>
      </c>
      <c r="MR26">
        <v>25.466200000000001</v>
      </c>
      <c r="MS26">
        <v>125.79</v>
      </c>
      <c r="MT26">
        <v>4.6689872899999996</v>
      </c>
      <c r="MU26">
        <v>1.993495704626048</v>
      </c>
      <c r="MV26">
        <v>3.52765737848702</v>
      </c>
      <c r="MW26">
        <v>1802.2312999999999</v>
      </c>
      <c r="MX26">
        <v>282.69720000000001</v>
      </c>
      <c r="MY26">
        <v>3756.1493</v>
      </c>
      <c r="MZ26">
        <v>64.542100000000005</v>
      </c>
      <c r="NA26">
        <v>71.468021228087281</v>
      </c>
      <c r="NB26">
        <v>54.055297653217771</v>
      </c>
      <c r="NC26">
        <v>89.173442291100997</v>
      </c>
      <c r="ND26">
        <v>-424.05261899999999</v>
      </c>
      <c r="NE26">
        <v>-423.91578700000002</v>
      </c>
      <c r="NF26">
        <v>-423.91219619999998</v>
      </c>
      <c r="NG26">
        <v>-423.77581019999997</v>
      </c>
      <c r="NH26">
        <v>10.139799999999999</v>
      </c>
      <c r="NI26">
        <v>-0.24682999999999999</v>
      </c>
      <c r="NJ26">
        <v>1.745E-2</v>
      </c>
      <c r="NK26">
        <v>-0.11469</v>
      </c>
      <c r="NL26">
        <v>0.26236999999999999</v>
      </c>
      <c r="NM26">
        <v>2.4479999999999998E-2</v>
      </c>
      <c r="NN26">
        <v>97.529200000000003</v>
      </c>
      <c r="NO26">
        <v>9.1877999999999993</v>
      </c>
      <c r="NP26">
        <v>1.4699</v>
      </c>
      <c r="NQ26">
        <v>-15.8912</v>
      </c>
      <c r="NR26">
        <v>14.1479</v>
      </c>
      <c r="NS26">
        <v>0.79654000000000003</v>
      </c>
      <c r="NT26">
        <v>-0.83791000000000004</v>
      </c>
      <c r="NU26">
        <v>-0.83762000000000003</v>
      </c>
      <c r="NV26">
        <v>-0.32990999999999998</v>
      </c>
      <c r="NW26">
        <v>0</v>
      </c>
      <c r="NX26">
        <v>-0.83281000000000005</v>
      </c>
      <c r="NY26">
        <v>-11.005000000000001</v>
      </c>
      <c r="NZ26">
        <v>-32.963999999999999</v>
      </c>
      <c r="OA26">
        <v>-41.791600000000003</v>
      </c>
      <c r="OB26">
        <v>130.0196</v>
      </c>
      <c r="OC26">
        <v>4.9999999999883471E-4</v>
      </c>
      <c r="OD26">
        <v>-31.402349999999998</v>
      </c>
      <c r="OE26">
        <v>115.124</v>
      </c>
      <c r="OF26">
        <v>114.361</v>
      </c>
      <c r="OG26">
        <v>0</v>
      </c>
      <c r="OH26">
        <v>115.5605</v>
      </c>
      <c r="OI26">
        <v>4.7135840900000003</v>
      </c>
      <c r="OJ26">
        <v>2.0108816608237059</v>
      </c>
      <c r="OK26">
        <v>3.611281848182097</v>
      </c>
      <c r="OL26">
        <v>1650.2234000000001</v>
      </c>
      <c r="OM26">
        <v>551.87800000000004</v>
      </c>
      <c r="ON26">
        <v>1338.0795000000001</v>
      </c>
      <c r="OO26">
        <v>163.755</v>
      </c>
      <c r="OP26">
        <v>69.412448231114269</v>
      </c>
      <c r="OQ26">
        <v>51.75828928346656</v>
      </c>
      <c r="OR26">
        <v>88.193266953995078</v>
      </c>
      <c r="OS26">
        <v>-574.43901200000005</v>
      </c>
      <c r="OT26">
        <v>-574.24575700000003</v>
      </c>
      <c r="OU26">
        <v>-574.16911700000003</v>
      </c>
      <c r="OV26">
        <v>-573.97595400000023</v>
      </c>
      <c r="OW26">
        <v>3.4438</v>
      </c>
      <c r="OX26">
        <v>-0.30242999999999998</v>
      </c>
      <c r="OY26">
        <v>-1.5100000000000001E-2</v>
      </c>
      <c r="OZ26">
        <v>-0.15839</v>
      </c>
      <c r="PA26">
        <v>0.28658</v>
      </c>
      <c r="PB26">
        <v>4.333E-2</v>
      </c>
      <c r="PC26">
        <v>127.482</v>
      </c>
      <c r="PD26">
        <v>4.7816999999999998</v>
      </c>
      <c r="PE26">
        <v>2.0312000000000001</v>
      </c>
      <c r="PF26">
        <v>-10.013199999999999</v>
      </c>
      <c r="PG26">
        <v>9.9444999999999997</v>
      </c>
      <c r="PH26">
        <v>0.77608999999999995</v>
      </c>
      <c r="PI26">
        <v>-0.58874000000000004</v>
      </c>
      <c r="PJ26">
        <v>-0.50060000000000004</v>
      </c>
      <c r="PK26">
        <v>-0.32163000000000003</v>
      </c>
      <c r="PL26">
        <v>-8.6005000000000003</v>
      </c>
      <c r="PM26">
        <v>-233.96940000000001</v>
      </c>
      <c r="PN26">
        <v>2.7326000000000001</v>
      </c>
      <c r="PO26">
        <v>131.32429999999999</v>
      </c>
      <c r="PP26">
        <v>118.575</v>
      </c>
      <c r="PQ26">
        <v>115.9</v>
      </c>
      <c r="PR26">
        <v>2.3780000000000001</v>
      </c>
      <c r="PS26">
        <v>0</v>
      </c>
      <c r="PT26">
        <v>0</v>
      </c>
      <c r="PU26">
        <v>3.7650000000000001</v>
      </c>
      <c r="PV26">
        <v>4.7022382499999997</v>
      </c>
      <c r="PW26">
        <v>2.2038075426281138</v>
      </c>
      <c r="PX26">
        <v>4.9615027400000002</v>
      </c>
      <c r="PY26">
        <v>5.4574447499999996</v>
      </c>
      <c r="PZ26">
        <v>2.0386903305740001</v>
      </c>
      <c r="QA26">
        <v>4.978449399299774</v>
      </c>
      <c r="QB26">
        <v>1771.5971999999999</v>
      </c>
      <c r="QC26">
        <v>213.63079999999999</v>
      </c>
      <c r="QD26">
        <v>75.480067270572945</v>
      </c>
      <c r="QE26">
        <v>62.483477368280752</v>
      </c>
      <c r="QF26">
        <v>90.082613761988711</v>
      </c>
      <c r="QG26" s="14">
        <v>-441.59609799999998</v>
      </c>
      <c r="QH26" s="14">
        <v>-441.45229899999998</v>
      </c>
      <c r="QI26" s="14">
        <v>-441.37780950000001</v>
      </c>
      <c r="QJ26" s="14">
        <v>-441.23401050000007</v>
      </c>
      <c r="QK26" s="14">
        <v>2.6884999999999999</v>
      </c>
      <c r="QL26" s="14">
        <v>-0.27694000000000002</v>
      </c>
      <c r="QM26" s="14">
        <v>1.8000000000000001E-4</v>
      </c>
      <c r="QN26" s="14">
        <v>-0.13829</v>
      </c>
      <c r="QO26" s="14">
        <v>0.27383999999999997</v>
      </c>
      <c r="QP26" s="14">
        <v>3.4139999999999997E-2</v>
      </c>
      <c r="QQ26" s="14">
        <v>107.307</v>
      </c>
      <c r="QR26" s="14">
        <v>5.5079000000000002</v>
      </c>
      <c r="QS26" s="14">
        <v>-2.1269999999999998</v>
      </c>
      <c r="QT26" s="14">
        <v>-6.4776999999999996</v>
      </c>
      <c r="QU26" s="14">
        <v>8.3129000000000008</v>
      </c>
      <c r="QV26" s="14">
        <v>-0.88751999999999998</v>
      </c>
      <c r="QW26">
        <v>0.36887999999999999</v>
      </c>
      <c r="QX26">
        <v>0.36337000000000003</v>
      </c>
      <c r="QY26">
        <v>-0.20824999999999999</v>
      </c>
      <c r="QZ26">
        <v>5.5099999999999594E-3</v>
      </c>
      <c r="RA26">
        <v>0.36612500000000003</v>
      </c>
      <c r="RB26" s="14">
        <v>224.3827</v>
      </c>
      <c r="RC26" s="14">
        <v>29.962900000000001</v>
      </c>
      <c r="RD26" s="14">
        <v>31.1706</v>
      </c>
      <c r="RE26" s="14">
        <v>139.81030000000001</v>
      </c>
      <c r="RF26" s="14">
        <v>0.77909999999999968</v>
      </c>
      <c r="RG26" s="14">
        <v>30.566749999999999</v>
      </c>
      <c r="RH26">
        <v>0.77110000000000001</v>
      </c>
      <c r="RI26">
        <v>-0.38246000000000002</v>
      </c>
      <c r="RJ26">
        <v>106.985</v>
      </c>
      <c r="RK26">
        <v>109.282</v>
      </c>
      <c r="RL26">
        <v>110.02</v>
      </c>
      <c r="RM26">
        <v>0.36999999999999034</v>
      </c>
      <c r="RN26">
        <v>109.651</v>
      </c>
      <c r="RO26">
        <v>5.1041766099999997</v>
      </c>
      <c r="RP26">
        <v>1.7</v>
      </c>
      <c r="RQ26">
        <v>5.9968112052463178</v>
      </c>
      <c r="RR26" s="14">
        <v>3497.6172999999999</v>
      </c>
      <c r="RS26" s="14">
        <v>0.16619999999999999</v>
      </c>
      <c r="RT26" s="14">
        <v>3576.1826000000001</v>
      </c>
      <c r="RU26" s="14">
        <v>1.7205999999999999</v>
      </c>
      <c r="RV26" s="14">
        <v>1659.7166999999999</v>
      </c>
      <c r="RW26" s="14">
        <v>20.425999999999998</v>
      </c>
      <c r="RX26">
        <v>49.997420143898637</v>
      </c>
      <c r="RY26">
        <v>38.834314637488951</v>
      </c>
      <c r="RZ26">
        <v>71.07979712721378</v>
      </c>
      <c r="SA26">
        <v>-424.61110500000001</v>
      </c>
      <c r="SB26">
        <v>-424.45971600000001</v>
      </c>
      <c r="SC26">
        <v>-424.40260060000003</v>
      </c>
      <c r="SD26">
        <v>-424.25121159999998</v>
      </c>
      <c r="SE26">
        <v>2.4704000000000002</v>
      </c>
      <c r="SF26">
        <v>-0.33922000000000002</v>
      </c>
      <c r="SG26">
        <v>2.0200000000000001E-3</v>
      </c>
      <c r="SH26">
        <v>-0.16899</v>
      </c>
      <c r="SI26">
        <v>0.34752</v>
      </c>
      <c r="SJ26">
        <v>4.3240000000000001E-2</v>
      </c>
      <c r="SK26">
        <v>87.075900000000004</v>
      </c>
      <c r="SL26">
        <v>4.8040000000000003</v>
      </c>
      <c r="SM26">
        <v>1.7413000000000001</v>
      </c>
      <c r="SN26">
        <v>-4.5496999999999996</v>
      </c>
      <c r="SO26">
        <v>8.3038000000000007</v>
      </c>
      <c r="SP26">
        <v>0.85229999999999995</v>
      </c>
      <c r="SQ26">
        <v>-0.63549</v>
      </c>
      <c r="SR26">
        <v>-0.71699000000000002</v>
      </c>
      <c r="SS26">
        <v>-0.32199</v>
      </c>
      <c r="ST26">
        <v>0.49695</v>
      </c>
      <c r="SU26">
        <v>-8.6620000000000008</v>
      </c>
      <c r="SV26">
        <v>-135.0891</v>
      </c>
      <c r="SW26">
        <v>108.58929999999999</v>
      </c>
      <c r="SX26">
        <v>144.381</v>
      </c>
      <c r="SY26">
        <v>25.6737</v>
      </c>
      <c r="SZ26">
        <v>126.529</v>
      </c>
      <c r="TA26">
        <v>6.3662627299999999</v>
      </c>
      <c r="TB26">
        <v>2.2913942781696108</v>
      </c>
      <c r="TC26">
        <v>4.9838824414649352</v>
      </c>
      <c r="TD26">
        <v>1806.4465</v>
      </c>
      <c r="TE26">
        <v>392.97899999999998</v>
      </c>
      <c r="TF26">
        <v>3761.5549000000001</v>
      </c>
      <c r="TG26">
        <v>70.951400000000007</v>
      </c>
      <c r="TH26">
        <v>74.107765663669468</v>
      </c>
      <c r="TI26">
        <v>58.009775586253127</v>
      </c>
      <c r="TJ26">
        <v>89.783494489324127</v>
      </c>
      <c r="TK26">
        <v>-424.05137000000002</v>
      </c>
      <c r="TL26">
        <v>-423.91502300000002</v>
      </c>
      <c r="TM26">
        <v>-423.91169609999997</v>
      </c>
      <c r="TN26">
        <v>-423.7748641</v>
      </c>
      <c r="TO26">
        <v>12.4274</v>
      </c>
      <c r="TP26">
        <v>-0.24451999999999999</v>
      </c>
      <c r="TQ26">
        <v>1.8089999999999998E-2</v>
      </c>
      <c r="TR26">
        <v>-0.11333</v>
      </c>
      <c r="TS26">
        <v>0.26428000000000001</v>
      </c>
      <c r="TT26">
        <v>2.4889999999999999E-2</v>
      </c>
      <c r="TU26">
        <v>99.043300000000002</v>
      </c>
      <c r="TV26">
        <v>11.851100000000001</v>
      </c>
      <c r="TW26">
        <v>4.5955000000000004</v>
      </c>
      <c r="TX26">
        <v>-10.6578</v>
      </c>
      <c r="TY26">
        <v>20.231200000000001</v>
      </c>
      <c r="TZ26">
        <v>0.80025000000000002</v>
      </c>
      <c r="UA26">
        <v>-0.82616999999999996</v>
      </c>
      <c r="UB26">
        <v>-0.82770999999999995</v>
      </c>
      <c r="UC26">
        <v>-0.31497000000000003</v>
      </c>
      <c r="UD26">
        <v>1.1450000000000071E-2</v>
      </c>
      <c r="UE26">
        <v>-0.82904999999999995</v>
      </c>
      <c r="UF26">
        <v>-5.4135</v>
      </c>
      <c r="UG26">
        <v>-14.4168</v>
      </c>
      <c r="UH26">
        <v>-21.063800000000001</v>
      </c>
      <c r="UI26">
        <v>140.0831</v>
      </c>
      <c r="UJ26">
        <v>27.3748</v>
      </c>
      <c r="UK26">
        <v>-27.0139</v>
      </c>
      <c r="UL26">
        <v>116.76</v>
      </c>
      <c r="UM26">
        <v>116.014</v>
      </c>
      <c r="UN26">
        <v>2.3990000000000009</v>
      </c>
      <c r="UO26">
        <v>115.699</v>
      </c>
      <c r="UP26">
        <v>6.4412575500000004</v>
      </c>
      <c r="UQ26">
        <v>2.378574825199296</v>
      </c>
      <c r="UR26">
        <v>4.9865891600060026</v>
      </c>
      <c r="US26">
        <v>1654.2139</v>
      </c>
      <c r="UT26">
        <v>602.15179999999998</v>
      </c>
      <c r="UU26">
        <v>1343.6086</v>
      </c>
      <c r="UV26">
        <v>240.07210000000001</v>
      </c>
      <c r="UW26">
        <v>72.190625800262211</v>
      </c>
      <c r="UX26">
        <v>55.81109824364637</v>
      </c>
      <c r="UY26">
        <v>88.888266424652585</v>
      </c>
      <c r="UZ26">
        <v>-574.43491100000006</v>
      </c>
      <c r="VA26">
        <v>-574.24103100000002</v>
      </c>
      <c r="VB26">
        <v>-574.16401289999999</v>
      </c>
      <c r="VC26">
        <v>-573.97013289999995</v>
      </c>
      <c r="VD26">
        <v>5.9420000000000002</v>
      </c>
      <c r="VE26">
        <v>-0.30168</v>
      </c>
      <c r="VF26">
        <v>-1.3860000000000001E-2</v>
      </c>
      <c r="VG26">
        <v>-0.15812000000000001</v>
      </c>
      <c r="VH26">
        <v>0.28853000000000001</v>
      </c>
      <c r="VI26">
        <v>4.3770000000000003E-2</v>
      </c>
      <c r="VJ26">
        <v>128.928</v>
      </c>
      <c r="VK26">
        <v>7.9821</v>
      </c>
      <c r="VL26">
        <v>3.2923</v>
      </c>
      <c r="VM26">
        <v>-8.0739999999999998</v>
      </c>
      <c r="VN26">
        <v>12.9655</v>
      </c>
      <c r="VO26">
        <v>0.77947</v>
      </c>
      <c r="VP26">
        <v>-0.58664000000000005</v>
      </c>
      <c r="VQ26">
        <v>-0.49482999999999999</v>
      </c>
      <c r="VR26">
        <v>-0.31673000000000001</v>
      </c>
      <c r="VS26">
        <v>-7.681</v>
      </c>
      <c r="VT26">
        <v>-203.28200000000001</v>
      </c>
      <c r="VU26">
        <v>4.7523</v>
      </c>
      <c r="VV26">
        <v>144.06700000000001</v>
      </c>
      <c r="VW26">
        <v>119.492</v>
      </c>
      <c r="VX26">
        <v>119.321</v>
      </c>
      <c r="VY26">
        <v>180</v>
      </c>
      <c r="VZ26">
        <v>178.38900000000001</v>
      </c>
      <c r="WA26">
        <v>175.46799999999999</v>
      </c>
      <c r="WB26">
        <v>180</v>
      </c>
      <c r="WC26">
        <v>6.4618304200000001</v>
      </c>
      <c r="WD26">
        <v>2.377119338477327</v>
      </c>
      <c r="WE26">
        <v>5.5907605486642069</v>
      </c>
      <c r="WF26">
        <v>5.60719586</v>
      </c>
      <c r="WG26">
        <v>2.268008773644147</v>
      </c>
      <c r="WH26">
        <v>6.1804117999999999</v>
      </c>
      <c r="WI26">
        <v>1785.8793000000001</v>
      </c>
      <c r="WJ26">
        <v>274.55430000000001</v>
      </c>
      <c r="WK26">
        <v>78.456122782441838</v>
      </c>
      <c r="WL26">
        <v>66.904585721096055</v>
      </c>
      <c r="WM26">
        <v>90.827774748463128</v>
      </c>
      <c r="WN26" s="14">
        <v>-441.59386999999998</v>
      </c>
      <c r="WO26" s="14">
        <v>-441.45070199999998</v>
      </c>
      <c r="WP26" s="14">
        <v>-441.37597290000002</v>
      </c>
      <c r="WQ26" s="14">
        <v>-441.23280489999996</v>
      </c>
      <c r="WR26" s="14">
        <v>3.2837000000000001</v>
      </c>
      <c r="WS26" s="14">
        <v>-0.27366000000000001</v>
      </c>
      <c r="WT26" s="14">
        <v>3.6999999999999999E-4</v>
      </c>
      <c r="WU26" s="14">
        <v>-0.13674</v>
      </c>
      <c r="WV26" s="14">
        <v>0.27731</v>
      </c>
      <c r="WW26" s="14">
        <v>3.4479999999999997E-2</v>
      </c>
      <c r="WX26" s="14">
        <v>108.107</v>
      </c>
      <c r="WY26" s="14">
        <v>8.6045999999999996</v>
      </c>
      <c r="WZ26" s="14">
        <v>0.68100000000000005</v>
      </c>
      <c r="XA26" s="14">
        <v>-6.1889000000000003</v>
      </c>
      <c r="XB26" s="14">
        <v>10.978400000000001</v>
      </c>
      <c r="XC26" s="14">
        <v>-0.87770000000000004</v>
      </c>
      <c r="XD26">
        <v>0.37573000000000001</v>
      </c>
      <c r="XE26">
        <v>0.36706</v>
      </c>
      <c r="XF26">
        <v>-0.20480999999999999</v>
      </c>
      <c r="XG26">
        <v>8.670000000000011E-3</v>
      </c>
      <c r="XH26">
        <v>0.37139500000000003</v>
      </c>
      <c r="XI26" s="14">
        <v>238.80099999999999</v>
      </c>
      <c r="XJ26" s="14">
        <v>30.541599999999999</v>
      </c>
      <c r="XK26" s="14">
        <v>31.320699999999999</v>
      </c>
      <c r="XL26" s="14">
        <v>145.17779999999999</v>
      </c>
      <c r="XM26" s="14">
        <v>1.2076999999999991</v>
      </c>
      <c r="XN26" s="14">
        <v>30.931149999999999</v>
      </c>
      <c r="XO26">
        <v>0.78890000000000005</v>
      </c>
      <c r="XP26">
        <v>-0.37985000000000002</v>
      </c>
      <c r="XQ26">
        <v>107.26900000000001</v>
      </c>
      <c r="XR26">
        <v>110.28700000000001</v>
      </c>
      <c r="XS26">
        <v>110.657</v>
      </c>
      <c r="XT26">
        <v>0.73799999999999955</v>
      </c>
      <c r="XU26">
        <v>110.47200000000001</v>
      </c>
      <c r="XV26">
        <v>7.2270111699999999</v>
      </c>
      <c r="XW26">
        <v>1.9135748926411691</v>
      </c>
      <c r="XX26">
        <v>6.0461270447227156</v>
      </c>
      <c r="XY26" s="14">
        <v>3502.1873999999998</v>
      </c>
      <c r="XZ26" s="14">
        <v>0.96909999999999996</v>
      </c>
      <c r="YA26" s="14">
        <v>3586.0272</v>
      </c>
      <c r="YB26" s="14">
        <v>4.1051000000000002</v>
      </c>
      <c r="YC26" s="14">
        <v>1663.5199</v>
      </c>
      <c r="YD26" s="14">
        <v>45.148499999999999</v>
      </c>
      <c r="YE26">
        <v>51.094586407826363</v>
      </c>
      <c r="YF26">
        <v>38.91176643007492</v>
      </c>
      <c r="YG26">
        <v>72.600560224089634</v>
      </c>
    </row>
    <row r="27" spans="1:657" x14ac:dyDescent="0.25">
      <c r="A27" s="5" t="s">
        <v>1389</v>
      </c>
      <c r="B27" s="22" t="s">
        <v>193</v>
      </c>
      <c r="C27" s="22" t="s">
        <v>1373</v>
      </c>
      <c r="D27" s="20">
        <f>(1.0042+1.1382)/2</f>
        <v>1.0712000000000002</v>
      </c>
      <c r="E27" s="13">
        <f t="shared" si="0"/>
        <v>6.8779515394825838E-2</v>
      </c>
      <c r="F27" s="15">
        <v>-896.63262807266051</v>
      </c>
      <c r="G27" s="15">
        <v>-896.57343014578214</v>
      </c>
      <c r="H27" s="15">
        <v>-896.42305751808203</v>
      </c>
      <c r="I27" s="15">
        <v>-896.36385959120389</v>
      </c>
      <c r="J27" s="15">
        <v>2.5500216386524563</v>
      </c>
      <c r="K27" s="15">
        <v>-0.3409987217539785</v>
      </c>
      <c r="L27" s="15">
        <v>-4.3861963531405597E-2</v>
      </c>
      <c r="M27" s="15">
        <v>-0.1924318266588505</v>
      </c>
      <c r="N27" s="15">
        <v>0.29713675822257296</v>
      </c>
      <c r="O27" s="15">
        <v>6.2308995499088735E-2</v>
      </c>
      <c r="P27" s="15">
        <v>94.69130049160853</v>
      </c>
      <c r="Q27" s="15">
        <v>8.0166252776340539</v>
      </c>
      <c r="R27" s="15">
        <v>-1.4702262944200881</v>
      </c>
      <c r="S27" s="15">
        <v>-6.5463638233755495</v>
      </c>
      <c r="T27" s="15">
        <v>10.54344926560314</v>
      </c>
      <c r="U27" s="15">
        <v>0.80787063935366288</v>
      </c>
      <c r="V27" s="15">
        <v>-0.61017200300486651</v>
      </c>
      <c r="W27" s="15">
        <v>-0.69313073721406138</v>
      </c>
      <c r="X27" s="15">
        <v>9.8954839700279976E-2</v>
      </c>
      <c r="Y27" s="15">
        <v>0.5032489504899762</v>
      </c>
      <c r="Z27" s="15">
        <v>6.1899694326948556</v>
      </c>
      <c r="AA27" s="15">
        <v>-126.04121480496018</v>
      </c>
      <c r="AB27" s="15">
        <v>115.87607139579359</v>
      </c>
      <c r="AC27" s="15">
        <v>17.857918414205884</v>
      </c>
      <c r="AD27" s="15">
        <v>24.91810865783139</v>
      </c>
      <c r="AE27" s="15">
        <v>123.98761694136743</v>
      </c>
      <c r="AF27" s="8">
        <v>6.3945212056650949</v>
      </c>
      <c r="AG27" s="8">
        <v>1.7205254910009495</v>
      </c>
      <c r="AH27" s="8">
        <v>4.4479624065143044</v>
      </c>
      <c r="AI27" s="15">
        <v>1799.457903652323</v>
      </c>
      <c r="AJ27" s="15">
        <v>325.5941366790189</v>
      </c>
      <c r="AK27" s="15">
        <v>3766.3744506435551</v>
      </c>
      <c r="AL27" s="15">
        <v>102.96722833402399</v>
      </c>
      <c r="AM27" s="8">
        <v>68.765120584521981</v>
      </c>
      <c r="AN27" s="8">
        <v>49.893718829760438</v>
      </c>
      <c r="AO27" s="8">
        <v>88.085785758691173</v>
      </c>
      <c r="AP27" s="15">
        <v>-896.08783000000005</v>
      </c>
      <c r="AQ27" s="15">
        <v>-896.044623</v>
      </c>
      <c r="AR27" s="15">
        <v>-895.94508759999997</v>
      </c>
      <c r="AS27" s="15">
        <v>-895.9018805999998</v>
      </c>
      <c r="AT27" s="15">
        <v>14.1419</v>
      </c>
      <c r="AU27" s="15">
        <v>-0.27307999999999999</v>
      </c>
      <c r="AV27" s="15">
        <v>6.4999999999999997E-3</v>
      </c>
      <c r="AW27" s="15">
        <v>-0.13328999999999999</v>
      </c>
      <c r="AX27" s="15">
        <v>0.27958</v>
      </c>
      <c r="AY27" s="15">
        <v>3.177E-2</v>
      </c>
      <c r="AZ27" s="15">
        <v>104.81100000000001</v>
      </c>
      <c r="BA27" s="15">
        <v>13.051500000000001</v>
      </c>
      <c r="BB27" s="15">
        <v>8.0427</v>
      </c>
      <c r="BC27" s="15">
        <v>-21.0943</v>
      </c>
      <c r="BD27" s="15">
        <v>26.076699999999999</v>
      </c>
      <c r="BE27" s="15">
        <v>0.76071</v>
      </c>
      <c r="BF27" s="15">
        <v>-0.81184000000000001</v>
      </c>
      <c r="BG27" s="15">
        <v>-0.77478000000000002</v>
      </c>
      <c r="BH27" s="15">
        <v>0.13996</v>
      </c>
      <c r="BI27" s="15">
        <v>3.7059999999999982E-2</v>
      </c>
      <c r="BJ27" s="15">
        <v>-0.79330999999999996</v>
      </c>
      <c r="BK27" s="15">
        <v>7.9161000000000001</v>
      </c>
      <c r="BL27" s="15">
        <v>-12.935700000000001</v>
      </c>
      <c r="BM27" s="15">
        <v>-14.936299999999999</v>
      </c>
      <c r="BN27" s="15">
        <v>-4.1909999999999998</v>
      </c>
      <c r="BO27" s="15">
        <v>2.0005999999999986</v>
      </c>
      <c r="BP27" s="15">
        <v>-13.936</v>
      </c>
      <c r="BQ27" s="15">
        <v>113.16800000000001</v>
      </c>
      <c r="BR27" s="15">
        <v>116.209</v>
      </c>
      <c r="BS27" s="15">
        <v>3.0409999999999968</v>
      </c>
      <c r="BT27" s="15">
        <v>114.6885</v>
      </c>
      <c r="BU27" s="8">
        <v>6.4977645499999994</v>
      </c>
      <c r="BV27" s="8">
        <v>1.719298807511588</v>
      </c>
      <c r="BW27" s="8">
        <v>4.5512467599999997</v>
      </c>
      <c r="BX27" s="15">
        <v>1698.7746</v>
      </c>
      <c r="BY27" s="15">
        <v>478.20819999999998</v>
      </c>
      <c r="BZ27" s="15">
        <v>1321.4375</v>
      </c>
      <c r="CA27" s="15">
        <v>297.18090000000001</v>
      </c>
      <c r="CB27" s="8">
        <v>66.7604390228054</v>
      </c>
      <c r="CC27" s="8">
        <v>47.721845353378598</v>
      </c>
      <c r="CD27" s="8">
        <v>87.230299793464809</v>
      </c>
      <c r="CE27" s="15">
        <v>-1046.4606157619648</v>
      </c>
      <c r="CF27" s="15">
        <v>-1046.3605801847298</v>
      </c>
      <c r="CG27" s="15">
        <v>-1046.1860091645344</v>
      </c>
      <c r="CH27" s="15">
        <v>-1046.0859735872998</v>
      </c>
      <c r="CI27" s="15">
        <v>5.3661940255341527</v>
      </c>
      <c r="CJ27" s="15">
        <v>-0.30409515315834978</v>
      </c>
      <c r="CK27" s="15">
        <v>-5.809988376302324E-2</v>
      </c>
      <c r="CL27" s="15">
        <v>-0.18109706334945899</v>
      </c>
      <c r="CM27" s="15">
        <v>0.24599526939532665</v>
      </c>
      <c r="CN27" s="15">
        <v>6.6697708754300672E-2</v>
      </c>
      <c r="CO27" s="15">
        <v>140.62278052135159</v>
      </c>
      <c r="CP27" s="15">
        <v>10.59671089034094</v>
      </c>
      <c r="CQ27" s="15">
        <v>0.39858235289200805</v>
      </c>
      <c r="CR27" s="15">
        <v>-10.995335762363958</v>
      </c>
      <c r="CS27" s="15">
        <v>15.322192178064565</v>
      </c>
      <c r="CT27" s="15">
        <v>0.73012756004227708</v>
      </c>
      <c r="CU27" s="15">
        <v>-0.5763353152610392</v>
      </c>
      <c r="CV27" s="15">
        <v>-0.49020704969391066</v>
      </c>
      <c r="CW27" s="15">
        <v>0.12126604719970957</v>
      </c>
      <c r="CX27" s="15">
        <v>7.2131665145807871</v>
      </c>
      <c r="CY27" s="15">
        <v>-199.30436464248623</v>
      </c>
      <c r="CZ27" s="15">
        <v>8.6735790249620379</v>
      </c>
      <c r="DA27" s="15">
        <v>14.031911492008057</v>
      </c>
      <c r="DB27" s="15">
        <v>119.99195509495824</v>
      </c>
      <c r="DC27" s="15">
        <v>119.87076358531688</v>
      </c>
      <c r="DD27" s="15">
        <v>94.508092339059615</v>
      </c>
      <c r="DE27" s="15">
        <v>81.436494208306385</v>
      </c>
      <c r="DF27" s="15">
        <v>85.531505883938152</v>
      </c>
      <c r="DG27" s="15">
        <v>98.524453079818585</v>
      </c>
      <c r="DH27" s="8">
        <v>6.4046301199737963</v>
      </c>
      <c r="DI27" s="8">
        <v>1.8133901684143492</v>
      </c>
      <c r="DJ27" s="8">
        <v>5.1633077852012716</v>
      </c>
      <c r="DK27" s="8">
        <v>6.2712428749163847</v>
      </c>
      <c r="DL27" s="8">
        <v>1.8244167455015414</v>
      </c>
      <c r="DM27" s="8">
        <v>5.6987855406938985</v>
      </c>
      <c r="DN27" s="15">
        <v>1749.6924057303972</v>
      </c>
      <c r="DO27" s="15">
        <v>224.25147683023386</v>
      </c>
      <c r="DP27" s="8">
        <v>73.301077012504962</v>
      </c>
      <c r="DQ27" s="8">
        <v>59.01368959555225</v>
      </c>
      <c r="DR27" s="8">
        <v>89.241311885265773</v>
      </c>
      <c r="DS27" s="15">
        <v>-597.49787446607024</v>
      </c>
      <c r="DT27" s="15">
        <v>-597.28362274371807</v>
      </c>
      <c r="DU27" s="15">
        <v>-597.19127652622342</v>
      </c>
      <c r="DV27" s="15">
        <v>-596.97702480387136</v>
      </c>
      <c r="DW27" s="15">
        <v>1.5766782576612264</v>
      </c>
      <c r="DX27" s="15">
        <v>-0.29181772136115702</v>
      </c>
      <c r="DY27" s="15">
        <v>-2.0062867238278118E-4</v>
      </c>
      <c r="DZ27" s="15">
        <v>-0.14600765577499827</v>
      </c>
      <c r="EA27" s="15">
        <v>0.29161709268877423</v>
      </c>
      <c r="EB27" s="15">
        <v>3.6552196813784743E-2</v>
      </c>
      <c r="EC27" s="15">
        <v>167.26149334859576</v>
      </c>
      <c r="ED27" s="15">
        <v>6.2934601225670299</v>
      </c>
      <c r="EE27" s="15">
        <v>0.37010693383577847</v>
      </c>
      <c r="EF27" s="15">
        <v>-6.6635727615933993</v>
      </c>
      <c r="EG27" s="15">
        <v>9.4040246301809045</v>
      </c>
      <c r="EH27" s="15">
        <v>-0.88617593123829508</v>
      </c>
      <c r="EI27" s="15">
        <v>0.37377072492378938</v>
      </c>
      <c r="EJ27" s="15">
        <v>0.37371439976037457</v>
      </c>
      <c r="EK27" s="15">
        <v>-3.0119698031544555E-2</v>
      </c>
      <c r="EL27" s="15">
        <v>3.4097303900799823E-3</v>
      </c>
      <c r="EM27" s="15">
        <v>0.37374256234208203</v>
      </c>
      <c r="EN27" s="15">
        <v>215.01536249959685</v>
      </c>
      <c r="EO27" s="15">
        <v>30.77038181161398</v>
      </c>
      <c r="EP27" s="15">
        <v>30.666663755505702</v>
      </c>
      <c r="EQ27" s="15">
        <v>123.59505796727359</v>
      </c>
      <c r="ER27" s="15">
        <v>0.23764399482272053</v>
      </c>
      <c r="ES27" s="15">
        <v>30.718522783559841</v>
      </c>
      <c r="ET27" s="15">
        <v>0.7656578650442154</v>
      </c>
      <c r="EU27" s="15">
        <v>-0.38163487628625498</v>
      </c>
      <c r="EV27" s="15">
        <v>107.60973192480039</v>
      </c>
      <c r="EW27" s="15">
        <v>110.53498255845723</v>
      </c>
      <c r="EX27" s="15">
        <v>110.64042944576804</v>
      </c>
      <c r="EY27" s="15">
        <v>0.20597234552099986</v>
      </c>
      <c r="EZ27" s="15">
        <v>110.58770600211264</v>
      </c>
      <c r="FA27" s="8">
        <v>7.0007879010764364</v>
      </c>
      <c r="FB27" s="8">
        <v>2.1129358965875338</v>
      </c>
      <c r="FC27" s="8">
        <v>6.6791990688302576</v>
      </c>
      <c r="FD27" s="15">
        <v>3498.1884179682497</v>
      </c>
      <c r="FE27" s="15">
        <v>1.2169374745042822</v>
      </c>
      <c r="FF27" s="15">
        <v>3578.9409309166062</v>
      </c>
      <c r="FG27" s="15">
        <v>2.8803127678357763</v>
      </c>
      <c r="FH27" s="15">
        <v>1655.7219043568271</v>
      </c>
      <c r="FI27" s="15">
        <v>36.800073376899974</v>
      </c>
      <c r="FJ27" s="8">
        <v>55.528833425652458</v>
      </c>
      <c r="FK27" s="8">
        <v>45.990540860744694</v>
      </c>
      <c r="FL27" s="8">
        <v>74.152499403687003</v>
      </c>
      <c r="FM27">
        <v>-896.63329399999998</v>
      </c>
      <c r="FN27">
        <v>-896.57399199999998</v>
      </c>
      <c r="FO27">
        <v>-896.42336260000002</v>
      </c>
      <c r="FP27" s="14">
        <f t="shared" si="1"/>
        <v>-896.36406060000013</v>
      </c>
      <c r="FQ27">
        <v>2.2538</v>
      </c>
      <c r="FR27">
        <v>-0.34050999999999998</v>
      </c>
      <c r="FS27">
        <v>-4.376E-2</v>
      </c>
      <c r="FT27">
        <v>-0.19214000000000001</v>
      </c>
      <c r="FU27">
        <v>0.29675000000000001</v>
      </c>
      <c r="FV27">
        <v>6.2199999999999998E-2</v>
      </c>
      <c r="FW27">
        <v>94.632900000000006</v>
      </c>
      <c r="FX27">
        <v>5.4572000000000003</v>
      </c>
      <c r="FY27">
        <v>-1.7867</v>
      </c>
      <c r="FZ27">
        <v>-3.6705000000000001</v>
      </c>
      <c r="GA27">
        <v>6.8151000000000002</v>
      </c>
      <c r="GB27">
        <v>0.80772999999999995</v>
      </c>
      <c r="GC27">
        <v>-0.62039999999999995</v>
      </c>
      <c r="GD27">
        <v>-0.68208000000000002</v>
      </c>
      <c r="GE27">
        <v>9.9760000000000001E-2</v>
      </c>
      <c r="GF27">
        <v>0.50205</v>
      </c>
      <c r="GG27">
        <v>4.6216999999999997</v>
      </c>
      <c r="GH27">
        <v>-121.908</v>
      </c>
      <c r="GI27">
        <v>117.1285</v>
      </c>
      <c r="GJ27">
        <v>17.608599999999999</v>
      </c>
      <c r="GK27">
        <v>24.9481</v>
      </c>
      <c r="GL27">
        <v>123.148</v>
      </c>
      <c r="GM27" s="8">
        <v>6.3939826799999997</v>
      </c>
      <c r="GN27" s="8">
        <v>1.7198249623118109</v>
      </c>
      <c r="GO27" s="8">
        <v>4.5097249100000001</v>
      </c>
      <c r="GP27">
        <v>1784.9775</v>
      </c>
      <c r="GQ27">
        <v>310.10120000000001</v>
      </c>
      <c r="GR27">
        <v>3762.6325999999999</v>
      </c>
      <c r="GS27">
        <v>101.4036</v>
      </c>
      <c r="GT27" s="8">
        <v>68.882811499643566</v>
      </c>
      <c r="GU27" s="8">
        <v>49.962282015489812</v>
      </c>
      <c r="GV27" s="8">
        <v>88.161718020541542</v>
      </c>
      <c r="GW27">
        <v>-896.08783000000005</v>
      </c>
      <c r="GX27">
        <v>-896.044623</v>
      </c>
      <c r="GY27">
        <v>-895.94508759999997</v>
      </c>
      <c r="GZ27" s="14">
        <f t="shared" si="2"/>
        <v>-895.9018805999998</v>
      </c>
      <c r="HA27">
        <v>14.1419</v>
      </c>
      <c r="HB27">
        <v>-0.27307999999999999</v>
      </c>
      <c r="HC27">
        <v>6.4999999999999997E-3</v>
      </c>
      <c r="HD27">
        <v>-0.13328999999999999</v>
      </c>
      <c r="HE27">
        <v>0.27958</v>
      </c>
      <c r="HF27">
        <v>3.177E-2</v>
      </c>
      <c r="HG27">
        <v>104.81100000000001</v>
      </c>
      <c r="HH27">
        <v>13.051500000000001</v>
      </c>
      <c r="HI27">
        <v>8.0427</v>
      </c>
      <c r="HJ27">
        <v>-21.0943</v>
      </c>
      <c r="HK27">
        <v>26.076699999999999</v>
      </c>
      <c r="HL27">
        <v>0.76071</v>
      </c>
      <c r="HM27">
        <v>-0.81184000000000001</v>
      </c>
      <c r="HN27">
        <v>-0.77478000000000002</v>
      </c>
      <c r="HO27">
        <v>0.13996</v>
      </c>
      <c r="HP27" s="18">
        <f t="shared" si="3"/>
        <v>3.7059999999999982E-2</v>
      </c>
      <c r="HQ27">
        <f t="shared" si="4"/>
        <v>-0.79330999999999996</v>
      </c>
      <c r="HR27">
        <v>7.9161000000000001</v>
      </c>
      <c r="HS27">
        <v>-12.935700000000001</v>
      </c>
      <c r="HT27">
        <v>-14.936299999999999</v>
      </c>
      <c r="HU27">
        <v>-4.1909999999999998</v>
      </c>
      <c r="HV27">
        <f t="shared" si="5"/>
        <v>2.0005999999999986</v>
      </c>
      <c r="HW27">
        <f t="shared" si="6"/>
        <v>-13.936</v>
      </c>
      <c r="HX27">
        <v>113.16800000000001</v>
      </c>
      <c r="HY27">
        <v>116.209</v>
      </c>
      <c r="HZ27">
        <f t="shared" si="7"/>
        <v>3.0409999999999968</v>
      </c>
      <c r="IA27">
        <f t="shared" si="8"/>
        <v>114.6885</v>
      </c>
      <c r="IB27" s="8">
        <v>6.4977645499999994</v>
      </c>
      <c r="IC27" s="8">
        <v>1.719298807511588</v>
      </c>
      <c r="ID27" s="8">
        <v>4.5512467599999997</v>
      </c>
      <c r="IE27">
        <v>1698.7746</v>
      </c>
      <c r="IF27">
        <v>478.20819999999998</v>
      </c>
      <c r="IG27">
        <v>1321.4375</v>
      </c>
      <c r="IH27">
        <v>297.18090000000001</v>
      </c>
      <c r="II27" s="8">
        <v>66.7604390228054</v>
      </c>
      <c r="IJ27" s="8">
        <v>47.721845353378598</v>
      </c>
      <c r="IK27" s="8">
        <v>87.230299793464809</v>
      </c>
      <c r="IL27">
        <v>-1046.4614260000001</v>
      </c>
      <c r="IM27">
        <v>-1046.360915</v>
      </c>
      <c r="IN27">
        <v>-1046.1867167</v>
      </c>
      <c r="IO27" s="14">
        <f t="shared" si="9"/>
        <v>-1046.0862057000002</v>
      </c>
      <c r="IP27">
        <v>4.4051999999999998</v>
      </c>
      <c r="IQ27">
        <v>-0.30427999999999999</v>
      </c>
      <c r="IR27">
        <v>-5.8110000000000002E-2</v>
      </c>
      <c r="IS27">
        <v>-0.18118999999999999</v>
      </c>
      <c r="IT27">
        <v>0.24617</v>
      </c>
      <c r="IU27">
        <v>6.6680000000000003E-2</v>
      </c>
      <c r="IV27">
        <v>140.994</v>
      </c>
      <c r="IW27">
        <v>12.3948</v>
      </c>
      <c r="IX27">
        <v>-0.1754</v>
      </c>
      <c r="IY27">
        <v>-12.2194</v>
      </c>
      <c r="IZ27">
        <v>17.406199999999998</v>
      </c>
      <c r="JA27">
        <v>0.72894000000000003</v>
      </c>
      <c r="JB27">
        <v>-0.57648999999999995</v>
      </c>
      <c r="JC27">
        <v>-0.48984</v>
      </c>
      <c r="JD27">
        <v>0.12152</v>
      </c>
      <c r="JE27">
        <v>7.1177000000000001</v>
      </c>
      <c r="JF27">
        <v>-203.86940000000001</v>
      </c>
      <c r="JG27">
        <v>8.0588999999999995</v>
      </c>
      <c r="JH27">
        <v>14.291</v>
      </c>
      <c r="JI27">
        <v>120.01900000000001</v>
      </c>
      <c r="JJ27">
        <v>119.837</v>
      </c>
      <c r="JK27">
        <v>171.18899999999999</v>
      </c>
      <c r="JL27">
        <v>3.6549999999999998</v>
      </c>
      <c r="JM27">
        <v>8.7249999999999996</v>
      </c>
      <c r="JN27">
        <v>176.43199999999999</v>
      </c>
      <c r="JO27" s="8">
        <v>6.4032384499999999</v>
      </c>
      <c r="JP27" s="8">
        <v>1.8017211109027871</v>
      </c>
      <c r="JQ27" s="8">
        <v>4.9205840873905862</v>
      </c>
      <c r="JR27" s="8">
        <v>6.2766057999999996</v>
      </c>
      <c r="JS27" s="8">
        <v>1.8562854942018909</v>
      </c>
      <c r="JT27" s="8">
        <v>5.6361699132943004</v>
      </c>
      <c r="JU27">
        <v>1747.9293</v>
      </c>
      <c r="JV27">
        <v>225.6208</v>
      </c>
      <c r="JW27" s="8">
        <v>73.323815748735782</v>
      </c>
      <c r="JX27" s="8">
        <v>59.034999811959793</v>
      </c>
      <c r="JY27" s="8">
        <v>89.263825448461048</v>
      </c>
      <c r="JZ27" s="14">
        <v>-597.49822900000004</v>
      </c>
      <c r="KA27" s="14">
        <v>-597.28408200000001</v>
      </c>
      <c r="KB27" s="14">
        <v>-597.19159179999997</v>
      </c>
      <c r="KC27" s="14">
        <f t="shared" si="10"/>
        <v>-596.97744480000006</v>
      </c>
      <c r="KD27" s="14">
        <v>1.6847000000000001</v>
      </c>
      <c r="KE27" s="14">
        <v>-0.29337999999999997</v>
      </c>
      <c r="KF27" s="14">
        <v>-2.0000000000000002E-5</v>
      </c>
      <c r="KG27" s="14">
        <v>-0.1467</v>
      </c>
      <c r="KH27" s="14">
        <v>0.29336000000000001</v>
      </c>
      <c r="KI27" s="14">
        <v>3.6679999999999997E-2</v>
      </c>
      <c r="KJ27" s="14">
        <v>165</v>
      </c>
      <c r="KK27" s="14">
        <v>7.6322999999999999</v>
      </c>
      <c r="KL27" s="14">
        <v>-0.84570000000000001</v>
      </c>
      <c r="KM27" s="14">
        <v>-6.7866</v>
      </c>
      <c r="KN27" s="14">
        <v>10.248100000000001</v>
      </c>
      <c r="KO27" s="14">
        <v>-0.88617999999999997</v>
      </c>
      <c r="KP27">
        <v>0.37324000000000002</v>
      </c>
      <c r="KQ27">
        <v>0.37473000000000001</v>
      </c>
      <c r="KR27">
        <v>-2.7650000000000001E-2</v>
      </c>
      <c r="KS27">
        <f t="shared" si="11"/>
        <v>1.4899999999999913E-3</v>
      </c>
      <c r="KT27">
        <f t="shared" si="12"/>
        <v>0.37398500000000001</v>
      </c>
      <c r="KU27" s="14">
        <v>211.1985</v>
      </c>
      <c r="KV27" s="14">
        <v>30.415500000000002</v>
      </c>
      <c r="KW27" s="14">
        <v>30.566800000000001</v>
      </c>
      <c r="KX27" s="14">
        <v>121.9528</v>
      </c>
      <c r="KY27" s="14">
        <f t="shared" si="13"/>
        <v>0.1512999999999991</v>
      </c>
      <c r="KZ27" s="14">
        <f t="shared" si="14"/>
        <v>30.491150000000001</v>
      </c>
      <c r="LA27">
        <v>0.76390000000000002</v>
      </c>
      <c r="LB27">
        <v>-0.38350000000000001</v>
      </c>
      <c r="LC27">
        <v>107.702</v>
      </c>
      <c r="LD27">
        <v>110.628</v>
      </c>
      <c r="LE27">
        <v>110.646</v>
      </c>
      <c r="LF27">
        <f t="shared" si="15"/>
        <v>1.8000000000000682E-2</v>
      </c>
      <c r="LG27">
        <f t="shared" si="16"/>
        <v>110.637</v>
      </c>
      <c r="LH27" s="8">
        <v>8.42934421</v>
      </c>
      <c r="LI27" s="8">
        <v>2.0796668096520921</v>
      </c>
      <c r="LJ27" s="8">
        <v>6.0945910641322278</v>
      </c>
      <c r="LK27" s="14">
        <v>3498.0459999999998</v>
      </c>
      <c r="LL27" s="14">
        <v>0.51339999999999997</v>
      </c>
      <c r="LM27" s="14">
        <v>3579.7372999999998</v>
      </c>
      <c r="LN27" s="14">
        <v>0.67130000000000001</v>
      </c>
      <c r="LO27" s="14">
        <v>1653.7157999999999</v>
      </c>
      <c r="LP27" s="14">
        <v>39.142600000000002</v>
      </c>
      <c r="LQ27" s="8">
        <v>54.0883255677062</v>
      </c>
      <c r="LR27" s="8">
        <v>43.673230562987861</v>
      </c>
      <c r="LS27" s="8">
        <v>73.698422420747562</v>
      </c>
      <c r="LT27">
        <v>-896.63329399999998</v>
      </c>
      <c r="LU27">
        <v>-896.57399199999998</v>
      </c>
      <c r="LV27">
        <v>-896.42336260000002</v>
      </c>
      <c r="LW27">
        <v>-896.36406060000013</v>
      </c>
      <c r="LX27">
        <v>2.2538</v>
      </c>
      <c r="LY27">
        <v>-0.34189999999999998</v>
      </c>
      <c r="LZ27">
        <v>-4.4049999999999999E-2</v>
      </c>
      <c r="MA27">
        <v>-0.19297</v>
      </c>
      <c r="MB27">
        <v>0.29675000000000001</v>
      </c>
      <c r="MC27">
        <v>6.2199999999999998E-2</v>
      </c>
      <c r="MD27">
        <v>94.632900000000006</v>
      </c>
      <c r="ME27">
        <v>5.4572000000000003</v>
      </c>
      <c r="MF27">
        <v>-1.7867</v>
      </c>
      <c r="MG27">
        <v>-11.8499</v>
      </c>
      <c r="MH27">
        <v>6.8151000000000002</v>
      </c>
      <c r="MI27">
        <v>0.80772999999999995</v>
      </c>
      <c r="MJ27">
        <v>-0.62039999999999995</v>
      </c>
      <c r="MK27">
        <v>-0.71350999999999998</v>
      </c>
      <c r="ML27">
        <v>9.7470000000000001E-2</v>
      </c>
      <c r="MM27">
        <v>0.50205</v>
      </c>
      <c r="MN27">
        <v>4.6216999999999997</v>
      </c>
      <c r="MO27">
        <v>-133.6635</v>
      </c>
      <c r="MP27">
        <v>113.5664</v>
      </c>
      <c r="MQ27">
        <v>17.608599999999999</v>
      </c>
      <c r="MR27">
        <v>24.8628</v>
      </c>
      <c r="MS27">
        <v>123.148</v>
      </c>
      <c r="MT27">
        <v>6.3939826799999997</v>
      </c>
      <c r="MU27">
        <v>1.7198249623118109</v>
      </c>
      <c r="MV27">
        <v>4.3340628300000006</v>
      </c>
      <c r="MW27">
        <v>1784.9775</v>
      </c>
      <c r="MX27">
        <v>310.10120000000001</v>
      </c>
      <c r="MY27">
        <v>3762.6325999999999</v>
      </c>
      <c r="MZ27">
        <v>101.4036</v>
      </c>
      <c r="NA27">
        <v>68.54808039613269</v>
      </c>
      <c r="NB27">
        <v>49.767277746930041</v>
      </c>
      <c r="NC27">
        <v>87.94575496362252</v>
      </c>
      <c r="ND27">
        <v>-896.08783000000005</v>
      </c>
      <c r="NE27">
        <v>-896.044623</v>
      </c>
      <c r="NF27">
        <v>-895.94508759999997</v>
      </c>
      <c r="NG27">
        <v>-895.9018805999998</v>
      </c>
      <c r="NH27">
        <v>14.1419</v>
      </c>
      <c r="NI27">
        <v>-0.27307999999999999</v>
      </c>
      <c r="NJ27">
        <v>6.4999999999999997E-3</v>
      </c>
      <c r="NK27">
        <v>-0.13328999999999999</v>
      </c>
      <c r="NL27">
        <v>0.27958</v>
      </c>
      <c r="NM27">
        <v>3.177E-2</v>
      </c>
      <c r="NN27">
        <v>104.81100000000001</v>
      </c>
      <c r="NO27">
        <v>13.051500000000001</v>
      </c>
      <c r="NP27">
        <v>8.0427</v>
      </c>
      <c r="NQ27">
        <v>-21.0943</v>
      </c>
      <c r="NR27">
        <v>26.076699999999999</v>
      </c>
      <c r="NS27">
        <v>0.76071</v>
      </c>
      <c r="NT27">
        <v>-0.81184000000000001</v>
      </c>
      <c r="NU27">
        <v>-0.77478000000000002</v>
      </c>
      <c r="NV27">
        <v>0.13996</v>
      </c>
      <c r="NW27">
        <v>3.7059999999999982E-2</v>
      </c>
      <c r="NX27">
        <v>-0.79330999999999996</v>
      </c>
      <c r="NY27">
        <v>7.9161000000000001</v>
      </c>
      <c r="NZ27">
        <v>-12.935700000000001</v>
      </c>
      <c r="OA27">
        <v>-14.936299999999999</v>
      </c>
      <c r="OB27">
        <v>-4.1909999999999998</v>
      </c>
      <c r="OC27">
        <v>2.0005999999999986</v>
      </c>
      <c r="OD27">
        <v>-13.936</v>
      </c>
      <c r="OE27">
        <v>113.16800000000001</v>
      </c>
      <c r="OF27">
        <v>116.209</v>
      </c>
      <c r="OG27">
        <v>3.0409999999999968</v>
      </c>
      <c r="OH27">
        <v>114.6885</v>
      </c>
      <c r="OI27">
        <v>6.4977645499999994</v>
      </c>
      <c r="OJ27">
        <v>1.719298807511588</v>
      </c>
      <c r="OK27">
        <v>4.5512467599999997</v>
      </c>
      <c r="OL27">
        <v>1698.7746</v>
      </c>
      <c r="OM27">
        <v>478.20819999999998</v>
      </c>
      <c r="ON27">
        <v>1321.4375</v>
      </c>
      <c r="OO27">
        <v>297.18090000000001</v>
      </c>
      <c r="OP27">
        <v>66.7604390228054</v>
      </c>
      <c r="OQ27">
        <v>47.721845353378598</v>
      </c>
      <c r="OR27">
        <v>87.230299793464809</v>
      </c>
      <c r="OS27">
        <v>-1046.4614260000001</v>
      </c>
      <c r="OT27">
        <v>-1046.360966</v>
      </c>
      <c r="OU27">
        <v>-1046.1867167</v>
      </c>
      <c r="OV27">
        <v>-1046.0862057000002</v>
      </c>
      <c r="OW27">
        <v>3.6901000000000002</v>
      </c>
      <c r="OX27">
        <v>-0.30796000000000001</v>
      </c>
      <c r="OY27">
        <v>-5.9959999999999999E-2</v>
      </c>
      <c r="OZ27">
        <v>-0.18168000000000001</v>
      </c>
      <c r="PA27">
        <v>0.24343000000000001</v>
      </c>
      <c r="PB27">
        <v>5.8279999999999998E-2</v>
      </c>
      <c r="PC27">
        <v>137.96700000000001</v>
      </c>
      <c r="PD27">
        <v>5.7351000000000001</v>
      </c>
      <c r="PE27">
        <v>-2.5375999999999999</v>
      </c>
      <c r="PF27">
        <v>-12.2194</v>
      </c>
      <c r="PG27">
        <v>7.7862999999999998</v>
      </c>
      <c r="PH27">
        <v>0.72894000000000003</v>
      </c>
      <c r="PI27">
        <v>-0.57999000000000001</v>
      </c>
      <c r="PJ27">
        <v>-0.49574000000000001</v>
      </c>
      <c r="PK27">
        <v>0.12086</v>
      </c>
      <c r="PL27">
        <v>4.8507999999999996</v>
      </c>
      <c r="PM27">
        <v>-237.9434</v>
      </c>
      <c r="PN27">
        <v>2.7162999999999999</v>
      </c>
      <c r="PO27">
        <v>11.6858</v>
      </c>
      <c r="PP27">
        <v>119.776</v>
      </c>
      <c r="PQ27">
        <v>115.84</v>
      </c>
      <c r="PR27">
        <v>1.4219999999999999</v>
      </c>
      <c r="PS27">
        <v>3.6549999999999998</v>
      </c>
      <c r="PT27">
        <v>8.7249999999999996</v>
      </c>
      <c r="PU27">
        <v>3.8690000000000002</v>
      </c>
      <c r="PV27">
        <v>6.3896108399999996</v>
      </c>
      <c r="PW27">
        <v>1.767280023513164</v>
      </c>
      <c r="PX27">
        <v>4.9205840873905862</v>
      </c>
      <c r="PY27">
        <v>5.4821012900000001</v>
      </c>
      <c r="PZ27">
        <v>1.7753859724442109</v>
      </c>
      <c r="QA27">
        <v>5.6106704289462339</v>
      </c>
      <c r="QB27">
        <v>1745.76</v>
      </c>
      <c r="QC27">
        <v>215.28049999999999</v>
      </c>
      <c r="QD27">
        <v>73.258211799151823</v>
      </c>
      <c r="QE27">
        <v>58.974710665367333</v>
      </c>
      <c r="QF27">
        <v>89.187594305092858</v>
      </c>
      <c r="QG27" s="14">
        <v>-597.49822900000004</v>
      </c>
      <c r="QH27" s="14">
        <v>-597.28408200000001</v>
      </c>
      <c r="QI27" s="14">
        <v>-597.1916324</v>
      </c>
      <c r="QJ27" s="14">
        <v>-596.97744480000006</v>
      </c>
      <c r="QK27" s="14">
        <v>1.2825</v>
      </c>
      <c r="QL27" s="14">
        <v>-0.29337999999999997</v>
      </c>
      <c r="QM27" s="14">
        <v>-7.9000000000000001E-4</v>
      </c>
      <c r="QN27" s="14">
        <v>-0.14682000000000001</v>
      </c>
      <c r="QO27" s="14">
        <v>0.28878999999999999</v>
      </c>
      <c r="QP27" s="14">
        <v>3.6150000000000002E-2</v>
      </c>
      <c r="QQ27" s="14">
        <v>165</v>
      </c>
      <c r="QR27" s="14">
        <v>4.4789000000000003</v>
      </c>
      <c r="QS27" s="14">
        <v>-0.87929999999999997</v>
      </c>
      <c r="QT27" s="14">
        <v>-10.4564</v>
      </c>
      <c r="QU27" s="14">
        <v>7.8531000000000004</v>
      </c>
      <c r="QV27" s="14">
        <v>-0.89043000000000005</v>
      </c>
      <c r="QW27">
        <v>0.36346000000000001</v>
      </c>
      <c r="QX27">
        <v>0.36809999999999998</v>
      </c>
      <c r="QY27">
        <v>-3.5130000000000002E-2</v>
      </c>
      <c r="QZ27">
        <v>1.4899999999999913E-3</v>
      </c>
      <c r="RA27">
        <v>0.37005500000000002</v>
      </c>
      <c r="RB27" s="14">
        <v>211.1985</v>
      </c>
      <c r="RC27" s="14">
        <v>30.415500000000002</v>
      </c>
      <c r="RD27" s="14">
        <v>30.448799999999999</v>
      </c>
      <c r="RE27" s="14">
        <v>121.9528</v>
      </c>
      <c r="RF27" s="14">
        <v>7.7099999999997948E-2</v>
      </c>
      <c r="RG27" s="14">
        <v>30.491150000000001</v>
      </c>
      <c r="RH27">
        <v>0.76070000000000004</v>
      </c>
      <c r="RI27">
        <v>-0.38350000000000001</v>
      </c>
      <c r="RJ27">
        <v>106.41200000000001</v>
      </c>
      <c r="RK27">
        <v>110.315</v>
      </c>
      <c r="RL27">
        <v>109.626</v>
      </c>
      <c r="RM27">
        <v>1.8000000000000682E-2</v>
      </c>
      <c r="RN27">
        <v>110.0665</v>
      </c>
      <c r="RO27">
        <v>5.1041905400000003</v>
      </c>
      <c r="RP27">
        <v>2.0067662747861532</v>
      </c>
      <c r="RQ27">
        <v>6.0945910641322278</v>
      </c>
      <c r="RR27" s="14">
        <v>3485.1210000000001</v>
      </c>
      <c r="RS27" s="14">
        <v>0.3851</v>
      </c>
      <c r="RT27" s="14">
        <v>3569.4477999999999</v>
      </c>
      <c r="RU27" s="14">
        <v>0.67130000000000001</v>
      </c>
      <c r="RV27" s="14">
        <v>1653.7157999999999</v>
      </c>
      <c r="RW27" s="14">
        <v>23.735399999999998</v>
      </c>
      <c r="RX27">
        <v>54.0883255677062</v>
      </c>
      <c r="RY27">
        <v>43.673230562987861</v>
      </c>
      <c r="RZ27">
        <v>73.698422420747562</v>
      </c>
      <c r="SA27">
        <v>-896.63139999999999</v>
      </c>
      <c r="SB27">
        <v>-896.57239400000003</v>
      </c>
      <c r="SC27">
        <v>-896.42249489999995</v>
      </c>
      <c r="SD27">
        <v>-896.36348889999999</v>
      </c>
      <c r="SE27">
        <v>3.0962999999999998</v>
      </c>
      <c r="SF27">
        <v>-0.34050999999999998</v>
      </c>
      <c r="SG27">
        <v>-4.376E-2</v>
      </c>
      <c r="SH27">
        <v>-0.19214000000000001</v>
      </c>
      <c r="SI27">
        <v>0.29785</v>
      </c>
      <c r="SJ27">
        <v>6.2509999999999996E-2</v>
      </c>
      <c r="SK27">
        <v>94.799000000000007</v>
      </c>
      <c r="SL27">
        <v>12.736599999999999</v>
      </c>
      <c r="SM27">
        <v>-0.88660000000000005</v>
      </c>
      <c r="SN27">
        <v>-3.6705000000000001</v>
      </c>
      <c r="SO27">
        <v>17.4191</v>
      </c>
      <c r="SP27">
        <v>0.80813000000000001</v>
      </c>
      <c r="SQ27">
        <v>-0.59131</v>
      </c>
      <c r="SR27">
        <v>-0.68208000000000002</v>
      </c>
      <c r="SS27">
        <v>9.9760000000000001E-2</v>
      </c>
      <c r="ST27">
        <v>0.50546000000000002</v>
      </c>
      <c r="SU27">
        <v>9.0821000000000005</v>
      </c>
      <c r="SV27">
        <v>-121.908</v>
      </c>
      <c r="SW27">
        <v>117.1285</v>
      </c>
      <c r="SX27">
        <v>18.317699999999999</v>
      </c>
      <c r="SY27">
        <v>24.9481</v>
      </c>
      <c r="SZ27">
        <v>125.536</v>
      </c>
      <c r="TA27">
        <v>6.3955143300000001</v>
      </c>
      <c r="TB27">
        <v>1.721817373883376</v>
      </c>
      <c r="TC27">
        <v>4.5097249100000001</v>
      </c>
      <c r="TD27">
        <v>1826.162</v>
      </c>
      <c r="TE27">
        <v>354.16550000000001</v>
      </c>
      <c r="TF27">
        <v>3773.2750000000001</v>
      </c>
      <c r="TG27">
        <v>105.85080000000001</v>
      </c>
      <c r="TH27">
        <v>68.882811499643566</v>
      </c>
      <c r="TI27">
        <v>49.962282015489812</v>
      </c>
      <c r="TJ27">
        <v>88.161718020541542</v>
      </c>
      <c r="TK27">
        <v>-896.08783000000005</v>
      </c>
      <c r="TL27">
        <v>-896.044623</v>
      </c>
      <c r="TM27">
        <v>-895.94508759999997</v>
      </c>
      <c r="TN27">
        <v>-895.9018805999998</v>
      </c>
      <c r="TO27">
        <v>14.1419</v>
      </c>
      <c r="TP27">
        <v>-0.27307999999999999</v>
      </c>
      <c r="TQ27">
        <v>6.4999999999999997E-3</v>
      </c>
      <c r="TR27">
        <v>-0.13328999999999999</v>
      </c>
      <c r="TS27">
        <v>0.27958</v>
      </c>
      <c r="TT27">
        <v>3.177E-2</v>
      </c>
      <c r="TU27">
        <v>104.81100000000001</v>
      </c>
      <c r="TV27">
        <v>13.051500000000001</v>
      </c>
      <c r="TW27">
        <v>8.0427</v>
      </c>
      <c r="TX27">
        <v>-21.0943</v>
      </c>
      <c r="TY27">
        <v>26.076699999999999</v>
      </c>
      <c r="TZ27">
        <v>0.76071</v>
      </c>
      <c r="UA27">
        <v>-0.81184000000000001</v>
      </c>
      <c r="UB27">
        <v>-0.77478000000000002</v>
      </c>
      <c r="UC27">
        <v>0.13996</v>
      </c>
      <c r="UD27">
        <v>3.7059999999999982E-2</v>
      </c>
      <c r="UE27">
        <v>-0.79330999999999996</v>
      </c>
      <c r="UF27">
        <v>7.9161000000000001</v>
      </c>
      <c r="UG27">
        <v>-12.935700000000001</v>
      </c>
      <c r="UH27">
        <v>-14.936299999999999</v>
      </c>
      <c r="UI27">
        <v>-4.1909999999999998</v>
      </c>
      <c r="UJ27">
        <v>2.0005999999999986</v>
      </c>
      <c r="UK27">
        <v>-13.936</v>
      </c>
      <c r="UL27">
        <v>113.16800000000001</v>
      </c>
      <c r="UM27">
        <v>116.209</v>
      </c>
      <c r="UN27">
        <v>3.0409999999999968</v>
      </c>
      <c r="UO27">
        <v>114.6885</v>
      </c>
      <c r="UP27">
        <v>6.4977645499999994</v>
      </c>
      <c r="UQ27">
        <v>1.719298807511588</v>
      </c>
      <c r="UR27">
        <v>4.5512467599999997</v>
      </c>
      <c r="US27">
        <v>1698.7746</v>
      </c>
      <c r="UT27">
        <v>478.20819999999998</v>
      </c>
      <c r="UU27">
        <v>1321.4375</v>
      </c>
      <c r="UV27">
        <v>297.18090000000001</v>
      </c>
      <c r="UW27">
        <v>66.7604390228054</v>
      </c>
      <c r="UX27">
        <v>47.721845353378598</v>
      </c>
      <c r="UY27">
        <v>87.230299793464809</v>
      </c>
      <c r="UZ27">
        <v>-1046.4546519999999</v>
      </c>
      <c r="VA27">
        <v>-1046.354255</v>
      </c>
      <c r="VB27">
        <v>-1046.1838473</v>
      </c>
      <c r="VC27">
        <v>-1046.0834503000001</v>
      </c>
      <c r="VD27">
        <v>6.6003999999999996</v>
      </c>
      <c r="VE27">
        <v>-0.30338999999999999</v>
      </c>
      <c r="VF27">
        <v>-4.3310000000000001E-2</v>
      </c>
      <c r="VG27">
        <v>-0.17563999999999999</v>
      </c>
      <c r="VH27">
        <v>0.26465</v>
      </c>
      <c r="VI27">
        <v>6.7790000000000003E-2</v>
      </c>
      <c r="VJ27">
        <v>140.994</v>
      </c>
      <c r="VK27">
        <v>13.9894</v>
      </c>
      <c r="VL27">
        <v>1.3574999999999999</v>
      </c>
      <c r="VM27">
        <v>-5.2432999999999996</v>
      </c>
      <c r="VN27">
        <v>18.2562</v>
      </c>
      <c r="VO27">
        <v>0.73853000000000002</v>
      </c>
      <c r="VP27">
        <v>-0.54696999999999996</v>
      </c>
      <c r="VQ27">
        <v>-0.48984</v>
      </c>
      <c r="VR27">
        <v>0.12152</v>
      </c>
      <c r="VS27">
        <v>7.6173999999999999</v>
      </c>
      <c r="VT27">
        <v>-188.97049999999999</v>
      </c>
      <c r="VU27">
        <v>10.043699999999999</v>
      </c>
      <c r="VV27">
        <v>14.291</v>
      </c>
      <c r="VW27">
        <v>121.39700000000001</v>
      </c>
      <c r="VX27">
        <v>120.441</v>
      </c>
      <c r="VY27">
        <v>171.18899999999999</v>
      </c>
      <c r="VZ27">
        <v>175.92699999999999</v>
      </c>
      <c r="WA27">
        <v>178.78200000000001</v>
      </c>
      <c r="WB27">
        <v>176.43199999999999</v>
      </c>
      <c r="WC27">
        <v>6.4082898300000002</v>
      </c>
      <c r="WD27">
        <v>2.2720858481243442</v>
      </c>
      <c r="WE27">
        <v>5.5731867551466516</v>
      </c>
      <c r="WF27">
        <v>6.3630713400000003</v>
      </c>
      <c r="WG27">
        <v>1.9199110150659771</v>
      </c>
      <c r="WH27">
        <v>6.9404305069526364</v>
      </c>
      <c r="WI27">
        <v>1796.1485</v>
      </c>
      <c r="WJ27">
        <v>281.59100000000001</v>
      </c>
      <c r="WK27">
        <v>73.420655836077302</v>
      </c>
      <c r="WL27">
        <v>59.118571627669297</v>
      </c>
      <c r="WM27">
        <v>89.441840488506301</v>
      </c>
      <c r="WN27" s="14">
        <v>-597.49822900000004</v>
      </c>
      <c r="WO27" s="14">
        <v>-597.28408200000001</v>
      </c>
      <c r="WP27" s="14">
        <v>-597.1916324</v>
      </c>
      <c r="WQ27" s="14">
        <v>-596.97426540000015</v>
      </c>
      <c r="WR27" s="14">
        <v>1.7224999999999999</v>
      </c>
      <c r="WS27" s="14">
        <v>-0.28888999999999998</v>
      </c>
      <c r="WT27" s="14">
        <v>-2.0000000000000002E-5</v>
      </c>
      <c r="WU27" s="14">
        <v>-0.14449000000000001</v>
      </c>
      <c r="WV27" s="14">
        <v>0.29336000000000001</v>
      </c>
      <c r="WW27" s="14">
        <v>3.6900000000000002E-2</v>
      </c>
      <c r="WX27" s="14">
        <v>171.22200000000001</v>
      </c>
      <c r="WY27" s="14">
        <v>7.6322999999999999</v>
      </c>
      <c r="WZ27" s="14">
        <v>4.4497999999999998</v>
      </c>
      <c r="XA27" s="14">
        <v>-5.2451999999999996</v>
      </c>
      <c r="XB27" s="14">
        <v>12.8536</v>
      </c>
      <c r="XC27" s="14">
        <v>-0.87982000000000005</v>
      </c>
      <c r="XD27">
        <v>0.37651000000000001</v>
      </c>
      <c r="XE27">
        <v>0.37892999999999999</v>
      </c>
      <c r="XF27">
        <v>-2.7650000000000001E-2</v>
      </c>
      <c r="XG27">
        <v>1.5469999999999984E-2</v>
      </c>
      <c r="XH27">
        <v>0.37570500000000001</v>
      </c>
      <c r="XI27" s="14">
        <v>223.47970000000001</v>
      </c>
      <c r="XJ27" s="14">
        <v>31.5488</v>
      </c>
      <c r="XK27" s="14">
        <v>30.949100000000001</v>
      </c>
      <c r="XL27" s="14">
        <v>127.0189</v>
      </c>
      <c r="XM27" s="14">
        <v>0.75789999999999935</v>
      </c>
      <c r="XN27" s="14">
        <v>31.16985</v>
      </c>
      <c r="XO27">
        <v>0.78620000000000001</v>
      </c>
      <c r="XP27">
        <v>-0.37590000000000001</v>
      </c>
      <c r="XQ27">
        <v>107.78700000000001</v>
      </c>
      <c r="XR27">
        <v>110.673</v>
      </c>
      <c r="XS27">
        <v>111.128</v>
      </c>
      <c r="XT27">
        <v>0.88100000000000023</v>
      </c>
      <c r="XU27">
        <v>110.90049999999999</v>
      </c>
      <c r="XV27">
        <v>8.42934421</v>
      </c>
      <c r="XW27">
        <v>2.5333336056433691</v>
      </c>
      <c r="XX27">
        <v>7.1783823370241544</v>
      </c>
      <c r="XY27" s="14">
        <v>3500.2006000000001</v>
      </c>
      <c r="XZ27" s="14">
        <v>2.7639999999999998</v>
      </c>
      <c r="YA27" s="14">
        <v>3579.7372999999998</v>
      </c>
      <c r="YB27" s="14">
        <v>6.0137</v>
      </c>
      <c r="YC27" s="14">
        <v>1665.9476999999999</v>
      </c>
      <c r="YD27" s="14">
        <v>39.404499999999999</v>
      </c>
      <c r="YE27">
        <v>56.9774152738336</v>
      </c>
      <c r="YF27">
        <v>48.204214408094778</v>
      </c>
      <c r="YG27">
        <v>74.794303620181594</v>
      </c>
    </row>
    <row r="28" spans="1:657" x14ac:dyDescent="0.25">
      <c r="A28" s="3" t="s">
        <v>282</v>
      </c>
      <c r="B28" s="23" t="s">
        <v>158</v>
      </c>
      <c r="C28" s="22" t="s">
        <v>196</v>
      </c>
      <c r="D28" s="20">
        <f>(1.0595+1.1837)/2</f>
        <v>1.1215999999999999</v>
      </c>
      <c r="E28">
        <f t="shared" si="0"/>
        <v>0.11475623729818853</v>
      </c>
      <c r="F28" s="15">
        <v>-537.71621500000003</v>
      </c>
      <c r="G28" s="15">
        <v>-537.57601450029438</v>
      </c>
      <c r="H28" s="15">
        <v>-537.47268425002949</v>
      </c>
      <c r="I28" s="15">
        <v>-537.33248375032372</v>
      </c>
      <c r="J28" s="15">
        <v>1.9899</v>
      </c>
      <c r="K28" s="15">
        <v>-0.30174000000000001</v>
      </c>
      <c r="L28" s="15">
        <v>2.3000000000000001E-4</v>
      </c>
      <c r="M28" s="15">
        <v>-0.15076000000000001</v>
      </c>
      <c r="N28" s="15">
        <v>0.30197000000000002</v>
      </c>
      <c r="O28" s="15">
        <v>3.7629999999999997E-2</v>
      </c>
      <c r="P28" s="15">
        <v>118.38</v>
      </c>
      <c r="Q28" s="15">
        <v>3.7334999999999998</v>
      </c>
      <c r="R28" s="15">
        <v>0.97889999999999999</v>
      </c>
      <c r="S28" s="15">
        <v>-4.7123999999999997</v>
      </c>
      <c r="T28" s="15">
        <v>6.0913000000000004</v>
      </c>
      <c r="U28" s="15">
        <v>0.85350999999999999</v>
      </c>
      <c r="V28" s="15">
        <v>-0.65286</v>
      </c>
      <c r="W28" s="15">
        <v>-0.69910000000000005</v>
      </c>
      <c r="X28" s="15">
        <v>-0.21132000000000001</v>
      </c>
      <c r="Y28" s="15">
        <v>0.49875000000000003</v>
      </c>
      <c r="Z28" s="15">
        <v>-8.2297498528024562</v>
      </c>
      <c r="AA28" s="15">
        <v>-93.515149499528363</v>
      </c>
      <c r="AB28" s="15">
        <v>95.020699823362946</v>
      </c>
      <c r="AC28" s="15">
        <v>153.60795008831855</v>
      </c>
      <c r="AD28" s="15">
        <v>25.5562</v>
      </c>
      <c r="AE28" s="15">
        <v>124.9</v>
      </c>
      <c r="AF28" s="8">
        <v>5.1900931719412355</v>
      </c>
      <c r="AG28" s="8">
        <v>2.7774301775367816</v>
      </c>
      <c r="AH28" s="8">
        <v>5.8619710410836436</v>
      </c>
      <c r="AI28" s="15">
        <v>1783.5775526201164</v>
      </c>
      <c r="AJ28" s="15">
        <v>358.08435114814085</v>
      </c>
      <c r="AK28" s="15">
        <v>3761.2304967027749</v>
      </c>
      <c r="AL28" s="15">
        <v>81.419799882241961</v>
      </c>
      <c r="AM28" s="8">
        <v>72.410412605036683</v>
      </c>
      <c r="AN28" s="8">
        <v>56.479986639458815</v>
      </c>
      <c r="AO28" s="8">
        <v>89.161480786079039</v>
      </c>
      <c r="AP28" s="15">
        <v>-537.16252800000007</v>
      </c>
      <c r="AQ28" s="15">
        <v>-537.03654650050862</v>
      </c>
      <c r="AR28" s="15">
        <v>-536.98562905045765</v>
      </c>
      <c r="AS28" s="15">
        <v>-536.85964755096643</v>
      </c>
      <c r="AT28" s="15">
        <v>11.75905005085005</v>
      </c>
      <c r="AU28" s="15">
        <v>-0.25133500508500484</v>
      </c>
      <c r="AV28" s="15">
        <v>1.5230000000000002E-2</v>
      </c>
      <c r="AW28" s="15">
        <v>-0.11805500508500483</v>
      </c>
      <c r="AX28" s="15">
        <v>0.2665650050850048</v>
      </c>
      <c r="AY28" s="15">
        <v>2.6140000000000004E-2</v>
      </c>
      <c r="AZ28" s="15">
        <v>133.09300000000002</v>
      </c>
      <c r="BA28" s="15">
        <v>13.105100508500483</v>
      </c>
      <c r="BB28" s="15">
        <v>3.9104994914995199</v>
      </c>
      <c r="BC28" s="15">
        <v>-17.015650050850049</v>
      </c>
      <c r="BD28" s="15">
        <v>21.830450254250245</v>
      </c>
      <c r="BE28" s="15">
        <v>0.81354000000000015</v>
      </c>
      <c r="BF28" s="15">
        <v>-0.82241000000000009</v>
      </c>
      <c r="BG28" s="15">
        <v>-0.80331499491499536</v>
      </c>
      <c r="BH28" s="15">
        <v>-0.21184000000000003</v>
      </c>
      <c r="BI28" s="15">
        <v>1.9095005085004786E-2</v>
      </c>
      <c r="BJ28" s="15">
        <v>-0.81286249745749761</v>
      </c>
      <c r="BK28" s="15">
        <v>-2.4236009153008657</v>
      </c>
      <c r="BL28" s="15">
        <v>13.990899796599809</v>
      </c>
      <c r="BM28" s="15">
        <v>-46.763255542655244</v>
      </c>
      <c r="BN28" s="15">
        <v>150.05589979659982</v>
      </c>
      <c r="BO28" s="15">
        <v>60.754155339255057</v>
      </c>
      <c r="BP28" s="15">
        <v>-16.386177873027719</v>
      </c>
      <c r="BQ28" s="15">
        <v>114.62000000000002</v>
      </c>
      <c r="BR28" s="15">
        <v>115.648</v>
      </c>
      <c r="BS28" s="15">
        <v>1.0279999999999916</v>
      </c>
      <c r="BT28" s="15">
        <v>115.13400000000001</v>
      </c>
      <c r="BU28" s="8">
        <v>5.377127911657448</v>
      </c>
      <c r="BV28" s="8">
        <v>2.681218835083087</v>
      </c>
      <c r="BW28" s="8">
        <v>5.921455134161282</v>
      </c>
      <c r="BX28" s="15">
        <v>1677.7981490338493</v>
      </c>
      <c r="BY28" s="15">
        <v>575.73990600030572</v>
      </c>
      <c r="BZ28" s="15">
        <v>1315.538250762751</v>
      </c>
      <c r="CA28" s="15">
        <v>334.45860162720157</v>
      </c>
      <c r="CB28" s="8">
        <v>70.662484342071451</v>
      </c>
      <c r="CC28" s="8">
        <v>54.288073577435568</v>
      </c>
      <c r="CD28" s="8">
        <v>88.250299652764284</v>
      </c>
      <c r="CE28" s="15">
        <v>-687.54140842354116</v>
      </c>
      <c r="CF28" s="15">
        <v>-687.35962107532976</v>
      </c>
      <c r="CG28" s="15">
        <v>-687.2349850949995</v>
      </c>
      <c r="CH28" s="15">
        <v>-687.05319774678821</v>
      </c>
      <c r="CI28" s="15">
        <v>4.8138268797870811</v>
      </c>
      <c r="CJ28" s="15">
        <v>-0.29621688044072148</v>
      </c>
      <c r="CK28" s="15">
        <v>-1.8845262649625077E-2</v>
      </c>
      <c r="CL28" s="15">
        <v>-0.15753058572498818</v>
      </c>
      <c r="CM28" s="15">
        <v>0.27737161779109637</v>
      </c>
      <c r="CN28" s="15">
        <v>4.4734291009254884E-2</v>
      </c>
      <c r="CO28" s="15">
        <v>159.45155277135311</v>
      </c>
      <c r="CP28" s="15">
        <v>7.9487814206966121</v>
      </c>
      <c r="CQ28" s="15">
        <v>2.9908940539974322</v>
      </c>
      <c r="CR28" s="15">
        <v>-10.939675474694045</v>
      </c>
      <c r="CS28" s="15">
        <v>13.849368553786256</v>
      </c>
      <c r="CT28" s="15">
        <v>0.77820475588276705</v>
      </c>
      <c r="CU28" s="15">
        <v>-0.58376130386111535</v>
      </c>
      <c r="CV28" s="15">
        <v>-0.49681641556720929</v>
      </c>
      <c r="CW28" s="15">
        <v>-0.20566526264962509</v>
      </c>
      <c r="CX28" s="15">
        <v>-4.1762851900557898</v>
      </c>
      <c r="CY28" s="15">
        <v>-208.77875743541389</v>
      </c>
      <c r="CZ28" s="15">
        <v>4.8843379662166351</v>
      </c>
      <c r="DA28" s="15">
        <v>150.14750939404146</v>
      </c>
      <c r="DB28" s="15">
        <v>119.47954858201851</v>
      </c>
      <c r="DC28" s="15">
        <v>116.66168619083294</v>
      </c>
      <c r="DD28" s="15">
        <v>80.442605288459248</v>
      </c>
      <c r="DE28" s="15">
        <v>95.501567347095147</v>
      </c>
      <c r="DF28" s="15">
        <v>99.752581738478227</v>
      </c>
      <c r="DG28" s="15">
        <v>84.3035199316584</v>
      </c>
      <c r="DH28" s="8">
        <v>5.8328265690503134</v>
      </c>
      <c r="DI28" s="8">
        <v>2.5523017936867909</v>
      </c>
      <c r="DJ28" s="8">
        <v>5.9246121788776875</v>
      </c>
      <c r="DK28" s="8">
        <v>5.5389277966173029</v>
      </c>
      <c r="DL28" s="8">
        <v>2.2626333084292574</v>
      </c>
      <c r="DM28" s="8">
        <v>7.2162974765874335</v>
      </c>
      <c r="DN28" s="15">
        <v>1766.7646194942793</v>
      </c>
      <c r="DO28" s="15">
        <v>254.99666915863122</v>
      </c>
      <c r="DP28" s="8">
        <v>78.702379388530218</v>
      </c>
      <c r="DQ28" s="8">
        <v>66.921591560491208</v>
      </c>
      <c r="DR28" s="8">
        <v>91.292026785507176</v>
      </c>
      <c r="DS28" s="15">
        <v>-441.59561731681549</v>
      </c>
      <c r="DT28" s="15">
        <v>-441.45195445285208</v>
      </c>
      <c r="DU28" s="15">
        <v>-441.37741325999252</v>
      </c>
      <c r="DV28" s="15">
        <v>-441.23375039602911</v>
      </c>
      <c r="DW28" s="15">
        <v>3.1552876878876059</v>
      </c>
      <c r="DX28" s="15">
        <v>-0.27623235150583225</v>
      </c>
      <c r="DY28" s="15">
        <v>3.2900816649637966E-4</v>
      </c>
      <c r="DZ28" s="15">
        <v>-0.1379555929372073</v>
      </c>
      <c r="EA28" s="15">
        <v>0.27656135967232859</v>
      </c>
      <c r="EB28" s="15">
        <v>3.4406646192677727E-2</v>
      </c>
      <c r="EC28" s="15">
        <v>107.93440280630054</v>
      </c>
      <c r="ED28" s="15">
        <v>7.9364978378386262</v>
      </c>
      <c r="EE28" s="15">
        <v>-1.5211838501149162</v>
      </c>
      <c r="EF28" s="15">
        <v>-6.4153924130744961</v>
      </c>
      <c r="EG28" s="15">
        <v>10.403327725242631</v>
      </c>
      <c r="EH28" s="15">
        <v>-0.87981863055266074</v>
      </c>
      <c r="EI28" s="15">
        <v>0.37035786347105154</v>
      </c>
      <c r="EJ28" s="15">
        <v>0.36416610455593879</v>
      </c>
      <c r="EK28" s="15">
        <v>-0.20750783206709233</v>
      </c>
      <c r="EL28" s="15">
        <v>6.1917589151128131E-3</v>
      </c>
      <c r="EM28" s="15">
        <v>0.36726198401349519</v>
      </c>
      <c r="EN28" s="15">
        <v>227.49339764739602</v>
      </c>
      <c r="EO28" s="15">
        <v>30.087752494992341</v>
      </c>
      <c r="EP28" s="15">
        <v>31.202983548467859</v>
      </c>
      <c r="EQ28" s="15">
        <v>140.96831929647726</v>
      </c>
      <c r="ER28" s="15">
        <v>1.1152310534755168</v>
      </c>
      <c r="ES28" s="15">
        <v>30.6453680217301</v>
      </c>
      <c r="ET28" s="15">
        <v>0.78505971244018713</v>
      </c>
      <c r="EU28" s="15">
        <v>-0.38041309834444448</v>
      </c>
      <c r="EV28" s="15">
        <v>107.04627200376329</v>
      </c>
      <c r="EW28" s="15">
        <v>109.49882522458493</v>
      </c>
      <c r="EX28" s="15">
        <v>110.15743051548318</v>
      </c>
      <c r="EY28" s="15">
        <v>0.65860529089824871</v>
      </c>
      <c r="EZ28" s="15">
        <v>109.82812787003405</v>
      </c>
      <c r="FA28" s="8">
        <v>5.5621707196802683</v>
      </c>
      <c r="FB28" s="8">
        <v>1.7460780338931596</v>
      </c>
      <c r="FC28" s="8">
        <v>6.0074509246195156</v>
      </c>
      <c r="FD28" s="15">
        <v>3498.603283043657</v>
      </c>
      <c r="FE28" s="15">
        <v>0.7958771414733854</v>
      </c>
      <c r="FF28" s="15">
        <v>3578.3065379163672</v>
      </c>
      <c r="FG28" s="15">
        <v>3.5906524895295648</v>
      </c>
      <c r="FH28" s="15">
        <v>1662.6993729411527</v>
      </c>
      <c r="FI28" s="15">
        <v>25.759792651543435</v>
      </c>
      <c r="FJ28" s="8">
        <v>50.234129916618187</v>
      </c>
      <c r="FK28" s="8">
        <v>38.851024590048112</v>
      </c>
      <c r="FL28" s="8">
        <v>71.407896430716846</v>
      </c>
      <c r="FM28">
        <v>-537.71621500000003</v>
      </c>
      <c r="FN28">
        <v>-537.57601499999998</v>
      </c>
      <c r="FO28">
        <v>-537.47268429999997</v>
      </c>
      <c r="FP28" s="14">
        <f t="shared" si="1"/>
        <v>-537.33248429999992</v>
      </c>
      <c r="FQ28">
        <v>1.9899</v>
      </c>
      <c r="FR28">
        <v>-0.30174000000000001</v>
      </c>
      <c r="FS28">
        <v>2.3000000000000001E-4</v>
      </c>
      <c r="FT28">
        <v>-0.15076000000000001</v>
      </c>
      <c r="FU28">
        <v>0.30197000000000002</v>
      </c>
      <c r="FV28">
        <v>3.7629999999999997E-2</v>
      </c>
      <c r="FW28">
        <v>118.38</v>
      </c>
      <c r="FX28">
        <v>3.7334999999999998</v>
      </c>
      <c r="FY28">
        <v>0.97889999999999999</v>
      </c>
      <c r="FZ28">
        <v>-4.7123999999999997</v>
      </c>
      <c r="GA28">
        <v>6.0913000000000004</v>
      </c>
      <c r="GB28">
        <v>0.85350999999999999</v>
      </c>
      <c r="GC28">
        <v>-0.65286</v>
      </c>
      <c r="GD28">
        <v>-0.69910000000000005</v>
      </c>
      <c r="GE28">
        <v>-0.21132000000000001</v>
      </c>
      <c r="GF28">
        <v>0.49875000000000003</v>
      </c>
      <c r="GG28">
        <v>-8.2294999999999998</v>
      </c>
      <c r="GH28">
        <v>-93.514300000000006</v>
      </c>
      <c r="GI28">
        <v>95.020399999999995</v>
      </c>
      <c r="GJ28">
        <v>153.60810000000001</v>
      </c>
      <c r="GK28">
        <v>25.5562</v>
      </c>
      <c r="GL28">
        <v>124.9</v>
      </c>
      <c r="GM28" s="8">
        <v>5.1900879800000004</v>
      </c>
      <c r="GN28" s="8">
        <v>2.7774290201576668</v>
      </c>
      <c r="GO28" s="8">
        <v>5.8619728700122211</v>
      </c>
      <c r="GP28">
        <v>1783.5820000000001</v>
      </c>
      <c r="GQ28">
        <v>358.08629999999999</v>
      </c>
      <c r="GR28">
        <v>3761.2249000000002</v>
      </c>
      <c r="GS28">
        <v>81.419600000000003</v>
      </c>
      <c r="GT28" s="8">
        <v>72.410544339889455</v>
      </c>
      <c r="GU28" s="8">
        <v>56.479837715092209</v>
      </c>
      <c r="GV28" s="8">
        <v>89.160028234345063</v>
      </c>
      <c r="GW28">
        <v>-537.16252799999995</v>
      </c>
      <c r="GX28">
        <v>-537.03654700000004</v>
      </c>
      <c r="GY28">
        <v>-536.98562949999996</v>
      </c>
      <c r="GZ28" s="14">
        <f t="shared" si="2"/>
        <v>-536.85964850000016</v>
      </c>
      <c r="HA28">
        <v>11.7591</v>
      </c>
      <c r="HB28">
        <v>-0.25134000000000001</v>
      </c>
      <c r="HC28">
        <v>1.523E-2</v>
      </c>
      <c r="HD28">
        <v>-0.11806</v>
      </c>
      <c r="HE28">
        <v>0.26656999999999997</v>
      </c>
      <c r="HF28">
        <v>2.614E-2</v>
      </c>
      <c r="HG28">
        <v>133.09299999999999</v>
      </c>
      <c r="HH28">
        <v>13.105600000000001</v>
      </c>
      <c r="HI28">
        <v>3.91</v>
      </c>
      <c r="HJ28">
        <v>-17.015699999999999</v>
      </c>
      <c r="HK28">
        <v>21.8307</v>
      </c>
      <c r="HL28">
        <v>0.81354000000000004</v>
      </c>
      <c r="HM28">
        <v>-0.82240999999999997</v>
      </c>
      <c r="HN28">
        <v>-0.80330999999999997</v>
      </c>
      <c r="HO28">
        <v>-0.21184</v>
      </c>
      <c r="HP28" s="18">
        <f t="shared" si="3"/>
        <v>1.9100000000000006E-2</v>
      </c>
      <c r="HQ28">
        <f t="shared" si="4"/>
        <v>-0.81285999999999992</v>
      </c>
      <c r="HR28">
        <v>-2.4245000000000001</v>
      </c>
      <c r="HS28">
        <v>13.9907</v>
      </c>
      <c r="HT28">
        <v>-46.768700000000003</v>
      </c>
      <c r="HU28">
        <v>150.0557</v>
      </c>
      <c r="HV28">
        <f t="shared" si="5"/>
        <v>60.759399999999999</v>
      </c>
      <c r="HW28">
        <f t="shared" si="6"/>
        <v>-16.389000000000003</v>
      </c>
      <c r="HX28">
        <v>114.62</v>
      </c>
      <c r="HY28">
        <v>115.648</v>
      </c>
      <c r="HZ28">
        <f t="shared" si="7"/>
        <v>1.0279999999999916</v>
      </c>
      <c r="IA28">
        <f t="shared" si="8"/>
        <v>115.134</v>
      </c>
      <c r="IB28" s="8">
        <v>5.3770264000000001</v>
      </c>
      <c r="IC28" s="8">
        <v>2.6812464236844158</v>
      </c>
      <c r="ID28" s="8">
        <v>5.9214654168559102</v>
      </c>
      <c r="IE28">
        <v>1677.7972</v>
      </c>
      <c r="IF28">
        <v>575.74580000000003</v>
      </c>
      <c r="IG28">
        <v>1315.539</v>
      </c>
      <c r="IH28">
        <v>334.46019999999999</v>
      </c>
      <c r="II28" s="8">
        <v>70.662742699892988</v>
      </c>
      <c r="IJ28" s="8">
        <v>54.288239321571218</v>
      </c>
      <c r="IK28" s="8">
        <v>88.250694672682187</v>
      </c>
      <c r="IL28">
        <v>-687.54119400000002</v>
      </c>
      <c r="IM28">
        <v>-687.359422</v>
      </c>
      <c r="IN28">
        <v>-687.235052</v>
      </c>
      <c r="IO28" s="14">
        <f t="shared" si="9"/>
        <v>-687.05327999999997</v>
      </c>
      <c r="IP28">
        <v>5.8621999999999996</v>
      </c>
      <c r="IQ28">
        <v>-0.29720999999999997</v>
      </c>
      <c r="IR28">
        <v>-1.908E-2</v>
      </c>
      <c r="IS28">
        <v>-0.15814</v>
      </c>
      <c r="IT28">
        <v>0.27812999999999999</v>
      </c>
      <c r="IU28">
        <v>4.496E-2</v>
      </c>
      <c r="IV28">
        <v>159.387</v>
      </c>
      <c r="IW28">
        <v>7.7413999999999996</v>
      </c>
      <c r="IX28">
        <v>2.9323000000000001</v>
      </c>
      <c r="IY28">
        <v>-10.6737</v>
      </c>
      <c r="IZ28">
        <v>13.5076</v>
      </c>
      <c r="JA28">
        <v>0.77876000000000001</v>
      </c>
      <c r="JB28">
        <v>-0.58453999999999995</v>
      </c>
      <c r="JC28">
        <v>-0.49747999999999998</v>
      </c>
      <c r="JD28">
        <v>-0.2059</v>
      </c>
      <c r="JE28">
        <v>-4.4706999999999999</v>
      </c>
      <c r="JF28">
        <v>-205.2963</v>
      </c>
      <c r="JG28">
        <v>5.1627999999999998</v>
      </c>
      <c r="JH28">
        <v>150.1095</v>
      </c>
      <c r="JI28">
        <v>119.48</v>
      </c>
      <c r="JJ28">
        <v>116.682</v>
      </c>
      <c r="JK28">
        <v>8.4459999999999997</v>
      </c>
      <c r="JL28">
        <v>168.16</v>
      </c>
      <c r="JM28">
        <v>173.26599999999999</v>
      </c>
      <c r="JN28">
        <v>10.129</v>
      </c>
      <c r="JO28" s="8">
        <v>5.8389684900000001</v>
      </c>
      <c r="JP28" s="8">
        <v>2.5460393403284578</v>
      </c>
      <c r="JQ28" s="8">
        <v>5.9231568046275056</v>
      </c>
      <c r="JR28" s="8">
        <v>5.5963431799999999</v>
      </c>
      <c r="JS28" s="8">
        <v>2.2569131507547082</v>
      </c>
      <c r="JT28" s="8">
        <v>7.2145590323254103</v>
      </c>
      <c r="JU28">
        <v>1766.7164</v>
      </c>
      <c r="JV28">
        <v>255.83670000000001</v>
      </c>
      <c r="JW28" s="8">
        <v>78.705607619513543</v>
      </c>
      <c r="JX28" s="8">
        <v>66.918561500573517</v>
      </c>
      <c r="JY28" s="8">
        <v>91.296212610688045</v>
      </c>
      <c r="JZ28" s="14">
        <v>-441.59609799999998</v>
      </c>
      <c r="KA28" s="14">
        <v>-441.45229899999998</v>
      </c>
      <c r="KB28" s="14">
        <v>-441.37780950000001</v>
      </c>
      <c r="KC28" s="14">
        <f t="shared" si="10"/>
        <v>-441.23401050000007</v>
      </c>
      <c r="KD28" s="14">
        <v>3.2837000000000001</v>
      </c>
      <c r="KE28" s="14">
        <v>-0.27694000000000002</v>
      </c>
      <c r="KF28" s="14">
        <v>3.6999999999999999E-4</v>
      </c>
      <c r="KG28" s="14">
        <v>-0.13829</v>
      </c>
      <c r="KH28" s="14">
        <v>0.27731</v>
      </c>
      <c r="KI28" s="14">
        <v>3.4479999999999997E-2</v>
      </c>
      <c r="KJ28" s="14">
        <v>108.107</v>
      </c>
      <c r="KK28" s="14">
        <v>8.6045999999999996</v>
      </c>
      <c r="KL28" s="14">
        <v>-2.1269999999999998</v>
      </c>
      <c r="KM28" s="14">
        <v>-6.4776999999999996</v>
      </c>
      <c r="KN28" s="14">
        <v>10.978400000000001</v>
      </c>
      <c r="KO28" s="14">
        <v>-0.87770000000000004</v>
      </c>
      <c r="KP28">
        <v>0.36887999999999999</v>
      </c>
      <c r="KQ28">
        <v>0.36337000000000003</v>
      </c>
      <c r="KR28">
        <v>-0.20824999999999999</v>
      </c>
      <c r="KS28">
        <f t="shared" si="11"/>
        <v>5.5099999999999594E-3</v>
      </c>
      <c r="KT28">
        <f t="shared" si="12"/>
        <v>0.36612500000000003</v>
      </c>
      <c r="KU28" s="14">
        <v>224.3827</v>
      </c>
      <c r="KV28" s="14">
        <v>29.962900000000001</v>
      </c>
      <c r="KW28" s="14">
        <v>31.1706</v>
      </c>
      <c r="KX28" s="14">
        <v>139.81030000000001</v>
      </c>
      <c r="KY28" s="14">
        <f t="shared" si="13"/>
        <v>1.2076999999999991</v>
      </c>
      <c r="KZ28" s="14">
        <f t="shared" si="14"/>
        <v>30.566749999999999</v>
      </c>
      <c r="LA28">
        <v>0.78890000000000005</v>
      </c>
      <c r="LB28">
        <v>-0.37985000000000002</v>
      </c>
      <c r="LC28">
        <v>106.985</v>
      </c>
      <c r="LD28">
        <v>109.282</v>
      </c>
      <c r="LE28">
        <v>110.02</v>
      </c>
      <c r="LF28">
        <f t="shared" si="15"/>
        <v>0.73799999999999955</v>
      </c>
      <c r="LG28">
        <f t="shared" si="16"/>
        <v>109.651</v>
      </c>
      <c r="LH28" s="8">
        <v>5.1041766099999997</v>
      </c>
      <c r="LI28" s="8">
        <v>1.7</v>
      </c>
      <c r="LJ28" s="8">
        <v>5.9968112052463178</v>
      </c>
      <c r="LK28" s="14">
        <v>3497.6172999999999</v>
      </c>
      <c r="LL28" s="14">
        <v>0.96909999999999996</v>
      </c>
      <c r="LM28" s="14">
        <v>3576.1826000000001</v>
      </c>
      <c r="LN28" s="14">
        <v>4.1051000000000002</v>
      </c>
      <c r="LO28" s="14">
        <v>1663.5199</v>
      </c>
      <c r="LP28" s="14">
        <v>20.425999999999998</v>
      </c>
      <c r="LQ28" s="8">
        <v>49.997420143898637</v>
      </c>
      <c r="LR28" s="8">
        <v>38.834314637488951</v>
      </c>
      <c r="LS28" s="8">
        <v>71.07979712721378</v>
      </c>
      <c r="LT28">
        <v>-537.71621500000003</v>
      </c>
      <c r="LU28">
        <v>-537.57601499999998</v>
      </c>
      <c r="LV28">
        <v>-537.47268429999997</v>
      </c>
      <c r="LW28">
        <v>-537.33248429999992</v>
      </c>
      <c r="LX28">
        <v>1.9899</v>
      </c>
      <c r="LY28">
        <v>-0.30174000000000001</v>
      </c>
      <c r="LZ28">
        <v>2.3000000000000001E-4</v>
      </c>
      <c r="MA28">
        <v>-0.15076000000000001</v>
      </c>
      <c r="MB28">
        <v>0.30197000000000002</v>
      </c>
      <c r="MC28">
        <v>3.7629999999999997E-2</v>
      </c>
      <c r="MD28">
        <v>118.38</v>
      </c>
      <c r="ME28">
        <v>3.7334999999999998</v>
      </c>
      <c r="MF28">
        <v>0.97889999999999999</v>
      </c>
      <c r="MG28">
        <v>-4.7123999999999997</v>
      </c>
      <c r="MH28">
        <v>6.0913000000000004</v>
      </c>
      <c r="MI28">
        <v>0.85350999999999999</v>
      </c>
      <c r="MJ28">
        <v>-0.65286</v>
      </c>
      <c r="MK28">
        <v>-0.69910000000000005</v>
      </c>
      <c r="ML28">
        <v>-0.21132000000000001</v>
      </c>
      <c r="MM28">
        <v>0.49875000000000003</v>
      </c>
      <c r="MN28">
        <v>-8.23</v>
      </c>
      <c r="MO28">
        <v>-93.516000000000005</v>
      </c>
      <c r="MP28">
        <v>95.020399999999995</v>
      </c>
      <c r="MQ28">
        <v>153.6078</v>
      </c>
      <c r="MR28">
        <v>25.5562</v>
      </c>
      <c r="MS28">
        <v>124.9</v>
      </c>
      <c r="MT28">
        <v>5.1900879800000004</v>
      </c>
      <c r="MU28">
        <v>2.7774290201576668</v>
      </c>
      <c r="MV28">
        <v>5.8619692100000869</v>
      </c>
      <c r="MW28">
        <v>1783.5731000000001</v>
      </c>
      <c r="MX28">
        <v>358.08240000000001</v>
      </c>
      <c r="MY28">
        <v>3761.2249000000002</v>
      </c>
      <c r="MZ28">
        <v>81.419600000000003</v>
      </c>
      <c r="NA28">
        <v>72.410280714964145</v>
      </c>
      <c r="NB28">
        <v>56.479837715092209</v>
      </c>
      <c r="NC28">
        <v>89.160028234345063</v>
      </c>
      <c r="ND28">
        <v>-537.16252799999995</v>
      </c>
      <c r="NE28">
        <v>-537.03654700000004</v>
      </c>
      <c r="NF28">
        <v>-536.98562949999996</v>
      </c>
      <c r="NG28">
        <v>-536.85964850000016</v>
      </c>
      <c r="NH28">
        <v>11.759</v>
      </c>
      <c r="NI28">
        <v>-0.25134000000000001</v>
      </c>
      <c r="NJ28">
        <v>1.523E-2</v>
      </c>
      <c r="NK28">
        <v>-0.11806</v>
      </c>
      <c r="NL28">
        <v>0.26656000000000002</v>
      </c>
      <c r="NM28">
        <v>2.614E-2</v>
      </c>
      <c r="NN28">
        <v>133.09299999999999</v>
      </c>
      <c r="NO28">
        <v>13.1046</v>
      </c>
      <c r="NP28">
        <v>3.91</v>
      </c>
      <c r="NQ28">
        <v>-17.015699999999999</v>
      </c>
      <c r="NR28">
        <v>21.830200000000001</v>
      </c>
      <c r="NS28">
        <v>0.81354000000000004</v>
      </c>
      <c r="NT28">
        <v>-0.82240999999999997</v>
      </c>
      <c r="NU28">
        <v>-0.80332000000000003</v>
      </c>
      <c r="NV28">
        <v>-0.21184</v>
      </c>
      <c r="NW28">
        <v>1.908999999999994E-2</v>
      </c>
      <c r="NX28">
        <v>-0.81286499999999995</v>
      </c>
      <c r="NY28">
        <v>-2.4245000000000001</v>
      </c>
      <c r="NZ28">
        <v>13.9907</v>
      </c>
      <c r="OA28">
        <v>-46.768700000000003</v>
      </c>
      <c r="OB28">
        <v>150.0557</v>
      </c>
      <c r="OC28">
        <v>60.748900000000006</v>
      </c>
      <c r="OD28">
        <v>-16.389000000000003</v>
      </c>
      <c r="OE28">
        <v>114.62</v>
      </c>
      <c r="OF28">
        <v>115.648</v>
      </c>
      <c r="OG28">
        <v>1.0279999999999916</v>
      </c>
      <c r="OH28">
        <v>115.134</v>
      </c>
      <c r="OI28">
        <v>5.3770264000000001</v>
      </c>
      <c r="OJ28">
        <v>2.6811911903093621</v>
      </c>
      <c r="OK28">
        <v>5.9214448305303398</v>
      </c>
      <c r="OL28">
        <v>1677.7972</v>
      </c>
      <c r="OM28">
        <v>575.73400000000004</v>
      </c>
      <c r="ON28">
        <v>1315.5374999999999</v>
      </c>
      <c r="OO28">
        <v>334.45699999999999</v>
      </c>
      <c r="OP28">
        <v>70.662225458214607</v>
      </c>
      <c r="OQ28">
        <v>54.287907495832819</v>
      </c>
      <c r="OR28">
        <v>88.249903828557123</v>
      </c>
      <c r="OS28">
        <v>-687.54166899999996</v>
      </c>
      <c r="OT28">
        <v>-687.35986300000002</v>
      </c>
      <c r="OU28">
        <v>-687.235052</v>
      </c>
      <c r="OV28">
        <v>-687.05327999999997</v>
      </c>
      <c r="OW28">
        <v>3.5398000000000001</v>
      </c>
      <c r="OX28">
        <v>-0.29720999999999997</v>
      </c>
      <c r="OY28">
        <v>-1.908E-2</v>
      </c>
      <c r="OZ28">
        <v>-0.15814</v>
      </c>
      <c r="PA28">
        <v>0.27644999999999997</v>
      </c>
      <c r="PB28">
        <v>4.446E-2</v>
      </c>
      <c r="PC28">
        <v>159.387</v>
      </c>
      <c r="PD28">
        <v>7.7413999999999996</v>
      </c>
      <c r="PE28">
        <v>2.9323000000000001</v>
      </c>
      <c r="PF28">
        <v>-11.2629</v>
      </c>
      <c r="PG28">
        <v>13.5076</v>
      </c>
      <c r="PH28">
        <v>0.77753000000000005</v>
      </c>
      <c r="PI28">
        <v>-0.58453999999999995</v>
      </c>
      <c r="PJ28">
        <v>-0.49747999999999998</v>
      </c>
      <c r="PK28">
        <v>-0.2059</v>
      </c>
      <c r="PL28">
        <v>-4.4706999999999999</v>
      </c>
      <c r="PM28">
        <v>-213.01169999999999</v>
      </c>
      <c r="PN28">
        <v>4.5457999999999998</v>
      </c>
      <c r="PO28">
        <v>150.1095</v>
      </c>
      <c r="PP28">
        <v>119.479</v>
      </c>
      <c r="PQ28">
        <v>116.637</v>
      </c>
      <c r="PR28">
        <v>8.4450000000000003</v>
      </c>
      <c r="PS28">
        <v>7.2030000000000003</v>
      </c>
      <c r="PT28">
        <v>10.414999999999999</v>
      </c>
      <c r="PU28">
        <v>10.129</v>
      </c>
      <c r="PV28">
        <v>5.8253663400000004</v>
      </c>
      <c r="PW28">
        <v>2.5460350305856738</v>
      </c>
      <c r="PX28">
        <v>5.9231563666454434</v>
      </c>
      <c r="PY28">
        <v>5.4691528399999996</v>
      </c>
      <c r="PZ28">
        <v>2.2569131507547082</v>
      </c>
      <c r="QA28">
        <v>7.2145557073072073</v>
      </c>
      <c r="QB28">
        <v>1766.7161000000001</v>
      </c>
      <c r="QC28">
        <v>253.97499999999999</v>
      </c>
      <c r="QD28">
        <v>78.698340197418091</v>
      </c>
      <c r="QE28">
        <v>66.918561500573517</v>
      </c>
      <c r="QF28">
        <v>91.286713077773456</v>
      </c>
      <c r="QG28" s="14">
        <v>-441.59609799999998</v>
      </c>
      <c r="QH28" s="14">
        <v>-441.45229899999998</v>
      </c>
      <c r="QI28" s="14">
        <v>-441.37780950000001</v>
      </c>
      <c r="QJ28" s="14">
        <v>-441.23401050000007</v>
      </c>
      <c r="QK28" s="14">
        <v>2.6884999999999999</v>
      </c>
      <c r="QL28" s="14">
        <v>-0.27694000000000002</v>
      </c>
      <c r="QM28" s="14">
        <v>1.8000000000000001E-4</v>
      </c>
      <c r="QN28" s="14">
        <v>-0.13829</v>
      </c>
      <c r="QO28" s="14">
        <v>0.27383999999999997</v>
      </c>
      <c r="QP28" s="14">
        <v>3.4139999999999997E-2</v>
      </c>
      <c r="QQ28" s="14">
        <v>107.307</v>
      </c>
      <c r="QR28" s="14">
        <v>5.5079000000000002</v>
      </c>
      <c r="QS28" s="14">
        <v>-2.1269999999999998</v>
      </c>
      <c r="QT28" s="14">
        <v>-6.4776999999999996</v>
      </c>
      <c r="QU28" s="14">
        <v>8.3129000000000008</v>
      </c>
      <c r="QV28" s="14">
        <v>-0.88751999999999998</v>
      </c>
      <c r="QW28">
        <v>0.36887999999999999</v>
      </c>
      <c r="QX28">
        <v>0.36337000000000003</v>
      </c>
      <c r="QY28">
        <v>-0.20824999999999999</v>
      </c>
      <c r="QZ28">
        <v>5.5099999999999594E-3</v>
      </c>
      <c r="RA28">
        <v>0.36612500000000003</v>
      </c>
      <c r="RB28" s="14">
        <v>224.3827</v>
      </c>
      <c r="RC28" s="14">
        <v>29.962900000000001</v>
      </c>
      <c r="RD28" s="14">
        <v>31.1706</v>
      </c>
      <c r="RE28" s="14">
        <v>139.81030000000001</v>
      </c>
      <c r="RF28" s="14">
        <v>0.77909999999999968</v>
      </c>
      <c r="RG28" s="14">
        <v>30.566749999999999</v>
      </c>
      <c r="RH28">
        <v>0.77110000000000001</v>
      </c>
      <c r="RI28">
        <v>-0.38246000000000002</v>
      </c>
      <c r="RJ28">
        <v>106.985</v>
      </c>
      <c r="RK28">
        <v>109.282</v>
      </c>
      <c r="RL28">
        <v>110.02</v>
      </c>
      <c r="RM28">
        <v>0.36999999999999034</v>
      </c>
      <c r="RN28">
        <v>109.651</v>
      </c>
      <c r="RO28">
        <v>5.1041766099999997</v>
      </c>
      <c r="RP28">
        <v>1.7</v>
      </c>
      <c r="RQ28">
        <v>5.9968112052463178</v>
      </c>
      <c r="RR28" s="14">
        <v>3497.6172999999999</v>
      </c>
      <c r="RS28" s="14">
        <v>0.16619999999999999</v>
      </c>
      <c r="RT28" s="14">
        <v>3576.1826000000001</v>
      </c>
      <c r="RU28" s="14">
        <v>1.7205999999999999</v>
      </c>
      <c r="RV28" s="14">
        <v>1659.7166999999999</v>
      </c>
      <c r="RW28" s="14">
        <v>20.425999999999998</v>
      </c>
      <c r="RX28">
        <v>49.997420143898637</v>
      </c>
      <c r="RY28">
        <v>38.834314637488951</v>
      </c>
      <c r="RZ28">
        <v>71.07979712721378</v>
      </c>
      <c r="SA28">
        <v>-537.71621500000003</v>
      </c>
      <c r="SB28">
        <v>-537.57601399999999</v>
      </c>
      <c r="SC28">
        <v>-537.4726842</v>
      </c>
      <c r="SD28">
        <v>-537.33248319999996</v>
      </c>
      <c r="SE28">
        <v>1.9899</v>
      </c>
      <c r="SF28">
        <v>-0.30174000000000001</v>
      </c>
      <c r="SG28">
        <v>2.3000000000000001E-4</v>
      </c>
      <c r="SH28">
        <v>-0.15076000000000001</v>
      </c>
      <c r="SI28">
        <v>0.30197000000000002</v>
      </c>
      <c r="SJ28">
        <v>3.7629999999999997E-2</v>
      </c>
      <c r="SK28">
        <v>118.38</v>
      </c>
      <c r="SL28">
        <v>3.7334999999999998</v>
      </c>
      <c r="SM28">
        <v>0.97889999999999999</v>
      </c>
      <c r="SN28">
        <v>-4.7123999999999997</v>
      </c>
      <c r="SO28">
        <v>6.0913000000000004</v>
      </c>
      <c r="SP28">
        <v>0.85350999999999999</v>
      </c>
      <c r="SQ28">
        <v>-0.65286</v>
      </c>
      <c r="SR28">
        <v>-0.69910000000000005</v>
      </c>
      <c r="SS28">
        <v>-0.21132000000000001</v>
      </c>
      <c r="ST28">
        <v>0.49875000000000003</v>
      </c>
      <c r="SU28">
        <v>-8.2294999999999998</v>
      </c>
      <c r="SV28">
        <v>-93.514300000000006</v>
      </c>
      <c r="SW28">
        <v>95.021000000000001</v>
      </c>
      <c r="SX28">
        <v>153.60810000000001</v>
      </c>
      <c r="SY28">
        <v>25.5562</v>
      </c>
      <c r="SZ28">
        <v>124.9</v>
      </c>
      <c r="TA28">
        <v>5.1900983700000003</v>
      </c>
      <c r="TB28">
        <v>2.7774313362796059</v>
      </c>
      <c r="TC28">
        <v>5.8619728700122211</v>
      </c>
      <c r="TD28">
        <v>1783.5820000000001</v>
      </c>
      <c r="TE28">
        <v>358.08629999999999</v>
      </c>
      <c r="TF28">
        <v>3761.2361000000001</v>
      </c>
      <c r="TG28">
        <v>81.42</v>
      </c>
      <c r="TH28">
        <v>72.410544339889455</v>
      </c>
      <c r="TI28">
        <v>56.480135739299143</v>
      </c>
      <c r="TJ28">
        <v>89.162935049317099</v>
      </c>
      <c r="TK28">
        <v>-537.16252799999995</v>
      </c>
      <c r="TL28">
        <v>-537.03654600000004</v>
      </c>
      <c r="TM28">
        <v>-536.98562860000004</v>
      </c>
      <c r="TN28">
        <v>-536.85964660000025</v>
      </c>
      <c r="TO28">
        <v>11.7591</v>
      </c>
      <c r="TP28">
        <v>-0.25133</v>
      </c>
      <c r="TQ28">
        <v>1.523E-2</v>
      </c>
      <c r="TR28">
        <v>-0.11805</v>
      </c>
      <c r="TS28">
        <v>0.26656999999999997</v>
      </c>
      <c r="TT28">
        <v>2.614E-2</v>
      </c>
      <c r="TU28">
        <v>133.09299999999999</v>
      </c>
      <c r="TV28">
        <v>13.105600000000001</v>
      </c>
      <c r="TW28">
        <v>3.911</v>
      </c>
      <c r="TX28">
        <v>-17.015599999999999</v>
      </c>
      <c r="TY28">
        <v>21.8307</v>
      </c>
      <c r="TZ28">
        <v>0.81354000000000004</v>
      </c>
      <c r="UA28">
        <v>-0.82240999999999997</v>
      </c>
      <c r="UB28">
        <v>-0.80330999999999997</v>
      </c>
      <c r="UC28">
        <v>-0.21184</v>
      </c>
      <c r="UD28">
        <v>1.9100000000000006E-2</v>
      </c>
      <c r="UE28">
        <v>-0.81285999999999992</v>
      </c>
      <c r="UF28">
        <v>-2.4226999999999999</v>
      </c>
      <c r="UG28">
        <v>13.991099999999999</v>
      </c>
      <c r="UH28">
        <v>-46.757800000000003</v>
      </c>
      <c r="UI28">
        <v>150.05609999999999</v>
      </c>
      <c r="UJ28">
        <v>60.759399999999999</v>
      </c>
      <c r="UK28">
        <v>-16.38335</v>
      </c>
      <c r="UL28">
        <v>114.62</v>
      </c>
      <c r="UM28">
        <v>115.648</v>
      </c>
      <c r="UN28">
        <v>1.0279999999999916</v>
      </c>
      <c r="UO28">
        <v>115.134</v>
      </c>
      <c r="UP28">
        <v>5.3772296300000004</v>
      </c>
      <c r="UQ28">
        <v>2.6812464236844158</v>
      </c>
      <c r="UR28">
        <v>5.9214654168559102</v>
      </c>
      <c r="US28">
        <v>1677.7991</v>
      </c>
      <c r="UT28">
        <v>575.74580000000003</v>
      </c>
      <c r="UU28">
        <v>1315.539</v>
      </c>
      <c r="UV28">
        <v>334.46019999999999</v>
      </c>
      <c r="UW28">
        <v>70.662742699892988</v>
      </c>
      <c r="UX28">
        <v>54.288239321571218</v>
      </c>
      <c r="UY28">
        <v>88.250694672682187</v>
      </c>
      <c r="UZ28">
        <v>-687.54119400000002</v>
      </c>
      <c r="VA28">
        <v>-687.359422</v>
      </c>
      <c r="VB28">
        <v>-687.23490379999998</v>
      </c>
      <c r="VC28">
        <v>-687.05309779999993</v>
      </c>
      <c r="VD28">
        <v>5.8621999999999996</v>
      </c>
      <c r="VE28">
        <v>-0.29500999999999999</v>
      </c>
      <c r="VF28">
        <v>-1.856E-2</v>
      </c>
      <c r="VG28">
        <v>-0.15679000000000001</v>
      </c>
      <c r="VH28">
        <v>0.27812999999999999</v>
      </c>
      <c r="VI28">
        <v>4.496E-2</v>
      </c>
      <c r="VJ28">
        <v>159.53</v>
      </c>
      <c r="VK28">
        <v>8.2007999999999992</v>
      </c>
      <c r="VL28">
        <v>3.0621</v>
      </c>
      <c r="VM28">
        <v>-10.6737</v>
      </c>
      <c r="VN28">
        <v>14.264699999999999</v>
      </c>
      <c r="VO28">
        <v>0.77876000000000001</v>
      </c>
      <c r="VP28">
        <v>-0.58281000000000005</v>
      </c>
      <c r="VQ28">
        <v>-0.49601000000000001</v>
      </c>
      <c r="VR28">
        <v>-0.20538000000000001</v>
      </c>
      <c r="VS28">
        <v>-3.8184</v>
      </c>
      <c r="VT28">
        <v>-205.29570000000001</v>
      </c>
      <c r="VU28">
        <v>5.1627999999999998</v>
      </c>
      <c r="VV28">
        <v>150.19370000000001</v>
      </c>
      <c r="VW28">
        <v>119.48</v>
      </c>
      <c r="VX28">
        <v>116.682</v>
      </c>
      <c r="VY28">
        <v>167.93700000000001</v>
      </c>
      <c r="VZ28">
        <v>168.16</v>
      </c>
      <c r="WA28">
        <v>173.26599999999999</v>
      </c>
      <c r="WB28">
        <v>174.44399999999999</v>
      </c>
      <c r="WC28">
        <v>5.8389684900000001</v>
      </c>
      <c r="WD28">
        <v>2.5599153033070339</v>
      </c>
      <c r="WE28">
        <v>5.926383200771749</v>
      </c>
      <c r="WF28">
        <v>5.5963443000000002</v>
      </c>
      <c r="WG28">
        <v>2.2695889451793558</v>
      </c>
      <c r="WH28">
        <v>7.2184141253957694</v>
      </c>
      <c r="WI28">
        <v>1766.8255999999999</v>
      </c>
      <c r="WJ28">
        <v>255.83670000000001</v>
      </c>
      <c r="WK28">
        <v>78.705798718869929</v>
      </c>
      <c r="WL28">
        <v>66.925273816081415</v>
      </c>
      <c r="WM28">
        <v>91.296586083650482</v>
      </c>
      <c r="WN28" s="14">
        <v>-441.59386999999998</v>
      </c>
      <c r="WO28" s="14">
        <v>-441.45070199999998</v>
      </c>
      <c r="WP28" s="14">
        <v>-441.37597290000002</v>
      </c>
      <c r="WQ28" s="14">
        <v>-441.23280489999996</v>
      </c>
      <c r="WR28" s="14">
        <v>3.2837000000000001</v>
      </c>
      <c r="WS28" s="14">
        <v>-0.27366000000000001</v>
      </c>
      <c r="WT28" s="14">
        <v>3.6999999999999999E-4</v>
      </c>
      <c r="WU28" s="14">
        <v>-0.13674</v>
      </c>
      <c r="WV28" s="14">
        <v>0.27731</v>
      </c>
      <c r="WW28" s="14">
        <v>3.4479999999999997E-2</v>
      </c>
      <c r="WX28" s="14">
        <v>108.107</v>
      </c>
      <c r="WY28" s="14">
        <v>8.6045999999999996</v>
      </c>
      <c r="WZ28" s="14">
        <v>0.68100000000000005</v>
      </c>
      <c r="XA28" s="14">
        <v>-6.1889000000000003</v>
      </c>
      <c r="XB28" s="14">
        <v>10.978400000000001</v>
      </c>
      <c r="XC28" s="14">
        <v>-0.87770000000000004</v>
      </c>
      <c r="XD28">
        <v>0.37573000000000001</v>
      </c>
      <c r="XE28">
        <v>0.36706</v>
      </c>
      <c r="XF28">
        <v>-0.20480999999999999</v>
      </c>
      <c r="XG28">
        <v>8.670000000000011E-3</v>
      </c>
      <c r="XH28">
        <v>0.37139500000000003</v>
      </c>
      <c r="XI28" s="14">
        <v>238.80099999999999</v>
      </c>
      <c r="XJ28" s="14">
        <v>30.541599999999999</v>
      </c>
      <c r="XK28" s="14">
        <v>31.320699999999999</v>
      </c>
      <c r="XL28" s="14">
        <v>145.17779999999999</v>
      </c>
      <c r="XM28" s="14">
        <v>1.2076999999999991</v>
      </c>
      <c r="XN28" s="14">
        <v>30.931149999999999</v>
      </c>
      <c r="XO28">
        <v>0.78890000000000005</v>
      </c>
      <c r="XP28">
        <v>-0.37985000000000002</v>
      </c>
      <c r="XQ28">
        <v>107.26900000000001</v>
      </c>
      <c r="XR28">
        <v>110.28700000000001</v>
      </c>
      <c r="XS28">
        <v>110.657</v>
      </c>
      <c r="XT28">
        <v>0.73799999999999955</v>
      </c>
      <c r="XU28">
        <v>110.47200000000001</v>
      </c>
      <c r="XV28">
        <v>7.2270111699999999</v>
      </c>
      <c r="XW28">
        <v>1.9135748926411691</v>
      </c>
      <c r="XX28">
        <v>6.0461270447227156</v>
      </c>
      <c r="XY28" s="14">
        <v>3502.1873999999998</v>
      </c>
      <c r="XZ28" s="14">
        <v>0.96909999999999996</v>
      </c>
      <c r="YA28" s="14">
        <v>3586.0272</v>
      </c>
      <c r="YB28" s="14">
        <v>4.1051000000000002</v>
      </c>
      <c r="YC28" s="14">
        <v>1663.5199</v>
      </c>
      <c r="YD28" s="14">
        <v>45.148499999999999</v>
      </c>
      <c r="YE28">
        <v>51.094586407826363</v>
      </c>
      <c r="YF28">
        <v>38.91176643007492</v>
      </c>
      <c r="YG28">
        <v>72.600560224089634</v>
      </c>
    </row>
    <row r="29" spans="1:657" x14ac:dyDescent="0.25">
      <c r="A29" s="5" t="s">
        <v>201</v>
      </c>
      <c r="B29" s="22" t="s">
        <v>202</v>
      </c>
      <c r="C29" s="22" t="s">
        <v>199</v>
      </c>
      <c r="D29" s="20">
        <f>(1.1334+1.1672)/2</f>
        <v>1.1503000000000001</v>
      </c>
      <c r="E29" s="13">
        <f t="shared" si="0"/>
        <v>0.14002277791982765</v>
      </c>
      <c r="F29" s="15">
        <v>-347.1608747711208</v>
      </c>
      <c r="G29" s="15">
        <v>-347.04734123872061</v>
      </c>
      <c r="H29" s="15">
        <v>-346.98878595177541</v>
      </c>
      <c r="I29" s="15">
        <v>-346.87525241937527</v>
      </c>
      <c r="J29" s="15">
        <v>2.0520494716698647</v>
      </c>
      <c r="K29" s="15">
        <v>-0.35500435122603768</v>
      </c>
      <c r="L29" s="15">
        <v>8.2623750711140881E-4</v>
      </c>
      <c r="M29" s="15">
        <v>-0.1770933804156142</v>
      </c>
      <c r="N29" s="15">
        <v>0.3558305887331491</v>
      </c>
      <c r="O29" s="15">
        <v>4.407020903061918E-2</v>
      </c>
      <c r="P29" s="15">
        <v>68.09151649586029</v>
      </c>
      <c r="Q29" s="15">
        <v>3.981037761379365</v>
      </c>
      <c r="R29" s="15">
        <v>0.71229620925406423</v>
      </c>
      <c r="S29" s="15">
        <v>-4.6933844316501458</v>
      </c>
      <c r="T29" s="15">
        <v>6.2080811482213134</v>
      </c>
      <c r="U29" s="15">
        <v>0.84443245119262023</v>
      </c>
      <c r="V29" s="15">
        <v>-0.63531686180941382</v>
      </c>
      <c r="W29" s="15">
        <v>-0.7183500998984802</v>
      </c>
      <c r="X29" s="15">
        <v>-0.49986598118418923</v>
      </c>
      <c r="Y29" s="15">
        <v>0.49630914590213659</v>
      </c>
      <c r="Z29" s="15">
        <v>-6.0447905599192122</v>
      </c>
      <c r="AA29" s="15">
        <v>-149.71552750904624</v>
      </c>
      <c r="AB29" s="15">
        <v>101.81476336146662</v>
      </c>
      <c r="AC29" s="15">
        <v>141.59787167778873</v>
      </c>
      <c r="AD29" s="15">
        <v>25.555685787233681</v>
      </c>
      <c r="AE29" s="15">
        <v>126.29910881678398</v>
      </c>
      <c r="AF29" s="8">
        <v>5.2535932025875143</v>
      </c>
      <c r="AG29" s="8">
        <v>1.9580873150131806</v>
      </c>
      <c r="AH29" s="8">
        <v>4.5036909348172687</v>
      </c>
      <c r="AI29" s="15">
        <v>1810.2365852835117</v>
      </c>
      <c r="AJ29" s="15">
        <v>317.28974765278127</v>
      </c>
      <c r="AK29" s="15">
        <v>3756.7927592323927</v>
      </c>
      <c r="AL29" s="15">
        <v>64.34701690322882</v>
      </c>
      <c r="AM29" s="8">
        <v>70.834268358633437</v>
      </c>
      <c r="AN29" s="8">
        <v>52.716372205026786</v>
      </c>
      <c r="AO29" s="8">
        <v>88.918106080117212</v>
      </c>
      <c r="AP29" s="15">
        <v>-346.60114195660873</v>
      </c>
      <c r="AQ29" s="15">
        <v>-346.50154275181228</v>
      </c>
      <c r="AR29" s="15">
        <v>-346.49849994267345</v>
      </c>
      <c r="AS29" s="15">
        <v>-346.39890073787694</v>
      </c>
      <c r="AT29" s="15">
        <v>10.04980102641785</v>
      </c>
      <c r="AU29" s="15">
        <v>-0.25021264311372565</v>
      </c>
      <c r="AV29" s="15">
        <v>1.8967515751065825E-2</v>
      </c>
      <c r="AW29" s="15">
        <v>-0.11561767969650469</v>
      </c>
      <c r="AX29" s="15">
        <v>0.26918015886479146</v>
      </c>
      <c r="AY29" s="15">
        <v>2.4835336698039185E-2</v>
      </c>
      <c r="AZ29" s="15">
        <v>80.731443472729865</v>
      </c>
      <c r="BA29" s="15">
        <v>8.7143255640683499</v>
      </c>
      <c r="BB29" s="15">
        <v>2.2450699647501726</v>
      </c>
      <c r="BC29" s="15">
        <v>-10.959395528818522</v>
      </c>
      <c r="BD29" s="15">
        <v>14.180963444303663</v>
      </c>
      <c r="BE29" s="15">
        <v>0.79380942246444985</v>
      </c>
      <c r="BF29" s="15">
        <v>-0.83168312986939485</v>
      </c>
      <c r="BG29" s="15">
        <v>-0.8300806280061378</v>
      </c>
      <c r="BH29" s="15">
        <v>-0.50176369487126959</v>
      </c>
      <c r="BI29" s="15">
        <v>1.6795359393009571E-3</v>
      </c>
      <c r="BJ29" s="15">
        <v>-0.83088187893776633</v>
      </c>
      <c r="BK29" s="15">
        <v>-4.9122655918227869</v>
      </c>
      <c r="BL29" s="15">
        <v>-35.559035209097928</v>
      </c>
      <c r="BM29" s="15">
        <v>-43.855731258387664</v>
      </c>
      <c r="BN29" s="15">
        <v>134.09132136664877</v>
      </c>
      <c r="BO29" s="15">
        <v>9.3483596867126231</v>
      </c>
      <c r="BP29" s="15">
        <v>-39.707383233742789</v>
      </c>
      <c r="BQ29" s="15">
        <v>116.2097162792837</v>
      </c>
      <c r="BR29" s="15">
        <v>114.94087338264293</v>
      </c>
      <c r="BS29" s="15">
        <v>1.2688428966407672</v>
      </c>
      <c r="BT29" s="15">
        <v>115.57529483096332</v>
      </c>
      <c r="BU29" s="8">
        <v>5.4181286276407272</v>
      </c>
      <c r="BV29" s="8">
        <v>2.0807420438657358</v>
      </c>
      <c r="BW29" s="8">
        <v>4.4834132176700541</v>
      </c>
      <c r="BX29" s="15">
        <v>1653.0769277794</v>
      </c>
      <c r="BY29" s="15">
        <v>631.20742861518011</v>
      </c>
      <c r="BZ29" s="15">
        <v>1349.1756105123404</v>
      </c>
      <c r="CA29" s="15">
        <v>226.30158312934563</v>
      </c>
      <c r="CB29" s="8">
        <v>68.662219216286132</v>
      </c>
      <c r="CC29" s="8">
        <v>50.267656441793442</v>
      </c>
      <c r="CD29" s="8">
        <v>87.940797764770949</v>
      </c>
      <c r="CE29" s="15">
        <v>-496.98706077418416</v>
      </c>
      <c r="CF29" s="15">
        <v>-496.83152328792676</v>
      </c>
      <c r="CG29" s="15">
        <v>-496.75412007800094</v>
      </c>
      <c r="CH29" s="15">
        <v>-496.59858259174348</v>
      </c>
      <c r="CI29" s="15">
        <v>4.388579920960078</v>
      </c>
      <c r="CJ29" s="15">
        <v>-0.30286666568245146</v>
      </c>
      <c r="CK29" s="15">
        <v>-1.5671654714150201E-2</v>
      </c>
      <c r="CL29" s="15">
        <v>-0.15927103256449113</v>
      </c>
      <c r="CM29" s="15">
        <v>0.28719501096830125</v>
      </c>
      <c r="CN29" s="15">
        <v>4.4163993491481174E-2</v>
      </c>
      <c r="CO29" s="15">
        <v>109.60728985277123</v>
      </c>
      <c r="CP29" s="15">
        <v>6.1999016267007017</v>
      </c>
      <c r="CQ29" s="15">
        <v>1.7536811660527607</v>
      </c>
      <c r="CR29" s="15">
        <v>-7.9536257113385505</v>
      </c>
      <c r="CS29" s="15">
        <v>10.261261080628703</v>
      </c>
      <c r="CT29" s="15">
        <v>0.77081802364872165</v>
      </c>
      <c r="CU29" s="15">
        <v>-0.58728246181270072</v>
      </c>
      <c r="CV29" s="15">
        <v>-0.49669009257817792</v>
      </c>
      <c r="CW29" s="15">
        <v>-0.49381387891960593</v>
      </c>
      <c r="CX29" s="15">
        <v>-4.163895917950871</v>
      </c>
      <c r="CY29" s="15">
        <v>-220.90945894861449</v>
      </c>
      <c r="CZ29" s="15">
        <v>0.34346181071519855</v>
      </c>
      <c r="DA29" s="15">
        <v>139.02870089245855</v>
      </c>
      <c r="DB29" s="15">
        <v>119.6702681782498</v>
      </c>
      <c r="DC29" s="15">
        <v>116.24998449145167</v>
      </c>
      <c r="DD29" s="15">
        <v>92.850507817905026</v>
      </c>
      <c r="DE29" s="15">
        <v>86.449770412565584</v>
      </c>
      <c r="DF29" s="15">
        <v>86.747733804671284</v>
      </c>
      <c r="DG29" s="15">
        <v>92.774611291918589</v>
      </c>
      <c r="DH29" s="8">
        <v>5.2684760614790163</v>
      </c>
      <c r="DI29" s="8">
        <v>1.9513993837063226</v>
      </c>
      <c r="DJ29" s="8">
        <v>5.2953114709007059</v>
      </c>
      <c r="DK29" s="8">
        <v>5.539781908210152</v>
      </c>
      <c r="DL29" s="8">
        <v>1.8092141478250028</v>
      </c>
      <c r="DM29" s="8">
        <v>4.9620256128683096</v>
      </c>
      <c r="DN29" s="15">
        <v>1788.6511598775653</v>
      </c>
      <c r="DO29" s="15">
        <v>247.39193038361086</v>
      </c>
      <c r="DP29" s="8">
        <v>75.293619200818128</v>
      </c>
      <c r="DQ29" s="8">
        <v>61.725214025760152</v>
      </c>
      <c r="DR29" s="8">
        <v>89.924055887624945</v>
      </c>
      <c r="DS29" s="15">
        <v>-343.06940500000002</v>
      </c>
      <c r="DT29" s="15">
        <v>-342.96755899999999</v>
      </c>
      <c r="DU29" s="15">
        <v>-342.9026174</v>
      </c>
      <c r="DV29" s="15">
        <v>-342.80077139999997</v>
      </c>
      <c r="DW29" s="15">
        <v>2.7865000000000002</v>
      </c>
      <c r="DX29" s="15">
        <v>-0.30243999999999999</v>
      </c>
      <c r="DY29" s="15">
        <v>-3.2200000000000002E-3</v>
      </c>
      <c r="DZ29" s="15">
        <v>-0.15282999999999999</v>
      </c>
      <c r="EA29" s="15">
        <v>0.29921999999999999</v>
      </c>
      <c r="EB29" s="15">
        <v>3.9030000000000002E-2</v>
      </c>
      <c r="EC29" s="15">
        <v>84.7624</v>
      </c>
      <c r="ED29" s="15">
        <v>5.5288000000000004</v>
      </c>
      <c r="EE29" s="15">
        <v>1.103</v>
      </c>
      <c r="EF29" s="15">
        <v>-6.6318000000000001</v>
      </c>
      <c r="EG29" s="15">
        <v>8.7042999999999999</v>
      </c>
      <c r="EH29" s="15">
        <v>-0.87243000000000004</v>
      </c>
      <c r="EI29" s="15">
        <v>0.36670000000000003</v>
      </c>
      <c r="EJ29" s="15">
        <v>0.36593999999999999</v>
      </c>
      <c r="EK29" s="15">
        <v>-0.21232000000000001</v>
      </c>
      <c r="EL29" s="15">
        <v>7.6000000000003842E-4</v>
      </c>
      <c r="EM29" s="15">
        <v>0.57826</v>
      </c>
      <c r="EN29" s="15">
        <v>213.0873</v>
      </c>
      <c r="EO29" s="15">
        <v>30.8994</v>
      </c>
      <c r="EP29" s="15">
        <v>30.8553</v>
      </c>
      <c r="EQ29" s="15">
        <v>138.95230000000001</v>
      </c>
      <c r="ER29" s="15">
        <v>4.410000000000025E-2</v>
      </c>
      <c r="ES29" s="15">
        <v>30.87735</v>
      </c>
      <c r="ET29" s="15">
        <v>0.7762</v>
      </c>
      <c r="EU29" s="15">
        <v>-0.38414999999999999</v>
      </c>
      <c r="EV29" s="15">
        <v>106.709</v>
      </c>
      <c r="EW29" s="15">
        <v>110.392</v>
      </c>
      <c r="EX29" s="15">
        <v>110.538</v>
      </c>
      <c r="EY29" s="15">
        <v>0.1460000000000008</v>
      </c>
      <c r="EZ29" s="15">
        <v>110.465</v>
      </c>
      <c r="FA29" s="8">
        <v>4.8720363799999999</v>
      </c>
      <c r="FB29" s="8">
        <v>1.7</v>
      </c>
      <c r="FC29" s="8">
        <v>5.9879650186819129</v>
      </c>
      <c r="FD29" s="15">
        <v>3493.7977999999998</v>
      </c>
      <c r="FE29" s="15">
        <v>1.8446</v>
      </c>
      <c r="FF29" s="15">
        <v>3571.3233</v>
      </c>
      <c r="FG29" s="15">
        <v>1.9246000000000001</v>
      </c>
      <c r="FH29" s="15">
        <v>1666.9311</v>
      </c>
      <c r="FI29" s="15">
        <v>26.6236</v>
      </c>
      <c r="FJ29" s="8">
        <v>48.050540895358097</v>
      </c>
      <c r="FK29" s="8">
        <v>36.602718391618303</v>
      </c>
      <c r="FL29" s="8">
        <v>70.269916974479827</v>
      </c>
      <c r="FM29">
        <v>-347.16124500000001</v>
      </c>
      <c r="FN29">
        <v>-347.047775</v>
      </c>
      <c r="FO29">
        <v>-346.98900029999999</v>
      </c>
      <c r="FP29" s="14">
        <f t="shared" si="1"/>
        <v>-346.87553030000004</v>
      </c>
      <c r="FQ29">
        <v>1.833</v>
      </c>
      <c r="FR29">
        <v>-0.35775000000000001</v>
      </c>
      <c r="FS29">
        <v>1.16E-3</v>
      </c>
      <c r="FT29">
        <v>-0.17829999999999999</v>
      </c>
      <c r="FU29">
        <v>0.35891000000000001</v>
      </c>
      <c r="FV29">
        <v>4.4290000000000003E-2</v>
      </c>
      <c r="FW29">
        <v>68.084000000000003</v>
      </c>
      <c r="FX29">
        <v>3.7469000000000001</v>
      </c>
      <c r="FY29">
        <v>0.4234</v>
      </c>
      <c r="FZ29">
        <v>-4.1703999999999999</v>
      </c>
      <c r="GA29">
        <v>5.6223999999999998</v>
      </c>
      <c r="GB29">
        <v>0.84604000000000001</v>
      </c>
      <c r="GC29">
        <v>-0.63748000000000005</v>
      </c>
      <c r="GD29">
        <v>-0.71589999999999998</v>
      </c>
      <c r="GE29">
        <v>-0.50297999999999998</v>
      </c>
      <c r="GF29">
        <v>0.49601000000000001</v>
      </c>
      <c r="GG29">
        <v>-6.0369000000000002</v>
      </c>
      <c r="GH29">
        <v>-142.28909999999999</v>
      </c>
      <c r="GI29">
        <v>101.12739999999999</v>
      </c>
      <c r="GJ29">
        <v>142.93530000000001</v>
      </c>
      <c r="GK29">
        <v>25.5303</v>
      </c>
      <c r="GL29">
        <v>126.309</v>
      </c>
      <c r="GM29" s="8">
        <v>5.3380063399999997</v>
      </c>
      <c r="GN29" s="8">
        <v>2.0963729570169658</v>
      </c>
      <c r="GO29" s="8">
        <v>4.4831872530220727</v>
      </c>
      <c r="GP29">
        <v>1810.3580999999999</v>
      </c>
      <c r="GQ29">
        <v>292.57990000000001</v>
      </c>
      <c r="GR29">
        <v>3754.7035999999998</v>
      </c>
      <c r="GS29">
        <v>62.029299999999999</v>
      </c>
      <c r="GT29" s="8">
        <v>70.481257668359916</v>
      </c>
      <c r="GU29" s="8">
        <v>52.298632534031803</v>
      </c>
      <c r="GV29" s="8">
        <v>88.702189721046793</v>
      </c>
      <c r="GW29">
        <v>-346.60117400000001</v>
      </c>
      <c r="GX29">
        <v>-346.50158699999997</v>
      </c>
      <c r="GY29">
        <v>-346.49856879999999</v>
      </c>
      <c r="GZ29" s="14">
        <f t="shared" si="2"/>
        <v>-346.39898179999989</v>
      </c>
      <c r="HA29">
        <v>10.0707</v>
      </c>
      <c r="HB29">
        <v>-0.25024999999999997</v>
      </c>
      <c r="HC29">
        <v>1.9E-2</v>
      </c>
      <c r="HD29">
        <v>-0.11562</v>
      </c>
      <c r="HE29">
        <v>0.26924999999999999</v>
      </c>
      <c r="HF29">
        <v>2.4830000000000001E-2</v>
      </c>
      <c r="HG29">
        <v>80.752600000000001</v>
      </c>
      <c r="HH29">
        <v>8.7408999999999999</v>
      </c>
      <c r="HI29">
        <v>2.238</v>
      </c>
      <c r="HJ29">
        <v>-10.978899999999999</v>
      </c>
      <c r="HK29">
        <v>14.210900000000001</v>
      </c>
      <c r="HL29">
        <v>0.79376000000000002</v>
      </c>
      <c r="HM29">
        <v>-0.83172999999999997</v>
      </c>
      <c r="HN29">
        <v>-0.83004999999999995</v>
      </c>
      <c r="HO29">
        <v>-0.50165000000000004</v>
      </c>
      <c r="HP29" s="18">
        <f t="shared" si="3"/>
        <v>1.6800000000000148E-3</v>
      </c>
      <c r="HQ29">
        <f t="shared" si="4"/>
        <v>-0.83088999999999991</v>
      </c>
      <c r="HR29">
        <v>-4.9318999999999997</v>
      </c>
      <c r="HS29">
        <v>-34.9345</v>
      </c>
      <c r="HT29">
        <v>-43.9666</v>
      </c>
      <c r="HU29">
        <v>133.9402</v>
      </c>
      <c r="HV29">
        <f t="shared" si="5"/>
        <v>9.0320999999999998</v>
      </c>
      <c r="HW29">
        <f t="shared" si="6"/>
        <v>-39.45055</v>
      </c>
      <c r="HX29">
        <v>116.17700000000001</v>
      </c>
      <c r="HY29">
        <v>114.967</v>
      </c>
      <c r="HZ29">
        <f t="shared" si="7"/>
        <v>1.210000000000008</v>
      </c>
      <c r="IA29">
        <f t="shared" si="8"/>
        <v>115.572</v>
      </c>
      <c r="IB29" s="8">
        <v>5.4403617400000002</v>
      </c>
      <c r="IC29" s="8">
        <v>2.0793095386588951</v>
      </c>
      <c r="ID29" s="8">
        <v>4.4844013867737154</v>
      </c>
      <c r="IE29">
        <v>1653.1147000000001</v>
      </c>
      <c r="IF29">
        <v>630.95929999999998</v>
      </c>
      <c r="IG29">
        <v>1349.672</v>
      </c>
      <c r="IH29">
        <v>227.88499999999999</v>
      </c>
      <c r="II29" s="8">
        <v>68.649206455373275</v>
      </c>
      <c r="IJ29" s="8">
        <v>50.232775755484248</v>
      </c>
      <c r="IK29" s="8">
        <v>87.945039718849543</v>
      </c>
      <c r="IL29">
        <v>-496.98743999999999</v>
      </c>
      <c r="IM29">
        <v>-496.832112</v>
      </c>
      <c r="IN29">
        <v>-496.75444679999998</v>
      </c>
      <c r="IO29" s="14">
        <f t="shared" si="9"/>
        <v>-496.59911879999993</v>
      </c>
      <c r="IP29">
        <v>3.2161</v>
      </c>
      <c r="IQ29">
        <v>-0.30303999999999998</v>
      </c>
      <c r="IR29">
        <v>-1.528E-2</v>
      </c>
      <c r="IS29">
        <v>-0.15916</v>
      </c>
      <c r="IT29">
        <v>0.28776000000000002</v>
      </c>
      <c r="IU29">
        <v>4.4019999999999997E-2</v>
      </c>
      <c r="IV29">
        <v>109.879</v>
      </c>
      <c r="IW29">
        <v>7.6035000000000004</v>
      </c>
      <c r="IX29">
        <v>1.8129999999999999</v>
      </c>
      <c r="IY29">
        <v>-9.4166000000000007</v>
      </c>
      <c r="IZ29">
        <v>12.238200000000001</v>
      </c>
      <c r="JA29">
        <v>0.77241000000000004</v>
      </c>
      <c r="JB29">
        <v>-0.58643999999999996</v>
      </c>
      <c r="JC29">
        <v>-0.49403999999999998</v>
      </c>
      <c r="JD29">
        <v>-0.49787999999999999</v>
      </c>
      <c r="JE29">
        <v>-3.2277</v>
      </c>
      <c r="JF29">
        <v>-220.1482</v>
      </c>
      <c r="JG29">
        <v>-0.17480000000000001</v>
      </c>
      <c r="JH29">
        <v>139.7302</v>
      </c>
      <c r="JI29">
        <v>119.67700000000001</v>
      </c>
      <c r="JJ29">
        <v>115.824</v>
      </c>
      <c r="JK29">
        <v>178.631</v>
      </c>
      <c r="JL29">
        <v>5.5E-2</v>
      </c>
      <c r="JM29">
        <v>1.2999999999999999E-2</v>
      </c>
      <c r="JN29">
        <v>178.7</v>
      </c>
      <c r="JO29" s="8">
        <v>5.3296640599999998</v>
      </c>
      <c r="JP29" s="8">
        <v>2.1033606884578049</v>
      </c>
      <c r="JQ29" s="8">
        <v>5.0333860642352564</v>
      </c>
      <c r="JR29" s="8">
        <v>5.49003876</v>
      </c>
      <c r="JS29" s="8">
        <v>1.8648020661140019</v>
      </c>
      <c r="JT29" s="8">
        <v>4.6064354677263566</v>
      </c>
      <c r="JU29">
        <v>1791.4297999999999</v>
      </c>
      <c r="JV29">
        <v>233.20500000000001</v>
      </c>
      <c r="JW29" s="8">
        <v>74.88800978481062</v>
      </c>
      <c r="JX29" s="8">
        <v>61.30635090067419</v>
      </c>
      <c r="JY29" s="8">
        <v>89.611951447245573</v>
      </c>
      <c r="JZ29" s="14">
        <v>-343.06940500000002</v>
      </c>
      <c r="KA29" s="14">
        <v>-342.96755899999999</v>
      </c>
      <c r="KB29" s="14">
        <v>-342.9026174</v>
      </c>
      <c r="KC29" s="14">
        <f t="shared" si="10"/>
        <v>-342.80077139999997</v>
      </c>
      <c r="KD29" s="14">
        <v>2.7865000000000002</v>
      </c>
      <c r="KE29" s="14">
        <v>-0.30243999999999999</v>
      </c>
      <c r="KF29" s="14">
        <v>-3.2200000000000002E-3</v>
      </c>
      <c r="KG29" s="14">
        <v>-0.15282999999999999</v>
      </c>
      <c r="KH29" s="14">
        <v>0.29921999999999999</v>
      </c>
      <c r="KI29" s="14">
        <v>3.9030000000000002E-2</v>
      </c>
      <c r="KJ29" s="14">
        <v>84.7624</v>
      </c>
      <c r="KK29" s="14">
        <v>5.5288000000000004</v>
      </c>
      <c r="KL29" s="14">
        <v>1.103</v>
      </c>
      <c r="KM29" s="14">
        <v>-6.6318000000000001</v>
      </c>
      <c r="KN29" s="14">
        <v>8.7042999999999999</v>
      </c>
      <c r="KO29" s="14">
        <v>-0.87243000000000004</v>
      </c>
      <c r="KP29">
        <v>0.36670000000000003</v>
      </c>
      <c r="KQ29">
        <v>0.36593999999999999</v>
      </c>
      <c r="KR29">
        <v>-0.21232000000000001</v>
      </c>
      <c r="KS29">
        <f t="shared" si="11"/>
        <v>7.6000000000003842E-4</v>
      </c>
      <c r="KT29">
        <f t="shared" si="12"/>
        <v>0.36631999999999998</v>
      </c>
      <c r="KU29" s="14">
        <v>213.0873</v>
      </c>
      <c r="KV29" s="14">
        <v>30.8994</v>
      </c>
      <c r="KW29" s="14">
        <v>30.8553</v>
      </c>
      <c r="KX29" s="14">
        <v>138.95230000000001</v>
      </c>
      <c r="KY29" s="14">
        <f t="shared" si="13"/>
        <v>4.410000000000025E-2</v>
      </c>
      <c r="KZ29" s="14">
        <f t="shared" si="14"/>
        <v>30.87735</v>
      </c>
      <c r="LA29">
        <v>0.7762</v>
      </c>
      <c r="LB29">
        <v>-0.38414999999999999</v>
      </c>
      <c r="LC29">
        <v>106.709</v>
      </c>
      <c r="LD29">
        <v>110.392</v>
      </c>
      <c r="LE29">
        <v>110.538</v>
      </c>
      <c r="LF29">
        <f t="shared" si="15"/>
        <v>0.1460000000000008</v>
      </c>
      <c r="LG29">
        <f t="shared" si="16"/>
        <v>110.465</v>
      </c>
      <c r="LH29" s="8">
        <v>4.8720363799999999</v>
      </c>
      <c r="LI29" s="8">
        <v>1.7</v>
      </c>
      <c r="LJ29" s="8">
        <v>5.9879650186819129</v>
      </c>
      <c r="LK29" s="14">
        <v>3493.7977999999998</v>
      </c>
      <c r="LL29" s="14">
        <v>1.8446</v>
      </c>
      <c r="LM29" s="14">
        <v>3571.3233</v>
      </c>
      <c r="LN29" s="14">
        <v>1.9246000000000001</v>
      </c>
      <c r="LO29" s="14">
        <v>1666.9311</v>
      </c>
      <c r="LP29" s="14">
        <v>26.6236</v>
      </c>
      <c r="LQ29" s="8">
        <v>48.050540895358097</v>
      </c>
      <c r="LR29" s="8">
        <v>36.602718391618303</v>
      </c>
      <c r="LS29" s="8">
        <v>70.269916974479827</v>
      </c>
      <c r="LT29">
        <v>-347.16124500000001</v>
      </c>
      <c r="LU29">
        <v>-347.047775</v>
      </c>
      <c r="LV29">
        <v>-346.98900029999999</v>
      </c>
      <c r="LW29">
        <v>-346.87553030000004</v>
      </c>
      <c r="LX29">
        <v>1.833</v>
      </c>
      <c r="LY29">
        <v>-0.35775000000000001</v>
      </c>
      <c r="LZ29">
        <v>8.0000000000000007E-5</v>
      </c>
      <c r="MA29">
        <v>-0.17829999999999999</v>
      </c>
      <c r="MB29">
        <v>0.34860000000000002</v>
      </c>
      <c r="MC29">
        <v>4.3360000000000003E-2</v>
      </c>
      <c r="MD29">
        <v>67.500500000000002</v>
      </c>
      <c r="ME29">
        <v>3.5110000000000001</v>
      </c>
      <c r="MF29">
        <v>-0.19550000000000001</v>
      </c>
      <c r="MG29">
        <v>-5.4555999999999996</v>
      </c>
      <c r="MH29">
        <v>4.8330000000000002</v>
      </c>
      <c r="MI29">
        <v>0.83894999999999997</v>
      </c>
      <c r="MJ29">
        <v>-0.63812999999999998</v>
      </c>
      <c r="MK29">
        <v>-0.72179000000000004</v>
      </c>
      <c r="ML29">
        <v>-0.50361</v>
      </c>
      <c r="MM29">
        <v>0.49498999999999999</v>
      </c>
      <c r="MN29">
        <v>-6.1837</v>
      </c>
      <c r="MO29">
        <v>-157.93039999999999</v>
      </c>
      <c r="MP29">
        <v>89.711799999999997</v>
      </c>
      <c r="MQ29">
        <v>139.34299999999999</v>
      </c>
      <c r="MR29">
        <v>25.5303</v>
      </c>
      <c r="MS29">
        <v>125.82899999999999</v>
      </c>
      <c r="MT29">
        <v>4.28399368</v>
      </c>
      <c r="MU29">
        <v>1.702172922669849</v>
      </c>
      <c r="MV29">
        <v>4.4464679682619526</v>
      </c>
      <c r="MW29">
        <v>1804.8898999999999</v>
      </c>
      <c r="MX29">
        <v>271.41680000000002</v>
      </c>
      <c r="MY29">
        <v>3749.7921000000001</v>
      </c>
      <c r="MZ29">
        <v>60.841500000000003</v>
      </c>
      <c r="NA29">
        <v>70.481257668359916</v>
      </c>
      <c r="NB29">
        <v>52.298632534031803</v>
      </c>
      <c r="NC29">
        <v>88.702189721046793</v>
      </c>
      <c r="ND29">
        <v>-346.60117400000001</v>
      </c>
      <c r="NE29">
        <v>-346.50158699999997</v>
      </c>
      <c r="NF29">
        <v>-346.49856879999999</v>
      </c>
      <c r="NG29">
        <v>-346.39898179999989</v>
      </c>
      <c r="NH29">
        <v>9.17</v>
      </c>
      <c r="NI29">
        <v>-0.25024999999999997</v>
      </c>
      <c r="NJ29">
        <v>1.7600000000000001E-2</v>
      </c>
      <c r="NK29">
        <v>-0.11562</v>
      </c>
      <c r="NL29">
        <v>0.26623999999999998</v>
      </c>
      <c r="NM29">
        <v>2.4830000000000001E-2</v>
      </c>
      <c r="NN29">
        <v>79.840800000000002</v>
      </c>
      <c r="NO29">
        <v>7.5956000000000001</v>
      </c>
      <c r="NP29">
        <v>2.238</v>
      </c>
      <c r="NQ29">
        <v>-10.978899999999999</v>
      </c>
      <c r="NR29">
        <v>12.9207</v>
      </c>
      <c r="NS29">
        <v>0.79376000000000002</v>
      </c>
      <c r="NT29">
        <v>-0.83172999999999997</v>
      </c>
      <c r="NU29">
        <v>-0.83137000000000005</v>
      </c>
      <c r="NV29">
        <v>-0.50654999999999994</v>
      </c>
      <c r="NW29">
        <v>1.6600000000001058E-3</v>
      </c>
      <c r="NX29">
        <v>-0.83088999999999991</v>
      </c>
      <c r="NY29">
        <v>-4.9318999999999997</v>
      </c>
      <c r="NZ29">
        <v>-61.8506</v>
      </c>
      <c r="OA29">
        <v>-43.9666</v>
      </c>
      <c r="OB29">
        <v>133.9402</v>
      </c>
      <c r="OC29">
        <v>9.0320999999999998</v>
      </c>
      <c r="OD29">
        <v>-50.519500000000001</v>
      </c>
      <c r="OE29">
        <v>116.17700000000001</v>
      </c>
      <c r="OF29">
        <v>113.84099999999999</v>
      </c>
      <c r="OG29">
        <v>1.210000000000008</v>
      </c>
      <c r="OH29">
        <v>115.572</v>
      </c>
      <c r="OI29">
        <v>4.48216328</v>
      </c>
      <c r="OJ29">
        <v>2.0793095386588951</v>
      </c>
      <c r="OK29">
        <v>4.4418134621481791</v>
      </c>
      <c r="OL29">
        <v>1651.4867999999999</v>
      </c>
      <c r="OM29">
        <v>630.95929999999998</v>
      </c>
      <c r="ON29">
        <v>1328.2787000000001</v>
      </c>
      <c r="OO29">
        <v>159.64320000000001</v>
      </c>
      <c r="OP29">
        <v>68.649206455373275</v>
      </c>
      <c r="OQ29">
        <v>50.232775755484248</v>
      </c>
      <c r="OR29">
        <v>87.762220786447614</v>
      </c>
      <c r="OS29">
        <v>-496.98761999999999</v>
      </c>
      <c r="OT29">
        <v>-496.832112</v>
      </c>
      <c r="OU29">
        <v>-496.75444679999998</v>
      </c>
      <c r="OV29">
        <v>-496.59911879999993</v>
      </c>
      <c r="OW29">
        <v>3.2161</v>
      </c>
      <c r="OX29">
        <v>-0.30359000000000003</v>
      </c>
      <c r="OY29">
        <v>-1.7100000000000001E-2</v>
      </c>
      <c r="OZ29">
        <v>-0.15973999999999999</v>
      </c>
      <c r="PA29">
        <v>0.28526000000000001</v>
      </c>
      <c r="PB29">
        <v>4.3929999999999997E-2</v>
      </c>
      <c r="PC29">
        <v>108.494</v>
      </c>
      <c r="PD29">
        <v>4.0366999999999997</v>
      </c>
      <c r="PE29">
        <v>0.68200000000000005</v>
      </c>
      <c r="PF29">
        <v>-10.2676</v>
      </c>
      <c r="PG29">
        <v>6.7404000000000002</v>
      </c>
      <c r="PH29">
        <v>0.76359999999999995</v>
      </c>
      <c r="PI29">
        <v>-0.59216000000000002</v>
      </c>
      <c r="PJ29">
        <v>-0.50026000000000004</v>
      </c>
      <c r="PK29">
        <v>-0.49897999999999998</v>
      </c>
      <c r="PL29">
        <v>-6.2739000000000003</v>
      </c>
      <c r="PM29">
        <v>-238.4496</v>
      </c>
      <c r="PN29">
        <v>-4.9240000000000004</v>
      </c>
      <c r="PO29">
        <v>136.899</v>
      </c>
      <c r="PP29">
        <v>119.351</v>
      </c>
      <c r="PQ29">
        <v>115.02</v>
      </c>
      <c r="PR29">
        <v>0</v>
      </c>
      <c r="PS29">
        <v>0</v>
      </c>
      <c r="PT29">
        <v>0</v>
      </c>
      <c r="PU29">
        <v>0</v>
      </c>
      <c r="PV29">
        <v>4.2899580100000003</v>
      </c>
      <c r="PW29">
        <v>1.7</v>
      </c>
      <c r="PX29">
        <v>4.9951459593237146</v>
      </c>
      <c r="PY29">
        <v>5.4763488300000001</v>
      </c>
      <c r="PZ29">
        <v>1.70265723726323</v>
      </c>
      <c r="QA29">
        <v>3.593236954646482</v>
      </c>
      <c r="QB29">
        <v>1780.4106999999999</v>
      </c>
      <c r="QC29">
        <v>222.5335</v>
      </c>
      <c r="QD29">
        <v>74.844535325931162</v>
      </c>
      <c r="QE29">
        <v>61.259080974418417</v>
      </c>
      <c r="QF29">
        <v>89.591899997385653</v>
      </c>
      <c r="QG29" s="14">
        <v>-343.06940500000002</v>
      </c>
      <c r="QH29" s="14">
        <v>-342.96755899999999</v>
      </c>
      <c r="QI29" s="14">
        <v>-342.9026174</v>
      </c>
      <c r="QJ29" s="14">
        <v>-342.80077139999997</v>
      </c>
      <c r="QK29" s="14">
        <v>2.7865000000000002</v>
      </c>
      <c r="QL29" s="14">
        <v>-0.30243999999999999</v>
      </c>
      <c r="QM29" s="14">
        <v>-3.2200000000000002E-3</v>
      </c>
      <c r="QN29" s="14">
        <v>-0.15282999999999999</v>
      </c>
      <c r="QO29" s="14">
        <v>0.29921999999999999</v>
      </c>
      <c r="QP29" s="14">
        <v>3.9030000000000002E-2</v>
      </c>
      <c r="QQ29" s="14">
        <v>84.7624</v>
      </c>
      <c r="QR29" s="14">
        <v>5.5288000000000004</v>
      </c>
      <c r="QS29" s="14">
        <v>1.103</v>
      </c>
      <c r="QT29" s="14">
        <v>-6.6318000000000001</v>
      </c>
      <c r="QU29" s="14">
        <v>8.7042999999999999</v>
      </c>
      <c r="QV29" s="14">
        <v>-0.87243000000000004</v>
      </c>
      <c r="QW29">
        <v>0.36670000000000003</v>
      </c>
      <c r="QX29">
        <v>0.36593999999999999</v>
      </c>
      <c r="QY29">
        <v>-0.21232000000000001</v>
      </c>
      <c r="QZ29">
        <v>7.6000000000003842E-4</v>
      </c>
      <c r="RA29">
        <v>0.57826</v>
      </c>
      <c r="RB29" s="14">
        <v>213.0873</v>
      </c>
      <c r="RC29" s="14">
        <v>30.8994</v>
      </c>
      <c r="RD29" s="14">
        <v>30.8553</v>
      </c>
      <c r="RE29" s="14">
        <v>138.95230000000001</v>
      </c>
      <c r="RF29" s="14">
        <v>4.410000000000025E-2</v>
      </c>
      <c r="RG29" s="14">
        <v>30.87735</v>
      </c>
      <c r="RH29">
        <v>0.7762</v>
      </c>
      <c r="RI29">
        <v>-0.38414999999999999</v>
      </c>
      <c r="RJ29">
        <v>106.709</v>
      </c>
      <c r="RK29">
        <v>110.392</v>
      </c>
      <c r="RL29">
        <v>110.538</v>
      </c>
      <c r="RM29">
        <v>0.1460000000000008</v>
      </c>
      <c r="RN29">
        <v>110.465</v>
      </c>
      <c r="RO29">
        <v>4.8720363799999999</v>
      </c>
      <c r="RP29">
        <v>1.7</v>
      </c>
      <c r="RQ29">
        <v>5.9879650186819129</v>
      </c>
      <c r="RR29" s="14">
        <v>3493.7977999999998</v>
      </c>
      <c r="RS29" s="14">
        <v>1.8446</v>
      </c>
      <c r="RT29" s="14">
        <v>3571.3233</v>
      </c>
      <c r="RU29" s="14">
        <v>1.9246000000000001</v>
      </c>
      <c r="RV29" s="14">
        <v>1666.9311</v>
      </c>
      <c r="RW29" s="14">
        <v>26.6236</v>
      </c>
      <c r="RX29">
        <v>48.050540895358097</v>
      </c>
      <c r="RY29">
        <v>36.602718391618303</v>
      </c>
      <c r="RZ29">
        <v>70.269916974479827</v>
      </c>
      <c r="SA29">
        <v>-347.15951100000001</v>
      </c>
      <c r="SB29">
        <v>-347.04557</v>
      </c>
      <c r="SC29">
        <v>-346.98684420000001</v>
      </c>
      <c r="SD29">
        <v>-346.87310120000006</v>
      </c>
      <c r="SE29">
        <v>2.3212999999999999</v>
      </c>
      <c r="SF29">
        <v>-0.34816999999999998</v>
      </c>
      <c r="SG29">
        <v>1.16E-3</v>
      </c>
      <c r="SH29">
        <v>-0.17387</v>
      </c>
      <c r="SI29">
        <v>0.35891000000000001</v>
      </c>
      <c r="SJ29">
        <v>4.4290000000000003E-2</v>
      </c>
      <c r="SK29">
        <v>68.210999999999999</v>
      </c>
      <c r="SL29">
        <v>4.2877000000000001</v>
      </c>
      <c r="SM29">
        <v>1.1678999999999999</v>
      </c>
      <c r="SN29">
        <v>-3.3155000000000001</v>
      </c>
      <c r="SO29">
        <v>7.0364000000000004</v>
      </c>
      <c r="SP29">
        <v>0.84604000000000001</v>
      </c>
      <c r="SQ29">
        <v>-0.63224000000000002</v>
      </c>
      <c r="SR29">
        <v>-0.71440999999999999</v>
      </c>
      <c r="SS29">
        <v>-0.49326999999999999</v>
      </c>
      <c r="ST29">
        <v>0.49690000000000001</v>
      </c>
      <c r="SU29">
        <v>-5.0061999999999998</v>
      </c>
      <c r="SV29">
        <v>-142.28909999999999</v>
      </c>
      <c r="SW29">
        <v>104.1703</v>
      </c>
      <c r="SX29">
        <v>146.4271</v>
      </c>
      <c r="SY29">
        <v>25.6525</v>
      </c>
      <c r="SZ29">
        <v>127.556</v>
      </c>
      <c r="TA29">
        <v>5.3471660200000004</v>
      </c>
      <c r="TB29">
        <v>2.1661669637562131</v>
      </c>
      <c r="TC29">
        <v>4.5314905857215404</v>
      </c>
      <c r="TD29">
        <v>1810.6850999999999</v>
      </c>
      <c r="TE29">
        <v>353.83679999999998</v>
      </c>
      <c r="TF29">
        <v>3760.1226999999999</v>
      </c>
      <c r="TG29">
        <v>67.710499999999996</v>
      </c>
      <c r="TH29">
        <v>72.592087208124539</v>
      </c>
      <c r="TI29">
        <v>55.254626480357572</v>
      </c>
      <c r="TJ29">
        <v>89.577707812797627</v>
      </c>
      <c r="TK29">
        <v>-346.59979299999998</v>
      </c>
      <c r="TL29">
        <v>-346.49968000000001</v>
      </c>
      <c r="TM29">
        <v>-346.49560120000001</v>
      </c>
      <c r="TN29">
        <v>-346.39548820000005</v>
      </c>
      <c r="TO29">
        <v>10.0707</v>
      </c>
      <c r="TP29">
        <v>-0.24864</v>
      </c>
      <c r="TQ29">
        <v>1.9E-2</v>
      </c>
      <c r="TR29">
        <v>-0.11552</v>
      </c>
      <c r="TS29">
        <v>0.26924999999999999</v>
      </c>
      <c r="TT29">
        <v>2.5059999999999999E-2</v>
      </c>
      <c r="TU29">
        <v>80.752600000000001</v>
      </c>
      <c r="TV29">
        <v>8.7408999999999999</v>
      </c>
      <c r="TW29">
        <v>2.5427</v>
      </c>
      <c r="TX29">
        <v>-10.138299999999999</v>
      </c>
      <c r="TY29">
        <v>14.210900000000001</v>
      </c>
      <c r="TZ29">
        <v>0.79588999999999999</v>
      </c>
      <c r="UA29">
        <v>-0.82970999999999995</v>
      </c>
      <c r="UB29">
        <v>-0.83004999999999995</v>
      </c>
      <c r="UC29">
        <v>-0.50165000000000004</v>
      </c>
      <c r="UD29">
        <v>1.6800000000000148E-3</v>
      </c>
      <c r="UE29">
        <v>-0.83054000000000006</v>
      </c>
      <c r="UF29">
        <v>-4.0857000000000001</v>
      </c>
      <c r="UG29">
        <v>-34.9345</v>
      </c>
      <c r="UH29">
        <v>-39.188400000000001</v>
      </c>
      <c r="UI29">
        <v>140.45320000000001</v>
      </c>
      <c r="UJ29">
        <v>22.662199999999999</v>
      </c>
      <c r="UK29">
        <v>-39.45055</v>
      </c>
      <c r="UL29">
        <v>117.587</v>
      </c>
      <c r="UM29">
        <v>114.967</v>
      </c>
      <c r="UN29">
        <v>3.7460000000000093</v>
      </c>
      <c r="UO29">
        <v>115.714</v>
      </c>
      <c r="UP29">
        <v>5.4403617400000002</v>
      </c>
      <c r="UQ29">
        <v>2.141047376391926</v>
      </c>
      <c r="UR29">
        <v>4.4844013867737154</v>
      </c>
      <c r="US29">
        <v>1653.1147000000001</v>
      </c>
      <c r="UT29">
        <v>641.65309999999999</v>
      </c>
      <c r="UU29">
        <v>1349.672</v>
      </c>
      <c r="UV29">
        <v>227.88499999999999</v>
      </c>
      <c r="UW29">
        <v>69.21002795735501</v>
      </c>
      <c r="UX29">
        <v>51.736056958994077</v>
      </c>
      <c r="UY29">
        <v>87.945039718849543</v>
      </c>
      <c r="UZ29">
        <v>-496.985162</v>
      </c>
      <c r="VA29">
        <v>-496.82915000000003</v>
      </c>
      <c r="VB29">
        <v>-496.75211469999999</v>
      </c>
      <c r="VC29">
        <v>-496.59624150000002</v>
      </c>
      <c r="VD29">
        <v>5.7701000000000002</v>
      </c>
      <c r="VE29">
        <v>-0.30204999999999999</v>
      </c>
      <c r="VF29">
        <v>-1.528E-2</v>
      </c>
      <c r="VG29">
        <v>-0.15870999999999999</v>
      </c>
      <c r="VH29">
        <v>0.28794999999999998</v>
      </c>
      <c r="VI29">
        <v>4.4720000000000003E-2</v>
      </c>
      <c r="VJ29">
        <v>109.879</v>
      </c>
      <c r="VK29">
        <v>8.8361000000000001</v>
      </c>
      <c r="VL29">
        <v>2.4624000000000001</v>
      </c>
      <c r="VM29">
        <v>-5.2172000000000001</v>
      </c>
      <c r="VN29">
        <v>13.549099999999999</v>
      </c>
      <c r="VO29">
        <v>0.77393000000000001</v>
      </c>
      <c r="VP29">
        <v>-0.58452999999999999</v>
      </c>
      <c r="VQ29">
        <v>-0.49403999999999998</v>
      </c>
      <c r="VR29">
        <v>-0.48397000000000001</v>
      </c>
      <c r="VS29">
        <v>-2.5499999999999998</v>
      </c>
      <c r="VT29">
        <v>-211.5641</v>
      </c>
      <c r="VU29">
        <v>2.9451999999999998</v>
      </c>
      <c r="VV29">
        <v>142.697</v>
      </c>
      <c r="VW29">
        <v>119.735</v>
      </c>
      <c r="VX29">
        <v>117.863</v>
      </c>
      <c r="VY29">
        <v>180</v>
      </c>
      <c r="VZ29">
        <v>180</v>
      </c>
      <c r="WA29">
        <v>180</v>
      </c>
      <c r="WB29">
        <v>180</v>
      </c>
      <c r="WC29">
        <v>5.3443522400000001</v>
      </c>
      <c r="WD29">
        <v>2.706387144618787</v>
      </c>
      <c r="WE29">
        <v>5.6091081100018156</v>
      </c>
      <c r="WF29">
        <v>5.6072394599999997</v>
      </c>
      <c r="WG29">
        <v>2.3429409445446709</v>
      </c>
      <c r="WH29">
        <v>5.6390927957099919</v>
      </c>
      <c r="WI29">
        <v>1793.383</v>
      </c>
      <c r="WJ29">
        <v>268.32670000000002</v>
      </c>
      <c r="WK29">
        <v>77.052504438596401</v>
      </c>
      <c r="WL29">
        <v>64.247870224735252</v>
      </c>
      <c r="WM29">
        <v>90.644701066658698</v>
      </c>
      <c r="WN29" s="14">
        <v>-343.06940500000002</v>
      </c>
      <c r="WO29" s="14">
        <v>-342.96755899999999</v>
      </c>
      <c r="WP29" s="14">
        <v>-342.9026174</v>
      </c>
      <c r="WQ29" s="14">
        <v>-342.80077139999997</v>
      </c>
      <c r="WR29" s="14">
        <v>2.7865000000000002</v>
      </c>
      <c r="WS29" s="14">
        <v>-0.30243999999999999</v>
      </c>
      <c r="WT29" s="14">
        <v>-3.2200000000000002E-3</v>
      </c>
      <c r="WU29" s="14">
        <v>-0.15282999999999999</v>
      </c>
      <c r="WV29" s="14">
        <v>0.29921999999999999</v>
      </c>
      <c r="WW29" s="14">
        <v>3.9030000000000002E-2</v>
      </c>
      <c r="WX29" s="14">
        <v>84.7624</v>
      </c>
      <c r="WY29" s="14">
        <v>5.5288000000000004</v>
      </c>
      <c r="WZ29" s="14">
        <v>1.103</v>
      </c>
      <c r="XA29" s="14">
        <v>-6.6318000000000001</v>
      </c>
      <c r="XB29" s="14">
        <v>8.7042999999999999</v>
      </c>
      <c r="XC29" s="14">
        <v>-0.87243000000000004</v>
      </c>
      <c r="XD29">
        <v>0.36670000000000003</v>
      </c>
      <c r="XE29">
        <v>0.36593999999999999</v>
      </c>
      <c r="XF29">
        <v>-0.21232000000000001</v>
      </c>
      <c r="XG29">
        <v>7.6000000000003842E-4</v>
      </c>
      <c r="XH29">
        <v>0.57826</v>
      </c>
      <c r="XI29" s="14">
        <v>213.0873</v>
      </c>
      <c r="XJ29" s="14">
        <v>30.8994</v>
      </c>
      <c r="XK29" s="14">
        <v>30.8553</v>
      </c>
      <c r="XL29" s="14">
        <v>138.95230000000001</v>
      </c>
      <c r="XM29" s="14">
        <v>4.410000000000025E-2</v>
      </c>
      <c r="XN29" s="14">
        <v>30.87735</v>
      </c>
      <c r="XO29">
        <v>0.7762</v>
      </c>
      <c r="XP29">
        <v>-0.38414999999999999</v>
      </c>
      <c r="XQ29">
        <v>106.709</v>
      </c>
      <c r="XR29">
        <v>110.392</v>
      </c>
      <c r="XS29">
        <v>110.538</v>
      </c>
      <c r="XT29">
        <v>0.1460000000000008</v>
      </c>
      <c r="XU29">
        <v>110.465</v>
      </c>
      <c r="XV29">
        <v>4.8720363799999999</v>
      </c>
      <c r="XW29">
        <v>1.7</v>
      </c>
      <c r="XX29">
        <v>5.9879650186819129</v>
      </c>
      <c r="XY29" s="14">
        <v>3493.7977999999998</v>
      </c>
      <c r="XZ29" s="14">
        <v>1.8446</v>
      </c>
      <c r="YA29" s="14">
        <v>3571.3233</v>
      </c>
      <c r="YB29" s="14">
        <v>1.9246000000000001</v>
      </c>
      <c r="YC29" s="14">
        <v>1666.9311</v>
      </c>
      <c r="YD29" s="14">
        <v>26.6236</v>
      </c>
      <c r="YE29">
        <v>48.050540895358097</v>
      </c>
      <c r="YF29">
        <v>36.602718391618303</v>
      </c>
      <c r="YG29">
        <v>70.269916974479827</v>
      </c>
    </row>
    <row r="30" spans="1:657" x14ac:dyDescent="0.25">
      <c r="A30" s="4" t="s">
        <v>159</v>
      </c>
      <c r="B30" s="24" t="s">
        <v>152</v>
      </c>
      <c r="C30" s="24" t="s">
        <v>146</v>
      </c>
      <c r="D30" s="21">
        <f>(1.0705+1.3934)/2</f>
        <v>1.2319499999999999</v>
      </c>
      <c r="E30">
        <f t="shared" si="0"/>
        <v>0.20859827987217383</v>
      </c>
      <c r="F30" s="15">
        <v>-536.28105922305826</v>
      </c>
      <c r="G30" s="15">
        <v>-536.21965139580539</v>
      </c>
      <c r="H30" s="15">
        <v>-536.06918908521527</v>
      </c>
      <c r="I30" s="15">
        <v>-536.00778125796228</v>
      </c>
      <c r="J30" s="15">
        <v>4.5298496371300629</v>
      </c>
      <c r="K30" s="15">
        <v>-0.33241467557347926</v>
      </c>
      <c r="L30" s="15">
        <v>-4.2966129770608298E-2</v>
      </c>
      <c r="M30" s="15">
        <v>-0.18769309618351337</v>
      </c>
      <c r="N30" s="15">
        <v>0.28944854580287094</v>
      </c>
      <c r="O30" s="15">
        <v>6.0853838931182486E-2</v>
      </c>
      <c r="P30" s="15">
        <v>81.524442747669127</v>
      </c>
      <c r="Q30" s="15">
        <v>8.376074435244135</v>
      </c>
      <c r="R30" s="15">
        <v>-1.5152815106645738</v>
      </c>
      <c r="S30" s="15">
        <v>-6.8607390543501676</v>
      </c>
      <c r="T30" s="15">
        <v>10.97465595597135</v>
      </c>
      <c r="U30" s="15">
        <v>0.82363638856563404</v>
      </c>
      <c r="V30" s="15">
        <v>-0.61247052833860249</v>
      </c>
      <c r="W30" s="15">
        <v>-0.70090621898683803</v>
      </c>
      <c r="X30" s="15">
        <v>-0.26817025038567377</v>
      </c>
      <c r="Y30" s="15">
        <v>0.50458036716915855</v>
      </c>
      <c r="Z30" s="15">
        <v>7.722230447211369</v>
      </c>
      <c r="AA30" s="15">
        <v>-135.68925934819862</v>
      </c>
      <c r="AB30" s="15">
        <v>107.79090375964002</v>
      </c>
      <c r="AC30" s="15">
        <v>58.366583159668551</v>
      </c>
      <c r="AD30" s="15">
        <v>24.910511570862973</v>
      </c>
      <c r="AE30" s="15">
        <v>124.57539029193563</v>
      </c>
      <c r="AF30" s="8">
        <v>6.4009940386972506</v>
      </c>
      <c r="AG30" s="8">
        <v>1.7000184094487725</v>
      </c>
      <c r="AH30" s="8">
        <v>3.8278365723261913</v>
      </c>
      <c r="AI30" s="15">
        <v>1792.9635465325291</v>
      </c>
      <c r="AJ30" s="15">
        <v>419.35169018065835</v>
      </c>
      <c r="AK30" s="15">
        <v>3765.8235555245901</v>
      </c>
      <c r="AL30" s="15">
        <v>105.35981417155438</v>
      </c>
      <c r="AM30" s="8">
        <v>69.73828129897376</v>
      </c>
      <c r="AN30" s="8">
        <v>51.808775884220488</v>
      </c>
      <c r="AO30" s="8">
        <v>88.223205569202207</v>
      </c>
      <c r="AP30" s="15">
        <v>-535.73950300000001</v>
      </c>
      <c r="AQ30" s="15">
        <v>-535.692407</v>
      </c>
      <c r="AR30" s="15">
        <v>-535.59277235000263</v>
      </c>
      <c r="AS30" s="15">
        <v>-535.54567635000262</v>
      </c>
      <c r="AT30" s="15">
        <v>10.876049997323683</v>
      </c>
      <c r="AU30" s="15">
        <v>-0.27046999999999999</v>
      </c>
      <c r="AV30" s="15">
        <v>1.312E-2</v>
      </c>
      <c r="AW30" s="15">
        <v>-0.12867000000000001</v>
      </c>
      <c r="AX30" s="15">
        <v>0.28359000000000001</v>
      </c>
      <c r="AY30" s="15">
        <v>2.9190000000000001E-2</v>
      </c>
      <c r="AZ30" s="15">
        <v>92.116149997323703</v>
      </c>
      <c r="BA30" s="15">
        <v>9.7768000000000015</v>
      </c>
      <c r="BB30" s="15">
        <v>2.4488500026763154</v>
      </c>
      <c r="BC30" s="15">
        <v>-12.225650002676316</v>
      </c>
      <c r="BD30" s="15">
        <v>15.8445</v>
      </c>
      <c r="BE30" s="15">
        <v>0.78197000000000005</v>
      </c>
      <c r="BF30" s="15">
        <v>-0.79270500026763158</v>
      </c>
      <c r="BG30" s="15">
        <v>-0.78147999999999995</v>
      </c>
      <c r="BH30" s="15">
        <v>-0.20411000000000001</v>
      </c>
      <c r="BI30" s="15">
        <v>1.1225000267631581E-2</v>
      </c>
      <c r="BJ30" s="15">
        <v>-0.78709250013381582</v>
      </c>
      <c r="BK30" s="15">
        <v>3.7869000107052617</v>
      </c>
      <c r="BL30" s="15">
        <v>-53.967899978589486</v>
      </c>
      <c r="BM30" s="15">
        <v>-67.045049906328956</v>
      </c>
      <c r="BN30" s="15">
        <v>31.741200010705263</v>
      </c>
      <c r="BO30" s="15">
        <v>13.077149927739487</v>
      </c>
      <c r="BP30" s="15">
        <v>-60.506474942459221</v>
      </c>
      <c r="BQ30" s="15">
        <v>114.191</v>
      </c>
      <c r="BR30" s="15">
        <v>114.68750002676316</v>
      </c>
      <c r="BS30" s="15">
        <v>0.49650002676315153</v>
      </c>
      <c r="BT30" s="15">
        <v>114.43925001338158</v>
      </c>
      <c r="BU30" s="8">
        <v>6.4848656351217731</v>
      </c>
      <c r="BV30" s="8">
        <v>2.1908610630118437</v>
      </c>
      <c r="BW30" s="8">
        <v>3.8284535142238951</v>
      </c>
      <c r="BX30" s="15">
        <v>1688.3260000856421</v>
      </c>
      <c r="BY30" s="15">
        <v>605.00540003211586</v>
      </c>
      <c r="BZ30" s="15">
        <v>1341.6501499009764</v>
      </c>
      <c r="CA30" s="15">
        <v>317.7532001605789</v>
      </c>
      <c r="CB30" s="8">
        <v>68.298896380689058</v>
      </c>
      <c r="CC30" s="8">
        <v>49.880929221651236</v>
      </c>
      <c r="CD30" s="8">
        <v>88.062393927214856</v>
      </c>
      <c r="CE30" s="15">
        <v>-686.10615123947719</v>
      </c>
      <c r="CF30" s="15">
        <v>-686.00260826558088</v>
      </c>
      <c r="CG30" s="15">
        <v>-685.83215321099874</v>
      </c>
      <c r="CH30" s="15">
        <v>-685.72861023710243</v>
      </c>
      <c r="CI30" s="15">
        <v>6.1755778164100459</v>
      </c>
      <c r="CJ30" s="15">
        <v>-0.30732829447069654</v>
      </c>
      <c r="CK30" s="15">
        <v>-4.7172676639460003E-2</v>
      </c>
      <c r="CL30" s="15">
        <v>-0.17724999999999999</v>
      </c>
      <c r="CM30" s="15">
        <v>0.26015561783123653</v>
      </c>
      <c r="CN30" s="15">
        <v>6.038262443203439E-2</v>
      </c>
      <c r="CO30" s="15">
        <v>124.65432300902116</v>
      </c>
      <c r="CP30" s="15">
        <v>10.025381732555328</v>
      </c>
      <c r="CQ30" s="15">
        <v>-1.6969312762437623</v>
      </c>
      <c r="CR30" s="15">
        <v>-8.3284504563115647</v>
      </c>
      <c r="CS30" s="15">
        <v>13.501937285939785</v>
      </c>
      <c r="CT30" s="15">
        <v>0.74717385657931901</v>
      </c>
      <c r="CU30" s="15">
        <v>-0.56092005220742558</v>
      </c>
      <c r="CV30" s="15">
        <v>-0.49133414547775411</v>
      </c>
      <c r="CW30" s="15">
        <v>-0.24495965889413931</v>
      </c>
      <c r="CX30" s="15">
        <v>5.7545127133475749</v>
      </c>
      <c r="CY30" s="15">
        <v>-238.50045852695874</v>
      </c>
      <c r="CZ30" s="15">
        <v>3.9784193766432381</v>
      </c>
      <c r="DA30" s="15">
        <v>50.705566341184422</v>
      </c>
      <c r="DB30" s="15">
        <v>121.12576644664009</v>
      </c>
      <c r="DC30" s="15">
        <v>117.28594744105555</v>
      </c>
      <c r="DD30" s="15">
        <v>79.831134709775853</v>
      </c>
      <c r="DE30" s="15">
        <v>94.517800532200383</v>
      </c>
      <c r="DF30" s="15">
        <v>100.41020566702716</v>
      </c>
      <c r="DG30" s="15">
        <v>85.240859090996622</v>
      </c>
      <c r="DH30" s="8">
        <v>6.4034733949766327</v>
      </c>
      <c r="DI30" s="8">
        <v>2.1103478838040051</v>
      </c>
      <c r="DJ30" s="8">
        <v>5.2882077827972624</v>
      </c>
      <c r="DK30" s="8">
        <v>5.5267491518563023</v>
      </c>
      <c r="DL30" s="8">
        <v>2.1238934893113326</v>
      </c>
      <c r="DM30" s="8">
        <v>5.7661361535786435</v>
      </c>
      <c r="DN30" s="15">
        <v>1763.9767671718198</v>
      </c>
      <c r="DO30" s="15">
        <v>302.11155610928472</v>
      </c>
      <c r="DP30" s="8">
        <v>74.853847904009768</v>
      </c>
      <c r="DQ30" s="8">
        <v>61.366296080948203</v>
      </c>
      <c r="DR30" s="8">
        <v>89.966843978348535</v>
      </c>
      <c r="DS30" s="15">
        <v>-480.72536452348652</v>
      </c>
      <c r="DT30" s="15">
        <v>-480.56753971745309</v>
      </c>
      <c r="DU30" s="15">
        <v>-480.48255543678374</v>
      </c>
      <c r="DV30" s="15">
        <v>-480.32473063075037</v>
      </c>
      <c r="DW30" s="15">
        <v>1.7512568874416885</v>
      </c>
      <c r="DX30" s="15">
        <v>-0.26707528606876807</v>
      </c>
      <c r="DY30" s="15">
        <v>-1.9887313844514549E-2</v>
      </c>
      <c r="DZ30" s="15">
        <v>-0.14348195037639511</v>
      </c>
      <c r="EA30" s="15">
        <v>0.24718797222425359</v>
      </c>
      <c r="EB30" s="15">
        <v>4.1645583850118989E-2</v>
      </c>
      <c r="EC30" s="15">
        <v>139.2578666882379</v>
      </c>
      <c r="ED30" s="15">
        <v>7.7542774308361668</v>
      </c>
      <c r="EE30" s="15">
        <v>-0.81445369330389739</v>
      </c>
      <c r="EF30" s="15">
        <v>-6.9398237375322687</v>
      </c>
      <c r="EG30" s="15">
        <v>10.575473555240825</v>
      </c>
      <c r="EH30" s="15">
        <v>-0.88040579440109279</v>
      </c>
      <c r="EI30" s="15">
        <v>0.36693730745549913</v>
      </c>
      <c r="EJ30" s="15">
        <v>0.36916460864172779</v>
      </c>
      <c r="EK30" s="15">
        <v>-0.21014299985864338</v>
      </c>
      <c r="EL30" s="15">
        <v>3.5155968900892056E-3</v>
      </c>
      <c r="EM30" s="15">
        <v>0.36805095804861349</v>
      </c>
      <c r="EN30" s="15">
        <v>223.44809135945607</v>
      </c>
      <c r="EO30" s="15">
        <v>30.93401854662401</v>
      </c>
      <c r="EP30" s="15">
        <v>30.353686902251273</v>
      </c>
      <c r="EQ30" s="15">
        <v>139.40567098783251</v>
      </c>
      <c r="ER30" s="15">
        <v>0.58033164437273854</v>
      </c>
      <c r="ES30" s="15">
        <v>30.643852724437643</v>
      </c>
      <c r="ET30" s="15">
        <v>0.77773472464495164</v>
      </c>
      <c r="EU30" s="15">
        <v>-0.42921380658927644</v>
      </c>
      <c r="EV30" s="15">
        <v>106.80742795139493</v>
      </c>
      <c r="EW30" s="15">
        <v>110.09540309533152</v>
      </c>
      <c r="EX30" s="15">
        <v>110.56730982641265</v>
      </c>
      <c r="EY30" s="15">
        <v>0.63134186627942845</v>
      </c>
      <c r="EZ30" s="15">
        <v>110.33135646087207</v>
      </c>
      <c r="FA30" s="8">
        <v>5.6551898224855188</v>
      </c>
      <c r="FB30" s="8">
        <v>1.7968872917355521</v>
      </c>
      <c r="FC30" s="8">
        <v>7.0794682857840439</v>
      </c>
      <c r="FD30" s="15">
        <v>3498.7058431821897</v>
      </c>
      <c r="FE30" s="15">
        <v>0.89832241270440494</v>
      </c>
      <c r="FF30" s="15">
        <v>3576.4843945903926</v>
      </c>
      <c r="FG30" s="15">
        <v>1.8322226785528435</v>
      </c>
      <c r="FH30" s="15">
        <v>1663.5986301333742</v>
      </c>
      <c r="FI30" s="15">
        <v>28.946227886392933</v>
      </c>
      <c r="FJ30" s="8">
        <v>50.684697360768077</v>
      </c>
      <c r="FK30" s="8">
        <v>39.584483184666354</v>
      </c>
      <c r="FL30" s="8">
        <v>71.601932107196433</v>
      </c>
      <c r="FM30">
        <v>-536.28163400000005</v>
      </c>
      <c r="FN30">
        <v>-536.22011499999996</v>
      </c>
      <c r="FO30">
        <v>-536.06936710000002</v>
      </c>
      <c r="FP30" s="14">
        <f t="shared" si="1"/>
        <v>-536.00784809999993</v>
      </c>
      <c r="FQ30">
        <v>3.1215999999999999</v>
      </c>
      <c r="FR30">
        <v>-0.33252999999999999</v>
      </c>
      <c r="FS30">
        <v>-4.292E-2</v>
      </c>
      <c r="FT30">
        <v>-0.18773000000000001</v>
      </c>
      <c r="FU30">
        <v>0.28960999999999998</v>
      </c>
      <c r="FV30">
        <v>6.0839999999999998E-2</v>
      </c>
      <c r="FW30">
        <v>81.473699999999994</v>
      </c>
      <c r="FX30">
        <v>11.142200000000001</v>
      </c>
      <c r="FY30">
        <v>-1.4209000000000001</v>
      </c>
      <c r="FZ30">
        <v>-9.7211999999999996</v>
      </c>
      <c r="GA30">
        <v>14.855</v>
      </c>
      <c r="GB30">
        <v>0.82555999999999996</v>
      </c>
      <c r="GC30">
        <v>-0.62380000000000002</v>
      </c>
      <c r="GD30">
        <v>-0.68923999999999996</v>
      </c>
      <c r="GE30">
        <v>-0.26865</v>
      </c>
      <c r="GF30">
        <v>0.50380999999999998</v>
      </c>
      <c r="GG30">
        <v>6.4245999999999999</v>
      </c>
      <c r="GH30">
        <v>-125.25</v>
      </c>
      <c r="GI30">
        <v>106.42740000000001</v>
      </c>
      <c r="GJ30">
        <v>58.290100000000002</v>
      </c>
      <c r="GK30">
        <v>24.711600000000001</v>
      </c>
      <c r="GL30">
        <v>122.965</v>
      </c>
      <c r="GM30" s="8">
        <v>6.4035059800000003</v>
      </c>
      <c r="GN30" s="8">
        <v>1.70000851</v>
      </c>
      <c r="GO30" s="8">
        <v>3.8222807300698678</v>
      </c>
      <c r="GP30">
        <v>1778.9919</v>
      </c>
      <c r="GQ30">
        <v>403.45920000000001</v>
      </c>
      <c r="GR30">
        <v>3759.1500999999998</v>
      </c>
      <c r="GS30">
        <v>103.04349999999999</v>
      </c>
      <c r="GT30" s="8">
        <v>69.667486531474964</v>
      </c>
      <c r="GU30" s="8">
        <v>51.698422916708139</v>
      </c>
      <c r="GV30" s="8">
        <v>88.239116794645795</v>
      </c>
      <c r="GW30">
        <v>-535.73950300000001</v>
      </c>
      <c r="GX30">
        <v>-535.692407</v>
      </c>
      <c r="GY30">
        <v>-535.59277239999994</v>
      </c>
      <c r="GZ30" s="14">
        <f t="shared" si="2"/>
        <v>-535.54567639999982</v>
      </c>
      <c r="HA30">
        <v>10.875999999999999</v>
      </c>
      <c r="HB30">
        <v>-0.27046999999999999</v>
      </c>
      <c r="HC30">
        <v>1.312E-2</v>
      </c>
      <c r="HD30">
        <v>-0.12867000000000001</v>
      </c>
      <c r="HE30">
        <v>0.28359000000000001</v>
      </c>
      <c r="HF30">
        <v>2.9190000000000001E-2</v>
      </c>
      <c r="HG30">
        <v>92.116100000000003</v>
      </c>
      <c r="HH30">
        <v>9.7767999999999997</v>
      </c>
      <c r="HI30">
        <v>2.4489000000000001</v>
      </c>
      <c r="HJ30">
        <v>-12.2257</v>
      </c>
      <c r="HK30">
        <v>15.8445</v>
      </c>
      <c r="HL30">
        <v>0.78197000000000005</v>
      </c>
      <c r="HM30">
        <v>-0.79271000000000003</v>
      </c>
      <c r="HN30">
        <v>-0.78147999999999995</v>
      </c>
      <c r="HO30">
        <v>-0.20411000000000001</v>
      </c>
      <c r="HP30" s="18">
        <f t="shared" si="3"/>
        <v>1.1230000000000073E-2</v>
      </c>
      <c r="HQ30">
        <f t="shared" si="4"/>
        <v>-0.78709499999999999</v>
      </c>
      <c r="HR30">
        <v>3.7871000000000001</v>
      </c>
      <c r="HS30">
        <v>-53.967500000000001</v>
      </c>
      <c r="HT30">
        <v>-67.043300000000002</v>
      </c>
      <c r="HU30">
        <v>31.741399999999999</v>
      </c>
      <c r="HV30">
        <f t="shared" si="5"/>
        <v>13.075800000000001</v>
      </c>
      <c r="HW30">
        <f t="shared" si="6"/>
        <v>-60.505400000000002</v>
      </c>
      <c r="HX30">
        <v>114.191</v>
      </c>
      <c r="HY30">
        <v>114.688</v>
      </c>
      <c r="HZ30">
        <f t="shared" si="7"/>
        <v>0.49699999999999989</v>
      </c>
      <c r="IA30">
        <f t="shared" si="8"/>
        <v>114.43950000000001</v>
      </c>
      <c r="IB30" s="8">
        <v>6.4848679100000002</v>
      </c>
      <c r="IC30" s="8">
        <v>2.1907612269046468</v>
      </c>
      <c r="ID30" s="8">
        <v>3.828453259483918</v>
      </c>
      <c r="IE30">
        <v>1688.3276000000001</v>
      </c>
      <c r="IF30">
        <v>605.00599999999997</v>
      </c>
      <c r="IG30">
        <v>1341.6483000000001</v>
      </c>
      <c r="IH30">
        <v>317.75619999999998</v>
      </c>
      <c r="II30" s="8">
        <v>68.297987413450741</v>
      </c>
      <c r="IJ30" s="8">
        <v>49.881261689944253</v>
      </c>
      <c r="IK30" s="8">
        <v>88.062745098039215</v>
      </c>
      <c r="IL30">
        <v>-686.10584200000005</v>
      </c>
      <c r="IM30">
        <v>-686.00236900000004</v>
      </c>
      <c r="IN30">
        <v>-685.83216540000001</v>
      </c>
      <c r="IO30" s="14">
        <f t="shared" si="9"/>
        <v>-685.72869239999989</v>
      </c>
      <c r="IP30">
        <v>6.7560000000000002</v>
      </c>
      <c r="IQ30">
        <v>-0.30708000000000002</v>
      </c>
      <c r="IR30">
        <v>-4.743E-2</v>
      </c>
      <c r="IS30">
        <v>-0.17724999999999999</v>
      </c>
      <c r="IT30">
        <v>0.25964999999999999</v>
      </c>
      <c r="IU30">
        <v>6.0499999999999998E-2</v>
      </c>
      <c r="IV30">
        <v>124.569</v>
      </c>
      <c r="IW30">
        <v>6.2495000000000003</v>
      </c>
      <c r="IX30">
        <v>1.0208999999999999</v>
      </c>
      <c r="IY30">
        <v>-7.2704000000000004</v>
      </c>
      <c r="IZ30">
        <v>9.6415000000000006</v>
      </c>
      <c r="JA30">
        <v>0.748</v>
      </c>
      <c r="JB30">
        <v>-0.56106</v>
      </c>
      <c r="JC30">
        <v>-0.49207000000000001</v>
      </c>
      <c r="JD30">
        <v>-0.24490999999999999</v>
      </c>
      <c r="JE30">
        <v>5.3129999999999997</v>
      </c>
      <c r="JF30">
        <v>-235.93350000000001</v>
      </c>
      <c r="JG30">
        <v>4.5145999999999997</v>
      </c>
      <c r="JH30">
        <v>50.736400000000003</v>
      </c>
      <c r="JI30">
        <v>121.105</v>
      </c>
      <c r="JJ30">
        <v>117.318</v>
      </c>
      <c r="JK30">
        <v>10.064</v>
      </c>
      <c r="JL30">
        <v>165.149</v>
      </c>
      <c r="JM30">
        <v>171.86799999999999</v>
      </c>
      <c r="JN30">
        <v>12.919</v>
      </c>
      <c r="JO30" s="8">
        <v>6.4036838899999999</v>
      </c>
      <c r="JP30" s="8">
        <v>2.1110506964021281</v>
      </c>
      <c r="JQ30" s="8">
        <v>5.5382301260776599</v>
      </c>
      <c r="JR30" s="8">
        <v>5.5728450699999996</v>
      </c>
      <c r="JS30" s="8">
        <v>2.1174670141230112</v>
      </c>
      <c r="JT30" s="8">
        <v>5.767726062722244</v>
      </c>
      <c r="JU30">
        <v>1764.2433000000001</v>
      </c>
      <c r="JV30">
        <v>300.34230000000002</v>
      </c>
      <c r="JW30" s="8">
        <v>74.854318647022069</v>
      </c>
      <c r="JX30" s="8">
        <v>61.36103693838588</v>
      </c>
      <c r="JY30" s="8">
        <v>89.966236657130267</v>
      </c>
      <c r="JZ30" s="14">
        <v>-480.72575699999999</v>
      </c>
      <c r="KA30" s="14">
        <v>-480.56786399999999</v>
      </c>
      <c r="KB30" s="14">
        <v>-480.48301099999998</v>
      </c>
      <c r="KC30" s="14">
        <f t="shared" si="10"/>
        <v>-480.32511799999992</v>
      </c>
      <c r="KD30" s="14">
        <v>1.6487000000000001</v>
      </c>
      <c r="KE30" s="14">
        <v>-0.26757999999999998</v>
      </c>
      <c r="KF30" s="14">
        <v>-2.061E-2</v>
      </c>
      <c r="KG30" s="14">
        <v>-0.14410000000000001</v>
      </c>
      <c r="KH30" s="14">
        <v>0.24697</v>
      </c>
      <c r="KI30" s="14">
        <v>4.2040000000000001E-2</v>
      </c>
      <c r="KJ30" s="14">
        <v>139.32900000000001</v>
      </c>
      <c r="KK30" s="14">
        <v>7.4859</v>
      </c>
      <c r="KL30" s="14">
        <v>-1.9544999999999999</v>
      </c>
      <c r="KM30" s="14">
        <v>-5.5313999999999997</v>
      </c>
      <c r="KN30" s="14">
        <v>9.5107999999999997</v>
      </c>
      <c r="KO30" s="14">
        <v>-0.87463000000000002</v>
      </c>
      <c r="KP30">
        <v>0.36626999999999998</v>
      </c>
      <c r="KQ30">
        <v>0.36513000000000001</v>
      </c>
      <c r="KR30">
        <v>-0.21690999999999999</v>
      </c>
      <c r="KS30">
        <f t="shared" si="11"/>
        <v>1.1399999999999744E-3</v>
      </c>
      <c r="KT30">
        <f t="shared" si="12"/>
        <v>0.36570000000000003</v>
      </c>
      <c r="KU30" s="14">
        <v>217.85640000000001</v>
      </c>
      <c r="KV30" s="14">
        <v>30.855799999999999</v>
      </c>
      <c r="KW30" s="14">
        <v>30.2927</v>
      </c>
      <c r="KX30" s="14">
        <v>139.012</v>
      </c>
      <c r="KY30" s="14">
        <f t="shared" si="13"/>
        <v>0.5630999999999986</v>
      </c>
      <c r="KZ30" s="14">
        <f t="shared" si="14"/>
        <v>30.574249999999999</v>
      </c>
      <c r="LA30">
        <v>0.78520000000000001</v>
      </c>
      <c r="LB30">
        <v>-0.38290999999999997</v>
      </c>
      <c r="LC30">
        <v>106.29600000000001</v>
      </c>
      <c r="LD30">
        <v>109.76600000000001</v>
      </c>
      <c r="LE30">
        <v>110.583</v>
      </c>
      <c r="LF30">
        <f t="shared" si="15"/>
        <v>0.81699999999999307</v>
      </c>
      <c r="LG30">
        <f t="shared" si="16"/>
        <v>110.17449999999999</v>
      </c>
      <c r="LH30" s="8">
        <v>4.9251243000000002</v>
      </c>
      <c r="LI30" s="8">
        <v>1.7</v>
      </c>
      <c r="LJ30" s="8">
        <v>7.3203202047225284</v>
      </c>
      <c r="LK30" s="14">
        <v>3497.4841000000001</v>
      </c>
      <c r="LL30" s="14">
        <v>1.02</v>
      </c>
      <c r="LM30" s="14">
        <v>3571.3595</v>
      </c>
      <c r="LN30" s="14">
        <v>1.7821</v>
      </c>
      <c r="LO30" s="14">
        <v>1669.865</v>
      </c>
      <c r="LP30" s="14">
        <v>23.039200000000001</v>
      </c>
      <c r="LQ30" s="8">
        <v>49.922983427103709</v>
      </c>
      <c r="LR30" s="8">
        <v>39.232620699419513</v>
      </c>
      <c r="LS30" s="8">
        <v>70.750481796315938</v>
      </c>
      <c r="LT30">
        <v>-536.28163400000005</v>
      </c>
      <c r="LU30">
        <v>-536.22011499999996</v>
      </c>
      <c r="LV30">
        <v>-536.06936710000002</v>
      </c>
      <c r="LW30">
        <v>-536.00784809999993</v>
      </c>
      <c r="LX30">
        <v>3.1215999999999999</v>
      </c>
      <c r="LY30">
        <v>-0.33252999999999999</v>
      </c>
      <c r="LZ30">
        <v>-4.3020000000000003E-2</v>
      </c>
      <c r="MA30">
        <v>-0.18773000000000001</v>
      </c>
      <c r="MB30">
        <v>0.28926000000000002</v>
      </c>
      <c r="MC30">
        <v>6.0839999999999998E-2</v>
      </c>
      <c r="MD30">
        <v>81.473699999999994</v>
      </c>
      <c r="ME30">
        <v>5.1458000000000004</v>
      </c>
      <c r="MF30">
        <v>-1.6254999999999999</v>
      </c>
      <c r="MG30">
        <v>-9.7211999999999996</v>
      </c>
      <c r="MH30">
        <v>6.4432</v>
      </c>
      <c r="MI30">
        <v>0.82138999999999995</v>
      </c>
      <c r="MJ30">
        <v>-0.62380000000000002</v>
      </c>
      <c r="MK30">
        <v>-0.71453</v>
      </c>
      <c r="ML30">
        <v>-0.26865</v>
      </c>
      <c r="MM30">
        <v>0.50380999999999998</v>
      </c>
      <c r="MN30">
        <v>6.4245999999999999</v>
      </c>
      <c r="MO30">
        <v>-147.8802</v>
      </c>
      <c r="MP30">
        <v>106.42740000000001</v>
      </c>
      <c r="MQ30">
        <v>58.290100000000002</v>
      </c>
      <c r="MR30">
        <v>24.711600000000001</v>
      </c>
      <c r="MS30">
        <v>122.965</v>
      </c>
      <c r="MT30">
        <v>6.3980606</v>
      </c>
      <c r="MU30">
        <v>1.70000851</v>
      </c>
      <c r="MV30">
        <v>3.8222807300698678</v>
      </c>
      <c r="MW30">
        <v>1778.9919</v>
      </c>
      <c r="MX30">
        <v>403.45920000000001</v>
      </c>
      <c r="MY30">
        <v>3759.1500999999998</v>
      </c>
      <c r="MZ30">
        <v>103.04349999999999</v>
      </c>
      <c r="NA30">
        <v>69.667486531474964</v>
      </c>
      <c r="NB30">
        <v>51.698422916708139</v>
      </c>
      <c r="NC30">
        <v>88.204624480390208</v>
      </c>
      <c r="ND30">
        <v>-535.73950300000001</v>
      </c>
      <c r="NE30">
        <v>-535.692407</v>
      </c>
      <c r="NF30">
        <v>-535.59277239999994</v>
      </c>
      <c r="NG30">
        <v>-535.54567639999982</v>
      </c>
      <c r="NH30">
        <v>10.875999999999999</v>
      </c>
      <c r="NI30">
        <v>-0.27046999999999999</v>
      </c>
      <c r="NJ30">
        <v>1.312E-2</v>
      </c>
      <c r="NK30">
        <v>-0.12867000000000001</v>
      </c>
      <c r="NL30">
        <v>0.28359000000000001</v>
      </c>
      <c r="NM30">
        <v>2.9190000000000001E-2</v>
      </c>
      <c r="NN30">
        <v>92.116100000000003</v>
      </c>
      <c r="NO30">
        <v>9.7767999999999997</v>
      </c>
      <c r="NP30">
        <v>2.4487999999999999</v>
      </c>
      <c r="NQ30">
        <v>-12.2257</v>
      </c>
      <c r="NR30">
        <v>15.8445</v>
      </c>
      <c r="NS30">
        <v>0.78197000000000005</v>
      </c>
      <c r="NT30">
        <v>-0.79271000000000003</v>
      </c>
      <c r="NU30">
        <v>-0.78147999999999995</v>
      </c>
      <c r="NV30">
        <v>-0.20411000000000001</v>
      </c>
      <c r="NW30">
        <v>1.1220000000000008E-2</v>
      </c>
      <c r="NX30">
        <v>-0.78709499999999999</v>
      </c>
      <c r="NY30">
        <v>3.7867000000000002</v>
      </c>
      <c r="NZ30">
        <v>-53.968299999999999</v>
      </c>
      <c r="OA30">
        <v>-67.046800000000005</v>
      </c>
      <c r="OB30">
        <v>31.741</v>
      </c>
      <c r="OC30">
        <v>13.075800000000001</v>
      </c>
      <c r="OD30">
        <v>-60.507550000000002</v>
      </c>
      <c r="OE30">
        <v>114.191</v>
      </c>
      <c r="OF30">
        <v>114.687</v>
      </c>
      <c r="OG30">
        <v>0.49599999999999511</v>
      </c>
      <c r="OH30">
        <v>114.43899999999999</v>
      </c>
      <c r="OI30">
        <v>6.4848633600000003</v>
      </c>
      <c r="OJ30">
        <v>2.1907612269046468</v>
      </c>
      <c r="OK30">
        <v>3.828453259483918</v>
      </c>
      <c r="OL30">
        <v>1688.3244</v>
      </c>
      <c r="OM30">
        <v>605.00480000000005</v>
      </c>
      <c r="ON30">
        <v>1341.6483000000001</v>
      </c>
      <c r="OO30">
        <v>317.75020000000001</v>
      </c>
      <c r="OP30">
        <v>68.297987413450741</v>
      </c>
      <c r="OQ30">
        <v>49.88059671776471</v>
      </c>
      <c r="OR30">
        <v>88.0620427187947</v>
      </c>
      <c r="OS30">
        <v>-686.10652700000003</v>
      </c>
      <c r="OT30">
        <v>-686.00289899999996</v>
      </c>
      <c r="OU30">
        <v>-685.83216540000001</v>
      </c>
      <c r="OV30">
        <v>-685.72869239999989</v>
      </c>
      <c r="OW30">
        <v>5.4702999999999999</v>
      </c>
      <c r="OX30">
        <v>-0.30763000000000001</v>
      </c>
      <c r="OY30">
        <v>-4.743E-2</v>
      </c>
      <c r="OZ30">
        <v>-0.17724999999999999</v>
      </c>
      <c r="PA30">
        <v>0.25964999999999999</v>
      </c>
      <c r="PB30">
        <v>6.0240000000000002E-2</v>
      </c>
      <c r="PC30">
        <v>124.569</v>
      </c>
      <c r="PD30">
        <v>6.2495000000000003</v>
      </c>
      <c r="PE30">
        <v>-4.9993999999999996</v>
      </c>
      <c r="PF30">
        <v>-9.6141000000000005</v>
      </c>
      <c r="PG30">
        <v>9.6415000000000006</v>
      </c>
      <c r="PH30">
        <v>0.74617</v>
      </c>
      <c r="PI30">
        <v>-0.56106</v>
      </c>
      <c r="PJ30">
        <v>-0.49207000000000001</v>
      </c>
      <c r="PK30">
        <v>-0.24501999999999999</v>
      </c>
      <c r="PL30">
        <v>5.3129999999999997</v>
      </c>
      <c r="PM30">
        <v>-241.61959999999999</v>
      </c>
      <c r="PN30">
        <v>3.3269000000000002</v>
      </c>
      <c r="PO30">
        <v>50.668100000000003</v>
      </c>
      <c r="PP30">
        <v>121.105</v>
      </c>
      <c r="PQ30">
        <v>117.247</v>
      </c>
      <c r="PR30">
        <v>10.064</v>
      </c>
      <c r="PS30">
        <v>8.6929999999999996</v>
      </c>
      <c r="PT30">
        <v>13.581</v>
      </c>
      <c r="PU30">
        <v>12.919</v>
      </c>
      <c r="PV30">
        <v>6.4032176199999986</v>
      </c>
      <c r="PW30">
        <v>2.1094938879565621</v>
      </c>
      <c r="PX30">
        <v>4.9844026952110596</v>
      </c>
      <c r="PY30">
        <v>5.4707374599999996</v>
      </c>
      <c r="PZ30">
        <v>2.1174670141230112</v>
      </c>
      <c r="QA30">
        <v>5.7642042362936188</v>
      </c>
      <c r="QB30">
        <v>1763.6529</v>
      </c>
      <c r="QC30">
        <v>300.34230000000002</v>
      </c>
      <c r="QD30">
        <v>74.853275898643318</v>
      </c>
      <c r="QE30">
        <v>61.36103693838588</v>
      </c>
      <c r="QF30">
        <v>89.966236657130267</v>
      </c>
      <c r="QG30" s="14">
        <v>-480.72575699999999</v>
      </c>
      <c r="QH30" s="14">
        <v>-480.56786399999999</v>
      </c>
      <c r="QI30" s="14">
        <v>-480.48301099999998</v>
      </c>
      <c r="QJ30" s="14">
        <v>-480.32511799999992</v>
      </c>
      <c r="QK30" s="14">
        <v>1.6487000000000001</v>
      </c>
      <c r="QL30" s="14">
        <v>-0.26757999999999998</v>
      </c>
      <c r="QM30" s="14">
        <v>-2.061E-2</v>
      </c>
      <c r="QN30" s="14">
        <v>-0.14410000000000001</v>
      </c>
      <c r="QO30" s="14">
        <v>0.24697</v>
      </c>
      <c r="QP30" s="14">
        <v>4.0869999999999997E-2</v>
      </c>
      <c r="QQ30" s="14">
        <v>138.96700000000001</v>
      </c>
      <c r="QR30" s="14">
        <v>7.4859</v>
      </c>
      <c r="QS30" s="14">
        <v>-1.9544999999999999</v>
      </c>
      <c r="QT30" s="14">
        <v>-8.798</v>
      </c>
      <c r="QU30" s="14">
        <v>9.5107999999999997</v>
      </c>
      <c r="QV30" s="14">
        <v>-0.89051999999999998</v>
      </c>
      <c r="QW30">
        <v>0.36626999999999998</v>
      </c>
      <c r="QX30">
        <v>0.36513000000000001</v>
      </c>
      <c r="QY30">
        <v>-0.21690999999999999</v>
      </c>
      <c r="QZ30">
        <v>1.1399999999999744E-3</v>
      </c>
      <c r="RA30">
        <v>0.36570000000000003</v>
      </c>
      <c r="RB30" s="14">
        <v>217.85640000000001</v>
      </c>
      <c r="RC30" s="14">
        <v>30.855799999999999</v>
      </c>
      <c r="RD30" s="14">
        <v>30.2822</v>
      </c>
      <c r="RE30" s="14">
        <v>137.68119999999999</v>
      </c>
      <c r="RF30" s="14">
        <v>0.4112000000000009</v>
      </c>
      <c r="RG30" s="14">
        <v>30.574249999999999</v>
      </c>
      <c r="RH30">
        <v>0.76780000000000004</v>
      </c>
      <c r="RI30">
        <v>-0.60651999999999995</v>
      </c>
      <c r="RJ30">
        <v>106.29600000000001</v>
      </c>
      <c r="RK30">
        <v>109.76600000000001</v>
      </c>
      <c r="RL30">
        <v>110.379</v>
      </c>
      <c r="RM30">
        <v>0.38700000000000045</v>
      </c>
      <c r="RN30">
        <v>110.17449999999999</v>
      </c>
      <c r="RO30">
        <v>4.9251243000000002</v>
      </c>
      <c r="RP30">
        <v>1.7</v>
      </c>
      <c r="RQ30">
        <v>6.0985959274231476</v>
      </c>
      <c r="RR30" s="14">
        <v>3496.1343999999999</v>
      </c>
      <c r="RS30" s="14">
        <v>0.29480000000000001</v>
      </c>
      <c r="RT30" s="14">
        <v>3571.3595</v>
      </c>
      <c r="RU30" s="14">
        <v>1.4749000000000001</v>
      </c>
      <c r="RV30" s="14">
        <v>1651.7483999999999</v>
      </c>
      <c r="RW30" s="14">
        <v>23.039200000000001</v>
      </c>
      <c r="RX30">
        <v>49.922983427103709</v>
      </c>
      <c r="RY30">
        <v>39.023257151579642</v>
      </c>
      <c r="RZ30">
        <v>70.750481796315938</v>
      </c>
      <c r="SA30">
        <v>-536.28038800000002</v>
      </c>
      <c r="SB30">
        <v>-536.21911</v>
      </c>
      <c r="SC30">
        <v>-536.06898120000005</v>
      </c>
      <c r="SD30">
        <v>-536.00770320000004</v>
      </c>
      <c r="SE30">
        <v>6.1744000000000003</v>
      </c>
      <c r="SF30">
        <v>-0.33228000000000002</v>
      </c>
      <c r="SG30">
        <v>-4.292E-2</v>
      </c>
      <c r="SH30">
        <v>-0.18765000000000001</v>
      </c>
      <c r="SI30">
        <v>0.28960999999999998</v>
      </c>
      <c r="SJ30">
        <v>6.087E-2</v>
      </c>
      <c r="SK30">
        <v>81.583699999999993</v>
      </c>
      <c r="SL30">
        <v>11.142200000000001</v>
      </c>
      <c r="SM30">
        <v>-1.4209000000000001</v>
      </c>
      <c r="SN30">
        <v>-3.5203000000000002</v>
      </c>
      <c r="SO30">
        <v>14.855</v>
      </c>
      <c r="SP30">
        <v>0.82555999999999996</v>
      </c>
      <c r="SQ30">
        <v>-0.59923999999999999</v>
      </c>
      <c r="SR30">
        <v>-0.68923999999999996</v>
      </c>
      <c r="SS30">
        <v>-0.26761000000000001</v>
      </c>
      <c r="ST30">
        <v>0.50548000000000004</v>
      </c>
      <c r="SU30">
        <v>9.2376000000000005</v>
      </c>
      <c r="SV30">
        <v>-125.25</v>
      </c>
      <c r="SW30">
        <v>109.3832</v>
      </c>
      <c r="SX30">
        <v>58.4559</v>
      </c>
      <c r="SY30">
        <v>25.142800000000001</v>
      </c>
      <c r="SZ30">
        <v>126.456</v>
      </c>
      <c r="TA30">
        <v>6.4035059800000003</v>
      </c>
      <c r="TB30">
        <v>1.7000299699999999</v>
      </c>
      <c r="TC30">
        <v>3.834324670854877</v>
      </c>
      <c r="TD30">
        <v>1809.2796000000001</v>
      </c>
      <c r="TE30">
        <v>437.91090000000003</v>
      </c>
      <c r="TF30">
        <v>3773.6167999999998</v>
      </c>
      <c r="TG30">
        <v>108.06480000000001</v>
      </c>
      <c r="TH30">
        <v>69.820955249323021</v>
      </c>
      <c r="TI30">
        <v>51.937645800449303</v>
      </c>
      <c r="TJ30">
        <v>88.239116794645795</v>
      </c>
      <c r="TK30">
        <v>-535.73950300000001</v>
      </c>
      <c r="TL30">
        <v>-535.692407</v>
      </c>
      <c r="TM30">
        <v>-535.59277229999998</v>
      </c>
      <c r="TN30">
        <v>-535.54567629999997</v>
      </c>
      <c r="TO30">
        <v>10.876099999999999</v>
      </c>
      <c r="TP30">
        <v>-0.27046999999999999</v>
      </c>
      <c r="TQ30">
        <v>1.312E-2</v>
      </c>
      <c r="TR30">
        <v>-0.12867000000000001</v>
      </c>
      <c r="TS30">
        <v>0.28359000000000001</v>
      </c>
      <c r="TT30">
        <v>2.9190000000000001E-2</v>
      </c>
      <c r="TU30">
        <v>92.116200000000006</v>
      </c>
      <c r="TV30">
        <v>9.7767999999999997</v>
      </c>
      <c r="TW30">
        <v>2.4489000000000001</v>
      </c>
      <c r="TX30">
        <v>-12.2256</v>
      </c>
      <c r="TY30">
        <v>15.8445</v>
      </c>
      <c r="TZ30">
        <v>0.78197000000000005</v>
      </c>
      <c r="UA30">
        <v>-0.79269999999999996</v>
      </c>
      <c r="UB30">
        <v>-0.78147999999999995</v>
      </c>
      <c r="UC30">
        <v>-0.20411000000000001</v>
      </c>
      <c r="UD30">
        <v>1.1230000000000073E-2</v>
      </c>
      <c r="UE30">
        <v>-0.78708999999999996</v>
      </c>
      <c r="UF30">
        <v>3.7871000000000001</v>
      </c>
      <c r="UG30">
        <v>-53.967500000000001</v>
      </c>
      <c r="UH30">
        <v>-67.043300000000002</v>
      </c>
      <c r="UI30">
        <v>31.741399999999999</v>
      </c>
      <c r="UJ30">
        <v>13.078500000000005</v>
      </c>
      <c r="UK30">
        <v>-60.505400000000002</v>
      </c>
      <c r="UL30">
        <v>114.191</v>
      </c>
      <c r="UM30">
        <v>114.688</v>
      </c>
      <c r="UN30">
        <v>0.49699999999999989</v>
      </c>
      <c r="UO30">
        <v>114.43950000000001</v>
      </c>
      <c r="UP30">
        <v>6.4848679100000002</v>
      </c>
      <c r="UQ30">
        <v>2.190960909807329</v>
      </c>
      <c r="UR30">
        <v>3.8284537689911442</v>
      </c>
      <c r="US30">
        <v>1688.3276000000001</v>
      </c>
      <c r="UT30">
        <v>605.00599999999997</v>
      </c>
      <c r="UU30">
        <v>1341.652</v>
      </c>
      <c r="UV30">
        <v>317.75619999999998</v>
      </c>
      <c r="UW30">
        <v>68.299805445239912</v>
      </c>
      <c r="UX30">
        <v>49.881261689944253</v>
      </c>
      <c r="UY30">
        <v>88.062745098039215</v>
      </c>
      <c r="UZ30">
        <v>-686.10584200000005</v>
      </c>
      <c r="VA30">
        <v>-686.00236900000004</v>
      </c>
      <c r="VB30">
        <v>-685.83213839999996</v>
      </c>
      <c r="VC30">
        <v>-685.72851039999989</v>
      </c>
      <c r="VD30">
        <v>6.7560000000000002</v>
      </c>
      <c r="VE30">
        <v>-0.30708000000000002</v>
      </c>
      <c r="VF30">
        <v>-4.6859999999999999E-2</v>
      </c>
      <c r="VG30">
        <v>-0.17724999999999999</v>
      </c>
      <c r="VH30">
        <v>0.26077</v>
      </c>
      <c r="VI30">
        <v>6.0499999999999998E-2</v>
      </c>
      <c r="VJ30">
        <v>124.758</v>
      </c>
      <c r="VK30">
        <v>14.6135</v>
      </c>
      <c r="VL30">
        <v>1.0208999999999999</v>
      </c>
      <c r="VM30">
        <v>-7.2704000000000004</v>
      </c>
      <c r="VN30">
        <v>18.192799999999998</v>
      </c>
      <c r="VO30">
        <v>0.748</v>
      </c>
      <c r="VP30">
        <v>-0.56074999999999997</v>
      </c>
      <c r="VQ30">
        <v>-0.49043999999999999</v>
      </c>
      <c r="VR30">
        <v>-0.24490999999999999</v>
      </c>
      <c r="VS30">
        <v>6.2910000000000004</v>
      </c>
      <c r="VT30">
        <v>-235.93350000000001</v>
      </c>
      <c r="VU30">
        <v>4.5145999999999997</v>
      </c>
      <c r="VV30">
        <v>50.736400000000003</v>
      </c>
      <c r="VW30">
        <v>121.151</v>
      </c>
      <c r="VX30">
        <v>117.318</v>
      </c>
      <c r="VY30">
        <v>164.60599999999999</v>
      </c>
      <c r="VZ30">
        <v>165.149</v>
      </c>
      <c r="WA30">
        <v>171.86799999999999</v>
      </c>
      <c r="WB30">
        <v>173.12</v>
      </c>
      <c r="WC30">
        <v>6.4036838899999999</v>
      </c>
      <c r="WD30">
        <v>2.1110506964021281</v>
      </c>
      <c r="WE30">
        <v>5.5382301260776599</v>
      </c>
      <c r="WF30">
        <v>5.5728450699999996</v>
      </c>
      <c r="WG30">
        <v>2.1317023748366908</v>
      </c>
      <c r="WH30">
        <v>5.767726062722244</v>
      </c>
      <c r="WI30">
        <v>1764.2433000000001</v>
      </c>
      <c r="WJ30">
        <v>304.26139999999998</v>
      </c>
      <c r="WK30">
        <v>74.854318647022069</v>
      </c>
      <c r="WL30">
        <v>61.372686526881203</v>
      </c>
      <c r="WM30">
        <v>89.967581941498096</v>
      </c>
      <c r="WN30" s="14">
        <v>-480.72439300000002</v>
      </c>
      <c r="WO30" s="14">
        <v>-480.56669099999999</v>
      </c>
      <c r="WP30" s="14">
        <v>-480.48187739999997</v>
      </c>
      <c r="WQ30" s="14">
        <v>-480.3241754</v>
      </c>
      <c r="WR30" s="14">
        <v>1.9584999999999999</v>
      </c>
      <c r="WS30" s="14">
        <v>-0.26562999999999998</v>
      </c>
      <c r="WT30" s="14">
        <v>-1.8579999999999999E-2</v>
      </c>
      <c r="WU30" s="14">
        <v>-0.1421</v>
      </c>
      <c r="WV30" s="14">
        <v>0.24784999999999999</v>
      </c>
      <c r="WW30" s="14">
        <v>4.2040000000000001E-2</v>
      </c>
      <c r="WX30" s="14">
        <v>139.34399999999999</v>
      </c>
      <c r="WY30" s="14">
        <v>8.1672999999999991</v>
      </c>
      <c r="WZ30" s="14">
        <v>0.69879999999999998</v>
      </c>
      <c r="XA30" s="14">
        <v>-5.5313999999999997</v>
      </c>
      <c r="XB30" s="14">
        <v>12.021100000000001</v>
      </c>
      <c r="XC30" s="14">
        <v>-0.87463000000000002</v>
      </c>
      <c r="XD30">
        <v>0.36792000000000002</v>
      </c>
      <c r="XE30">
        <v>0.37678</v>
      </c>
      <c r="XF30">
        <v>-0.19553000000000001</v>
      </c>
      <c r="XG30">
        <v>8.859999999999979E-3</v>
      </c>
      <c r="XH30">
        <v>0.37235000000000001</v>
      </c>
      <c r="XI30" s="14">
        <v>237.56489999999999</v>
      </c>
      <c r="XJ30" s="14">
        <v>31.097799999999999</v>
      </c>
      <c r="XK30" s="14">
        <v>30.5685</v>
      </c>
      <c r="XL30" s="14">
        <v>142.4024</v>
      </c>
      <c r="XM30" s="14">
        <v>0.81559999999999988</v>
      </c>
      <c r="XN30" s="14">
        <v>30.774100000000001</v>
      </c>
      <c r="XO30">
        <v>0.78520000000000001</v>
      </c>
      <c r="XP30">
        <v>-0.38290999999999997</v>
      </c>
      <c r="XQ30">
        <v>107.56699999999999</v>
      </c>
      <c r="XR30">
        <v>110.76600000000001</v>
      </c>
      <c r="XS30">
        <v>110.69799999999999</v>
      </c>
      <c r="XT30">
        <v>0.81699999999999307</v>
      </c>
      <c r="XU30">
        <v>110.57250000000001</v>
      </c>
      <c r="XV30">
        <v>8.39573605</v>
      </c>
      <c r="XW30">
        <v>1.932448816462327</v>
      </c>
      <c r="XX30">
        <v>7.3675286343990303</v>
      </c>
      <c r="XY30" s="14">
        <v>3504.9155000000001</v>
      </c>
      <c r="XZ30" s="14">
        <v>1.141</v>
      </c>
      <c r="YA30" s="14">
        <v>3588.3568</v>
      </c>
      <c r="YB30" s="14">
        <v>2.3668999999999998</v>
      </c>
      <c r="YC30" s="14">
        <v>1669.865</v>
      </c>
      <c r="YD30" s="14">
        <v>37.972200000000001</v>
      </c>
      <c r="YE30">
        <v>52.045951002669831</v>
      </c>
      <c r="YF30">
        <v>40.957693324440413</v>
      </c>
      <c r="YG30">
        <v>72.750870221252825</v>
      </c>
    </row>
    <row r="31" spans="1:657" x14ac:dyDescent="0.25">
      <c r="A31" s="4" t="s">
        <v>160</v>
      </c>
      <c r="B31" s="24" t="s">
        <v>153</v>
      </c>
      <c r="C31" s="24" t="s">
        <v>146</v>
      </c>
      <c r="D31" s="21">
        <f>(1.4894+1.6452)/2</f>
        <v>1.5672999999999999</v>
      </c>
      <c r="E31" s="13">
        <f t="shared" si="0"/>
        <v>0.44935439367788532</v>
      </c>
      <c r="F31" s="16">
        <v>-543.80358076312075</v>
      </c>
      <c r="G31" s="16">
        <v>-543.55903070880879</v>
      </c>
      <c r="H31" s="16">
        <v>-543.50834869845312</v>
      </c>
      <c r="I31" s="16">
        <v>-543.26379864414093</v>
      </c>
      <c r="J31" s="16">
        <v>2.007054323520288</v>
      </c>
      <c r="K31" s="16">
        <v>-0.35150626636129328</v>
      </c>
      <c r="L31" s="16">
        <v>7.9464576409120163E-4</v>
      </c>
      <c r="M31" s="16">
        <v>-0.17535601406484097</v>
      </c>
      <c r="N31" s="16">
        <v>0.35230091212538461</v>
      </c>
      <c r="O31" s="16">
        <v>4.3641485397126423E-2</v>
      </c>
      <c r="P31" s="16">
        <v>128.33668231793254</v>
      </c>
      <c r="Q31" s="16">
        <v>4.4092619963457862</v>
      </c>
      <c r="R31" s="16">
        <v>2.4522083663381435</v>
      </c>
      <c r="S31" s="16">
        <v>-6.8614632668955844</v>
      </c>
      <c r="T31" s="16">
        <v>8.5469508530390783</v>
      </c>
      <c r="U31" s="16">
        <v>0.84183217057189985</v>
      </c>
      <c r="V31" s="16">
        <v>-0.63628441671904634</v>
      </c>
      <c r="W31" s="16">
        <v>-0.71809845637971748</v>
      </c>
      <c r="X31" s="16">
        <v>-0.50237011231207918</v>
      </c>
      <c r="Y31" s="16">
        <v>0.49598762083293968</v>
      </c>
      <c r="Z31" s="16">
        <v>-6.7670647802950361</v>
      </c>
      <c r="AA31" s="16">
        <v>-147.546281581659</v>
      </c>
      <c r="AB31" s="16">
        <v>103.78248924401021</v>
      </c>
      <c r="AC31" s="16">
        <v>152.05217801456874</v>
      </c>
      <c r="AD31" s="16">
        <v>25.541904445589385</v>
      </c>
      <c r="AE31" s="16">
        <v>126.2555127962476</v>
      </c>
      <c r="AF31" s="8">
        <v>7.121456763105642</v>
      </c>
      <c r="AG31" s="8">
        <v>1.9934391751320633</v>
      </c>
      <c r="AH31" s="8">
        <v>8.4699909416266106</v>
      </c>
      <c r="AI31" s="16">
        <v>1810.9547261191578</v>
      </c>
      <c r="AJ31" s="16">
        <v>299.84338624749773</v>
      </c>
      <c r="AK31" s="16">
        <v>3757.6645702109568</v>
      </c>
      <c r="AL31" s="16">
        <v>64.572442939297019</v>
      </c>
      <c r="AM31" s="8">
        <v>70.233021801807794</v>
      </c>
      <c r="AN31" s="8">
        <v>52.049066906408441</v>
      </c>
      <c r="AO31" s="8">
        <v>88.653783123636728</v>
      </c>
      <c r="AP31" s="16">
        <v>-543.24587065340211</v>
      </c>
      <c r="AQ31" s="16">
        <v>-543.01481290258107</v>
      </c>
      <c r="AR31" s="16">
        <v>-543.01481290258107</v>
      </c>
      <c r="AS31" s="16">
        <v>-542.78375515176003</v>
      </c>
      <c r="AT31" s="16">
        <v>18.216693395168473</v>
      </c>
      <c r="AU31" s="16">
        <v>-0.25068646548837314</v>
      </c>
      <c r="AV31" s="16">
        <v>1.481023911722769E-2</v>
      </c>
      <c r="AW31" s="16">
        <v>-0.11793876985313478</v>
      </c>
      <c r="AX31" s="16">
        <v>0.26549670460560082</v>
      </c>
      <c r="AY31" s="16">
        <v>2.6196235964917929E-2</v>
      </c>
      <c r="AZ31" s="16">
        <v>141.23151291658445</v>
      </c>
      <c r="BA31" s="16">
        <v>21.882917022531785</v>
      </c>
      <c r="BB31" s="16">
        <v>17.524703691300228</v>
      </c>
      <c r="BC31" s="16">
        <v>-39.407609794941877</v>
      </c>
      <c r="BD31" s="16">
        <v>48.388148480717646</v>
      </c>
      <c r="BE31" s="16">
        <v>0.79125359194099021</v>
      </c>
      <c r="BF31" s="16">
        <v>-0.8303305302280134</v>
      </c>
      <c r="BG31" s="16">
        <v>-0.83224383462183216</v>
      </c>
      <c r="BH31" s="16">
        <v>-0.50307174836537227</v>
      </c>
      <c r="BI31" s="16">
        <v>2.4213908823868709E-3</v>
      </c>
      <c r="BJ31" s="16">
        <v>-0.83128718242492272</v>
      </c>
      <c r="BK31" s="16">
        <v>-5.1868050108555428</v>
      </c>
      <c r="BL31" s="16">
        <v>-40.326784150896685</v>
      </c>
      <c r="BM31" s="16">
        <v>-41.845061099627564</v>
      </c>
      <c r="BN31" s="16">
        <v>145.61359775197022</v>
      </c>
      <c r="BO31" s="16">
        <v>9.1882184466248678</v>
      </c>
      <c r="BP31" s="16">
        <v>-41.085922625262121</v>
      </c>
      <c r="BQ31" s="16">
        <v>115.44505169012901</v>
      </c>
      <c r="BR31" s="16">
        <v>115.81123062476908</v>
      </c>
      <c r="BS31" s="16">
        <v>1.2214643894670865</v>
      </c>
      <c r="BT31" s="16">
        <v>115.62814115744904</v>
      </c>
      <c r="BU31" s="8">
        <v>5.7687449114282501</v>
      </c>
      <c r="BV31" s="8">
        <v>1.9743245402251448</v>
      </c>
      <c r="BW31" s="8">
        <v>9.6700366553117778</v>
      </c>
      <c r="BX31" s="16">
        <v>1650.6930541151389</v>
      </c>
      <c r="BY31" s="16">
        <v>672.98389052361358</v>
      </c>
      <c r="BZ31" s="16">
        <v>1353.2550633011517</v>
      </c>
      <c r="CA31" s="16">
        <v>128.21256645105956</v>
      </c>
      <c r="CB31" s="8">
        <v>68.904784822110585</v>
      </c>
      <c r="CC31" s="8">
        <v>50.91126914408342</v>
      </c>
      <c r="CD31" s="8">
        <v>88.012497924530379</v>
      </c>
      <c r="CE31" s="16">
        <v>-693.6304153840349</v>
      </c>
      <c r="CF31" s="16">
        <v>-693.34416644258329</v>
      </c>
      <c r="CG31" s="16">
        <v>-693.27431826815621</v>
      </c>
      <c r="CH31" s="16">
        <v>-692.98806932670516</v>
      </c>
      <c r="CI31" s="16">
        <v>4.6653154605620379</v>
      </c>
      <c r="CJ31" s="16">
        <v>-0.30256724927862005</v>
      </c>
      <c r="CK31" s="16">
        <v>-1.5277038148181056E-2</v>
      </c>
      <c r="CL31" s="16">
        <v>-0.15892321455760991</v>
      </c>
      <c r="CM31" s="16">
        <v>0.28729021113043895</v>
      </c>
      <c r="CN31" s="16">
        <v>4.3957230715204798E-2</v>
      </c>
      <c r="CO31" s="16">
        <v>170.73752712002835</v>
      </c>
      <c r="CP31" s="16">
        <v>11.707428496758855</v>
      </c>
      <c r="CQ31" s="16">
        <v>2.495748374416054</v>
      </c>
      <c r="CR31" s="16">
        <v>-14.203174338099251</v>
      </c>
      <c r="CS31" s="16">
        <v>18.809092025997998</v>
      </c>
      <c r="CT31" s="16">
        <v>0.7686239836780987</v>
      </c>
      <c r="CU31" s="16">
        <v>-0.58745764708865633</v>
      </c>
      <c r="CV31" s="16">
        <v>-0.49662885228273279</v>
      </c>
      <c r="CW31" s="16">
        <v>-0.49625134390850045</v>
      </c>
      <c r="CX31" s="16">
        <v>-4.6521383374696681</v>
      </c>
      <c r="CY31" s="16">
        <v>-217.20376719714241</v>
      </c>
      <c r="CZ31" s="16">
        <v>0.81696585063427674</v>
      </c>
      <c r="DA31" s="16">
        <v>149.00206105070103</v>
      </c>
      <c r="DB31" s="16">
        <v>119.73114933931622</v>
      </c>
      <c r="DC31" s="16">
        <v>116.07603821841397</v>
      </c>
      <c r="DD31" s="16">
        <v>71.235110798512451</v>
      </c>
      <c r="DE31" s="16">
        <v>108.18645679578243</v>
      </c>
      <c r="DF31" s="16">
        <v>108.48177449091456</v>
      </c>
      <c r="DG31" s="16">
        <v>71.110612378003125</v>
      </c>
      <c r="DH31" s="8">
        <v>6.5317676214971696</v>
      </c>
      <c r="DI31" s="8">
        <v>1.9286307211555165</v>
      </c>
      <c r="DJ31" s="8">
        <v>10.046869836370085</v>
      </c>
      <c r="DK31" s="8">
        <v>7.6006690017349747</v>
      </c>
      <c r="DL31" s="8">
        <v>1.8221352777452244</v>
      </c>
      <c r="DM31" s="8">
        <v>9.4491909700768364</v>
      </c>
      <c r="DN31" s="16">
        <v>1790.9167243546931</v>
      </c>
      <c r="DO31" s="16">
        <v>238.14194303799599</v>
      </c>
      <c r="DP31" s="8">
        <v>74.739127208391778</v>
      </c>
      <c r="DQ31" s="8">
        <v>61.10645727384555</v>
      </c>
      <c r="DR31" s="8">
        <v>89.640348569738123</v>
      </c>
      <c r="DS31" s="15">
        <v>-480.72536452348652</v>
      </c>
      <c r="DT31" s="15">
        <v>-480.56753971745309</v>
      </c>
      <c r="DU31" s="15">
        <v>-480.48255543678374</v>
      </c>
      <c r="DV31" s="15">
        <v>-480.32473063075037</v>
      </c>
      <c r="DW31" s="15">
        <v>1.7512568874416885</v>
      </c>
      <c r="DX31" s="15">
        <v>-0.26707528606876807</v>
      </c>
      <c r="DY31" s="15">
        <v>-1.9887313844514549E-2</v>
      </c>
      <c r="DZ31" s="15">
        <v>-0.14348195037639511</v>
      </c>
      <c r="EA31" s="15">
        <v>0.24718797222425359</v>
      </c>
      <c r="EB31" s="15">
        <v>4.1645583850118989E-2</v>
      </c>
      <c r="EC31" s="15">
        <v>139.2578666882379</v>
      </c>
      <c r="ED31" s="15">
        <v>7.7542774308361668</v>
      </c>
      <c r="EE31" s="15">
        <v>-0.81445369330389739</v>
      </c>
      <c r="EF31" s="15">
        <v>-6.9398237375322687</v>
      </c>
      <c r="EG31" s="15">
        <v>10.575473555240825</v>
      </c>
      <c r="EH31" s="15">
        <v>-0.88040579440109279</v>
      </c>
      <c r="EI31" s="15">
        <v>0.36693730745549913</v>
      </c>
      <c r="EJ31" s="15">
        <v>0.36916460864172779</v>
      </c>
      <c r="EK31" s="15">
        <v>-0.21014299985864338</v>
      </c>
      <c r="EL31" s="15">
        <v>3.5155968900892056E-3</v>
      </c>
      <c r="EM31" s="15">
        <v>0.36805095804861349</v>
      </c>
      <c r="EN31" s="15">
        <v>223.44809135945607</v>
      </c>
      <c r="EO31" s="15">
        <v>30.93401854662401</v>
      </c>
      <c r="EP31" s="15">
        <v>30.353686902251273</v>
      </c>
      <c r="EQ31" s="15">
        <v>139.40567098783251</v>
      </c>
      <c r="ER31" s="15">
        <v>0.58033164437273854</v>
      </c>
      <c r="ES31" s="15">
        <v>30.643852724437643</v>
      </c>
      <c r="ET31" s="15">
        <v>0.77773472464495164</v>
      </c>
      <c r="EU31" s="15">
        <v>-0.42921380658927644</v>
      </c>
      <c r="EV31" s="15">
        <v>106.80742795139493</v>
      </c>
      <c r="EW31" s="15">
        <v>110.09540309533152</v>
      </c>
      <c r="EX31" s="15">
        <v>110.56730982641265</v>
      </c>
      <c r="EY31" s="15">
        <v>0.63134186627942845</v>
      </c>
      <c r="EZ31" s="15">
        <v>110.33135646087207</v>
      </c>
      <c r="FA31" s="8">
        <v>5.6551898224855188</v>
      </c>
      <c r="FB31" s="8">
        <v>1.7968872917355521</v>
      </c>
      <c r="FC31" s="8">
        <v>7.0794682857840439</v>
      </c>
      <c r="FD31" s="15">
        <v>3498.7058431821897</v>
      </c>
      <c r="FE31" s="15">
        <v>0.89832241270440494</v>
      </c>
      <c r="FF31" s="15">
        <v>3576.4843945903926</v>
      </c>
      <c r="FG31" s="15">
        <v>1.8322226785528435</v>
      </c>
      <c r="FH31" s="15">
        <v>1663.5986301333742</v>
      </c>
      <c r="FI31" s="15">
        <v>28.946227886392933</v>
      </c>
      <c r="FJ31" s="8">
        <v>50.684697360768077</v>
      </c>
      <c r="FK31" s="8">
        <v>39.584483184666354</v>
      </c>
      <c r="FL31" s="8">
        <v>71.601932107196433</v>
      </c>
      <c r="FM31">
        <v>-543.80377199999998</v>
      </c>
      <c r="FN31">
        <v>-543.55966100000001</v>
      </c>
      <c r="FO31">
        <v>-543.50862600000005</v>
      </c>
      <c r="FP31" s="14">
        <f t="shared" si="1"/>
        <v>-543.26451500000007</v>
      </c>
      <c r="FQ31">
        <v>2.2456</v>
      </c>
      <c r="FR31">
        <v>-0.35211999999999999</v>
      </c>
      <c r="FS31">
        <v>1.2600000000000001E-3</v>
      </c>
      <c r="FT31">
        <v>-0.17543</v>
      </c>
      <c r="FU31">
        <v>0.35338000000000003</v>
      </c>
      <c r="FV31">
        <v>4.3540000000000002E-2</v>
      </c>
      <c r="FW31">
        <v>129.04400000000001</v>
      </c>
      <c r="FX31">
        <v>4.4869000000000003</v>
      </c>
      <c r="FY31">
        <v>3.016</v>
      </c>
      <c r="FZ31">
        <v>-7.5027999999999997</v>
      </c>
      <c r="GA31">
        <v>9.2477</v>
      </c>
      <c r="GB31">
        <v>0.83960999999999997</v>
      </c>
      <c r="GC31">
        <v>-0.63348000000000004</v>
      </c>
      <c r="GD31">
        <v>-0.72184999999999999</v>
      </c>
      <c r="GE31">
        <v>-0.49325000000000002</v>
      </c>
      <c r="GF31">
        <v>0.49679000000000001</v>
      </c>
      <c r="GG31">
        <v>-6.8818000000000001</v>
      </c>
      <c r="GH31">
        <v>-159.81039999999999</v>
      </c>
      <c r="GI31">
        <v>106.1656</v>
      </c>
      <c r="GJ31">
        <v>147.99850000000001</v>
      </c>
      <c r="GK31">
        <v>25.575600000000001</v>
      </c>
      <c r="GL31">
        <v>126.151</v>
      </c>
      <c r="GM31" s="8">
        <v>4.5434624499999998</v>
      </c>
      <c r="GN31" s="8">
        <v>1.830006884681401</v>
      </c>
      <c r="GO31" s="8">
        <v>10.89913455263112</v>
      </c>
      <c r="GP31">
        <v>1810.7656999999999</v>
      </c>
      <c r="GQ31">
        <v>329.2208</v>
      </c>
      <c r="GR31">
        <v>3760.9560999999999</v>
      </c>
      <c r="GS31">
        <v>66.959299999999999</v>
      </c>
      <c r="GT31" s="8">
        <v>70.738489765495103</v>
      </c>
      <c r="GU31" s="8">
        <v>52.553612534055731</v>
      </c>
      <c r="GV31" s="8">
        <v>88.920676299995137</v>
      </c>
      <c r="GW31">
        <v>-543.24475800000005</v>
      </c>
      <c r="GX31">
        <v>-543.01459299999999</v>
      </c>
      <c r="GY31">
        <v>-543.01459299999999</v>
      </c>
      <c r="GZ31" s="14">
        <f t="shared" si="2"/>
        <v>-542.78442799999993</v>
      </c>
      <c r="HA31">
        <v>22.013000000000002</v>
      </c>
      <c r="HB31">
        <v>-0.25041999999999998</v>
      </c>
      <c r="HC31">
        <v>1.3780000000000001E-2</v>
      </c>
      <c r="HD31">
        <v>-0.11831999999999999</v>
      </c>
      <c r="HE31">
        <v>0.26419999999999999</v>
      </c>
      <c r="HF31">
        <v>2.649E-2</v>
      </c>
      <c r="HG31">
        <v>141.95400000000001</v>
      </c>
      <c r="HH31">
        <v>28.6555</v>
      </c>
      <c r="HI31">
        <v>24.6066</v>
      </c>
      <c r="HJ31">
        <v>-53.262099999999997</v>
      </c>
      <c r="HK31">
        <v>65.295299999999997</v>
      </c>
      <c r="HL31">
        <v>0.79113</v>
      </c>
      <c r="HM31" s="13">
        <v>-0.83160000000000001</v>
      </c>
      <c r="HN31">
        <v>-0.83157999999999999</v>
      </c>
      <c r="HO31">
        <v>-0.50417000000000001</v>
      </c>
      <c r="HP31" s="18">
        <f t="shared" si="3"/>
        <v>2.0000000000020002E-5</v>
      </c>
      <c r="HQ31">
        <f t="shared" si="4"/>
        <v>-0.83159000000000005</v>
      </c>
      <c r="HR31">
        <v>-4.8316999999999997</v>
      </c>
      <c r="HS31">
        <v>-36.054499999999997</v>
      </c>
      <c r="HT31">
        <v>-40.308300000000003</v>
      </c>
      <c r="HU31">
        <v>145.61529999999999</v>
      </c>
      <c r="HV31">
        <f t="shared" si="5"/>
        <v>4.2538000000000054</v>
      </c>
      <c r="HW31">
        <f t="shared" si="6"/>
        <v>-38.181399999999996</v>
      </c>
      <c r="HX31">
        <v>116.268</v>
      </c>
      <c r="HY31">
        <v>114.89100000000001</v>
      </c>
      <c r="HZ31">
        <f t="shared" si="7"/>
        <v>1.3769999999999953</v>
      </c>
      <c r="IA31">
        <f t="shared" si="8"/>
        <v>115.5795</v>
      </c>
      <c r="IB31" s="8">
        <v>6.2674660500000003</v>
      </c>
      <c r="IC31" s="8">
        <v>1.9729269317324389</v>
      </c>
      <c r="ID31" s="8">
        <v>11.06078392567502</v>
      </c>
      <c r="IE31">
        <v>1652.6233</v>
      </c>
      <c r="IF31">
        <v>653.46040000000005</v>
      </c>
      <c r="IG31">
        <v>1357.1703</v>
      </c>
      <c r="IH31">
        <v>121.6878</v>
      </c>
      <c r="II31" s="8">
        <v>68.497124739850591</v>
      </c>
      <c r="IJ31" s="8">
        <v>50.07621462214582</v>
      </c>
      <c r="IK31" s="8">
        <v>87.83258885220431</v>
      </c>
      <c r="IL31">
        <v>-693.63103899999999</v>
      </c>
      <c r="IM31">
        <v>-693.34530800000005</v>
      </c>
      <c r="IN31">
        <v>-693.27498260000004</v>
      </c>
      <c r="IO31" s="14">
        <f t="shared" si="9"/>
        <v>-692.9892516000001</v>
      </c>
      <c r="IP31">
        <v>5.5141</v>
      </c>
      <c r="IQ31">
        <v>-0.30241000000000001</v>
      </c>
      <c r="IR31">
        <v>-1.516E-2</v>
      </c>
      <c r="IS31">
        <v>-0.15878999999999999</v>
      </c>
      <c r="IT31">
        <v>0.28725000000000001</v>
      </c>
      <c r="IU31">
        <v>4.3889999999999998E-2</v>
      </c>
      <c r="IV31">
        <v>172.77099999999999</v>
      </c>
      <c r="IW31">
        <v>15.768599999999999</v>
      </c>
      <c r="IX31">
        <v>3.6852999999999998</v>
      </c>
      <c r="IY31">
        <v>-19.453900000000001</v>
      </c>
      <c r="IZ31">
        <v>25.311699999999998</v>
      </c>
      <c r="JA31">
        <v>0.76983999999999997</v>
      </c>
      <c r="JB31">
        <v>-0.58826000000000001</v>
      </c>
      <c r="JC31">
        <v>-0.49597999999999998</v>
      </c>
      <c r="JD31">
        <v>-0.49758000000000002</v>
      </c>
      <c r="JE31">
        <v>-4.4288999999999996</v>
      </c>
      <c r="JF31">
        <v>-210.834</v>
      </c>
      <c r="JG31">
        <v>1.7098</v>
      </c>
      <c r="JH31">
        <v>148.56639999999999</v>
      </c>
      <c r="JI31">
        <v>119.783</v>
      </c>
      <c r="JJ31">
        <v>115.756</v>
      </c>
      <c r="JK31">
        <v>0.88400000000000001</v>
      </c>
      <c r="JL31">
        <v>178.35900000000001</v>
      </c>
      <c r="JM31">
        <v>179.875</v>
      </c>
      <c r="JN31">
        <v>0.63200000000000001</v>
      </c>
      <c r="JO31" s="8">
        <v>5.6211822900000001</v>
      </c>
      <c r="JP31" s="8">
        <v>1.9567281816839699</v>
      </c>
      <c r="JQ31" s="8">
        <v>11.999681668080131</v>
      </c>
      <c r="JR31" s="8">
        <v>10.532047459999999</v>
      </c>
      <c r="JS31" s="8">
        <v>1.8379527417586301</v>
      </c>
      <c r="JT31" s="8">
        <v>8.3199647559434879</v>
      </c>
      <c r="JU31">
        <v>1792.1905999999999</v>
      </c>
      <c r="JV31">
        <v>231.60230000000001</v>
      </c>
      <c r="JW31" s="8">
        <v>74.689273311430043</v>
      </c>
      <c r="JX31" s="8">
        <v>61.08566902724958</v>
      </c>
      <c r="JY31" s="8">
        <v>89.486304183816017</v>
      </c>
      <c r="JZ31" s="14">
        <v>-480.72575699999999</v>
      </c>
      <c r="KA31" s="14">
        <v>-480.56786399999999</v>
      </c>
      <c r="KB31" s="14">
        <v>-480.48301099999998</v>
      </c>
      <c r="KC31" s="14">
        <f t="shared" si="10"/>
        <v>-480.32511799999992</v>
      </c>
      <c r="KD31" s="14">
        <v>1.6487000000000001</v>
      </c>
      <c r="KE31" s="14">
        <v>-0.26757999999999998</v>
      </c>
      <c r="KF31" s="14">
        <v>-2.061E-2</v>
      </c>
      <c r="KG31" s="14">
        <v>-0.14410000000000001</v>
      </c>
      <c r="KH31" s="14">
        <v>0.24697</v>
      </c>
      <c r="KI31" s="14">
        <v>4.2040000000000001E-2</v>
      </c>
      <c r="KJ31" s="14">
        <v>139.32900000000001</v>
      </c>
      <c r="KK31" s="14">
        <v>7.4859</v>
      </c>
      <c r="KL31" s="14">
        <v>-1.9544999999999999</v>
      </c>
      <c r="KM31" s="14">
        <v>-5.5313999999999997</v>
      </c>
      <c r="KN31" s="14">
        <v>9.5107999999999997</v>
      </c>
      <c r="KO31" s="14">
        <v>-0.87463000000000002</v>
      </c>
      <c r="KP31">
        <v>0.36626999999999998</v>
      </c>
      <c r="KQ31">
        <v>0.36513000000000001</v>
      </c>
      <c r="KR31">
        <v>-0.21690999999999999</v>
      </c>
      <c r="KS31">
        <f t="shared" si="11"/>
        <v>1.1399999999999744E-3</v>
      </c>
      <c r="KT31">
        <f t="shared" si="12"/>
        <v>0.36570000000000003</v>
      </c>
      <c r="KU31" s="14">
        <v>217.85640000000001</v>
      </c>
      <c r="KV31" s="14">
        <v>30.855799999999999</v>
      </c>
      <c r="KW31" s="14">
        <v>30.2927</v>
      </c>
      <c r="KX31" s="14">
        <v>139.012</v>
      </c>
      <c r="KY31" s="14">
        <f t="shared" si="13"/>
        <v>0.5630999999999986</v>
      </c>
      <c r="KZ31" s="14">
        <f t="shared" si="14"/>
        <v>30.574249999999999</v>
      </c>
      <c r="LA31">
        <v>0.78520000000000001</v>
      </c>
      <c r="LB31">
        <v>-0.38290999999999997</v>
      </c>
      <c r="LC31">
        <v>106.29600000000001</v>
      </c>
      <c r="LD31">
        <v>109.76600000000001</v>
      </c>
      <c r="LE31">
        <v>110.583</v>
      </c>
      <c r="LF31">
        <f t="shared" si="15"/>
        <v>0.81699999999999307</v>
      </c>
      <c r="LG31">
        <f t="shared" si="16"/>
        <v>110.17449999999999</v>
      </c>
      <c r="LH31" s="8">
        <v>4.9251243000000002</v>
      </c>
      <c r="LI31" s="8">
        <v>1.7</v>
      </c>
      <c r="LJ31" s="8">
        <v>7.3203202047225284</v>
      </c>
      <c r="LK31" s="14">
        <v>3497.4841000000001</v>
      </c>
      <c r="LL31" s="14">
        <v>1.02</v>
      </c>
      <c r="LM31" s="14">
        <v>3571.3595</v>
      </c>
      <c r="LN31" s="14">
        <v>1.7821</v>
      </c>
      <c r="LO31" s="14">
        <v>1669.865</v>
      </c>
      <c r="LP31" s="14">
        <v>23.039200000000001</v>
      </c>
      <c r="LQ31" s="8">
        <v>49.922983427103709</v>
      </c>
      <c r="LR31" s="8">
        <v>39.232620699419513</v>
      </c>
      <c r="LS31" s="8">
        <v>70.750481796315938</v>
      </c>
      <c r="LT31">
        <v>-543.80487600000004</v>
      </c>
      <c r="LU31">
        <v>-543.55978300000004</v>
      </c>
      <c r="LV31">
        <v>-543.50940349999996</v>
      </c>
      <c r="LW31">
        <v>-543.26451500000007</v>
      </c>
      <c r="LX31">
        <v>1.8302</v>
      </c>
      <c r="LY31">
        <v>-0.35515999999999998</v>
      </c>
      <c r="LZ31">
        <v>-6.8000000000000005E-4</v>
      </c>
      <c r="MA31">
        <v>-0.17732000000000001</v>
      </c>
      <c r="MB31">
        <v>0.34699000000000002</v>
      </c>
      <c r="MC31">
        <v>4.283E-2</v>
      </c>
      <c r="MD31">
        <v>125.542</v>
      </c>
      <c r="ME31">
        <v>1.292</v>
      </c>
      <c r="MF31">
        <v>0.44800000000000001</v>
      </c>
      <c r="MG31">
        <v>-10.8192</v>
      </c>
      <c r="MH31">
        <v>2.6339999999999999</v>
      </c>
      <c r="MI31">
        <v>0.83923000000000003</v>
      </c>
      <c r="MJ31">
        <v>-0.64017999999999997</v>
      </c>
      <c r="MK31">
        <v>-0.72211999999999998</v>
      </c>
      <c r="ML31">
        <v>-0.51036999999999999</v>
      </c>
      <c r="MM31">
        <v>0.49548999999999999</v>
      </c>
      <c r="MN31">
        <v>-8.6344999999999992</v>
      </c>
      <c r="MO31">
        <v>-161.2919</v>
      </c>
      <c r="MP31">
        <v>98.315600000000003</v>
      </c>
      <c r="MQ31">
        <v>147.72239999999999</v>
      </c>
      <c r="MR31">
        <v>25.4878</v>
      </c>
      <c r="MS31">
        <v>125.904</v>
      </c>
      <c r="MT31">
        <v>4.2247333899999999</v>
      </c>
      <c r="MU31">
        <v>1.768374617657213</v>
      </c>
      <c r="MV31">
        <v>3.530395682788956</v>
      </c>
      <c r="MW31">
        <v>1805.1534999999999</v>
      </c>
      <c r="MX31">
        <v>225.02269999999999</v>
      </c>
      <c r="MY31">
        <v>3752.8359</v>
      </c>
      <c r="MZ31">
        <v>51.959899999999998</v>
      </c>
      <c r="NA31">
        <v>68.616490660795975</v>
      </c>
      <c r="NB31">
        <v>49.643941136910662</v>
      </c>
      <c r="NC31">
        <v>88.081134781439545</v>
      </c>
      <c r="ND31">
        <v>-543.25088400000004</v>
      </c>
      <c r="NE31">
        <v>-543.01719900000001</v>
      </c>
      <c r="NF31">
        <v>-543.01719900000001</v>
      </c>
      <c r="NG31">
        <v>-542.78442799999993</v>
      </c>
      <c r="NH31">
        <v>9.9608000000000008</v>
      </c>
      <c r="NI31">
        <v>-0.25266</v>
      </c>
      <c r="NJ31">
        <v>1.285E-2</v>
      </c>
      <c r="NK31">
        <v>-0.11872000000000001</v>
      </c>
      <c r="NL31">
        <v>0.26200000000000001</v>
      </c>
      <c r="NM31">
        <v>2.555E-2</v>
      </c>
      <c r="NN31">
        <v>138.15100000000001</v>
      </c>
      <c r="NO31">
        <v>8.1128</v>
      </c>
      <c r="NP31">
        <v>2.9138999999999999</v>
      </c>
      <c r="NQ31">
        <v>-56.989400000000003</v>
      </c>
      <c r="NR31">
        <v>14.3307</v>
      </c>
      <c r="NS31">
        <v>0.78641000000000005</v>
      </c>
      <c r="NT31">
        <v>-0.83687</v>
      </c>
      <c r="NU31">
        <v>-0.83716999999999997</v>
      </c>
      <c r="NV31">
        <v>-0.50583999999999996</v>
      </c>
      <c r="NW31">
        <v>2.0000000000020002E-5</v>
      </c>
      <c r="NX31">
        <v>-0.83210000000000006</v>
      </c>
      <c r="NY31">
        <v>-10.273999999999999</v>
      </c>
      <c r="NZ31">
        <v>-81.204700000000003</v>
      </c>
      <c r="OA31">
        <v>-84.4114</v>
      </c>
      <c r="OB31">
        <v>139.5932</v>
      </c>
      <c r="OC31">
        <v>0.60269999999999868</v>
      </c>
      <c r="OD31">
        <v>-58.256150000000005</v>
      </c>
      <c r="OE31">
        <v>114.88</v>
      </c>
      <c r="OF31">
        <v>114.884</v>
      </c>
      <c r="OG31">
        <v>4.399999999999693E-2</v>
      </c>
      <c r="OH31">
        <v>115.563</v>
      </c>
      <c r="OI31">
        <v>4.3090236900000001</v>
      </c>
      <c r="OJ31">
        <v>1.7374959279664191</v>
      </c>
      <c r="OK31">
        <v>6.0625783560362834</v>
      </c>
      <c r="OL31">
        <v>1642.6463000000001</v>
      </c>
      <c r="OM31">
        <v>562.63080000000002</v>
      </c>
      <c r="ON31">
        <v>1340.5432000000001</v>
      </c>
      <c r="OO31">
        <v>32.977600000000002</v>
      </c>
      <c r="OP31">
        <v>68.489773452639866</v>
      </c>
      <c r="OQ31">
        <v>50.07621462214582</v>
      </c>
      <c r="OR31">
        <v>87.83039339082498</v>
      </c>
      <c r="OS31">
        <v>-693.63314800000001</v>
      </c>
      <c r="OT31">
        <v>-693.34530800000005</v>
      </c>
      <c r="OU31">
        <v>-693.27587080000001</v>
      </c>
      <c r="OV31">
        <v>-692.9892516000001</v>
      </c>
      <c r="OW31">
        <v>3.1044999999999998</v>
      </c>
      <c r="OX31">
        <v>-0.30351</v>
      </c>
      <c r="OY31">
        <v>-1.7579999999999998E-2</v>
      </c>
      <c r="OZ31">
        <v>-0.16017999999999999</v>
      </c>
      <c r="PA31">
        <v>0.28521000000000002</v>
      </c>
      <c r="PB31">
        <v>4.351E-2</v>
      </c>
      <c r="PC31">
        <v>165.64400000000001</v>
      </c>
      <c r="PD31">
        <v>6.0159000000000002</v>
      </c>
      <c r="PE31">
        <v>-2.8814000000000002</v>
      </c>
      <c r="PF31">
        <v>-19.453900000000001</v>
      </c>
      <c r="PG31">
        <v>9.9427000000000003</v>
      </c>
      <c r="PH31">
        <v>0.76193999999999995</v>
      </c>
      <c r="PI31">
        <v>-0.59430000000000005</v>
      </c>
      <c r="PJ31">
        <v>-0.50341000000000002</v>
      </c>
      <c r="PK31">
        <v>-0.50700000000000001</v>
      </c>
      <c r="PL31">
        <v>-8.0599000000000007</v>
      </c>
      <c r="PM31">
        <v>-240.2808</v>
      </c>
      <c r="PN31">
        <v>-6.4130000000000003</v>
      </c>
      <c r="PO31">
        <v>145.3186</v>
      </c>
      <c r="PP31">
        <v>119.361</v>
      </c>
      <c r="PQ31">
        <v>115.57599999999999</v>
      </c>
      <c r="PR31">
        <v>5.0000000000000001E-3</v>
      </c>
      <c r="PS31">
        <v>1.7999999999999999E-2</v>
      </c>
      <c r="PT31">
        <v>4.0000000000000001E-3</v>
      </c>
      <c r="PU31">
        <v>1.0999999999999999E-2</v>
      </c>
      <c r="PV31">
        <v>4.2814360100000002</v>
      </c>
      <c r="PW31">
        <v>1.7</v>
      </c>
      <c r="PX31">
        <v>5.5991244312683044</v>
      </c>
      <c r="PY31">
        <v>5.4741188999999997</v>
      </c>
      <c r="PZ31">
        <v>1.7</v>
      </c>
      <c r="QA31">
        <v>5.0590601806223212</v>
      </c>
      <c r="QB31">
        <v>1781.5311999999999</v>
      </c>
      <c r="QC31">
        <v>208.78649999999999</v>
      </c>
      <c r="QD31">
        <v>73.201075542118716</v>
      </c>
      <c r="QE31">
        <v>58.807764034926663</v>
      </c>
      <c r="QF31">
        <v>89.084342659092528</v>
      </c>
      <c r="QG31" s="14">
        <v>-480.72575699999999</v>
      </c>
      <c r="QH31" s="14">
        <v>-480.56786399999999</v>
      </c>
      <c r="QI31" s="14">
        <v>-480.48301099999998</v>
      </c>
      <c r="QJ31" s="14">
        <v>-480.32511799999992</v>
      </c>
      <c r="QK31" s="14">
        <v>1.6487000000000001</v>
      </c>
      <c r="QL31" s="14">
        <v>-0.26757999999999998</v>
      </c>
      <c r="QM31" s="14">
        <v>-2.061E-2</v>
      </c>
      <c r="QN31" s="14">
        <v>-0.14410000000000001</v>
      </c>
      <c r="QO31" s="14">
        <v>0.24697</v>
      </c>
      <c r="QP31" s="14">
        <v>4.0869999999999997E-2</v>
      </c>
      <c r="QQ31" s="14">
        <v>138.96700000000001</v>
      </c>
      <c r="QR31" s="14">
        <v>7.4859</v>
      </c>
      <c r="QS31" s="14">
        <v>-1.9544999999999999</v>
      </c>
      <c r="QT31" s="14">
        <v>-8.798</v>
      </c>
      <c r="QU31" s="14">
        <v>9.5107999999999997</v>
      </c>
      <c r="QV31" s="14">
        <v>-0.89051999999999998</v>
      </c>
      <c r="QW31">
        <v>0.36626999999999998</v>
      </c>
      <c r="QX31">
        <v>0.36513000000000001</v>
      </c>
      <c r="QY31">
        <v>-0.21690999999999999</v>
      </c>
      <c r="QZ31">
        <v>1.1399999999999744E-3</v>
      </c>
      <c r="RA31">
        <v>0.36570000000000003</v>
      </c>
      <c r="RB31" s="14">
        <v>217.85640000000001</v>
      </c>
      <c r="RC31" s="14">
        <v>30.855799999999999</v>
      </c>
      <c r="RD31" s="14">
        <v>30.2822</v>
      </c>
      <c r="RE31" s="14">
        <v>137.68119999999999</v>
      </c>
      <c r="RF31" s="14">
        <v>0.4112000000000009</v>
      </c>
      <c r="RG31" s="14">
        <v>30.574249999999999</v>
      </c>
      <c r="RH31">
        <v>0.76780000000000004</v>
      </c>
      <c r="RI31">
        <v>-0.60651999999999995</v>
      </c>
      <c r="RJ31">
        <v>106.29600000000001</v>
      </c>
      <c r="RK31">
        <v>109.76600000000001</v>
      </c>
      <c r="RL31">
        <v>110.379</v>
      </c>
      <c r="RM31">
        <v>0.38700000000000045</v>
      </c>
      <c r="RN31">
        <v>110.17449999999999</v>
      </c>
      <c r="RO31">
        <v>4.9251243000000002</v>
      </c>
      <c r="RP31">
        <v>1.7</v>
      </c>
      <c r="RQ31">
        <v>6.0985959274231476</v>
      </c>
      <c r="RR31" s="14">
        <v>3496.1343999999999</v>
      </c>
      <c r="RS31" s="14">
        <v>0.29480000000000001</v>
      </c>
      <c r="RT31" s="14">
        <v>3571.3595</v>
      </c>
      <c r="RU31" s="14">
        <v>1.4749000000000001</v>
      </c>
      <c r="RV31" s="14">
        <v>1651.7483999999999</v>
      </c>
      <c r="RW31" s="14">
        <v>23.039200000000001</v>
      </c>
      <c r="RX31">
        <v>49.922983427103709</v>
      </c>
      <c r="RY31">
        <v>39.023257151579642</v>
      </c>
      <c r="RZ31">
        <v>70.750481796315938</v>
      </c>
      <c r="SA31">
        <v>-543.80238599999996</v>
      </c>
      <c r="SB31">
        <v>-543.55525</v>
      </c>
      <c r="SC31">
        <v>-543.50647990000004</v>
      </c>
      <c r="SD31">
        <v>-543.25934390000009</v>
      </c>
      <c r="SE31">
        <v>2.3229000000000002</v>
      </c>
      <c r="SF31">
        <v>-0.34719</v>
      </c>
      <c r="SG31">
        <v>2.1199999999999999E-3</v>
      </c>
      <c r="SH31">
        <v>-0.17302000000000001</v>
      </c>
      <c r="SI31">
        <v>0.35693000000000003</v>
      </c>
      <c r="SJ31">
        <v>4.4380000000000003E-2</v>
      </c>
      <c r="SK31">
        <v>129.50700000000001</v>
      </c>
      <c r="SL31">
        <v>6.9943</v>
      </c>
      <c r="SM31">
        <v>3.9296000000000002</v>
      </c>
      <c r="SN31">
        <v>-2.1349999999999998</v>
      </c>
      <c r="SO31">
        <v>13.414999999999999</v>
      </c>
      <c r="SP31">
        <v>0.8448</v>
      </c>
      <c r="SQ31">
        <v>-0.63339000000000001</v>
      </c>
      <c r="SR31">
        <v>-0.71389999999999998</v>
      </c>
      <c r="SS31">
        <v>-0.49278</v>
      </c>
      <c r="ST31">
        <v>0.49725999999999998</v>
      </c>
      <c r="SU31">
        <v>-5.9973999999999998</v>
      </c>
      <c r="SV31">
        <v>-140.28190000000001</v>
      </c>
      <c r="SW31">
        <v>106.7159</v>
      </c>
      <c r="SX31">
        <v>156.84960000000001</v>
      </c>
      <c r="SY31">
        <v>25.613</v>
      </c>
      <c r="SZ31">
        <v>126.53700000000001</v>
      </c>
      <c r="TA31">
        <v>12.03346765</v>
      </c>
      <c r="TB31">
        <v>2.5684743462685371</v>
      </c>
      <c r="TC31">
        <v>11.29216018337276</v>
      </c>
      <c r="TD31">
        <v>1813.0894000000001</v>
      </c>
      <c r="TE31">
        <v>367.70679999999999</v>
      </c>
      <c r="TF31">
        <v>3761.3735000000001</v>
      </c>
      <c r="TG31">
        <v>70.715500000000006</v>
      </c>
      <c r="TH31">
        <v>73.618720915788373</v>
      </c>
      <c r="TI31">
        <v>59.065710417569967</v>
      </c>
      <c r="TJ31">
        <v>90.041867257265125</v>
      </c>
      <c r="TK31">
        <v>-543.24339699999996</v>
      </c>
      <c r="TL31">
        <v>-543.01123399999994</v>
      </c>
      <c r="TM31">
        <v>-543.01123399999994</v>
      </c>
      <c r="TN31">
        <v>-542.77848200000005</v>
      </c>
      <c r="TO31">
        <v>22.893799999999999</v>
      </c>
      <c r="TP31">
        <v>-0.24879000000000001</v>
      </c>
      <c r="TQ31">
        <v>1.6809999999999999E-2</v>
      </c>
      <c r="TR31">
        <v>-0.11635</v>
      </c>
      <c r="TS31">
        <v>0.26884999999999998</v>
      </c>
      <c r="TT31">
        <v>2.6780000000000002E-2</v>
      </c>
      <c r="TU31">
        <v>141.999</v>
      </c>
      <c r="TV31">
        <v>31.424700000000001</v>
      </c>
      <c r="TW31">
        <v>25.564699999999998</v>
      </c>
      <c r="TX31">
        <v>-11.358499999999999</v>
      </c>
      <c r="TY31">
        <v>69.920299999999997</v>
      </c>
      <c r="TZ31">
        <v>0.7954</v>
      </c>
      <c r="UA31">
        <v>-0.82538999999999996</v>
      </c>
      <c r="UB31">
        <v>-0.82233000000000001</v>
      </c>
      <c r="UC31">
        <v>-0.49292999999999998</v>
      </c>
      <c r="UD31">
        <v>1.4120000000000021E-2</v>
      </c>
      <c r="UE31">
        <v>-0.82939000000000007</v>
      </c>
      <c r="UF31">
        <v>-4.5827999999999998</v>
      </c>
      <c r="UG31">
        <v>-26.8386</v>
      </c>
      <c r="UH31">
        <v>-26.873100000000001</v>
      </c>
      <c r="UI31">
        <v>146.74780000000001</v>
      </c>
      <c r="UJ31">
        <v>54.005300000000005</v>
      </c>
      <c r="UK31">
        <v>-37.442999999999998</v>
      </c>
      <c r="UL31">
        <v>116.27200000000001</v>
      </c>
      <c r="UM31">
        <v>116.297</v>
      </c>
      <c r="UN31">
        <v>1.4170000000000016</v>
      </c>
      <c r="UO31">
        <v>115.84350000000001</v>
      </c>
      <c r="UP31">
        <v>10.543172800000001</v>
      </c>
      <c r="UQ31">
        <v>2.100201561692371</v>
      </c>
      <c r="UR31">
        <v>11.32214215958056</v>
      </c>
      <c r="US31">
        <v>1653.2842000000001</v>
      </c>
      <c r="UT31">
        <v>810.01980000000003</v>
      </c>
      <c r="UU31">
        <v>1359.5869</v>
      </c>
      <c r="UV31">
        <v>175.15049999999999</v>
      </c>
      <c r="UW31">
        <v>72.218484953885081</v>
      </c>
      <c r="UX31">
        <v>56.062969132647979</v>
      </c>
      <c r="UY31">
        <v>89.875890299424441</v>
      </c>
      <c r="UZ31">
        <v>-693.62828300000001</v>
      </c>
      <c r="VA31">
        <v>-693.34071200000005</v>
      </c>
      <c r="VB31">
        <v>-693.27182649999997</v>
      </c>
      <c r="VC31">
        <v>-692.98404960000005</v>
      </c>
      <c r="VD31">
        <v>5.7797000000000001</v>
      </c>
      <c r="VE31">
        <v>-0.30152000000000001</v>
      </c>
      <c r="VF31">
        <v>-1.431E-2</v>
      </c>
      <c r="VG31">
        <v>-0.15831999999999999</v>
      </c>
      <c r="VH31">
        <v>0.28808</v>
      </c>
      <c r="VI31">
        <v>4.4979999999999999E-2</v>
      </c>
      <c r="VJ31">
        <v>172.77099999999999</v>
      </c>
      <c r="VK31">
        <v>15.768599999999999</v>
      </c>
      <c r="VL31">
        <v>7.7774000000000001</v>
      </c>
      <c r="VM31">
        <v>-6.3719000000000001</v>
      </c>
      <c r="VN31">
        <v>25.311699999999998</v>
      </c>
      <c r="VO31">
        <v>0.77185000000000004</v>
      </c>
      <c r="VP31">
        <v>-0.58392999999999995</v>
      </c>
      <c r="VQ31">
        <v>-0.49386999999999998</v>
      </c>
      <c r="VR31">
        <v>-0.48260999999999998</v>
      </c>
      <c r="VS31">
        <v>-3.3772000000000002</v>
      </c>
      <c r="VT31">
        <v>-209.91079999999999</v>
      </c>
      <c r="VU31">
        <v>4.2556000000000003</v>
      </c>
      <c r="VV31">
        <v>154.16800000000001</v>
      </c>
      <c r="VW31">
        <v>119.85899999999999</v>
      </c>
      <c r="VX31">
        <v>118.063</v>
      </c>
      <c r="VY31">
        <v>179.16499999999999</v>
      </c>
      <c r="VZ31">
        <v>179.983</v>
      </c>
      <c r="WA31">
        <v>179.976</v>
      </c>
      <c r="WB31">
        <v>179.53399999999999</v>
      </c>
      <c r="WC31">
        <v>10.98587157</v>
      </c>
      <c r="WD31">
        <v>2.464513351371842</v>
      </c>
      <c r="WE31">
        <v>12.15994816878796</v>
      </c>
      <c r="WF31">
        <v>11.11275582</v>
      </c>
      <c r="WG31">
        <v>2.6098375859540601</v>
      </c>
      <c r="WH31">
        <v>12.505193390530341</v>
      </c>
      <c r="WI31">
        <v>1794.1496</v>
      </c>
      <c r="WJ31">
        <v>293.61419999999998</v>
      </c>
      <c r="WK31">
        <v>78.528360085847567</v>
      </c>
      <c r="WL31">
        <v>66.177555528272109</v>
      </c>
      <c r="WM31">
        <v>91.493843344201309</v>
      </c>
      <c r="WN31" s="14">
        <v>-480.72439300000002</v>
      </c>
      <c r="WO31" s="14">
        <v>-480.56669099999999</v>
      </c>
      <c r="WP31" s="14">
        <v>-480.48187739999997</v>
      </c>
      <c r="WQ31" s="14">
        <v>-480.3241754</v>
      </c>
      <c r="WR31" s="14">
        <v>1.9584999999999999</v>
      </c>
      <c r="WS31" s="14">
        <v>-0.26562999999999998</v>
      </c>
      <c r="WT31" s="14">
        <v>-1.8579999999999999E-2</v>
      </c>
      <c r="WU31" s="14">
        <v>-0.1421</v>
      </c>
      <c r="WV31" s="14">
        <v>0.24784999999999999</v>
      </c>
      <c r="WW31" s="14">
        <v>4.2040000000000001E-2</v>
      </c>
      <c r="WX31" s="14">
        <v>139.34399999999999</v>
      </c>
      <c r="WY31" s="14">
        <v>8.1672999999999991</v>
      </c>
      <c r="WZ31" s="14">
        <v>0.69879999999999998</v>
      </c>
      <c r="XA31" s="14">
        <v>-5.5313999999999997</v>
      </c>
      <c r="XB31" s="14">
        <v>12.021100000000001</v>
      </c>
      <c r="XC31" s="14">
        <v>-0.87463000000000002</v>
      </c>
      <c r="XD31">
        <v>0.36792000000000002</v>
      </c>
      <c r="XE31">
        <v>0.37678</v>
      </c>
      <c r="XF31">
        <v>-0.19553000000000001</v>
      </c>
      <c r="XG31">
        <v>8.859999999999979E-3</v>
      </c>
      <c r="XH31">
        <v>0.37235000000000001</v>
      </c>
      <c r="XI31" s="14">
        <v>237.56489999999999</v>
      </c>
      <c r="XJ31" s="14">
        <v>31.097799999999999</v>
      </c>
      <c r="XK31" s="14">
        <v>30.5685</v>
      </c>
      <c r="XL31" s="14">
        <v>142.4024</v>
      </c>
      <c r="XM31" s="14">
        <v>0.81559999999999988</v>
      </c>
      <c r="XN31" s="14">
        <v>30.774100000000001</v>
      </c>
      <c r="XO31">
        <v>0.78520000000000001</v>
      </c>
      <c r="XP31">
        <v>-0.38290999999999997</v>
      </c>
      <c r="XQ31">
        <v>107.56699999999999</v>
      </c>
      <c r="XR31">
        <v>110.76600000000001</v>
      </c>
      <c r="XS31">
        <v>110.69799999999999</v>
      </c>
      <c r="XT31">
        <v>0.81699999999999307</v>
      </c>
      <c r="XU31">
        <v>110.57250000000001</v>
      </c>
      <c r="XV31">
        <v>8.39573605</v>
      </c>
      <c r="XW31">
        <v>1.932448816462327</v>
      </c>
      <c r="XX31">
        <v>7.3675286343990303</v>
      </c>
      <c r="XY31" s="14">
        <v>3504.9155000000001</v>
      </c>
      <c r="XZ31" s="14">
        <v>1.141</v>
      </c>
      <c r="YA31" s="14">
        <v>3588.3568</v>
      </c>
      <c r="YB31" s="14">
        <v>2.3668999999999998</v>
      </c>
      <c r="YC31" s="14">
        <v>1669.865</v>
      </c>
      <c r="YD31" s="14">
        <v>37.972200000000001</v>
      </c>
      <c r="YE31">
        <v>52.045951002669831</v>
      </c>
      <c r="YF31">
        <v>40.957693324440413</v>
      </c>
      <c r="YG31">
        <v>72.750870221252825</v>
      </c>
    </row>
    <row r="32" spans="1:657" x14ac:dyDescent="0.25">
      <c r="A32" s="5" t="s">
        <v>166</v>
      </c>
      <c r="B32" s="22" t="s">
        <v>149</v>
      </c>
      <c r="C32" s="22" t="s">
        <v>155</v>
      </c>
      <c r="D32" s="20">
        <f>(2.4303+2.1173)/2</f>
        <v>2.2738</v>
      </c>
      <c r="E32">
        <f t="shared" si="0"/>
        <v>0.82145244071286916</v>
      </c>
      <c r="F32" s="15">
        <v>-1417.6485573153727</v>
      </c>
      <c r="G32" s="15">
        <v>-1417.5591843499262</v>
      </c>
      <c r="H32" s="15">
        <v>-1417.369110282395</v>
      </c>
      <c r="I32" s="15">
        <v>-1417.2797373169487</v>
      </c>
      <c r="J32" s="15">
        <v>4.319636896698734</v>
      </c>
      <c r="K32" s="15">
        <v>-0.30823675373434201</v>
      </c>
      <c r="L32" s="15">
        <v>-4.9617959003668076E-2</v>
      </c>
      <c r="M32" s="15">
        <v>-0.17892735636900506</v>
      </c>
      <c r="N32" s="15">
        <v>0.25861879473067395</v>
      </c>
      <c r="O32" s="15">
        <v>6.1899827232462193E-2</v>
      </c>
      <c r="P32" s="15">
        <v>144.22706067381017</v>
      </c>
      <c r="Q32" s="15">
        <v>11.846442939544264</v>
      </c>
      <c r="R32" s="15">
        <v>-4.2720519104274013</v>
      </c>
      <c r="S32" s="15">
        <v>-7.5743476381943511</v>
      </c>
      <c r="T32" s="15">
        <v>14.72796592663733</v>
      </c>
      <c r="U32" s="15">
        <v>0.79664637598514465</v>
      </c>
      <c r="V32" s="15">
        <v>-0.62463533117304049</v>
      </c>
      <c r="W32" s="15">
        <v>-0.70938889137303951</v>
      </c>
      <c r="X32" s="15">
        <v>-0.29103990335763452</v>
      </c>
      <c r="Y32" s="15">
        <v>0.50120985944658403</v>
      </c>
      <c r="Z32" s="15">
        <v>4.0574102962512395</v>
      </c>
      <c r="AA32" s="15">
        <v>-127.40037779105717</v>
      </c>
      <c r="AB32" s="15">
        <v>109.86591173731145</v>
      </c>
      <c r="AC32" s="15">
        <v>40.731201052723584</v>
      </c>
      <c r="AD32" s="15">
        <v>25.300662477420445</v>
      </c>
      <c r="AE32" s="15">
        <v>125.32453428699692</v>
      </c>
      <c r="AF32" s="8">
        <v>8.5816879993699917</v>
      </c>
      <c r="AG32" s="8">
        <v>2.0551571542405682</v>
      </c>
      <c r="AH32" s="8">
        <v>5.5223075895915059</v>
      </c>
      <c r="AI32" s="15">
        <v>1786.8387629169567</v>
      </c>
      <c r="AJ32" s="15">
        <v>424.18160506740332</v>
      </c>
      <c r="AK32" s="15">
        <v>3770.6244351681721</v>
      </c>
      <c r="AL32" s="15">
        <v>107.90656879523894</v>
      </c>
      <c r="AM32" s="8">
        <v>67.580272422431278</v>
      </c>
      <c r="AN32" s="8">
        <v>47.969467938679614</v>
      </c>
      <c r="AO32" s="8">
        <v>87.874844762299105</v>
      </c>
      <c r="AP32" s="15">
        <v>-1417.097886</v>
      </c>
      <c r="AQ32" s="15">
        <v>-1417.0228569999999</v>
      </c>
      <c r="AR32" s="15">
        <v>-1416.8865407999999</v>
      </c>
      <c r="AS32" s="15">
        <v>-1416.8115118000001</v>
      </c>
      <c r="AT32" s="15">
        <v>20.211500000000001</v>
      </c>
      <c r="AU32" s="15">
        <v>-0.26799000000000001</v>
      </c>
      <c r="AV32" s="15">
        <v>-7.4799999999999997E-3</v>
      </c>
      <c r="AW32" s="15">
        <v>-0.13772999999999999</v>
      </c>
      <c r="AX32" s="15">
        <v>0.26051000000000002</v>
      </c>
      <c r="AY32" s="15">
        <v>3.6409999999999998E-2</v>
      </c>
      <c r="AZ32" s="15">
        <v>155.96700000000001</v>
      </c>
      <c r="BA32" s="15">
        <v>16.253399999999999</v>
      </c>
      <c r="BB32" s="15">
        <v>11.8352</v>
      </c>
      <c r="BC32" s="15">
        <v>-28.0886</v>
      </c>
      <c r="BD32" s="15">
        <v>34.542999999999999</v>
      </c>
      <c r="BE32" s="15">
        <v>0.74985999999999997</v>
      </c>
      <c r="BF32" s="15">
        <v>-0.81089</v>
      </c>
      <c r="BG32" s="15">
        <v>-0.80213000000000001</v>
      </c>
      <c r="BH32" s="15">
        <v>-0.23266999999999999</v>
      </c>
      <c r="BI32" s="15">
        <v>8.75999999999999E-3</v>
      </c>
      <c r="BJ32" s="15">
        <v>-0.80651000000000006</v>
      </c>
      <c r="BK32" s="15">
        <v>3.0510999999999999</v>
      </c>
      <c r="BL32" s="15">
        <v>-6.8925000000000001</v>
      </c>
      <c r="BM32" s="15">
        <v>-60.393900000000002</v>
      </c>
      <c r="BN32" s="15">
        <v>14.680400000000001</v>
      </c>
      <c r="BO32" s="15">
        <v>53.501400000000004</v>
      </c>
      <c r="BP32" s="15">
        <v>-33.6432</v>
      </c>
      <c r="BQ32" s="15">
        <v>116.40300000000001</v>
      </c>
      <c r="BR32" s="15">
        <v>113.637</v>
      </c>
      <c r="BS32" s="15">
        <v>2.7660000000000053</v>
      </c>
      <c r="BT32" s="15">
        <v>115.02000000000001</v>
      </c>
      <c r="BU32" s="8">
        <v>8.7085039200000001</v>
      </c>
      <c r="BV32" s="8">
        <v>2.1231523228187079</v>
      </c>
      <c r="BW32" s="8">
        <v>5.5198295802795414</v>
      </c>
      <c r="BX32" s="15">
        <v>1676.8802000000001</v>
      </c>
      <c r="BY32" s="15">
        <v>216.26499999999999</v>
      </c>
      <c r="BZ32" s="15">
        <v>1332.7820999999999</v>
      </c>
      <c r="CA32" s="15">
        <v>352.09230000000002</v>
      </c>
      <c r="CB32" s="8">
        <v>65.841906796910692</v>
      </c>
      <c r="CC32" s="8">
        <v>45.924531349035597</v>
      </c>
      <c r="CD32" s="8">
        <v>87.203591450137623</v>
      </c>
      <c r="CE32" s="15">
        <v>-1567.4748770872941</v>
      </c>
      <c r="CF32" s="15">
        <v>-1567.3448690183081</v>
      </c>
      <c r="CG32" s="15">
        <v>-1567.1335584841695</v>
      </c>
      <c r="CH32" s="15">
        <v>-1567.0035504151838</v>
      </c>
      <c r="CI32" s="15">
        <v>7.2987391703687887</v>
      </c>
      <c r="CJ32" s="15">
        <v>-0.30286306275746511</v>
      </c>
      <c r="CK32" s="15">
        <v>-6.3606275571790993E-2</v>
      </c>
      <c r="CL32" s="15">
        <v>-0.1832298208233849</v>
      </c>
      <c r="CM32" s="15">
        <v>0.23925678718567414</v>
      </c>
      <c r="CN32" s="15">
        <v>7.016681919720183E-2</v>
      </c>
      <c r="CO32" s="15">
        <v>193.76632013920965</v>
      </c>
      <c r="CP32" s="15">
        <v>9.2994432509799108</v>
      </c>
      <c r="CQ32" s="15">
        <v>-1.724361187181604</v>
      </c>
      <c r="CR32" s="15">
        <v>-7.5750820637983063</v>
      </c>
      <c r="CS32" s="15">
        <v>12.131901011265002</v>
      </c>
      <c r="CT32" s="15">
        <v>0.71921837103246711</v>
      </c>
      <c r="CU32" s="15">
        <v>-0.58830565010868019</v>
      </c>
      <c r="CV32" s="15">
        <v>-0.48301830980132637</v>
      </c>
      <c r="CW32" s="15">
        <v>-0.29355682881453493</v>
      </c>
      <c r="CX32" s="15">
        <v>8.3489766313875009</v>
      </c>
      <c r="CY32" s="15">
        <v>-167.12782502746509</v>
      </c>
      <c r="CZ32" s="15">
        <v>2.7291018145014614</v>
      </c>
      <c r="DA32" s="15">
        <v>42.734256409649845</v>
      </c>
      <c r="DB32" s="15">
        <v>119.729508146458</v>
      </c>
      <c r="DC32" s="15">
        <v>115.94930753134038</v>
      </c>
      <c r="DD32" s="15">
        <v>93.216073803035314</v>
      </c>
      <c r="DE32" s="15">
        <v>85.976231841295302</v>
      </c>
      <c r="DF32" s="15">
        <v>86.710839759801132</v>
      </c>
      <c r="DG32" s="15">
        <v>94.096854595868265</v>
      </c>
      <c r="DH32" s="8">
        <v>8.5121639096766906</v>
      </c>
      <c r="DI32" s="8">
        <v>2.5196504312193029</v>
      </c>
      <c r="DJ32" s="8">
        <v>5.6070516798096852</v>
      </c>
      <c r="DK32" s="8">
        <v>6.8056708465356719</v>
      </c>
      <c r="DL32" s="8">
        <v>2.0545227783032569</v>
      </c>
      <c r="DM32" s="8">
        <v>7.0283629552105866</v>
      </c>
      <c r="DN32" s="15">
        <v>1762.585214084203</v>
      </c>
      <c r="DO32" s="15">
        <v>214.95520217151619</v>
      </c>
      <c r="DP32" s="8">
        <v>72.317538958880533</v>
      </c>
      <c r="DQ32" s="8">
        <v>57.211432701314948</v>
      </c>
      <c r="DR32" s="8">
        <v>89.088172375669899</v>
      </c>
      <c r="DS32" s="15">
        <v>-252.00254100000001</v>
      </c>
      <c r="DT32" s="15">
        <v>-251.87541999999999</v>
      </c>
      <c r="DU32" s="15">
        <v>-251.85912490000001</v>
      </c>
      <c r="DV32" s="15">
        <v>-251.7320039</v>
      </c>
      <c r="DW32" s="15">
        <v>1.7994000000000001</v>
      </c>
      <c r="DX32" s="15">
        <v>-0.29959000000000002</v>
      </c>
      <c r="DY32" s="15">
        <v>3.15E-3</v>
      </c>
      <c r="DZ32" s="15">
        <v>-0.14821999999999999</v>
      </c>
      <c r="EA32" s="15">
        <v>0.30274000000000001</v>
      </c>
      <c r="EB32" s="15">
        <v>3.628E-2</v>
      </c>
      <c r="EC32" s="15">
        <v>67.0197</v>
      </c>
      <c r="ED32" s="15">
        <v>2.661</v>
      </c>
      <c r="EE32" s="15">
        <v>1.57</v>
      </c>
      <c r="EF32" s="15">
        <v>-4.2309999999999999</v>
      </c>
      <c r="EG32" s="15">
        <v>5.2389999999999999</v>
      </c>
      <c r="EH32" s="15">
        <v>-0.89476</v>
      </c>
      <c r="EI32" s="15">
        <v>0.36096</v>
      </c>
      <c r="EJ32" s="15">
        <v>0.36745</v>
      </c>
      <c r="EK32" s="15">
        <v>-3.7339999999999998E-2</v>
      </c>
      <c r="EL32" s="15">
        <v>6.4899999999999958E-3</v>
      </c>
      <c r="EM32" s="15">
        <v>0.364205</v>
      </c>
      <c r="EN32" s="15">
        <v>217.07589999999999</v>
      </c>
      <c r="EO32" s="15">
        <v>30.965599999999998</v>
      </c>
      <c r="EP32" s="15">
        <v>31.452500000000001</v>
      </c>
      <c r="EQ32" s="15">
        <v>128.18180000000001</v>
      </c>
      <c r="ER32" s="15">
        <v>0.48690000000000211</v>
      </c>
      <c r="ES32" s="15">
        <v>31.209049999999998</v>
      </c>
      <c r="ET32" s="15">
        <v>0.7671</v>
      </c>
      <c r="EU32" s="15">
        <v>-0.37404999999999999</v>
      </c>
      <c r="EV32" s="15">
        <v>106.873</v>
      </c>
      <c r="EW32" s="15">
        <v>111.04300000000001</v>
      </c>
      <c r="EX32" s="15">
        <v>110.679</v>
      </c>
      <c r="EY32" s="15">
        <v>0.36400000000000432</v>
      </c>
      <c r="EZ32" s="15">
        <v>110.861</v>
      </c>
      <c r="FA32" s="8">
        <v>4.2661699500000001</v>
      </c>
      <c r="FB32" s="8">
        <v>1.92529743908272</v>
      </c>
      <c r="FC32" s="8">
        <v>4.1698219295838692</v>
      </c>
      <c r="FD32" s="15">
        <v>3491.6190999999999</v>
      </c>
      <c r="FE32" s="15">
        <v>0.96489999999999998</v>
      </c>
      <c r="FF32" s="15">
        <v>3569.2887999999998</v>
      </c>
      <c r="FG32" s="15">
        <v>0.33579999999999999</v>
      </c>
      <c r="FH32" s="15">
        <v>1659.8304000000001</v>
      </c>
      <c r="FI32" s="15">
        <v>31.6462</v>
      </c>
      <c r="FJ32" s="8">
        <v>52.316283549800083</v>
      </c>
      <c r="FK32" s="8">
        <v>42.280461326263243</v>
      </c>
      <c r="FL32" s="8">
        <v>72.268574885902723</v>
      </c>
      <c r="FM32">
        <v>-1417.6488220000001</v>
      </c>
      <c r="FN32">
        <v>-1417.5594229999999</v>
      </c>
      <c r="FO32">
        <v>-1417.3692441000001</v>
      </c>
      <c r="FP32" s="14">
        <f t="shared" si="1"/>
        <v>-1417.2798450999999</v>
      </c>
      <c r="FQ32">
        <v>4.0658000000000003</v>
      </c>
      <c r="FR32">
        <v>-0.30792000000000003</v>
      </c>
      <c r="FS32">
        <v>-4.99E-2</v>
      </c>
      <c r="FT32">
        <v>-0.17891000000000001</v>
      </c>
      <c r="FU32">
        <v>0.25802000000000003</v>
      </c>
      <c r="FV32">
        <v>6.2030000000000002E-2</v>
      </c>
      <c r="FW32">
        <v>144.10599999999999</v>
      </c>
      <c r="FX32">
        <v>12.012499999999999</v>
      </c>
      <c r="FY32">
        <v>-4.9436999999999998</v>
      </c>
      <c r="FZ32">
        <v>-7.0688000000000004</v>
      </c>
      <c r="GA32">
        <v>14.7888</v>
      </c>
      <c r="GB32">
        <v>0.79786999999999997</v>
      </c>
      <c r="GC32">
        <v>-0.62966</v>
      </c>
      <c r="GD32">
        <v>-0.70494999999999997</v>
      </c>
      <c r="GE32">
        <v>-0.29487999999999998</v>
      </c>
      <c r="GF32">
        <v>0.50005999999999995</v>
      </c>
      <c r="GG32">
        <v>3.8637999999999999</v>
      </c>
      <c r="GH32">
        <v>-109.56019999999999</v>
      </c>
      <c r="GI32">
        <v>102.6917</v>
      </c>
      <c r="GJ32">
        <v>41.295499999999997</v>
      </c>
      <c r="GK32">
        <v>25.2561</v>
      </c>
      <c r="GL32">
        <v>126.45399999999999</v>
      </c>
      <c r="GM32" s="8">
        <v>8.5282659200000008</v>
      </c>
      <c r="GN32" s="8">
        <v>2.089551613027206</v>
      </c>
      <c r="GO32" s="8">
        <v>5.5718740868271368</v>
      </c>
      <c r="GP32">
        <v>1788.9588000000001</v>
      </c>
      <c r="GQ32">
        <v>318.68889999999999</v>
      </c>
      <c r="GR32">
        <v>3766.1424999999999</v>
      </c>
      <c r="GS32">
        <v>108.3922</v>
      </c>
      <c r="GT32" s="8">
        <v>67.773401293069668</v>
      </c>
      <c r="GU32" s="8">
        <v>48.129589747503744</v>
      </c>
      <c r="GV32" s="8">
        <v>88.028937009344389</v>
      </c>
      <c r="GW32">
        <v>-1417.097886</v>
      </c>
      <c r="GX32">
        <v>-1417.0228569999999</v>
      </c>
      <c r="GY32">
        <v>-1416.8865407999999</v>
      </c>
      <c r="GZ32" s="14">
        <f t="shared" si="2"/>
        <v>-1416.8115118000001</v>
      </c>
      <c r="HA32">
        <v>20.211500000000001</v>
      </c>
      <c r="HB32">
        <v>-0.26799000000000001</v>
      </c>
      <c r="HC32">
        <v>-7.4799999999999997E-3</v>
      </c>
      <c r="HD32">
        <v>-0.13772999999999999</v>
      </c>
      <c r="HE32">
        <v>0.26051000000000002</v>
      </c>
      <c r="HF32">
        <v>3.6409999999999998E-2</v>
      </c>
      <c r="HG32">
        <v>155.96700000000001</v>
      </c>
      <c r="HH32">
        <v>16.253399999999999</v>
      </c>
      <c r="HI32">
        <v>11.8352</v>
      </c>
      <c r="HJ32">
        <v>-28.0886</v>
      </c>
      <c r="HK32">
        <v>34.542999999999999</v>
      </c>
      <c r="HL32">
        <v>0.74985999999999997</v>
      </c>
      <c r="HM32">
        <v>-0.81089</v>
      </c>
      <c r="HN32">
        <v>-0.80213000000000001</v>
      </c>
      <c r="HO32">
        <v>-0.23266999999999999</v>
      </c>
      <c r="HP32" s="18">
        <f t="shared" si="3"/>
        <v>8.75999999999999E-3</v>
      </c>
      <c r="HQ32">
        <f t="shared" si="4"/>
        <v>-0.80651000000000006</v>
      </c>
      <c r="HR32">
        <v>3.0510999999999999</v>
      </c>
      <c r="HS32">
        <v>-6.8925000000000001</v>
      </c>
      <c r="HT32">
        <v>-60.393900000000002</v>
      </c>
      <c r="HU32">
        <v>14.680400000000001</v>
      </c>
      <c r="HV32">
        <f t="shared" si="5"/>
        <v>53.501400000000004</v>
      </c>
      <c r="HW32">
        <f t="shared" si="6"/>
        <v>-33.6432</v>
      </c>
      <c r="HX32">
        <v>116.40300000000001</v>
      </c>
      <c r="HY32">
        <v>113.637</v>
      </c>
      <c r="HZ32">
        <f t="shared" si="7"/>
        <v>2.7660000000000053</v>
      </c>
      <c r="IA32">
        <f t="shared" si="8"/>
        <v>115.02000000000001</v>
      </c>
      <c r="IB32" s="8">
        <v>8.7085039200000001</v>
      </c>
      <c r="IC32" s="8">
        <v>2.1231523228187079</v>
      </c>
      <c r="ID32" s="8">
        <v>5.5198295802795414</v>
      </c>
      <c r="IE32">
        <v>1676.8802000000001</v>
      </c>
      <c r="IF32">
        <v>216.26499999999999</v>
      </c>
      <c r="IG32">
        <v>1332.7820999999999</v>
      </c>
      <c r="IH32">
        <v>352.09230000000002</v>
      </c>
      <c r="II32" s="8">
        <v>65.841906796910692</v>
      </c>
      <c r="IJ32" s="8">
        <v>45.924531349035597</v>
      </c>
      <c r="IK32" s="8">
        <v>87.203591450137623</v>
      </c>
      <c r="IL32">
        <v>-1567.475332</v>
      </c>
      <c r="IM32">
        <v>-1567.345139</v>
      </c>
      <c r="IN32">
        <v>-1567.1338347999999</v>
      </c>
      <c r="IO32" s="14">
        <f t="shared" si="9"/>
        <v>-1567.0036418</v>
      </c>
      <c r="IP32">
        <v>6.1885000000000003</v>
      </c>
      <c r="IQ32">
        <v>-0.30192999999999998</v>
      </c>
      <c r="IR32">
        <v>-6.3320000000000001E-2</v>
      </c>
      <c r="IS32">
        <v>-0.18262</v>
      </c>
      <c r="IT32">
        <v>0.23860999999999999</v>
      </c>
      <c r="IU32">
        <v>6.9889999999999994E-2</v>
      </c>
      <c r="IV32">
        <v>194.57599999999999</v>
      </c>
      <c r="IW32">
        <v>14.401899999999999</v>
      </c>
      <c r="IX32">
        <v>-3.0160999999999998</v>
      </c>
      <c r="IY32">
        <v>-11.3858</v>
      </c>
      <c r="IZ32">
        <v>18.6051</v>
      </c>
      <c r="JA32">
        <v>0.71841999999999995</v>
      </c>
      <c r="JB32">
        <v>-0.58806999999999998</v>
      </c>
      <c r="JC32">
        <v>-0.48198999999999997</v>
      </c>
      <c r="JD32">
        <v>-0.29346</v>
      </c>
      <c r="JE32">
        <v>8.7105999999999995</v>
      </c>
      <c r="JF32">
        <v>-169.7433</v>
      </c>
      <c r="JG32">
        <v>1.4603999999999999</v>
      </c>
      <c r="JH32">
        <v>43.034199999999998</v>
      </c>
      <c r="JI32">
        <v>119.697</v>
      </c>
      <c r="JJ32">
        <v>115.899</v>
      </c>
      <c r="JK32">
        <v>177.65</v>
      </c>
      <c r="JL32">
        <v>1.494</v>
      </c>
      <c r="JM32">
        <v>2.4319999999999999</v>
      </c>
      <c r="JN32">
        <v>178.42400000000001</v>
      </c>
      <c r="JO32" s="8">
        <v>8.5102556800000002</v>
      </c>
      <c r="JP32" s="8">
        <v>2.5015726966534189</v>
      </c>
      <c r="JQ32" s="8">
        <v>5.6086157592350023</v>
      </c>
      <c r="JR32" s="8">
        <v>6.8150854199999999</v>
      </c>
      <c r="JS32" s="8">
        <v>2.0651322343803109</v>
      </c>
      <c r="JT32" s="8">
        <v>7.0053813869431014</v>
      </c>
      <c r="JU32">
        <v>1762.6402</v>
      </c>
      <c r="JV32">
        <v>213.59370000000001</v>
      </c>
      <c r="JW32" s="8">
        <v>72.314599268373797</v>
      </c>
      <c r="JX32" s="8">
        <v>57.216068917990647</v>
      </c>
      <c r="JY32" s="8">
        <v>89.088247157775243</v>
      </c>
      <c r="JZ32" s="14">
        <v>-252.00254100000001</v>
      </c>
      <c r="KA32" s="14">
        <v>-251.87541999999999</v>
      </c>
      <c r="KB32" s="14">
        <v>-251.85912490000001</v>
      </c>
      <c r="KC32" s="14">
        <f t="shared" si="10"/>
        <v>-251.7320039</v>
      </c>
      <c r="KD32" s="14">
        <v>1.7994000000000001</v>
      </c>
      <c r="KE32" s="14">
        <v>-0.29959000000000002</v>
      </c>
      <c r="KF32" s="14">
        <v>3.15E-3</v>
      </c>
      <c r="KG32" s="14">
        <v>-0.14821999999999999</v>
      </c>
      <c r="KH32" s="14">
        <v>0.30274000000000001</v>
      </c>
      <c r="KI32" s="14">
        <v>3.628E-2</v>
      </c>
      <c r="KJ32" s="14">
        <v>67.0197</v>
      </c>
      <c r="KK32" s="14">
        <v>2.661</v>
      </c>
      <c r="KL32" s="14">
        <v>1.57</v>
      </c>
      <c r="KM32" s="14">
        <v>-4.2309999999999999</v>
      </c>
      <c r="KN32" s="14">
        <v>5.2389999999999999</v>
      </c>
      <c r="KO32" s="14">
        <v>-0.89476</v>
      </c>
      <c r="KP32">
        <v>0.36096</v>
      </c>
      <c r="KQ32">
        <v>0.36745</v>
      </c>
      <c r="KR32">
        <v>-3.7339999999999998E-2</v>
      </c>
      <c r="KS32">
        <f t="shared" si="11"/>
        <v>6.4899999999999958E-3</v>
      </c>
      <c r="KT32">
        <f t="shared" si="12"/>
        <v>0.364205</v>
      </c>
      <c r="KU32" s="14">
        <v>217.07589999999999</v>
      </c>
      <c r="KV32" s="14">
        <v>30.965599999999998</v>
      </c>
      <c r="KW32" s="14">
        <v>31.452500000000001</v>
      </c>
      <c r="KX32" s="14">
        <v>128.18180000000001</v>
      </c>
      <c r="KY32" s="14">
        <f t="shared" si="13"/>
        <v>0.48690000000000211</v>
      </c>
      <c r="KZ32" s="14">
        <f t="shared" si="14"/>
        <v>31.209049999999998</v>
      </c>
      <c r="LA32">
        <v>0.7671</v>
      </c>
      <c r="LB32">
        <v>-0.37404999999999999</v>
      </c>
      <c r="LC32">
        <v>106.873</v>
      </c>
      <c r="LD32">
        <v>111.04300000000001</v>
      </c>
      <c r="LE32">
        <v>110.679</v>
      </c>
      <c r="LF32">
        <f t="shared" si="15"/>
        <v>0.36400000000000432</v>
      </c>
      <c r="LG32">
        <f t="shared" si="16"/>
        <v>110.861</v>
      </c>
      <c r="LH32" s="8">
        <v>4.2661699500000001</v>
      </c>
      <c r="LI32" s="8">
        <v>1.92529743908272</v>
      </c>
      <c r="LJ32" s="8">
        <v>4.1698219295838692</v>
      </c>
      <c r="LK32" s="14">
        <v>3491.6190999999999</v>
      </c>
      <c r="LL32" s="14">
        <v>0.96489999999999998</v>
      </c>
      <c r="LM32" s="14">
        <v>3569.2887999999998</v>
      </c>
      <c r="LN32" s="14">
        <v>0.33579999999999999</v>
      </c>
      <c r="LO32" s="14">
        <v>1659.8304000000001</v>
      </c>
      <c r="LP32" s="14">
        <v>31.6462</v>
      </c>
      <c r="LQ32" s="8">
        <v>52.316283549800083</v>
      </c>
      <c r="LR32" s="8">
        <v>42.280461326263243</v>
      </c>
      <c r="LS32" s="8">
        <v>72.268574885902723</v>
      </c>
      <c r="LT32">
        <v>-1417.6488220000001</v>
      </c>
      <c r="LU32">
        <v>-1417.5594229999999</v>
      </c>
      <c r="LV32">
        <v>-1417.3692441000001</v>
      </c>
      <c r="LW32">
        <v>-1417.2798450999999</v>
      </c>
      <c r="LX32">
        <v>4.0658000000000003</v>
      </c>
      <c r="LY32">
        <v>-0.30864999999999998</v>
      </c>
      <c r="LZ32">
        <v>-4.99E-2</v>
      </c>
      <c r="MA32">
        <v>-0.17895</v>
      </c>
      <c r="MB32">
        <v>0.25802000000000003</v>
      </c>
      <c r="MC32">
        <v>6.173E-2</v>
      </c>
      <c r="MD32">
        <v>144.10599999999999</v>
      </c>
      <c r="ME32">
        <v>11.629799999999999</v>
      </c>
      <c r="MF32">
        <v>-4.9436999999999998</v>
      </c>
      <c r="MG32">
        <v>-8.2339000000000002</v>
      </c>
      <c r="MH32">
        <v>14.6486</v>
      </c>
      <c r="MI32">
        <v>0.79505000000000003</v>
      </c>
      <c r="MJ32">
        <v>-0.62966</v>
      </c>
      <c r="MK32">
        <v>-0.71518000000000004</v>
      </c>
      <c r="ML32">
        <v>-0.29487999999999998</v>
      </c>
      <c r="MM32">
        <v>0.50005999999999995</v>
      </c>
      <c r="MN32">
        <v>3.8637999999999999</v>
      </c>
      <c r="MO32">
        <v>-150.67519999999999</v>
      </c>
      <c r="MP32">
        <v>102.6917</v>
      </c>
      <c r="MQ32">
        <v>39.994999999999997</v>
      </c>
      <c r="MR32">
        <v>25.2561</v>
      </c>
      <c r="MS32">
        <v>123.851</v>
      </c>
      <c r="MT32">
        <v>8.5282659200000008</v>
      </c>
      <c r="MU32">
        <v>2.010285128714393</v>
      </c>
      <c r="MV32">
        <v>5.4576416751487891</v>
      </c>
      <c r="MW32">
        <v>1784.0728999999999</v>
      </c>
      <c r="MX32">
        <v>318.68889999999999</v>
      </c>
      <c r="MY32">
        <v>3766.1424999999999</v>
      </c>
      <c r="MZ32">
        <v>107.273</v>
      </c>
      <c r="NA32">
        <v>67.328310800738478</v>
      </c>
      <c r="NB32">
        <v>47.76056830349637</v>
      </c>
      <c r="NC32">
        <v>87.673811471276991</v>
      </c>
      <c r="ND32">
        <v>-1417.097886</v>
      </c>
      <c r="NE32">
        <v>-1417.0228569999999</v>
      </c>
      <c r="NF32">
        <v>-1416.8865407999999</v>
      </c>
      <c r="NG32">
        <v>-1416.8115118000001</v>
      </c>
      <c r="NH32">
        <v>20.211500000000001</v>
      </c>
      <c r="NI32">
        <v>-0.26799000000000001</v>
      </c>
      <c r="NJ32">
        <v>-7.4799999999999997E-3</v>
      </c>
      <c r="NK32">
        <v>-0.13772999999999999</v>
      </c>
      <c r="NL32">
        <v>0.26051000000000002</v>
      </c>
      <c r="NM32">
        <v>3.6409999999999998E-2</v>
      </c>
      <c r="NN32">
        <v>155.96700000000001</v>
      </c>
      <c r="NO32">
        <v>16.253399999999999</v>
      </c>
      <c r="NP32">
        <v>11.8352</v>
      </c>
      <c r="NQ32">
        <v>-28.0886</v>
      </c>
      <c r="NR32">
        <v>34.542999999999999</v>
      </c>
      <c r="NS32">
        <v>0.74985999999999997</v>
      </c>
      <c r="NT32">
        <v>-0.81089</v>
      </c>
      <c r="NU32">
        <v>-0.80213000000000001</v>
      </c>
      <c r="NV32">
        <v>-0.23266999999999999</v>
      </c>
      <c r="NW32">
        <v>8.75999999999999E-3</v>
      </c>
      <c r="NX32">
        <v>-0.80651000000000006</v>
      </c>
      <c r="NY32">
        <v>3.0510999999999999</v>
      </c>
      <c r="NZ32">
        <v>-6.8925000000000001</v>
      </c>
      <c r="OA32">
        <v>-60.393900000000002</v>
      </c>
      <c r="OB32">
        <v>14.680400000000001</v>
      </c>
      <c r="OC32">
        <v>53.501400000000004</v>
      </c>
      <c r="OD32">
        <v>-33.6432</v>
      </c>
      <c r="OE32">
        <v>116.40300000000001</v>
      </c>
      <c r="OF32">
        <v>113.637</v>
      </c>
      <c r="OG32">
        <v>2.7660000000000053</v>
      </c>
      <c r="OH32">
        <v>115.02000000000001</v>
      </c>
      <c r="OI32">
        <v>8.7085039200000001</v>
      </c>
      <c r="OJ32">
        <v>2.1231523228187079</v>
      </c>
      <c r="OK32">
        <v>5.5198295802795414</v>
      </c>
      <c r="OL32">
        <v>1676.8802000000001</v>
      </c>
      <c r="OM32">
        <v>216.26499999999999</v>
      </c>
      <c r="ON32">
        <v>1332.7820999999999</v>
      </c>
      <c r="OO32">
        <v>352.09230000000002</v>
      </c>
      <c r="OP32">
        <v>65.841906796910692</v>
      </c>
      <c r="OQ32">
        <v>45.924531349035597</v>
      </c>
      <c r="OR32">
        <v>87.203591450137623</v>
      </c>
      <c r="OS32">
        <v>-1567.475332</v>
      </c>
      <c r="OT32">
        <v>-1567.345139</v>
      </c>
      <c r="OU32">
        <v>-1567.1338347999999</v>
      </c>
      <c r="OV32">
        <v>-1567.0036418</v>
      </c>
      <c r="OW32">
        <v>6.1885000000000003</v>
      </c>
      <c r="OX32">
        <v>-0.30387999999999998</v>
      </c>
      <c r="OY32">
        <v>-6.4149999999999999E-2</v>
      </c>
      <c r="OZ32">
        <v>-0.18401000000000001</v>
      </c>
      <c r="PA32">
        <v>0.23860999999999999</v>
      </c>
      <c r="PB32">
        <v>6.5559999999999993E-2</v>
      </c>
      <c r="PC32">
        <v>187.43600000000001</v>
      </c>
      <c r="PD32">
        <v>3.6671</v>
      </c>
      <c r="PE32">
        <v>-3.0160999999999998</v>
      </c>
      <c r="PF32">
        <v>-11.3858</v>
      </c>
      <c r="PG32">
        <v>5.2102000000000004</v>
      </c>
      <c r="PH32">
        <v>0.71841999999999995</v>
      </c>
      <c r="PI32">
        <v>-0.58918000000000004</v>
      </c>
      <c r="PJ32">
        <v>-0.49442000000000003</v>
      </c>
      <c r="PK32">
        <v>-0.29447000000000001</v>
      </c>
      <c r="PL32">
        <v>3.4922</v>
      </c>
      <c r="PM32">
        <v>-226.4015</v>
      </c>
      <c r="PN32">
        <v>1.4603999999999999</v>
      </c>
      <c r="PO32">
        <v>35.624600000000001</v>
      </c>
      <c r="PP32">
        <v>119.697</v>
      </c>
      <c r="PQ32">
        <v>115.899</v>
      </c>
      <c r="PR32">
        <v>2.8410000000000002</v>
      </c>
      <c r="PS32">
        <v>1.494</v>
      </c>
      <c r="PT32">
        <v>2.4319999999999999</v>
      </c>
      <c r="PU32">
        <v>3.6789999999999998</v>
      </c>
      <c r="PV32">
        <v>8.5101474400000008</v>
      </c>
      <c r="PW32">
        <v>2.3883384476488358</v>
      </c>
      <c r="PX32">
        <v>5.5181076045067314</v>
      </c>
      <c r="PY32">
        <v>5.59541355</v>
      </c>
      <c r="PZ32">
        <v>1.935752408483745</v>
      </c>
      <c r="QA32">
        <v>7.0053813869431014</v>
      </c>
      <c r="QB32">
        <v>1758.7113999999999</v>
      </c>
      <c r="QC32">
        <v>210.2483</v>
      </c>
      <c r="QD32">
        <v>71.908119441667736</v>
      </c>
      <c r="QE32">
        <v>56.814554351517053</v>
      </c>
      <c r="QF32">
        <v>89.01525337635951</v>
      </c>
      <c r="QG32" s="14">
        <v>-252.00254100000001</v>
      </c>
      <c r="QH32" s="14">
        <v>-251.87541999999999</v>
      </c>
      <c r="QI32" s="14">
        <v>-251.85912490000001</v>
      </c>
      <c r="QJ32" s="14">
        <v>-251.7320039</v>
      </c>
      <c r="QK32" s="14">
        <v>1.7994000000000001</v>
      </c>
      <c r="QL32" s="14">
        <v>-0.29959000000000002</v>
      </c>
      <c r="QM32" s="14">
        <v>3.15E-3</v>
      </c>
      <c r="QN32" s="14">
        <v>-0.14821999999999999</v>
      </c>
      <c r="QO32" s="14">
        <v>0.30274000000000001</v>
      </c>
      <c r="QP32" s="14">
        <v>3.628E-2</v>
      </c>
      <c r="QQ32" s="14">
        <v>67.0197</v>
      </c>
      <c r="QR32" s="14">
        <v>2.661</v>
      </c>
      <c r="QS32" s="14">
        <v>1.57</v>
      </c>
      <c r="QT32" s="14">
        <v>-4.2309999999999999</v>
      </c>
      <c r="QU32" s="14">
        <v>5.2389999999999999</v>
      </c>
      <c r="QV32" s="14">
        <v>-0.89476</v>
      </c>
      <c r="QW32">
        <v>0.36096</v>
      </c>
      <c r="QX32">
        <v>0.36745</v>
      </c>
      <c r="QY32">
        <v>-3.7339999999999998E-2</v>
      </c>
      <c r="QZ32">
        <v>6.4899999999999958E-3</v>
      </c>
      <c r="RA32">
        <v>0.364205</v>
      </c>
      <c r="RB32" s="14">
        <v>217.07589999999999</v>
      </c>
      <c r="RC32" s="14">
        <v>30.965599999999998</v>
      </c>
      <c r="RD32" s="14">
        <v>31.452500000000001</v>
      </c>
      <c r="RE32" s="14">
        <v>128.18180000000001</v>
      </c>
      <c r="RF32" s="14">
        <v>0.48690000000000211</v>
      </c>
      <c r="RG32" s="14">
        <v>31.209049999999998</v>
      </c>
      <c r="RH32">
        <v>0.7671</v>
      </c>
      <c r="RI32">
        <v>-0.37404999999999999</v>
      </c>
      <c r="RJ32">
        <v>106.873</v>
      </c>
      <c r="RK32">
        <v>111.04300000000001</v>
      </c>
      <c r="RL32">
        <v>110.679</v>
      </c>
      <c r="RM32">
        <v>0.36400000000000432</v>
      </c>
      <c r="RN32">
        <v>110.861</v>
      </c>
      <c r="RO32">
        <v>4.2661699500000001</v>
      </c>
      <c r="RP32">
        <v>1.92529743908272</v>
      </c>
      <c r="RQ32">
        <v>4.1698219295838692</v>
      </c>
      <c r="RR32" s="14">
        <v>3491.6190999999999</v>
      </c>
      <c r="RS32" s="14">
        <v>0.96489999999999998</v>
      </c>
      <c r="RT32" s="14">
        <v>3569.2887999999998</v>
      </c>
      <c r="RU32" s="14">
        <v>0.33579999999999999</v>
      </c>
      <c r="RV32" s="14">
        <v>1659.8304000000001</v>
      </c>
      <c r="RW32" s="14">
        <v>31.6462</v>
      </c>
      <c r="RX32">
        <v>52.316283549800083</v>
      </c>
      <c r="RY32">
        <v>42.280461326263243</v>
      </c>
      <c r="RZ32">
        <v>72.268574885902723</v>
      </c>
      <c r="SA32">
        <v>-1417.6482120000001</v>
      </c>
      <c r="SB32">
        <v>-1417.5588729999999</v>
      </c>
      <c r="SC32">
        <v>-1417.3689357000001</v>
      </c>
      <c r="SD32">
        <v>-1417.2795967000002</v>
      </c>
      <c r="SE32">
        <v>4.6508000000000003</v>
      </c>
      <c r="SF32">
        <v>-0.30792000000000003</v>
      </c>
      <c r="SG32">
        <v>-4.9250000000000002E-2</v>
      </c>
      <c r="SH32">
        <v>-0.17891000000000001</v>
      </c>
      <c r="SI32">
        <v>0.25940000000000002</v>
      </c>
      <c r="SJ32">
        <v>6.2030000000000002E-2</v>
      </c>
      <c r="SK32">
        <v>144.38499999999999</v>
      </c>
      <c r="SL32">
        <v>12.012499999999999</v>
      </c>
      <c r="SM32">
        <v>-3.3957999999999999</v>
      </c>
      <c r="SN32">
        <v>-7.0688000000000004</v>
      </c>
      <c r="SO32">
        <v>14.7888</v>
      </c>
      <c r="SP32">
        <v>0.79786999999999997</v>
      </c>
      <c r="SQ32">
        <v>-0.61807999999999996</v>
      </c>
      <c r="SR32">
        <v>-0.70494999999999997</v>
      </c>
      <c r="SS32">
        <v>-0.28603000000000001</v>
      </c>
      <c r="ST32">
        <v>0.50270999999999999</v>
      </c>
      <c r="SU32">
        <v>4.3099999999999996</v>
      </c>
      <c r="SV32">
        <v>-109.56019999999999</v>
      </c>
      <c r="SW32">
        <v>119.2256</v>
      </c>
      <c r="SX32">
        <v>41.295499999999997</v>
      </c>
      <c r="SY32">
        <v>25.358799999999999</v>
      </c>
      <c r="SZ32">
        <v>126.45399999999999</v>
      </c>
      <c r="TA32">
        <v>8.6513840200000001</v>
      </c>
      <c r="TB32">
        <v>2.089551613027206</v>
      </c>
      <c r="TC32">
        <v>5.5718740868271368</v>
      </c>
      <c r="TD32">
        <v>1788.9588000000001</v>
      </c>
      <c r="TE32">
        <v>561.81050000000005</v>
      </c>
      <c r="TF32">
        <v>3776.4717000000001</v>
      </c>
      <c r="TG32">
        <v>108.3922</v>
      </c>
      <c r="TH32">
        <v>67.773401293069668</v>
      </c>
      <c r="TI32">
        <v>48.129589747503744</v>
      </c>
      <c r="TJ32">
        <v>88.028937009344389</v>
      </c>
      <c r="TK32">
        <v>-1417.097886</v>
      </c>
      <c r="TL32">
        <v>-1417.0228569999999</v>
      </c>
      <c r="TM32">
        <v>-1416.8865407999999</v>
      </c>
      <c r="TN32">
        <v>-1416.8115118000001</v>
      </c>
      <c r="TO32">
        <v>20.211500000000001</v>
      </c>
      <c r="TP32">
        <v>-0.26799000000000001</v>
      </c>
      <c r="TQ32">
        <v>-7.4799999999999997E-3</v>
      </c>
      <c r="TR32">
        <v>-0.13772999999999999</v>
      </c>
      <c r="TS32">
        <v>0.26051000000000002</v>
      </c>
      <c r="TT32">
        <v>3.6409999999999998E-2</v>
      </c>
      <c r="TU32">
        <v>155.96700000000001</v>
      </c>
      <c r="TV32">
        <v>16.253399999999999</v>
      </c>
      <c r="TW32">
        <v>11.8352</v>
      </c>
      <c r="TX32">
        <v>-28.0886</v>
      </c>
      <c r="TY32">
        <v>34.542999999999999</v>
      </c>
      <c r="TZ32">
        <v>0.74985999999999997</v>
      </c>
      <c r="UA32">
        <v>-0.81089</v>
      </c>
      <c r="UB32">
        <v>-0.80213000000000001</v>
      </c>
      <c r="UC32">
        <v>-0.23266999999999999</v>
      </c>
      <c r="UD32">
        <v>8.75999999999999E-3</v>
      </c>
      <c r="UE32">
        <v>-0.80651000000000006</v>
      </c>
      <c r="UF32">
        <v>3.0510999999999999</v>
      </c>
      <c r="UG32">
        <v>-6.8925000000000001</v>
      </c>
      <c r="UH32">
        <v>-60.393900000000002</v>
      </c>
      <c r="UI32">
        <v>14.680400000000001</v>
      </c>
      <c r="UJ32">
        <v>53.501400000000004</v>
      </c>
      <c r="UK32">
        <v>-33.6432</v>
      </c>
      <c r="UL32">
        <v>116.40300000000001</v>
      </c>
      <c r="UM32">
        <v>113.637</v>
      </c>
      <c r="UN32">
        <v>2.7660000000000053</v>
      </c>
      <c r="UO32">
        <v>115.02000000000001</v>
      </c>
      <c r="UP32">
        <v>8.7085039200000001</v>
      </c>
      <c r="UQ32">
        <v>2.1231523228187079</v>
      </c>
      <c r="UR32">
        <v>5.5198295802795414</v>
      </c>
      <c r="US32">
        <v>1676.8802000000001</v>
      </c>
      <c r="UT32">
        <v>216.26499999999999</v>
      </c>
      <c r="UU32">
        <v>1332.7820999999999</v>
      </c>
      <c r="UV32">
        <v>352.09230000000002</v>
      </c>
      <c r="UW32">
        <v>65.841906796910692</v>
      </c>
      <c r="UX32">
        <v>45.924531349035597</v>
      </c>
      <c r="UY32">
        <v>87.203591450137623</v>
      </c>
      <c r="UZ32">
        <v>-1567.471724</v>
      </c>
      <c r="VA32">
        <v>-1567.3407629999999</v>
      </c>
      <c r="VB32">
        <v>-1567.1313087000001</v>
      </c>
      <c r="VC32">
        <v>-1567.0003477</v>
      </c>
      <c r="VD32">
        <v>8.4867000000000008</v>
      </c>
      <c r="VE32">
        <v>-0.30192999999999998</v>
      </c>
      <c r="VF32">
        <v>-5.6520000000000001E-2</v>
      </c>
      <c r="VG32">
        <v>-0.17982999999999999</v>
      </c>
      <c r="VH32">
        <v>0.24661</v>
      </c>
      <c r="VI32">
        <v>7.0620000000000002E-2</v>
      </c>
      <c r="VJ32">
        <v>194.57599999999999</v>
      </c>
      <c r="VK32">
        <v>14.401899999999999</v>
      </c>
      <c r="VL32">
        <v>3.4000000000000002E-2</v>
      </c>
      <c r="VM32">
        <v>-3.5118</v>
      </c>
      <c r="VN32">
        <v>18.6051</v>
      </c>
      <c r="VO32">
        <v>0.72008000000000005</v>
      </c>
      <c r="VP32">
        <v>-0.56927000000000005</v>
      </c>
      <c r="VQ32">
        <v>-0.48198999999999997</v>
      </c>
      <c r="VR32">
        <v>-0.26860000000000001</v>
      </c>
      <c r="VS32">
        <v>8.7105999999999995</v>
      </c>
      <c r="VT32">
        <v>-162.33699999999999</v>
      </c>
      <c r="VU32">
        <v>6.9109999999999996</v>
      </c>
      <c r="VV32">
        <v>43.034199999999998</v>
      </c>
      <c r="VW32">
        <v>120.17</v>
      </c>
      <c r="VX32">
        <v>117.855</v>
      </c>
      <c r="VY32">
        <v>177.65</v>
      </c>
      <c r="VZ32">
        <v>176.517</v>
      </c>
      <c r="WA32">
        <v>176.96299999999999</v>
      </c>
      <c r="WB32">
        <v>178.42400000000001</v>
      </c>
      <c r="WC32">
        <v>8.6394280200000004</v>
      </c>
      <c r="WD32">
        <v>2.5437651132748229</v>
      </c>
      <c r="WE32">
        <v>5.6086157592350023</v>
      </c>
      <c r="WF32">
        <v>6.8344451299999998</v>
      </c>
      <c r="WG32">
        <v>2.0651322343803109</v>
      </c>
      <c r="WH32">
        <v>8.3281362737439864</v>
      </c>
      <c r="WI32">
        <v>1762.65</v>
      </c>
      <c r="WJ32">
        <v>406.8587</v>
      </c>
      <c r="WK32">
        <v>72.334004793229838</v>
      </c>
      <c r="WL32">
        <v>57.219166156912763</v>
      </c>
      <c r="WM32">
        <v>89.090447325273487</v>
      </c>
      <c r="WN32" s="14">
        <v>-252.00254100000001</v>
      </c>
      <c r="WO32" s="14">
        <v>-251.87541999999999</v>
      </c>
      <c r="WP32" s="14">
        <v>-251.85912490000001</v>
      </c>
      <c r="WQ32" s="14">
        <v>-251.7320039</v>
      </c>
      <c r="WR32" s="14">
        <v>1.7994000000000001</v>
      </c>
      <c r="WS32" s="14">
        <v>-0.29959000000000002</v>
      </c>
      <c r="WT32" s="14">
        <v>3.15E-3</v>
      </c>
      <c r="WU32" s="14">
        <v>-0.14821999999999999</v>
      </c>
      <c r="WV32" s="14">
        <v>0.30274000000000001</v>
      </c>
      <c r="WW32" s="14">
        <v>3.628E-2</v>
      </c>
      <c r="WX32" s="14">
        <v>67.0197</v>
      </c>
      <c r="WY32" s="14">
        <v>2.661</v>
      </c>
      <c r="WZ32" s="14">
        <v>1.57</v>
      </c>
      <c r="XA32" s="14">
        <v>-4.2309999999999999</v>
      </c>
      <c r="XB32" s="14">
        <v>5.2389999999999999</v>
      </c>
      <c r="XC32" s="14">
        <v>-0.89476</v>
      </c>
      <c r="XD32">
        <v>0.36096</v>
      </c>
      <c r="XE32">
        <v>0.36745</v>
      </c>
      <c r="XF32">
        <v>-3.7339999999999998E-2</v>
      </c>
      <c r="XG32">
        <v>6.4899999999999958E-3</v>
      </c>
      <c r="XH32">
        <v>0.364205</v>
      </c>
      <c r="XI32" s="14">
        <v>217.07589999999999</v>
      </c>
      <c r="XJ32" s="14">
        <v>30.965599999999998</v>
      </c>
      <c r="XK32" s="14">
        <v>31.452500000000001</v>
      </c>
      <c r="XL32" s="14">
        <v>128.18180000000001</v>
      </c>
      <c r="XM32" s="14">
        <v>0.48690000000000211</v>
      </c>
      <c r="XN32" s="14">
        <v>31.209049999999998</v>
      </c>
      <c r="XO32">
        <v>0.7671</v>
      </c>
      <c r="XP32">
        <v>-0.37404999999999999</v>
      </c>
      <c r="XQ32">
        <v>106.873</v>
      </c>
      <c r="XR32">
        <v>111.04300000000001</v>
      </c>
      <c r="XS32">
        <v>110.679</v>
      </c>
      <c r="XT32">
        <v>0.36400000000000432</v>
      </c>
      <c r="XU32">
        <v>110.861</v>
      </c>
      <c r="XV32">
        <v>4.2661699500000001</v>
      </c>
      <c r="XW32">
        <v>1.92529743908272</v>
      </c>
      <c r="XX32">
        <v>4.1698219295838692</v>
      </c>
      <c r="XY32" s="14">
        <v>3491.6190999999999</v>
      </c>
      <c r="XZ32" s="14">
        <v>0.96489999999999998</v>
      </c>
      <c r="YA32" s="14">
        <v>3569.2887999999998</v>
      </c>
      <c r="YB32" s="14">
        <v>0.33579999999999999</v>
      </c>
      <c r="YC32" s="14">
        <v>1659.8304000000001</v>
      </c>
      <c r="YD32" s="14">
        <v>31.6462</v>
      </c>
      <c r="YE32">
        <v>52.316283549800083</v>
      </c>
      <c r="YF32">
        <v>42.280461326263243</v>
      </c>
      <c r="YG32">
        <v>72.268574885902723</v>
      </c>
    </row>
    <row r="33" spans="1:657" x14ac:dyDescent="0.25">
      <c r="A33" s="5" t="s">
        <v>1390</v>
      </c>
      <c r="B33" s="22" t="s">
        <v>195</v>
      </c>
      <c r="C33" s="22" t="s">
        <v>150</v>
      </c>
      <c r="D33" s="20">
        <f>(2.4352+2.8722)/2</f>
        <v>2.6536999999999997</v>
      </c>
      <c r="E33" s="13">
        <f t="shared" si="0"/>
        <v>0.97595489259546531</v>
      </c>
      <c r="F33" s="15">
        <v>-635.53246047454775</v>
      </c>
      <c r="G33" s="15">
        <v>-635.48218217510737</v>
      </c>
      <c r="H33" s="15">
        <v>-635.2928585395108</v>
      </c>
      <c r="I33" s="15">
        <v>-635.24258024007031</v>
      </c>
      <c r="J33" s="15">
        <v>2.4331272448759234</v>
      </c>
      <c r="K33" s="15">
        <v>-0.33333876130059392</v>
      </c>
      <c r="L33" s="15">
        <v>-4.2008661392427982E-2</v>
      </c>
      <c r="M33" s="15">
        <v>-0.18767809199680791</v>
      </c>
      <c r="N33" s="15">
        <v>0.29133009990816588</v>
      </c>
      <c r="O33" s="15">
        <v>6.0449421100965295E-2</v>
      </c>
      <c r="P33" s="15">
        <v>82.540582014083867</v>
      </c>
      <c r="Q33" s="15">
        <v>5.6199262352554431</v>
      </c>
      <c r="R33" s="15">
        <v>0.45241413091757365</v>
      </c>
      <c r="S33" s="15">
        <v>-6.0723403661730169</v>
      </c>
      <c r="T33" s="15">
        <v>8.286708503579133</v>
      </c>
      <c r="U33" s="15">
        <v>0.80455681837000648</v>
      </c>
      <c r="V33" s="15">
        <v>-0.60583863288218409</v>
      </c>
      <c r="W33" s="15">
        <v>-0.68812389845085242</v>
      </c>
      <c r="X33" s="15">
        <v>1.0006112595693747E-2</v>
      </c>
      <c r="Y33" s="15">
        <v>0.50160949404201893</v>
      </c>
      <c r="Z33" s="15">
        <v>8.5673038346747301</v>
      </c>
      <c r="AA33" s="15">
        <v>-138.60376662081367</v>
      </c>
      <c r="AB33" s="15">
        <v>109.38491908906308</v>
      </c>
      <c r="AC33" s="15">
        <v>37.289558914201436</v>
      </c>
      <c r="AD33" s="15">
        <v>25.076481477187887</v>
      </c>
      <c r="AE33" s="15">
        <v>124.48658493417228</v>
      </c>
      <c r="AF33" s="8">
        <v>7.0264859185681985</v>
      </c>
      <c r="AG33" s="8">
        <v>1.7205689989865816</v>
      </c>
      <c r="AH33" s="8">
        <v>3.8594022579455403</v>
      </c>
      <c r="AI33" s="15">
        <v>1798.1409760419942</v>
      </c>
      <c r="AJ33" s="15">
        <v>382.13209689247429</v>
      </c>
      <c r="AK33" s="15">
        <v>3764.8481721995963</v>
      </c>
      <c r="AL33" s="15">
        <v>102.02407431876428</v>
      </c>
      <c r="AM33" s="8">
        <v>69.304970796590126</v>
      </c>
      <c r="AN33" s="8">
        <v>50.828508933433682</v>
      </c>
      <c r="AO33" s="8">
        <v>88.14954904111417</v>
      </c>
      <c r="AP33" s="15">
        <v>-634.99278200000003</v>
      </c>
      <c r="AQ33" s="15">
        <v>-634.95538699999997</v>
      </c>
      <c r="AR33" s="15">
        <v>-634.81690390000006</v>
      </c>
      <c r="AS33" s="15">
        <v>-634.77950889999988</v>
      </c>
      <c r="AT33" s="15">
        <v>12.905200000000001</v>
      </c>
      <c r="AU33" s="15">
        <v>-0.27106999999999998</v>
      </c>
      <c r="AV33" s="15">
        <v>6.3499999999999997E-3</v>
      </c>
      <c r="AW33" s="15">
        <v>-0.13236000000000001</v>
      </c>
      <c r="AX33" s="15">
        <v>0.27742</v>
      </c>
      <c r="AY33" s="15">
        <v>3.1579999999999997E-2</v>
      </c>
      <c r="AZ33" s="15">
        <v>92.895399999999995</v>
      </c>
      <c r="BA33" s="15">
        <v>11.6898</v>
      </c>
      <c r="BB33" s="15">
        <v>5.9164000000000003</v>
      </c>
      <c r="BC33" s="15">
        <v>-17.606200000000001</v>
      </c>
      <c r="BD33" s="15">
        <v>21.946100000000001</v>
      </c>
      <c r="BE33" s="15">
        <v>0.76646000000000003</v>
      </c>
      <c r="BF33" s="15">
        <v>-0.78003</v>
      </c>
      <c r="BG33" s="15">
        <v>-0.78003</v>
      </c>
      <c r="BH33" s="15">
        <v>8.9649999999999994E-2</v>
      </c>
      <c r="BI33" s="15">
        <v>0</v>
      </c>
      <c r="BJ33" s="15">
        <v>-0.78003</v>
      </c>
      <c r="BK33" s="15">
        <v>2.7694000000000001</v>
      </c>
      <c r="BL33" s="15">
        <v>-68.482699999999994</v>
      </c>
      <c r="BM33" s="15">
        <v>-68.482699999999994</v>
      </c>
      <c r="BN33" s="15">
        <v>6.5118999999999998</v>
      </c>
      <c r="BO33" s="15">
        <v>0</v>
      </c>
      <c r="BP33" s="15">
        <v>-68.482699999999994</v>
      </c>
      <c r="BQ33" s="15">
        <v>114.164</v>
      </c>
      <c r="BR33" s="15">
        <v>114.164</v>
      </c>
      <c r="BS33" s="15">
        <v>0</v>
      </c>
      <c r="BT33" s="15">
        <v>114.164</v>
      </c>
      <c r="BU33" s="8">
        <v>7.1196175300000002</v>
      </c>
      <c r="BV33" s="8">
        <v>2.4249288769983171</v>
      </c>
      <c r="BW33" s="8">
        <v>3.853603721465348</v>
      </c>
      <c r="BX33" s="15">
        <v>1693.6273000000001</v>
      </c>
      <c r="BY33" s="15">
        <v>614.69579999999996</v>
      </c>
      <c r="BZ33" s="15">
        <v>1359.9408000000001</v>
      </c>
      <c r="CA33" s="15">
        <v>242.1054</v>
      </c>
      <c r="CB33" s="8">
        <v>68.03974178161512</v>
      </c>
      <c r="CC33" s="8">
        <v>49.176685038751721</v>
      </c>
      <c r="CD33" s="8">
        <v>88.086825967119069</v>
      </c>
      <c r="CE33" s="15">
        <v>-785.35821106824983</v>
      </c>
      <c r="CF33" s="15">
        <v>-785.26605078156911</v>
      </c>
      <c r="CG33" s="15">
        <v>-785.05501033431221</v>
      </c>
      <c r="CH33" s="15">
        <v>-784.96285004763126</v>
      </c>
      <c r="CI33" s="15">
        <v>4.6772529610016802</v>
      </c>
      <c r="CJ33" s="15">
        <v>-0.30938652411752776</v>
      </c>
      <c r="CK33" s="15">
        <v>-3.6494437724894191E-2</v>
      </c>
      <c r="CL33" s="15">
        <v>-0.17293795536325163</v>
      </c>
      <c r="CM33" s="15">
        <v>0.27289208639263351</v>
      </c>
      <c r="CN33" s="15">
        <v>5.4799284377138067E-2</v>
      </c>
      <c r="CO33" s="15">
        <v>124.06423326121936</v>
      </c>
      <c r="CP33" s="15">
        <v>6.1219029773138169</v>
      </c>
      <c r="CQ33" s="15">
        <v>1.8279249537542133</v>
      </c>
      <c r="CR33" s="15">
        <v>-7.9497784422272169</v>
      </c>
      <c r="CS33" s="15">
        <v>10.249550363235359</v>
      </c>
      <c r="CT33" s="15">
        <v>0.73858196112497798</v>
      </c>
      <c r="CU33" s="15">
        <v>-0.54223321094284516</v>
      </c>
      <c r="CV33" s="15">
        <v>-0.49386339237070187</v>
      </c>
      <c r="CW33" s="15">
        <v>3.9387053996781926E-2</v>
      </c>
      <c r="CX33" s="15">
        <v>6.9530035271171027</v>
      </c>
      <c r="CY33" s="15">
        <v>-242.99791689913593</v>
      </c>
      <c r="CZ33" s="15">
        <v>2.2135695770407278</v>
      </c>
      <c r="DA33" s="15">
        <v>28.89231458597293</v>
      </c>
      <c r="DB33" s="15">
        <v>122.20157667387807</v>
      </c>
      <c r="DC33" s="15">
        <v>115.49285687542761</v>
      </c>
      <c r="DD33" s="15">
        <v>88.794609799828493</v>
      </c>
      <c r="DE33" s="15">
        <v>89.991237861271898</v>
      </c>
      <c r="DF33" s="15">
        <v>91.166725693228301</v>
      </c>
      <c r="DG33" s="15">
        <v>90.047426645671337</v>
      </c>
      <c r="DH33" s="8">
        <v>7.0193500998363891</v>
      </c>
      <c r="DI33" s="8">
        <v>2.3190810666476689</v>
      </c>
      <c r="DJ33" s="8">
        <v>5.3091555600015017</v>
      </c>
      <c r="DK33" s="8">
        <v>5.5259037204151582</v>
      </c>
      <c r="DL33" s="8">
        <v>2.0138378037560516</v>
      </c>
      <c r="DM33" s="8">
        <v>6.3710733964320276</v>
      </c>
      <c r="DN33" s="15">
        <v>1796.5042065385617</v>
      </c>
      <c r="DO33" s="15">
        <v>305.24705639515122</v>
      </c>
      <c r="DP33" s="8">
        <v>74.487726615077193</v>
      </c>
      <c r="DQ33" s="8">
        <v>60.526360026330792</v>
      </c>
      <c r="DR33" s="8">
        <v>89.835884285911334</v>
      </c>
      <c r="DS33" s="15">
        <v>-1123.8122978656997</v>
      </c>
      <c r="DT33" s="15">
        <v>-1123.7119571593489</v>
      </c>
      <c r="DU33" s="15">
        <v>-1123.5149447231522</v>
      </c>
      <c r="DV33" s="15">
        <v>-1123.4146040168014</v>
      </c>
      <c r="DW33" s="15">
        <v>3.0004430629765602</v>
      </c>
      <c r="DX33" s="15">
        <v>-0.31534803673351836</v>
      </c>
      <c r="DY33" s="15">
        <v>-1.4427252206350811E-2</v>
      </c>
      <c r="DZ33" s="15">
        <v>-0.16488580241633444</v>
      </c>
      <c r="EA33" s="15">
        <v>0.30092078452716753</v>
      </c>
      <c r="EB33" s="15">
        <v>4.5174866895530297E-2</v>
      </c>
      <c r="EC33" s="15">
        <v>115.41976014382927</v>
      </c>
      <c r="ED33" s="15">
        <v>10.493940099716925</v>
      </c>
      <c r="EE33" s="15">
        <v>-3.2365124730509836</v>
      </c>
      <c r="EF33" s="15">
        <v>-7.2574532277290009</v>
      </c>
      <c r="EG33" s="15">
        <v>13.275975298996464</v>
      </c>
      <c r="EH33" s="15">
        <v>-0.8806604023288509</v>
      </c>
      <c r="EI33" s="15">
        <v>0.36786904553778232</v>
      </c>
      <c r="EJ33" s="15">
        <v>0.37581416495764708</v>
      </c>
      <c r="EK33" s="15">
        <v>-0.20557455399826635</v>
      </c>
      <c r="EL33" s="15">
        <v>7.9451194198647788E-3</v>
      </c>
      <c r="EM33" s="15">
        <v>0.3718416052477147</v>
      </c>
      <c r="EN33" s="15">
        <v>230.44140886498914</v>
      </c>
      <c r="EO33" s="15">
        <v>30.705085612214166</v>
      </c>
      <c r="EP33" s="15">
        <v>30.673803483440906</v>
      </c>
      <c r="EQ33" s="15">
        <v>139.18168146781755</v>
      </c>
      <c r="ER33" s="15">
        <v>0.18806777951211812</v>
      </c>
      <c r="ES33" s="15">
        <v>30.689444547827534</v>
      </c>
      <c r="ET33" s="15">
        <v>0.77079739444242668</v>
      </c>
      <c r="EU33" s="15">
        <v>-0.38906312313099117</v>
      </c>
      <c r="EV33" s="15">
        <v>107.29894498671726</v>
      </c>
      <c r="EW33" s="15">
        <v>110.51402162456736</v>
      </c>
      <c r="EX33" s="15">
        <v>110.41563899690065</v>
      </c>
      <c r="EY33" s="15">
        <v>0.14190443486618734</v>
      </c>
      <c r="EZ33" s="15">
        <v>110.464830310734</v>
      </c>
      <c r="FA33" s="8">
        <v>5.9722553583838547</v>
      </c>
      <c r="FB33" s="8">
        <v>1.9258414582975247</v>
      </c>
      <c r="FC33" s="8">
        <v>7.2043490370513901</v>
      </c>
      <c r="FD33" s="15">
        <v>3500.3335358988252</v>
      </c>
      <c r="FE33" s="15">
        <v>0.69439602239164588</v>
      </c>
      <c r="FF33" s="15">
        <v>3580.3971255600504</v>
      </c>
      <c r="FG33" s="15">
        <v>3.0298924427718337</v>
      </c>
      <c r="FH33" s="15">
        <v>1661.2915814783823</v>
      </c>
      <c r="FI33" s="15">
        <v>23.466275425535883</v>
      </c>
      <c r="FJ33" s="8">
        <v>50.21385294678921</v>
      </c>
      <c r="FK33" s="8">
        <v>39.702416741553677</v>
      </c>
      <c r="FL33" s="8">
        <v>71.077944340275266</v>
      </c>
      <c r="FM33">
        <v>-635.53258100000005</v>
      </c>
      <c r="FN33">
        <v>-635.48244799999998</v>
      </c>
      <c r="FO33">
        <v>-635.29293959999995</v>
      </c>
      <c r="FP33" s="14">
        <f t="shared" si="1"/>
        <v>-635.24280659999988</v>
      </c>
      <c r="FQ33">
        <v>2.3264999999999998</v>
      </c>
      <c r="FR33">
        <v>-0.33334000000000003</v>
      </c>
      <c r="FS33">
        <v>-4.2410000000000003E-2</v>
      </c>
      <c r="FT33">
        <v>-0.18787999999999999</v>
      </c>
      <c r="FU33">
        <v>0.29093000000000002</v>
      </c>
      <c r="FV33">
        <v>6.0659999999999999E-2</v>
      </c>
      <c r="FW33">
        <v>82.534499999999994</v>
      </c>
      <c r="FX33">
        <v>5.6871999999999998</v>
      </c>
      <c r="FY33">
        <v>0.42930000000000001</v>
      </c>
      <c r="FZ33">
        <v>-6.1165000000000003</v>
      </c>
      <c r="GA33">
        <v>8.3629999999999995</v>
      </c>
      <c r="GB33">
        <v>0.80366000000000004</v>
      </c>
      <c r="GC33">
        <v>-0.60746999999999995</v>
      </c>
      <c r="GD33">
        <v>-0.68676999999999999</v>
      </c>
      <c r="GE33">
        <v>9.58E-3</v>
      </c>
      <c r="GF33">
        <v>0.50127999999999995</v>
      </c>
      <c r="GG33">
        <v>8.4540000000000006</v>
      </c>
      <c r="GH33">
        <v>-137.815</v>
      </c>
      <c r="GI33">
        <v>110.1776</v>
      </c>
      <c r="GJ33">
        <v>37.563200000000002</v>
      </c>
      <c r="GK33">
        <v>25.145700000000001</v>
      </c>
      <c r="GL33">
        <v>124.53700000000001</v>
      </c>
      <c r="GM33" s="8">
        <v>7.0276125899999986</v>
      </c>
      <c r="GN33" s="8">
        <v>1.70021197</v>
      </c>
      <c r="GO33" s="8">
        <v>3.8607428176924108</v>
      </c>
      <c r="GP33">
        <v>1795.3295000000001</v>
      </c>
      <c r="GQ33">
        <v>383.68689999999998</v>
      </c>
      <c r="GR33">
        <v>3765.4479999999999</v>
      </c>
      <c r="GS33">
        <v>102.4282</v>
      </c>
      <c r="GT33" s="8">
        <v>69.332026166273948</v>
      </c>
      <c r="GU33" s="8">
        <v>50.852262671669273</v>
      </c>
      <c r="GV33" s="8">
        <v>88.148449696363073</v>
      </c>
      <c r="GW33">
        <v>-634.99278200000003</v>
      </c>
      <c r="GX33">
        <v>-634.95538699999997</v>
      </c>
      <c r="GY33">
        <v>-634.81690390000006</v>
      </c>
      <c r="GZ33" s="14">
        <f t="shared" si="2"/>
        <v>-634.77950889999988</v>
      </c>
      <c r="HA33">
        <v>12.905200000000001</v>
      </c>
      <c r="HB33">
        <v>-0.27106999999999998</v>
      </c>
      <c r="HC33">
        <v>6.3499999999999997E-3</v>
      </c>
      <c r="HD33">
        <v>-0.13236000000000001</v>
      </c>
      <c r="HE33">
        <v>0.27742</v>
      </c>
      <c r="HF33">
        <v>3.1579999999999997E-2</v>
      </c>
      <c r="HG33">
        <v>92.895399999999995</v>
      </c>
      <c r="HH33">
        <v>11.6898</v>
      </c>
      <c r="HI33">
        <v>5.9164000000000003</v>
      </c>
      <c r="HJ33">
        <v>-17.606200000000001</v>
      </c>
      <c r="HK33">
        <v>21.946100000000001</v>
      </c>
      <c r="HL33">
        <v>0.76646000000000003</v>
      </c>
      <c r="HM33">
        <v>-0.78003</v>
      </c>
      <c r="HN33">
        <v>-0.78003</v>
      </c>
      <c r="HO33">
        <v>8.9649999999999994E-2</v>
      </c>
      <c r="HP33" s="18">
        <f t="shared" si="3"/>
        <v>0</v>
      </c>
      <c r="HQ33">
        <f t="shared" si="4"/>
        <v>-0.78003</v>
      </c>
      <c r="HR33">
        <v>2.7694000000000001</v>
      </c>
      <c r="HS33">
        <v>-68.482699999999994</v>
      </c>
      <c r="HT33">
        <v>-68.482699999999994</v>
      </c>
      <c r="HU33">
        <v>6.5118999999999998</v>
      </c>
      <c r="HV33">
        <f t="shared" si="5"/>
        <v>0</v>
      </c>
      <c r="HW33">
        <f t="shared" si="6"/>
        <v>-68.482699999999994</v>
      </c>
      <c r="HX33">
        <v>114.164</v>
      </c>
      <c r="HY33">
        <v>114.164</v>
      </c>
      <c r="HZ33">
        <f t="shared" si="7"/>
        <v>0</v>
      </c>
      <c r="IA33">
        <f t="shared" si="8"/>
        <v>114.164</v>
      </c>
      <c r="IB33" s="8">
        <v>7.1196175300000002</v>
      </c>
      <c r="IC33" s="8">
        <v>2.4249288769983171</v>
      </c>
      <c r="ID33" s="8">
        <v>3.853603721465348</v>
      </c>
      <c r="IE33">
        <v>1693.6273000000001</v>
      </c>
      <c r="IF33">
        <v>614.69579999999996</v>
      </c>
      <c r="IG33">
        <v>1359.9408000000001</v>
      </c>
      <c r="IH33">
        <v>242.1054</v>
      </c>
      <c r="II33" s="8">
        <v>68.03974178161512</v>
      </c>
      <c r="IJ33" s="8">
        <v>49.176685038751721</v>
      </c>
      <c r="IK33" s="8">
        <v>88.086825967119069</v>
      </c>
      <c r="IL33">
        <v>-785.35778200000004</v>
      </c>
      <c r="IM33">
        <v>-785.26583600000004</v>
      </c>
      <c r="IN33">
        <v>-785.05480550000004</v>
      </c>
      <c r="IO33" s="14">
        <f t="shared" si="9"/>
        <v>-784.96285949999992</v>
      </c>
      <c r="IP33">
        <v>5.9409999999999998</v>
      </c>
      <c r="IQ33">
        <v>-0.30904999999999999</v>
      </c>
      <c r="IR33">
        <v>-3.644E-2</v>
      </c>
      <c r="IS33">
        <v>-0.17274</v>
      </c>
      <c r="IT33">
        <v>0.27261000000000002</v>
      </c>
      <c r="IU33">
        <v>5.4730000000000001E-2</v>
      </c>
      <c r="IV33">
        <v>123.99</v>
      </c>
      <c r="IW33">
        <v>4.1083999999999996</v>
      </c>
      <c r="IX33">
        <v>2.1692</v>
      </c>
      <c r="IY33">
        <v>-6.2775999999999996</v>
      </c>
      <c r="IZ33">
        <v>7.8098000000000001</v>
      </c>
      <c r="JA33">
        <v>0.73973999999999995</v>
      </c>
      <c r="JB33">
        <v>-0.54205999999999999</v>
      </c>
      <c r="JC33">
        <v>-0.49515999999999999</v>
      </c>
      <c r="JD33">
        <v>4.0070000000000001E-2</v>
      </c>
      <c r="JE33">
        <v>6.5805999999999996</v>
      </c>
      <c r="JF33">
        <v>-239.8288</v>
      </c>
      <c r="JG33">
        <v>3.3336999999999999</v>
      </c>
      <c r="JH33">
        <v>28.855</v>
      </c>
      <c r="JI33">
        <v>122.209</v>
      </c>
      <c r="JJ33">
        <v>115.479</v>
      </c>
      <c r="JK33">
        <v>4.8650000000000002</v>
      </c>
      <c r="JL33">
        <v>174.48699999999999</v>
      </c>
      <c r="JM33">
        <v>175.03200000000001</v>
      </c>
      <c r="JN33">
        <v>5.6159999999999997</v>
      </c>
      <c r="JO33" s="8">
        <v>7.01968265</v>
      </c>
      <c r="JP33" s="8">
        <v>2.3218030624023118</v>
      </c>
      <c r="JQ33" s="8">
        <v>5.5871995835142796</v>
      </c>
      <c r="JR33" s="8">
        <v>5.56011788</v>
      </c>
      <c r="JS33" s="8">
        <v>2.0046748500200788</v>
      </c>
      <c r="JT33" s="8">
        <v>6.3748748921298271</v>
      </c>
      <c r="JU33">
        <v>1797.4246000000001</v>
      </c>
      <c r="JV33">
        <v>302.06240000000003</v>
      </c>
      <c r="JW33" s="8">
        <v>74.495804181103438</v>
      </c>
      <c r="JX33" s="8">
        <v>60.530358922513493</v>
      </c>
      <c r="JY33" s="8">
        <v>89.843998013094165</v>
      </c>
      <c r="JZ33" s="14">
        <v>-1123.8124949999999</v>
      </c>
      <c r="KA33" s="14">
        <v>-1123.7122079999999</v>
      </c>
      <c r="KB33" s="14">
        <v>-1123.5149893</v>
      </c>
      <c r="KC33" s="14">
        <f t="shared" si="10"/>
        <v>-1123.4147022999998</v>
      </c>
      <c r="KD33" s="14">
        <v>3.3384</v>
      </c>
      <c r="KE33" s="14">
        <v>-0.31639</v>
      </c>
      <c r="KF33" s="14">
        <v>-1.443E-2</v>
      </c>
      <c r="KG33" s="14">
        <v>-0.16541</v>
      </c>
      <c r="KH33" s="14">
        <v>0.30196000000000001</v>
      </c>
      <c r="KI33" s="14">
        <v>4.53E-2</v>
      </c>
      <c r="KJ33" s="14">
        <v>115.25</v>
      </c>
      <c r="KK33" s="14">
        <v>9.6404999999999994</v>
      </c>
      <c r="KL33" s="14">
        <v>-3.5063</v>
      </c>
      <c r="KM33" s="14">
        <v>-6.1341999999999999</v>
      </c>
      <c r="KN33" s="14">
        <v>11.952500000000001</v>
      </c>
      <c r="KO33" s="14">
        <v>-0.88088999999999995</v>
      </c>
      <c r="KP33">
        <v>0.36745</v>
      </c>
      <c r="KQ33">
        <v>0.37579000000000001</v>
      </c>
      <c r="KR33">
        <v>-0.20610000000000001</v>
      </c>
      <c r="KS33">
        <f t="shared" si="11"/>
        <v>8.3400000000000141E-3</v>
      </c>
      <c r="KT33">
        <f t="shared" si="12"/>
        <v>0.37162000000000001</v>
      </c>
      <c r="KU33" s="14">
        <v>231.21340000000001</v>
      </c>
      <c r="KV33" s="14">
        <v>30.57</v>
      </c>
      <c r="KW33" s="14">
        <v>30.6721</v>
      </c>
      <c r="KX33" s="14">
        <v>139.221</v>
      </c>
      <c r="KY33" s="14">
        <f t="shared" si="13"/>
        <v>0.10210000000000008</v>
      </c>
      <c r="KZ33" s="14">
        <f t="shared" si="14"/>
        <v>30.62105</v>
      </c>
      <c r="LA33">
        <v>0.77669999999999995</v>
      </c>
      <c r="LB33">
        <v>-0.39119999999999999</v>
      </c>
      <c r="LC33">
        <v>107.07299999999999</v>
      </c>
      <c r="LD33">
        <v>110.35</v>
      </c>
      <c r="LE33">
        <v>110.19</v>
      </c>
      <c r="LF33">
        <f t="shared" si="15"/>
        <v>0.15999999999999659</v>
      </c>
      <c r="LG33">
        <f t="shared" si="16"/>
        <v>110.27</v>
      </c>
      <c r="LH33" s="8">
        <v>5.6761022799999994</v>
      </c>
      <c r="LI33" s="8">
        <v>1.9338435151109661</v>
      </c>
      <c r="LJ33" s="8">
        <v>7.0267964060281294</v>
      </c>
      <c r="LK33" s="14">
        <v>3498.5574000000001</v>
      </c>
      <c r="LL33" s="14">
        <v>0.7329</v>
      </c>
      <c r="LM33" s="14">
        <v>3577.1255000000001</v>
      </c>
      <c r="LN33" s="14">
        <v>3.1827999999999999</v>
      </c>
      <c r="LO33" s="14">
        <v>1662.6017999999999</v>
      </c>
      <c r="LP33" s="14">
        <v>19.708400000000001</v>
      </c>
      <c r="LQ33" s="8">
        <v>50.077304564695993</v>
      </c>
      <c r="LR33" s="8">
        <v>39.582494546966878</v>
      </c>
      <c r="LS33" s="8">
        <v>70.982476321372019</v>
      </c>
      <c r="LT33">
        <v>-635.53258100000005</v>
      </c>
      <c r="LU33">
        <v>-635.48244799999998</v>
      </c>
      <c r="LV33">
        <v>-635.29293959999995</v>
      </c>
      <c r="LW33">
        <v>-635.24280659999988</v>
      </c>
      <c r="LX33">
        <v>2.3264999999999998</v>
      </c>
      <c r="LY33">
        <v>-0.33334000000000003</v>
      </c>
      <c r="LZ33">
        <v>-4.2410000000000003E-2</v>
      </c>
      <c r="MA33">
        <v>-0.18787999999999999</v>
      </c>
      <c r="MB33">
        <v>0.29093000000000002</v>
      </c>
      <c r="MC33">
        <v>5.8959999999999999E-2</v>
      </c>
      <c r="MD33">
        <v>82.534499999999994</v>
      </c>
      <c r="ME33">
        <v>5.1440999999999999</v>
      </c>
      <c r="MF33">
        <v>0.42930000000000001</v>
      </c>
      <c r="MG33">
        <v>-6.1165000000000003</v>
      </c>
      <c r="MH33">
        <v>7.7470999999999997</v>
      </c>
      <c r="MI33">
        <v>0.80366000000000004</v>
      </c>
      <c r="MJ33">
        <v>-0.60746999999999995</v>
      </c>
      <c r="MK33">
        <v>-0.69769999999999999</v>
      </c>
      <c r="ML33">
        <v>9.58E-3</v>
      </c>
      <c r="MM33">
        <v>0.50127999999999995</v>
      </c>
      <c r="MN33">
        <v>8.4540000000000006</v>
      </c>
      <c r="MO33">
        <v>-144.18270000000001</v>
      </c>
      <c r="MP33">
        <v>103.7783</v>
      </c>
      <c r="MQ33">
        <v>35.354100000000003</v>
      </c>
      <c r="MR33">
        <v>24.5869</v>
      </c>
      <c r="MS33">
        <v>124.13</v>
      </c>
      <c r="MT33">
        <v>7.0185169900000002</v>
      </c>
      <c r="MU33">
        <v>1.70021197</v>
      </c>
      <c r="MV33">
        <v>3.8499205008310069</v>
      </c>
      <c r="MW33">
        <v>1795.3295000000001</v>
      </c>
      <c r="MX33">
        <v>371.13499999999999</v>
      </c>
      <c r="MY33">
        <v>3760.6055999999999</v>
      </c>
      <c r="MZ33">
        <v>99.165700000000001</v>
      </c>
      <c r="NA33">
        <v>69.113608610320696</v>
      </c>
      <c r="NB33">
        <v>50.660499132275703</v>
      </c>
      <c r="NC33">
        <v>88.148449696363073</v>
      </c>
      <c r="ND33">
        <v>-634.99278200000003</v>
      </c>
      <c r="NE33">
        <v>-634.95538699999997</v>
      </c>
      <c r="NF33">
        <v>-634.81690390000006</v>
      </c>
      <c r="NG33">
        <v>-634.77950889999988</v>
      </c>
      <c r="NH33">
        <v>12.905200000000001</v>
      </c>
      <c r="NI33">
        <v>-0.27106999999999998</v>
      </c>
      <c r="NJ33">
        <v>6.3499999999999997E-3</v>
      </c>
      <c r="NK33">
        <v>-0.13236000000000001</v>
      </c>
      <c r="NL33">
        <v>0.27742</v>
      </c>
      <c r="NM33">
        <v>3.1579999999999997E-2</v>
      </c>
      <c r="NN33">
        <v>92.895399999999995</v>
      </c>
      <c r="NO33">
        <v>11.6898</v>
      </c>
      <c r="NP33">
        <v>5.9164000000000003</v>
      </c>
      <c r="NQ33">
        <v>-17.606200000000001</v>
      </c>
      <c r="NR33">
        <v>21.946100000000001</v>
      </c>
      <c r="NS33">
        <v>0.76646000000000003</v>
      </c>
      <c r="NT33">
        <v>-0.78003</v>
      </c>
      <c r="NU33">
        <v>-0.78003</v>
      </c>
      <c r="NV33">
        <v>8.9649999999999994E-2</v>
      </c>
      <c r="NW33">
        <v>0</v>
      </c>
      <c r="NX33">
        <v>-0.78003</v>
      </c>
      <c r="NY33">
        <v>2.7694000000000001</v>
      </c>
      <c r="NZ33">
        <v>-68.482699999999994</v>
      </c>
      <c r="OA33">
        <v>-68.482699999999994</v>
      </c>
      <c r="OB33">
        <v>6.5118999999999998</v>
      </c>
      <c r="OC33">
        <v>0</v>
      </c>
      <c r="OD33">
        <v>-68.482699999999994</v>
      </c>
      <c r="OE33">
        <v>114.164</v>
      </c>
      <c r="OF33">
        <v>114.164</v>
      </c>
      <c r="OG33">
        <v>0</v>
      </c>
      <c r="OH33">
        <v>114.164</v>
      </c>
      <c r="OI33">
        <v>7.1196175300000002</v>
      </c>
      <c r="OJ33">
        <v>2.4249288769983171</v>
      </c>
      <c r="OK33">
        <v>3.853603721465348</v>
      </c>
      <c r="OL33">
        <v>1693.6273000000001</v>
      </c>
      <c r="OM33">
        <v>614.69579999999996</v>
      </c>
      <c r="ON33">
        <v>1359.9408000000001</v>
      </c>
      <c r="OO33">
        <v>242.1054</v>
      </c>
      <c r="OP33">
        <v>68.03974178161512</v>
      </c>
      <c r="OQ33">
        <v>49.176685038751721</v>
      </c>
      <c r="OR33">
        <v>88.086825967119069</v>
      </c>
      <c r="OS33">
        <v>-785.35864900000001</v>
      </c>
      <c r="OT33">
        <v>-785.26626999999996</v>
      </c>
      <c r="OU33">
        <v>-785.05521940000006</v>
      </c>
      <c r="OV33">
        <v>-784.96285949999992</v>
      </c>
      <c r="OW33">
        <v>3.3874</v>
      </c>
      <c r="OX33">
        <v>-0.30973000000000001</v>
      </c>
      <c r="OY33">
        <v>-3.6549999999999999E-2</v>
      </c>
      <c r="OZ33">
        <v>-0.17313999999999999</v>
      </c>
      <c r="PA33">
        <v>0.27261000000000002</v>
      </c>
      <c r="PB33">
        <v>5.4730000000000001E-2</v>
      </c>
      <c r="PC33">
        <v>123.99</v>
      </c>
      <c r="PD33">
        <v>4.1083999999999996</v>
      </c>
      <c r="PE33">
        <v>1.4796</v>
      </c>
      <c r="PF33">
        <v>-9.6564999999999994</v>
      </c>
      <c r="PG33">
        <v>7.8098000000000001</v>
      </c>
      <c r="PH33">
        <v>0.73740000000000006</v>
      </c>
      <c r="PI33">
        <v>-0.54240999999999995</v>
      </c>
      <c r="PJ33">
        <v>-0.49515999999999999</v>
      </c>
      <c r="PK33">
        <v>3.8690000000000002E-2</v>
      </c>
      <c r="PL33">
        <v>6.5805999999999996</v>
      </c>
      <c r="PM33">
        <v>-246.23249999999999</v>
      </c>
      <c r="PN33">
        <v>1.0703</v>
      </c>
      <c r="PO33">
        <v>28.855</v>
      </c>
      <c r="PP33">
        <v>122.194</v>
      </c>
      <c r="PQ33">
        <v>115.479</v>
      </c>
      <c r="PR33">
        <v>4.8650000000000002</v>
      </c>
      <c r="PS33">
        <v>3.75</v>
      </c>
      <c r="PT33">
        <v>5.569</v>
      </c>
      <c r="PU33">
        <v>5.6159999999999997</v>
      </c>
      <c r="PV33">
        <v>7.0190106800000001</v>
      </c>
      <c r="PW33">
        <v>2.3163028411202382</v>
      </c>
      <c r="PX33">
        <v>5.0253678272120013</v>
      </c>
      <c r="PY33">
        <v>5.4909827800000004</v>
      </c>
      <c r="PZ33">
        <v>2.0046748500200788</v>
      </c>
      <c r="QA33">
        <v>6.3671933711336663</v>
      </c>
      <c r="QB33">
        <v>1795.5648000000001</v>
      </c>
      <c r="QC33">
        <v>302.06240000000003</v>
      </c>
      <c r="QD33">
        <v>74.479482186299023</v>
      </c>
      <c r="QE33">
        <v>60.52227852273645</v>
      </c>
      <c r="QF33">
        <v>89.827602948975553</v>
      </c>
      <c r="QG33" s="14">
        <v>-1123.8125199999999</v>
      </c>
      <c r="QH33" s="14">
        <v>-1123.7122079999999</v>
      </c>
      <c r="QI33" s="14">
        <v>-1123.5150323</v>
      </c>
      <c r="QJ33" s="14">
        <v>-1123.4147022999998</v>
      </c>
      <c r="QK33" s="14">
        <v>2.1366000000000001</v>
      </c>
      <c r="QL33" s="14">
        <v>-0.31639</v>
      </c>
      <c r="QM33" s="14">
        <v>-1.452E-2</v>
      </c>
      <c r="QN33" s="14">
        <v>-0.16541</v>
      </c>
      <c r="QO33" s="14">
        <v>0.29780000000000001</v>
      </c>
      <c r="QP33" s="14">
        <v>4.4839999999999998E-2</v>
      </c>
      <c r="QQ33" s="14">
        <v>115.25</v>
      </c>
      <c r="QR33" s="14">
        <v>9.6404999999999994</v>
      </c>
      <c r="QS33" s="14">
        <v>-4.0315000000000003</v>
      </c>
      <c r="QT33" s="14">
        <v>-11.120799999999999</v>
      </c>
      <c r="QU33" s="14">
        <v>11.952500000000001</v>
      </c>
      <c r="QV33" s="14">
        <v>-0.88092000000000004</v>
      </c>
      <c r="QW33">
        <v>0.36742000000000002</v>
      </c>
      <c r="QX33">
        <v>0.37579000000000001</v>
      </c>
      <c r="QY33">
        <v>-0.20613999999999999</v>
      </c>
      <c r="QZ33">
        <v>6.7399999999999682E-3</v>
      </c>
      <c r="RA33">
        <v>0.37161</v>
      </c>
      <c r="RB33" s="14">
        <v>228.148</v>
      </c>
      <c r="RC33" s="14">
        <v>30.57</v>
      </c>
      <c r="RD33" s="14">
        <v>30.657599999999999</v>
      </c>
      <c r="RE33" s="14">
        <v>139.14930000000001</v>
      </c>
      <c r="RF33" s="14">
        <v>0.10210000000000008</v>
      </c>
      <c r="RG33" s="14">
        <v>30.62105</v>
      </c>
      <c r="RH33">
        <v>0.75349999999999995</v>
      </c>
      <c r="RI33">
        <v>-0.39123000000000002</v>
      </c>
      <c r="RJ33">
        <v>107.072</v>
      </c>
      <c r="RK33">
        <v>110.34699999999999</v>
      </c>
      <c r="RL33">
        <v>110.184</v>
      </c>
      <c r="RM33">
        <v>8.4999999999993747E-2</v>
      </c>
      <c r="RN33">
        <v>110.2655</v>
      </c>
      <c r="RO33">
        <v>5.6761022799999994</v>
      </c>
      <c r="RP33">
        <v>1.906603443953548</v>
      </c>
      <c r="RQ33">
        <v>7.0267964060281294</v>
      </c>
      <c r="RR33" s="14">
        <v>3498.5574000000001</v>
      </c>
      <c r="RS33" s="14">
        <v>0.5766</v>
      </c>
      <c r="RT33" s="14">
        <v>3577.1255000000001</v>
      </c>
      <c r="RU33" s="14">
        <v>2.5579000000000001</v>
      </c>
      <c r="RV33" s="14">
        <v>1657.4349</v>
      </c>
      <c r="RW33" s="14">
        <v>19.708400000000001</v>
      </c>
      <c r="RX33">
        <v>50.077304564695993</v>
      </c>
      <c r="RY33">
        <v>39.582494546966878</v>
      </c>
      <c r="RZ33">
        <v>70.982476321372019</v>
      </c>
      <c r="SA33">
        <v>-635.53160800000001</v>
      </c>
      <c r="SB33">
        <v>-635.48030200000005</v>
      </c>
      <c r="SC33">
        <v>-635.29228520000004</v>
      </c>
      <c r="SD33">
        <v>-635.24097920000008</v>
      </c>
      <c r="SE33">
        <v>3.1873</v>
      </c>
      <c r="SF33">
        <v>-0.33333000000000002</v>
      </c>
      <c r="SG33">
        <v>-3.9170000000000003E-2</v>
      </c>
      <c r="SH33">
        <v>-0.18625</v>
      </c>
      <c r="SI33">
        <v>0.29415999999999998</v>
      </c>
      <c r="SJ33">
        <v>6.0659999999999999E-2</v>
      </c>
      <c r="SK33">
        <v>82.583600000000004</v>
      </c>
      <c r="SL33">
        <v>5.6871999999999998</v>
      </c>
      <c r="SM33">
        <v>0.6159</v>
      </c>
      <c r="SN33">
        <v>-5.76</v>
      </c>
      <c r="SO33">
        <v>8.3629999999999995</v>
      </c>
      <c r="SP33">
        <v>0.81089999999999995</v>
      </c>
      <c r="SQ33">
        <v>-0.59430000000000005</v>
      </c>
      <c r="SR33">
        <v>-0.68676999999999999</v>
      </c>
      <c r="SS33">
        <v>1.302E-2</v>
      </c>
      <c r="ST33">
        <v>0.50394000000000005</v>
      </c>
      <c r="SU33">
        <v>9.3687000000000005</v>
      </c>
      <c r="SV33">
        <v>-137.815</v>
      </c>
      <c r="SW33">
        <v>110.1776</v>
      </c>
      <c r="SX33">
        <v>37.563200000000002</v>
      </c>
      <c r="SY33">
        <v>25.145700000000001</v>
      </c>
      <c r="SZ33">
        <v>124.53700000000001</v>
      </c>
      <c r="TA33">
        <v>7.0276125899999986</v>
      </c>
      <c r="TB33">
        <v>1.8645539313067969</v>
      </c>
      <c r="TC33">
        <v>3.8607428176924108</v>
      </c>
      <c r="TD33">
        <v>1818.0264999999999</v>
      </c>
      <c r="TE33">
        <v>383.68689999999998</v>
      </c>
      <c r="TF33">
        <v>3765.4479999999999</v>
      </c>
      <c r="TG33">
        <v>102.4282</v>
      </c>
      <c r="TH33">
        <v>69.332026166273948</v>
      </c>
      <c r="TI33">
        <v>50.852262671669273</v>
      </c>
      <c r="TJ33">
        <v>88.157324688517733</v>
      </c>
      <c r="TK33">
        <v>-634.99278200000003</v>
      </c>
      <c r="TL33">
        <v>-634.95538699999997</v>
      </c>
      <c r="TM33">
        <v>-634.81690390000006</v>
      </c>
      <c r="TN33">
        <v>-634.77950889999988</v>
      </c>
      <c r="TO33">
        <v>12.905200000000001</v>
      </c>
      <c r="TP33">
        <v>-0.27106999999999998</v>
      </c>
      <c r="TQ33">
        <v>6.3499999999999997E-3</v>
      </c>
      <c r="TR33">
        <v>-0.13236000000000001</v>
      </c>
      <c r="TS33">
        <v>0.27742</v>
      </c>
      <c r="TT33">
        <v>3.1579999999999997E-2</v>
      </c>
      <c r="TU33">
        <v>92.895399999999995</v>
      </c>
      <c r="TV33">
        <v>11.6898</v>
      </c>
      <c r="TW33">
        <v>5.9164000000000003</v>
      </c>
      <c r="TX33">
        <v>-17.606200000000001</v>
      </c>
      <c r="TY33">
        <v>21.946100000000001</v>
      </c>
      <c r="TZ33">
        <v>0.76646000000000003</v>
      </c>
      <c r="UA33">
        <v>-0.78003</v>
      </c>
      <c r="UB33">
        <v>-0.78003</v>
      </c>
      <c r="UC33">
        <v>8.9649999999999994E-2</v>
      </c>
      <c r="UD33">
        <v>0</v>
      </c>
      <c r="UE33">
        <v>-0.78003</v>
      </c>
      <c r="UF33">
        <v>2.7694000000000001</v>
      </c>
      <c r="UG33">
        <v>-68.482699999999994</v>
      </c>
      <c r="UH33">
        <v>-68.482699999999994</v>
      </c>
      <c r="UI33">
        <v>6.5118999999999998</v>
      </c>
      <c r="UJ33">
        <v>0</v>
      </c>
      <c r="UK33">
        <v>-68.482699999999994</v>
      </c>
      <c r="UL33">
        <v>114.164</v>
      </c>
      <c r="UM33">
        <v>114.164</v>
      </c>
      <c r="UN33">
        <v>0</v>
      </c>
      <c r="UO33">
        <v>114.164</v>
      </c>
      <c r="UP33">
        <v>7.1196175300000002</v>
      </c>
      <c r="UQ33">
        <v>2.4249288769983171</v>
      </c>
      <c r="UR33">
        <v>3.853603721465348</v>
      </c>
      <c r="US33">
        <v>1693.6273000000001</v>
      </c>
      <c r="UT33">
        <v>614.69579999999996</v>
      </c>
      <c r="UU33">
        <v>1359.9408000000001</v>
      </c>
      <c r="UV33">
        <v>242.1054</v>
      </c>
      <c r="UW33">
        <v>68.03974178161512</v>
      </c>
      <c r="UX33">
        <v>49.176685038751721</v>
      </c>
      <c r="UY33">
        <v>88.086825967119069</v>
      </c>
      <c r="UZ33">
        <v>-785.35778200000004</v>
      </c>
      <c r="VA33">
        <v>-785.26583600000004</v>
      </c>
      <c r="VB33">
        <v>-785.05480550000004</v>
      </c>
      <c r="VC33">
        <v>-784.9628404</v>
      </c>
      <c r="VD33">
        <v>5.9409999999999998</v>
      </c>
      <c r="VE33">
        <v>-0.30904999999999999</v>
      </c>
      <c r="VF33">
        <v>-3.644E-2</v>
      </c>
      <c r="VG33">
        <v>-0.17274</v>
      </c>
      <c r="VH33">
        <v>0.27317999999999998</v>
      </c>
      <c r="VI33">
        <v>5.4870000000000002E-2</v>
      </c>
      <c r="VJ33">
        <v>124.14</v>
      </c>
      <c r="VK33">
        <v>8.1769999999999996</v>
      </c>
      <c r="VL33">
        <v>2.1692</v>
      </c>
      <c r="VM33">
        <v>-6.2775999999999996</v>
      </c>
      <c r="VN33">
        <v>12.739699999999999</v>
      </c>
      <c r="VO33">
        <v>0.73973999999999995</v>
      </c>
      <c r="VP33">
        <v>-0.54205999999999999</v>
      </c>
      <c r="VQ33">
        <v>-0.49253999999999998</v>
      </c>
      <c r="VR33">
        <v>4.0070000000000001E-2</v>
      </c>
      <c r="VS33">
        <v>7.3331</v>
      </c>
      <c r="VT33">
        <v>-239.8288</v>
      </c>
      <c r="VU33">
        <v>3.3336999999999999</v>
      </c>
      <c r="VV33">
        <v>28.930399999999999</v>
      </c>
      <c r="VW33">
        <v>122.209</v>
      </c>
      <c r="VX33">
        <v>115.50700000000001</v>
      </c>
      <c r="VY33">
        <v>174.458</v>
      </c>
      <c r="VZ33">
        <v>174.48699999999999</v>
      </c>
      <c r="WA33">
        <v>175.03200000000001</v>
      </c>
      <c r="WB33">
        <v>176.22300000000001</v>
      </c>
      <c r="WC33">
        <v>7.01968265</v>
      </c>
      <c r="WD33">
        <v>2.3218030624023118</v>
      </c>
      <c r="WE33">
        <v>5.5871995835142796</v>
      </c>
      <c r="WF33">
        <v>5.56011788</v>
      </c>
      <c r="WG33">
        <v>2.02319004169857</v>
      </c>
      <c r="WH33">
        <v>6.3748748921298271</v>
      </c>
      <c r="WI33">
        <v>1797.4246000000001</v>
      </c>
      <c r="WJ33">
        <v>308.4975</v>
      </c>
      <c r="WK33">
        <v>74.495804181103438</v>
      </c>
      <c r="WL33">
        <v>60.530358922513493</v>
      </c>
      <c r="WM33">
        <v>89.843998013094165</v>
      </c>
      <c r="WN33" s="14">
        <v>-1123.8116889999999</v>
      </c>
      <c r="WO33" s="14">
        <v>-1123.71128</v>
      </c>
      <c r="WP33" s="14">
        <v>-1123.5147532999999</v>
      </c>
      <c r="WQ33" s="14">
        <v>-1123.4143443</v>
      </c>
      <c r="WR33" s="14">
        <v>3.3384</v>
      </c>
      <c r="WS33" s="14">
        <v>-0.31231999999999999</v>
      </c>
      <c r="WT33" s="14">
        <v>-1.436E-2</v>
      </c>
      <c r="WU33" s="14">
        <v>-0.16342000000000001</v>
      </c>
      <c r="WV33" s="14">
        <v>0.30203000000000002</v>
      </c>
      <c r="WW33" s="14">
        <v>4.53E-2</v>
      </c>
      <c r="WX33" s="14">
        <v>115.88</v>
      </c>
      <c r="WY33" s="14">
        <v>12.817399999999999</v>
      </c>
      <c r="WZ33" s="14">
        <v>-1.6967000000000001</v>
      </c>
      <c r="XA33" s="14">
        <v>-5.7179000000000002</v>
      </c>
      <c r="XB33" s="14">
        <v>17.053899999999999</v>
      </c>
      <c r="XC33" s="14">
        <v>-0.87995000000000001</v>
      </c>
      <c r="XD33">
        <v>0.36913000000000001</v>
      </c>
      <c r="XE33">
        <v>0.37586999999999998</v>
      </c>
      <c r="XF33">
        <v>-0.20399</v>
      </c>
      <c r="XG33">
        <v>8.3799999999999986E-3</v>
      </c>
      <c r="XH33">
        <v>0.3725</v>
      </c>
      <c r="XI33" s="14">
        <v>231.24809999999999</v>
      </c>
      <c r="XJ33" s="14">
        <v>31.085999999999999</v>
      </c>
      <c r="XK33" s="14">
        <v>30.686800000000002</v>
      </c>
      <c r="XL33" s="14">
        <v>139.221</v>
      </c>
      <c r="XM33" s="14">
        <v>0.42839999999999989</v>
      </c>
      <c r="XN33" s="14">
        <v>30.8718</v>
      </c>
      <c r="XO33">
        <v>0.77680000000000005</v>
      </c>
      <c r="XP33">
        <v>-0.38280999999999998</v>
      </c>
      <c r="XQ33">
        <v>107.95699999999999</v>
      </c>
      <c r="XR33">
        <v>110.995</v>
      </c>
      <c r="XS33">
        <v>111.08</v>
      </c>
      <c r="XT33">
        <v>0.1629999999999967</v>
      </c>
      <c r="XU33">
        <v>111.03749999999999</v>
      </c>
      <c r="XV33">
        <v>6.2157022</v>
      </c>
      <c r="XW33">
        <v>1.9338435151109661</v>
      </c>
      <c r="XX33">
        <v>7.3312203256239084</v>
      </c>
      <c r="XY33" s="14">
        <v>3505.4029</v>
      </c>
      <c r="XZ33" s="14">
        <v>0.73699999999999999</v>
      </c>
      <c r="YA33" s="14">
        <v>3589.8636000000001</v>
      </c>
      <c r="YB33" s="14">
        <v>3.202</v>
      </c>
      <c r="YC33" s="14">
        <v>1662.6359</v>
      </c>
      <c r="YD33" s="14">
        <v>33.614800000000002</v>
      </c>
      <c r="YE33">
        <v>50.590049707507347</v>
      </c>
      <c r="YF33">
        <v>40.022697432823023</v>
      </c>
      <c r="YG33">
        <v>71.349019607843132</v>
      </c>
    </row>
    <row r="34" spans="1:657" x14ac:dyDescent="0.25">
      <c r="A34" s="5" t="s">
        <v>1391</v>
      </c>
      <c r="B34" s="22" t="s">
        <v>204</v>
      </c>
      <c r="C34" s="22" t="s">
        <v>194</v>
      </c>
      <c r="D34" s="20">
        <f>(3.0562+2.7096)/2</f>
        <v>2.8829000000000002</v>
      </c>
      <c r="E34" s="13">
        <f t="shared" si="0"/>
        <v>1.0587967319638112</v>
      </c>
      <c r="F34" s="15">
        <v>-534.32497599999999</v>
      </c>
      <c r="G34" s="15">
        <v>-534.23661200000004</v>
      </c>
      <c r="H34" s="15">
        <v>-534.09543499999995</v>
      </c>
      <c r="I34" s="15">
        <v>-534.00707099999988</v>
      </c>
      <c r="J34" s="15">
        <v>3.8487</v>
      </c>
      <c r="K34" s="15">
        <v>-0.32300000000000001</v>
      </c>
      <c r="L34" s="15">
        <v>-5.3539999999999997E-2</v>
      </c>
      <c r="M34" s="15">
        <v>-0.18826999999999999</v>
      </c>
      <c r="N34" s="15">
        <v>0.26945999999999998</v>
      </c>
      <c r="O34" s="15">
        <v>6.5769999999999995E-2</v>
      </c>
      <c r="P34" s="15">
        <v>102.131</v>
      </c>
      <c r="Q34" s="15">
        <v>10.892099999999999</v>
      </c>
      <c r="R34" s="15">
        <v>-2.8546999999999998</v>
      </c>
      <c r="S34" s="15">
        <v>-8.0374999999999996</v>
      </c>
      <c r="T34" s="15">
        <v>13.834300000000001</v>
      </c>
      <c r="U34" s="15">
        <v>0.76587000000000005</v>
      </c>
      <c r="V34" s="15">
        <v>-0.59926999999999997</v>
      </c>
      <c r="W34" s="15">
        <v>-0.68498999999999999</v>
      </c>
      <c r="X34" s="15">
        <v>0.49895</v>
      </c>
      <c r="Y34" s="15">
        <v>0.50568000000000002</v>
      </c>
      <c r="Z34" s="15">
        <v>4.4623999999999997</v>
      </c>
      <c r="AA34" s="15">
        <v>-153.24639999999999</v>
      </c>
      <c r="AB34" s="15">
        <v>107.241</v>
      </c>
      <c r="AC34" s="15">
        <v>-24.1068</v>
      </c>
      <c r="AD34" s="15">
        <v>24.797499999999999</v>
      </c>
      <c r="AE34" s="15">
        <v>123.61799999999999</v>
      </c>
      <c r="AF34" s="8">
        <v>6.5128842999999996</v>
      </c>
      <c r="AG34" s="8">
        <v>2.0517447989763329</v>
      </c>
      <c r="AH34" s="8">
        <v>5.7539658484263638</v>
      </c>
      <c r="AI34" s="15">
        <v>1802.8723</v>
      </c>
      <c r="AJ34" s="15">
        <v>275.76580000000001</v>
      </c>
      <c r="AK34" s="15">
        <v>3736.0522999999998</v>
      </c>
      <c r="AL34" s="15">
        <v>80.525599999999997</v>
      </c>
      <c r="AM34" s="8">
        <v>71.05995891261766</v>
      </c>
      <c r="AN34" s="8">
        <v>52.673796495698987</v>
      </c>
      <c r="AO34" s="8">
        <v>89.31660641190355</v>
      </c>
      <c r="AP34" s="15">
        <v>-533.79175999999995</v>
      </c>
      <c r="AQ34" s="15">
        <v>-533.71715099999994</v>
      </c>
      <c r="AR34" s="15">
        <v>-533.6268503</v>
      </c>
      <c r="AS34" s="15">
        <v>-533.55224129999999</v>
      </c>
      <c r="AT34" s="15">
        <v>13.458600000000001</v>
      </c>
      <c r="AU34" s="15">
        <v>-0.25384000000000001</v>
      </c>
      <c r="AV34" s="15">
        <v>-7.3099999999999997E-3</v>
      </c>
      <c r="AW34" s="15">
        <v>-0.13056999999999999</v>
      </c>
      <c r="AX34" s="15">
        <v>0.24653</v>
      </c>
      <c r="AY34" s="15">
        <v>3.458E-2</v>
      </c>
      <c r="AZ34" s="15">
        <v>111.962</v>
      </c>
      <c r="BA34" s="15">
        <v>7.7706</v>
      </c>
      <c r="BB34" s="15">
        <v>2.0975000000000001</v>
      </c>
      <c r="BC34" s="15">
        <v>-9.8680000000000003</v>
      </c>
      <c r="BD34" s="15">
        <v>12.7342</v>
      </c>
      <c r="BE34" s="15">
        <v>0.71018000000000003</v>
      </c>
      <c r="BF34" s="15">
        <v>-0.78480000000000005</v>
      </c>
      <c r="BG34" s="15">
        <v>-0.77434000000000003</v>
      </c>
      <c r="BH34" s="15">
        <v>0.50668999999999997</v>
      </c>
      <c r="BI34" s="15">
        <v>1.0460000000000025E-2</v>
      </c>
      <c r="BJ34" s="15">
        <v>-0.7795700000000001</v>
      </c>
      <c r="BK34" s="15">
        <v>-2.9388999999999998</v>
      </c>
      <c r="BL34" s="15">
        <v>-59.9011</v>
      </c>
      <c r="BM34" s="15">
        <v>-54.262099999999997</v>
      </c>
      <c r="BN34" s="15">
        <v>-43.292099999999998</v>
      </c>
      <c r="BO34" s="15">
        <v>5.6390000000000029</v>
      </c>
      <c r="BP34" s="15">
        <v>-57.081599999999995</v>
      </c>
      <c r="BQ34" s="15">
        <v>113.38</v>
      </c>
      <c r="BR34" s="15">
        <v>115.449</v>
      </c>
      <c r="BS34" s="15">
        <v>2.0690000000000026</v>
      </c>
      <c r="BT34" s="15">
        <v>114.4145</v>
      </c>
      <c r="BU34" s="8">
        <v>6.3882605999999997</v>
      </c>
      <c r="BV34" s="8">
        <v>2.2268801282469011</v>
      </c>
      <c r="BW34" s="8">
        <v>5.9110522807818606</v>
      </c>
      <c r="BX34" s="15">
        <v>1669.1466</v>
      </c>
      <c r="BY34" s="15">
        <v>560.16210000000001</v>
      </c>
      <c r="BZ34" s="15">
        <v>1386.5965000000001</v>
      </c>
      <c r="CA34" s="15">
        <v>101.76220000000001</v>
      </c>
      <c r="CB34" s="8">
        <v>69.820223559562066</v>
      </c>
      <c r="CC34" s="8">
        <v>51.064999419302382</v>
      </c>
      <c r="CD34" s="8">
        <v>89.135346910726071</v>
      </c>
      <c r="CE34" s="15">
        <v>-684.15450915771316</v>
      </c>
      <c r="CF34" s="15">
        <v>-684.02412830724495</v>
      </c>
      <c r="CG34" s="15">
        <v>-683.86078353109383</v>
      </c>
      <c r="CH34" s="15">
        <v>-683.73040268062573</v>
      </c>
      <c r="CI34" s="15">
        <v>5.4753091641199569</v>
      </c>
      <c r="CJ34" s="15">
        <v>-0.30962686434930298</v>
      </c>
      <c r="CK34" s="15">
        <v>-6.3279861189261627E-2</v>
      </c>
      <c r="CL34" s="15">
        <v>-0.18645336276928232</v>
      </c>
      <c r="CM34" s="15">
        <v>0.24634700316004135</v>
      </c>
      <c r="CN34" s="15">
        <v>7.0563362769282323E-2</v>
      </c>
      <c r="CO34" s="15">
        <v>146.88570660720166</v>
      </c>
      <c r="CP34" s="15">
        <v>9.4550215660402248</v>
      </c>
      <c r="CQ34" s="15">
        <v>-0.16069486455727311</v>
      </c>
      <c r="CR34" s="15">
        <v>-9.2942843670962709</v>
      </c>
      <c r="CS34" s="15">
        <v>13.287951053905546</v>
      </c>
      <c r="CT34" s="15">
        <v>0.68532025871899904</v>
      </c>
      <c r="CU34" s="15">
        <v>-0.55523073185864735</v>
      </c>
      <c r="CV34" s="15">
        <v>-0.49224128710160081</v>
      </c>
      <c r="CW34" s="15">
        <v>0.51060977288141474</v>
      </c>
      <c r="CX34" s="15">
        <v>5.9947144394826068</v>
      </c>
      <c r="CY34" s="15">
        <v>-218.72926778768218</v>
      </c>
      <c r="CZ34" s="15">
        <v>9.4744994142080614</v>
      </c>
      <c r="DA34" s="15">
        <v>-26.403737735746596</v>
      </c>
      <c r="DB34" s="15">
        <v>122.34237097961282</v>
      </c>
      <c r="DC34" s="15">
        <v>116.15579432347963</v>
      </c>
      <c r="DD34" s="15">
        <v>103.47330784810961</v>
      </c>
      <c r="DE34" s="15">
        <v>76.484991244317271</v>
      </c>
      <c r="DF34" s="15">
        <v>79.052729985731133</v>
      </c>
      <c r="DG34" s="15">
        <v>104.68663594359253</v>
      </c>
      <c r="DH34" s="8">
        <v>6.5089721736436257</v>
      </c>
      <c r="DI34" s="8">
        <v>2.0285486761947098</v>
      </c>
      <c r="DJ34" s="8">
        <v>5.7508987585453006</v>
      </c>
      <c r="DK34" s="8">
        <v>5.530207712465999</v>
      </c>
      <c r="DL34" s="8">
        <v>1.953065402383225</v>
      </c>
      <c r="DM34" s="8">
        <v>5.6210151962213875</v>
      </c>
      <c r="DN34" s="15">
        <v>1772.1454823168247</v>
      </c>
      <c r="DO34" s="15">
        <v>274.11855955562999</v>
      </c>
      <c r="DP34" s="8">
        <v>75.762864756593672</v>
      </c>
      <c r="DQ34" s="8">
        <v>62.013212785518903</v>
      </c>
      <c r="DR34" s="8">
        <v>90.447789709288912</v>
      </c>
      <c r="DS34" s="15">
        <v>-480.9266533893848</v>
      </c>
      <c r="DT34" s="15">
        <v>-480.75802115084321</v>
      </c>
      <c r="DU34" s="15">
        <v>-480.683557411744</v>
      </c>
      <c r="DV34" s="15">
        <v>-480.51492517320258</v>
      </c>
      <c r="DW34" s="15">
        <v>2.3430454991402208</v>
      </c>
      <c r="DX34" s="15">
        <v>-0.27060746305734551</v>
      </c>
      <c r="DY34" s="15">
        <v>3.5250932602061375E-4</v>
      </c>
      <c r="DZ34" s="15">
        <v>-0.13512381410783883</v>
      </c>
      <c r="EA34" s="15">
        <v>0.27095997238336611</v>
      </c>
      <c r="EB34" s="15">
        <v>3.3695272130907429E-2</v>
      </c>
      <c r="EC34" s="15">
        <v>121.65863844939724</v>
      </c>
      <c r="ED34" s="15">
        <v>8.4175622224565885</v>
      </c>
      <c r="EE34" s="15">
        <v>-2.4325135602407757</v>
      </c>
      <c r="EF34" s="15">
        <v>-5.9850486622158137</v>
      </c>
      <c r="EG34" s="15">
        <v>10.65710044278752</v>
      </c>
      <c r="EH34" s="15">
        <v>-0.88552815920190542</v>
      </c>
      <c r="EI34" s="15">
        <v>0.36643775965026776</v>
      </c>
      <c r="EJ34" s="15">
        <v>0.37065660873072326</v>
      </c>
      <c r="EK34" s="15">
        <v>-4.3040429201386898E-2</v>
      </c>
      <c r="EL34" s="15">
        <v>4.6888427962861667E-3</v>
      </c>
      <c r="EM34" s="15">
        <v>0.36854718419049548</v>
      </c>
      <c r="EN34" s="15">
        <v>205.98603291268589</v>
      </c>
      <c r="EO34" s="15">
        <v>30.660497213129752</v>
      </c>
      <c r="EP34" s="15">
        <v>30.827173258125249</v>
      </c>
      <c r="EQ34" s="15">
        <v>131.26821269486533</v>
      </c>
      <c r="ER34" s="15">
        <v>0.17904946537687022</v>
      </c>
      <c r="ES34" s="15">
        <v>30.7438352356275</v>
      </c>
      <c r="ET34" s="15">
        <v>0.77114378503773318</v>
      </c>
      <c r="EU34" s="15">
        <v>-0.38073475681799229</v>
      </c>
      <c r="EV34" s="15">
        <v>107.18692365343762</v>
      </c>
      <c r="EW34" s="15">
        <v>110.55456772630286</v>
      </c>
      <c r="EX34" s="15">
        <v>110.45165243309698</v>
      </c>
      <c r="EY34" s="15">
        <v>0.15245738481413912</v>
      </c>
      <c r="EZ34" s="15">
        <v>110.50311007969992</v>
      </c>
      <c r="FA34" s="8">
        <v>6.0820544577189048</v>
      </c>
      <c r="FB34" s="8">
        <v>2.0031528744105414</v>
      </c>
      <c r="FC34" s="8">
        <v>8.0123001393936093</v>
      </c>
      <c r="FD34" s="15">
        <v>3492.5909312687218</v>
      </c>
      <c r="FE34" s="15">
        <v>1.5596967024223733</v>
      </c>
      <c r="FF34" s="15">
        <v>3572.9308242086331</v>
      </c>
      <c r="FG34" s="15">
        <v>0.55899487822395932</v>
      </c>
      <c r="FH34" s="15">
        <v>1655.1561030338685</v>
      </c>
      <c r="FI34" s="15">
        <v>53.405895632070305</v>
      </c>
      <c r="FJ34" s="8">
        <v>52.866323542094335</v>
      </c>
      <c r="FK34" s="8">
        <v>42.64112277032747</v>
      </c>
      <c r="FL34" s="8">
        <v>72.800083775607192</v>
      </c>
      <c r="FM34">
        <v>-534.32497599999999</v>
      </c>
      <c r="FN34">
        <v>-534.23661200000004</v>
      </c>
      <c r="FO34">
        <v>-534.09543499999995</v>
      </c>
      <c r="FP34" s="14">
        <f t="shared" si="1"/>
        <v>-534.00707099999988</v>
      </c>
      <c r="FQ34">
        <v>3.8487</v>
      </c>
      <c r="FR34">
        <v>-0.32300000000000001</v>
      </c>
      <c r="FS34">
        <v>-5.3539999999999997E-2</v>
      </c>
      <c r="FT34">
        <v>-0.18826999999999999</v>
      </c>
      <c r="FU34">
        <v>0.26945999999999998</v>
      </c>
      <c r="FV34">
        <v>6.5769999999999995E-2</v>
      </c>
      <c r="FW34">
        <v>102.131</v>
      </c>
      <c r="FX34">
        <v>10.892099999999999</v>
      </c>
      <c r="FY34">
        <v>-2.8546999999999998</v>
      </c>
      <c r="FZ34">
        <v>-8.0374999999999996</v>
      </c>
      <c r="GA34">
        <v>13.834300000000001</v>
      </c>
      <c r="GB34">
        <v>0.76587000000000005</v>
      </c>
      <c r="GC34">
        <v>-0.59926999999999997</v>
      </c>
      <c r="GD34">
        <v>-0.68498999999999999</v>
      </c>
      <c r="GE34">
        <v>0.49895</v>
      </c>
      <c r="GF34">
        <v>0.50568000000000002</v>
      </c>
      <c r="GG34">
        <v>4.4623999999999997</v>
      </c>
      <c r="GH34">
        <v>-153.24639999999999</v>
      </c>
      <c r="GI34">
        <v>107.241</v>
      </c>
      <c r="GJ34">
        <v>-24.1068</v>
      </c>
      <c r="GK34">
        <v>24.797499999999999</v>
      </c>
      <c r="GL34">
        <v>123.61799999999999</v>
      </c>
      <c r="GM34">
        <v>6.5128842999999996</v>
      </c>
      <c r="GN34">
        <v>2.0517447989763329</v>
      </c>
      <c r="GO34">
        <v>5.7539658484263638</v>
      </c>
      <c r="GP34">
        <v>1802.8723</v>
      </c>
      <c r="GQ34">
        <v>275.76580000000001</v>
      </c>
      <c r="GR34">
        <v>3736.0522999999998</v>
      </c>
      <c r="GS34">
        <v>80.525599999999997</v>
      </c>
      <c r="GT34">
        <v>71.05995891261766</v>
      </c>
      <c r="GU34">
        <v>52.673796495698987</v>
      </c>
      <c r="GV34">
        <v>89.31660641190355</v>
      </c>
      <c r="GW34">
        <v>-533.79175999999995</v>
      </c>
      <c r="GX34">
        <v>-533.71715099999994</v>
      </c>
      <c r="GY34">
        <v>-533.6268503</v>
      </c>
      <c r="GZ34" s="14">
        <f t="shared" si="2"/>
        <v>-533.55224129999999</v>
      </c>
      <c r="HA34">
        <v>13.458600000000001</v>
      </c>
      <c r="HB34">
        <v>-0.25384000000000001</v>
      </c>
      <c r="HC34">
        <v>-7.3099999999999997E-3</v>
      </c>
      <c r="HD34">
        <v>-0.13056999999999999</v>
      </c>
      <c r="HE34">
        <v>0.24653</v>
      </c>
      <c r="HF34">
        <v>3.458E-2</v>
      </c>
      <c r="HG34">
        <v>111.962</v>
      </c>
      <c r="HH34">
        <v>7.7706</v>
      </c>
      <c r="HI34">
        <v>2.0975000000000001</v>
      </c>
      <c r="HJ34">
        <v>-9.8680000000000003</v>
      </c>
      <c r="HK34">
        <v>12.7342</v>
      </c>
      <c r="HL34">
        <v>0.71018000000000003</v>
      </c>
      <c r="HM34">
        <v>-0.78480000000000005</v>
      </c>
      <c r="HN34">
        <v>-0.77434000000000003</v>
      </c>
      <c r="HO34">
        <v>0.50668999999999997</v>
      </c>
      <c r="HP34" s="18">
        <f t="shared" si="3"/>
        <v>1.0460000000000025E-2</v>
      </c>
      <c r="HQ34">
        <f t="shared" si="4"/>
        <v>-0.7795700000000001</v>
      </c>
      <c r="HR34">
        <v>-2.9388999999999998</v>
      </c>
      <c r="HS34">
        <v>-59.9011</v>
      </c>
      <c r="HT34">
        <v>-54.262099999999997</v>
      </c>
      <c r="HU34">
        <v>-43.292099999999998</v>
      </c>
      <c r="HV34">
        <f t="shared" si="5"/>
        <v>5.6390000000000029</v>
      </c>
      <c r="HW34">
        <f t="shared" si="6"/>
        <v>-57.081599999999995</v>
      </c>
      <c r="HX34">
        <v>113.38</v>
      </c>
      <c r="HY34">
        <v>115.449</v>
      </c>
      <c r="HZ34">
        <f t="shared" si="7"/>
        <v>2.0690000000000026</v>
      </c>
      <c r="IA34">
        <f t="shared" si="8"/>
        <v>114.4145</v>
      </c>
      <c r="IB34" s="8">
        <v>6.3882605999999997</v>
      </c>
      <c r="IC34" s="8">
        <v>2.2268801282469011</v>
      </c>
      <c r="ID34" s="8">
        <v>5.9110522807818606</v>
      </c>
      <c r="IE34">
        <v>1669.1466</v>
      </c>
      <c r="IF34">
        <v>560.16210000000001</v>
      </c>
      <c r="IG34">
        <v>1386.5965000000001</v>
      </c>
      <c r="IH34">
        <v>101.76220000000001</v>
      </c>
      <c r="II34" s="8">
        <v>69.820223559562066</v>
      </c>
      <c r="IJ34" s="8">
        <v>51.064999419302382</v>
      </c>
      <c r="IK34" s="8">
        <v>89.135346910726071</v>
      </c>
      <c r="IL34">
        <v>-684.15486899999996</v>
      </c>
      <c r="IM34">
        <v>-684.02437299999997</v>
      </c>
      <c r="IN34">
        <v>-683.86102089999997</v>
      </c>
      <c r="IO34" s="14">
        <f t="shared" si="9"/>
        <v>-683.73052490000009</v>
      </c>
      <c r="IP34">
        <v>5.1070000000000002</v>
      </c>
      <c r="IQ34">
        <v>-0.30972</v>
      </c>
      <c r="IR34">
        <v>-6.3500000000000001E-2</v>
      </c>
      <c r="IS34">
        <v>-0.18661</v>
      </c>
      <c r="IT34">
        <v>0.24621999999999999</v>
      </c>
      <c r="IU34">
        <v>7.0720000000000005E-2</v>
      </c>
      <c r="IV34">
        <v>147.29</v>
      </c>
      <c r="IW34">
        <v>12.647500000000001</v>
      </c>
      <c r="IX34">
        <v>-0.74219999999999997</v>
      </c>
      <c r="IY34">
        <v>-11.9053</v>
      </c>
      <c r="IZ34">
        <v>17.385200000000001</v>
      </c>
      <c r="JA34">
        <v>0.68430000000000002</v>
      </c>
      <c r="JB34">
        <v>-0.55528999999999995</v>
      </c>
      <c r="JC34">
        <v>-0.49142000000000002</v>
      </c>
      <c r="JD34">
        <v>0.51036000000000004</v>
      </c>
      <c r="JE34">
        <v>6.1913999999999998</v>
      </c>
      <c r="JF34">
        <v>-222.4889</v>
      </c>
      <c r="JG34">
        <v>8.4262999999999995</v>
      </c>
      <c r="JH34">
        <v>-26.240200000000002</v>
      </c>
      <c r="JI34">
        <v>122.303</v>
      </c>
      <c r="JJ34">
        <v>116.116</v>
      </c>
      <c r="JK34">
        <v>177.64400000000001</v>
      </c>
      <c r="JL34">
        <v>1.413</v>
      </c>
      <c r="JM34">
        <v>5.3710000000000004</v>
      </c>
      <c r="JN34">
        <v>178.398</v>
      </c>
      <c r="JO34" s="8">
        <v>6.5110951500000001</v>
      </c>
      <c r="JP34" s="8">
        <v>2.0199406459059781</v>
      </c>
      <c r="JQ34" s="8">
        <v>5.7513594687664318</v>
      </c>
      <c r="JR34" s="8">
        <v>5.5041402799999997</v>
      </c>
      <c r="JS34" s="8">
        <v>1.9517967933254541</v>
      </c>
      <c r="JT34" s="8">
        <v>5.586439981866091</v>
      </c>
      <c r="JU34">
        <v>1771.0878</v>
      </c>
      <c r="JV34">
        <v>280.0444</v>
      </c>
      <c r="JW34" s="8">
        <v>75.727763859188471</v>
      </c>
      <c r="JX34" s="8">
        <v>61.98947227540652</v>
      </c>
      <c r="JY34" s="8">
        <v>90.410084033613444</v>
      </c>
      <c r="JZ34" s="14">
        <v>-480.926333</v>
      </c>
      <c r="KA34" s="14">
        <v>-480.75775199999998</v>
      </c>
      <c r="KB34" s="14">
        <v>-480.68356679999999</v>
      </c>
      <c r="KC34" s="14">
        <f t="shared" si="10"/>
        <v>-480.51498579999998</v>
      </c>
      <c r="KD34" s="14">
        <v>2.3933</v>
      </c>
      <c r="KE34" s="14">
        <v>-0.27057999999999999</v>
      </c>
      <c r="KF34" s="14">
        <v>2.7999999999999998E-4</v>
      </c>
      <c r="KG34" s="14">
        <v>-0.13514999999999999</v>
      </c>
      <c r="KH34" s="14">
        <v>0.27085999999999999</v>
      </c>
      <c r="KI34" s="14">
        <v>3.372E-2</v>
      </c>
      <c r="KJ34" s="14">
        <v>121.84399999999999</v>
      </c>
      <c r="KK34" s="14">
        <v>8.0364000000000004</v>
      </c>
      <c r="KL34" s="14">
        <v>-1.6347</v>
      </c>
      <c r="KM34" s="14">
        <v>-6.4016999999999999</v>
      </c>
      <c r="KN34" s="14">
        <v>10.403700000000001</v>
      </c>
      <c r="KO34" s="14">
        <v>-0.88053999999999999</v>
      </c>
      <c r="KP34">
        <v>0.36215999999999998</v>
      </c>
      <c r="KQ34">
        <v>0.37001000000000001</v>
      </c>
      <c r="KR34">
        <v>-4.546E-2</v>
      </c>
      <c r="KS34">
        <f t="shared" si="11"/>
        <v>7.8500000000000236E-3</v>
      </c>
      <c r="KT34">
        <f t="shared" si="12"/>
        <v>0.36608499999999999</v>
      </c>
      <c r="KU34" s="14">
        <v>202.2997</v>
      </c>
      <c r="KV34" s="14">
        <v>30.529699999999998</v>
      </c>
      <c r="KW34" s="14">
        <v>30.863900000000001</v>
      </c>
      <c r="KX34" s="14">
        <v>130.78630000000001</v>
      </c>
      <c r="KY34" s="14">
        <f t="shared" si="13"/>
        <v>0.33420000000000272</v>
      </c>
      <c r="KZ34" s="14">
        <f t="shared" si="14"/>
        <v>30.6968</v>
      </c>
      <c r="LA34">
        <v>0.7792</v>
      </c>
      <c r="LB34">
        <v>-0.38053999999999999</v>
      </c>
      <c r="LC34">
        <v>106.67700000000001</v>
      </c>
      <c r="LD34">
        <v>110.417</v>
      </c>
      <c r="LE34">
        <v>110.23099999999999</v>
      </c>
      <c r="LF34">
        <f t="shared" si="15"/>
        <v>0.18600000000000705</v>
      </c>
      <c r="LG34">
        <f t="shared" si="16"/>
        <v>110.324</v>
      </c>
      <c r="LH34" s="8">
        <v>6.64431846</v>
      </c>
      <c r="LI34" s="8">
        <v>2.0183421485629931</v>
      </c>
      <c r="LJ34" s="8">
        <v>7.7886709180484841</v>
      </c>
      <c r="LK34" s="14">
        <v>3488.2073999999998</v>
      </c>
      <c r="LL34" s="14">
        <v>2.1936</v>
      </c>
      <c r="LM34" s="14">
        <v>3566.6507999999999</v>
      </c>
      <c r="LN34" s="14">
        <v>0.62729999999999997</v>
      </c>
      <c r="LO34" s="14">
        <v>1659.8993</v>
      </c>
      <c r="LP34" s="14">
        <v>27.310500000000001</v>
      </c>
      <c r="LQ34" s="8">
        <v>51.982157429721937</v>
      </c>
      <c r="LR34" s="8">
        <v>41.905428754101052</v>
      </c>
      <c r="LS34" s="8">
        <v>72.12970259681569</v>
      </c>
      <c r="LT34">
        <v>-534.32497599999999</v>
      </c>
      <c r="LU34">
        <v>-534.23661200000004</v>
      </c>
      <c r="LV34">
        <v>-534.09543499999995</v>
      </c>
      <c r="LW34">
        <v>-534.00707099999988</v>
      </c>
      <c r="LX34">
        <v>3.8487</v>
      </c>
      <c r="LY34">
        <v>-0.32300000000000001</v>
      </c>
      <c r="LZ34">
        <v>-5.3539999999999997E-2</v>
      </c>
      <c r="MA34">
        <v>-0.18826999999999999</v>
      </c>
      <c r="MB34">
        <v>0.26945999999999998</v>
      </c>
      <c r="MC34">
        <v>6.5769999999999995E-2</v>
      </c>
      <c r="MD34">
        <v>102.131</v>
      </c>
      <c r="ME34">
        <v>10.892099999999999</v>
      </c>
      <c r="MF34">
        <v>-2.8546999999999998</v>
      </c>
      <c r="MG34">
        <v>-8.0374999999999996</v>
      </c>
      <c r="MH34">
        <v>13.834300000000001</v>
      </c>
      <c r="MI34">
        <v>0.76587000000000005</v>
      </c>
      <c r="MJ34">
        <v>-0.59926999999999997</v>
      </c>
      <c r="MK34">
        <v>-0.68498999999999999</v>
      </c>
      <c r="ML34">
        <v>0.49895</v>
      </c>
      <c r="MM34">
        <v>0.50568000000000002</v>
      </c>
      <c r="MN34">
        <v>4.4623999999999997</v>
      </c>
      <c r="MO34">
        <v>-153.24639999999999</v>
      </c>
      <c r="MP34">
        <v>107.241</v>
      </c>
      <c r="MQ34">
        <v>-24.1068</v>
      </c>
      <c r="MR34">
        <v>24.797499999999999</v>
      </c>
      <c r="MS34">
        <v>123.61799999999999</v>
      </c>
      <c r="MT34">
        <v>6.5128842999999996</v>
      </c>
      <c r="MU34">
        <v>2.0517447989763329</v>
      </c>
      <c r="MV34">
        <v>5.7539658484263638</v>
      </c>
      <c r="MW34">
        <v>1802.8723</v>
      </c>
      <c r="MX34">
        <v>275.76580000000001</v>
      </c>
      <c r="MY34">
        <v>3736.0522999999998</v>
      </c>
      <c r="MZ34">
        <v>80.525599999999997</v>
      </c>
      <c r="NA34">
        <v>71.05995891261766</v>
      </c>
      <c r="NB34">
        <v>52.673796495698987</v>
      </c>
      <c r="NC34">
        <v>89.31660641190355</v>
      </c>
      <c r="ND34">
        <v>-533.79175999999995</v>
      </c>
      <c r="NE34">
        <v>-533.71715099999994</v>
      </c>
      <c r="NF34">
        <v>-533.6268503</v>
      </c>
      <c r="NG34">
        <v>-533.55224129999999</v>
      </c>
      <c r="NH34">
        <v>13.458600000000001</v>
      </c>
      <c r="NI34">
        <v>-0.25384000000000001</v>
      </c>
      <c r="NJ34">
        <v>-7.3099999999999997E-3</v>
      </c>
      <c r="NK34">
        <v>-0.13056999999999999</v>
      </c>
      <c r="NL34">
        <v>0.24653</v>
      </c>
      <c r="NM34">
        <v>3.458E-2</v>
      </c>
      <c r="NN34">
        <v>111.962</v>
      </c>
      <c r="NO34">
        <v>7.7706</v>
      </c>
      <c r="NP34">
        <v>2.0975000000000001</v>
      </c>
      <c r="NQ34">
        <v>-9.8680000000000003</v>
      </c>
      <c r="NR34">
        <v>12.7342</v>
      </c>
      <c r="NS34">
        <v>0.71018000000000003</v>
      </c>
      <c r="NT34">
        <v>-0.78480000000000005</v>
      </c>
      <c r="NU34">
        <v>-0.77434000000000003</v>
      </c>
      <c r="NV34">
        <v>0.50668999999999997</v>
      </c>
      <c r="NW34">
        <v>1.0460000000000025E-2</v>
      </c>
      <c r="NX34">
        <v>-0.7795700000000001</v>
      </c>
      <c r="NY34">
        <v>-2.9388999999999998</v>
      </c>
      <c r="NZ34">
        <v>-59.9011</v>
      </c>
      <c r="OA34">
        <v>-54.262099999999997</v>
      </c>
      <c r="OB34">
        <v>-43.292099999999998</v>
      </c>
      <c r="OC34">
        <v>5.6390000000000029</v>
      </c>
      <c r="OD34">
        <v>-57.081599999999995</v>
      </c>
      <c r="OE34">
        <v>113.38</v>
      </c>
      <c r="OF34">
        <v>115.449</v>
      </c>
      <c r="OG34">
        <v>2.0690000000000026</v>
      </c>
      <c r="OH34">
        <v>114.4145</v>
      </c>
      <c r="OI34">
        <v>6.3882605999999997</v>
      </c>
      <c r="OJ34">
        <v>2.2268801282469011</v>
      </c>
      <c r="OK34">
        <v>5.9110522807818606</v>
      </c>
      <c r="OL34">
        <v>1669.1466</v>
      </c>
      <c r="OM34">
        <v>560.16210000000001</v>
      </c>
      <c r="ON34">
        <v>1386.5965000000001</v>
      </c>
      <c r="OO34">
        <v>101.76220000000001</v>
      </c>
      <c r="OP34">
        <v>69.820223559562066</v>
      </c>
      <c r="OQ34">
        <v>51.064999419302382</v>
      </c>
      <c r="OR34">
        <v>89.135346910726071</v>
      </c>
      <c r="OS34">
        <v>-684.15486899999996</v>
      </c>
      <c r="OT34">
        <v>-684.02437299999997</v>
      </c>
      <c r="OU34">
        <v>-683.86102089999997</v>
      </c>
      <c r="OV34">
        <v>-683.73052490000009</v>
      </c>
      <c r="OW34">
        <v>5.1070000000000002</v>
      </c>
      <c r="OX34">
        <v>-0.30972</v>
      </c>
      <c r="OY34">
        <v>-6.3500000000000001E-2</v>
      </c>
      <c r="OZ34">
        <v>-0.18661</v>
      </c>
      <c r="PA34">
        <v>0.24621999999999999</v>
      </c>
      <c r="PB34">
        <v>7.0349999999999996E-2</v>
      </c>
      <c r="PC34">
        <v>146.33500000000001</v>
      </c>
      <c r="PD34">
        <v>5.1063999999999998</v>
      </c>
      <c r="PE34">
        <v>-0.74219999999999997</v>
      </c>
      <c r="PF34">
        <v>-11.9053</v>
      </c>
      <c r="PG34">
        <v>7.7069000000000001</v>
      </c>
      <c r="PH34">
        <v>0.68430000000000002</v>
      </c>
      <c r="PI34">
        <v>-0.55528999999999995</v>
      </c>
      <c r="PJ34">
        <v>-0.49336000000000002</v>
      </c>
      <c r="PK34">
        <v>0.51036000000000004</v>
      </c>
      <c r="PL34">
        <v>5.7267999999999999</v>
      </c>
      <c r="PM34">
        <v>-222.4889</v>
      </c>
      <c r="PN34">
        <v>8.4262999999999995</v>
      </c>
      <c r="PO34">
        <v>-26.6265</v>
      </c>
      <c r="PP34">
        <v>122.303</v>
      </c>
      <c r="PQ34">
        <v>116.116</v>
      </c>
      <c r="PR34">
        <v>2.4420000000000002</v>
      </c>
      <c r="PS34">
        <v>1.413</v>
      </c>
      <c r="PT34">
        <v>5.3710000000000004</v>
      </c>
      <c r="PU34">
        <v>4.2809999999999997</v>
      </c>
      <c r="PV34">
        <v>6.5060803700000003</v>
      </c>
      <c r="PW34">
        <v>2.0199406459059781</v>
      </c>
      <c r="PX34">
        <v>5.7502712039839308</v>
      </c>
      <c r="PY34">
        <v>5.5041402799999997</v>
      </c>
      <c r="PZ34">
        <v>1.9517967933254541</v>
      </c>
      <c r="QA34">
        <v>5.586439981866091</v>
      </c>
      <c r="QB34">
        <v>1771.0878</v>
      </c>
      <c r="QC34">
        <v>266.04669999999999</v>
      </c>
      <c r="QD34">
        <v>75.727763859188471</v>
      </c>
      <c r="QE34">
        <v>61.98947227540652</v>
      </c>
      <c r="QF34">
        <v>90.410084033613444</v>
      </c>
      <c r="QG34" s="14">
        <v>-480.92720700000001</v>
      </c>
      <c r="QH34" s="14">
        <v>-480.758331</v>
      </c>
      <c r="QI34" s="14">
        <v>-480.68378209999997</v>
      </c>
      <c r="QJ34" s="14">
        <v>-480.51498579999998</v>
      </c>
      <c r="QK34" s="14">
        <v>0.82069999999999999</v>
      </c>
      <c r="QL34" s="14">
        <v>-0.27121000000000001</v>
      </c>
      <c r="QM34" s="14">
        <v>1.9000000000000001E-4</v>
      </c>
      <c r="QN34" s="14">
        <v>-0.13539999999999999</v>
      </c>
      <c r="QO34" s="14">
        <v>0.27034999999999998</v>
      </c>
      <c r="QP34" s="14">
        <v>3.3599999999999998E-2</v>
      </c>
      <c r="QQ34" s="14">
        <v>121.483</v>
      </c>
      <c r="QR34" s="14">
        <v>7.4111000000000002</v>
      </c>
      <c r="QS34" s="14">
        <v>-4.5317999999999996</v>
      </c>
      <c r="QT34" s="14">
        <v>-6.5709</v>
      </c>
      <c r="QU34" s="14">
        <v>9.3051999999999992</v>
      </c>
      <c r="QV34" s="14">
        <v>-0.89120999999999995</v>
      </c>
      <c r="QW34">
        <v>0.3619</v>
      </c>
      <c r="QX34">
        <v>0.37001000000000001</v>
      </c>
      <c r="QY34">
        <v>-4.573E-2</v>
      </c>
      <c r="QZ34">
        <v>7.799999999999474E-4</v>
      </c>
      <c r="RA34">
        <v>0.36602000000000001</v>
      </c>
      <c r="RB34" s="14">
        <v>202.2997</v>
      </c>
      <c r="RC34" s="14">
        <v>30.4999</v>
      </c>
      <c r="RD34" s="14">
        <v>30.811599999999999</v>
      </c>
      <c r="RE34" s="14">
        <v>130.68600000000001</v>
      </c>
      <c r="RF34" s="14">
        <v>2.3000000000017451E-3</v>
      </c>
      <c r="RG34" s="14">
        <v>30.65765</v>
      </c>
      <c r="RH34">
        <v>0.76219999999999999</v>
      </c>
      <c r="RI34">
        <v>-0.38145000000000001</v>
      </c>
      <c r="RJ34">
        <v>106.67700000000001</v>
      </c>
      <c r="RK34">
        <v>110.417</v>
      </c>
      <c r="RL34">
        <v>110.23099999999999</v>
      </c>
      <c r="RM34">
        <v>8.5999999999998522E-2</v>
      </c>
      <c r="RN34">
        <v>110.324</v>
      </c>
      <c r="RO34">
        <v>5.4611679400000002</v>
      </c>
      <c r="RP34">
        <v>1.984571222000322</v>
      </c>
      <c r="RQ34">
        <v>7.7886709180484841</v>
      </c>
      <c r="RR34" s="14">
        <v>3488.2073999999998</v>
      </c>
      <c r="RS34" s="14">
        <v>0.80489999999999995</v>
      </c>
      <c r="RT34" s="14">
        <v>3566.6507999999999</v>
      </c>
      <c r="RU34" s="14">
        <v>0.46860000000000002</v>
      </c>
      <c r="RV34" s="14">
        <v>1648.9028000000001</v>
      </c>
      <c r="RW34" s="14">
        <v>25.418800000000001</v>
      </c>
      <c r="RX34">
        <v>51.982157429721937</v>
      </c>
      <c r="RY34">
        <v>41.905428754101052</v>
      </c>
      <c r="RZ34">
        <v>72.12970259681569</v>
      </c>
      <c r="SA34">
        <v>-534.32497599999999</v>
      </c>
      <c r="SB34">
        <v>-534.23661200000004</v>
      </c>
      <c r="SC34">
        <v>-534.09543499999995</v>
      </c>
      <c r="SD34">
        <v>-534.00707099999988</v>
      </c>
      <c r="SE34">
        <v>3.8487</v>
      </c>
      <c r="SF34">
        <v>-0.32300000000000001</v>
      </c>
      <c r="SG34">
        <v>-5.3539999999999997E-2</v>
      </c>
      <c r="SH34">
        <v>-0.18826999999999999</v>
      </c>
      <c r="SI34">
        <v>0.26945999999999998</v>
      </c>
      <c r="SJ34">
        <v>6.5769999999999995E-2</v>
      </c>
      <c r="SK34">
        <v>102.131</v>
      </c>
      <c r="SL34">
        <v>10.892099999999999</v>
      </c>
      <c r="SM34">
        <v>-2.8546999999999998</v>
      </c>
      <c r="SN34">
        <v>-8.0374999999999996</v>
      </c>
      <c r="SO34">
        <v>13.834300000000001</v>
      </c>
      <c r="SP34">
        <v>0.76587000000000005</v>
      </c>
      <c r="SQ34">
        <v>-0.59926999999999997</v>
      </c>
      <c r="SR34">
        <v>-0.68498999999999999</v>
      </c>
      <c r="SS34">
        <v>0.49895</v>
      </c>
      <c r="ST34">
        <v>0.50568000000000002</v>
      </c>
      <c r="SU34">
        <v>4.4623999999999997</v>
      </c>
      <c r="SV34">
        <v>-153.24639999999999</v>
      </c>
      <c r="SW34">
        <v>107.241</v>
      </c>
      <c r="SX34">
        <v>-24.1068</v>
      </c>
      <c r="SY34">
        <v>24.797499999999999</v>
      </c>
      <c r="SZ34">
        <v>123.61799999999999</v>
      </c>
      <c r="TA34">
        <v>6.5128842999999996</v>
      </c>
      <c r="TB34">
        <v>2.0517447989763329</v>
      </c>
      <c r="TC34">
        <v>5.7539658484263638</v>
      </c>
      <c r="TD34">
        <v>1802.8723</v>
      </c>
      <c r="TE34">
        <v>275.76580000000001</v>
      </c>
      <c r="TF34">
        <v>3736.0522999999998</v>
      </c>
      <c r="TG34">
        <v>80.525599999999997</v>
      </c>
      <c r="TH34">
        <v>71.05995891261766</v>
      </c>
      <c r="TI34">
        <v>52.673796495698987</v>
      </c>
      <c r="TJ34">
        <v>89.31660641190355</v>
      </c>
      <c r="TK34">
        <v>-533.79175999999995</v>
      </c>
      <c r="TL34">
        <v>-533.71715099999994</v>
      </c>
      <c r="TM34">
        <v>-533.6268503</v>
      </c>
      <c r="TN34">
        <v>-533.55224129999999</v>
      </c>
      <c r="TO34">
        <v>13.458600000000001</v>
      </c>
      <c r="TP34">
        <v>-0.25384000000000001</v>
      </c>
      <c r="TQ34">
        <v>-7.3099999999999997E-3</v>
      </c>
      <c r="TR34">
        <v>-0.13056999999999999</v>
      </c>
      <c r="TS34">
        <v>0.24653</v>
      </c>
      <c r="TT34">
        <v>3.458E-2</v>
      </c>
      <c r="TU34">
        <v>111.962</v>
      </c>
      <c r="TV34">
        <v>7.7706</v>
      </c>
      <c r="TW34">
        <v>2.0975000000000001</v>
      </c>
      <c r="TX34">
        <v>-9.8680000000000003</v>
      </c>
      <c r="TY34">
        <v>12.7342</v>
      </c>
      <c r="TZ34">
        <v>0.71018000000000003</v>
      </c>
      <c r="UA34">
        <v>-0.78480000000000005</v>
      </c>
      <c r="UB34">
        <v>-0.77434000000000003</v>
      </c>
      <c r="UC34">
        <v>0.50668999999999997</v>
      </c>
      <c r="UD34">
        <v>1.0460000000000025E-2</v>
      </c>
      <c r="UE34">
        <v>-0.7795700000000001</v>
      </c>
      <c r="UF34">
        <v>-2.9388999999999998</v>
      </c>
      <c r="UG34">
        <v>-59.9011</v>
      </c>
      <c r="UH34">
        <v>-54.262099999999997</v>
      </c>
      <c r="UI34">
        <v>-43.292099999999998</v>
      </c>
      <c r="UJ34">
        <v>5.6390000000000029</v>
      </c>
      <c r="UK34">
        <v>-57.081599999999995</v>
      </c>
      <c r="UL34">
        <v>113.38</v>
      </c>
      <c r="UM34">
        <v>115.449</v>
      </c>
      <c r="UN34">
        <v>2.0690000000000026</v>
      </c>
      <c r="UO34">
        <v>114.4145</v>
      </c>
      <c r="UP34">
        <v>6.3882605999999997</v>
      </c>
      <c r="UQ34">
        <v>2.2268801282469011</v>
      </c>
      <c r="UR34">
        <v>5.9110522807818606</v>
      </c>
      <c r="US34">
        <v>1669.1466</v>
      </c>
      <c r="UT34">
        <v>560.16210000000001</v>
      </c>
      <c r="UU34">
        <v>1386.5965000000001</v>
      </c>
      <c r="UV34">
        <v>101.76220000000001</v>
      </c>
      <c r="UW34">
        <v>69.820223559562066</v>
      </c>
      <c r="UX34">
        <v>51.064999419302382</v>
      </c>
      <c r="UY34">
        <v>89.135346910726071</v>
      </c>
      <c r="UZ34">
        <v>-684.15401899999995</v>
      </c>
      <c r="VA34">
        <v>-684.02379499999995</v>
      </c>
      <c r="VB34">
        <v>-683.86046020000003</v>
      </c>
      <c r="VC34">
        <v>-683.73023620000015</v>
      </c>
      <c r="VD34">
        <v>5.9770000000000003</v>
      </c>
      <c r="VE34">
        <v>-0.3095</v>
      </c>
      <c r="VF34">
        <v>-6.2979999999999994E-2</v>
      </c>
      <c r="VG34">
        <v>-0.18623999999999999</v>
      </c>
      <c r="VH34">
        <v>0.24651999999999999</v>
      </c>
      <c r="VI34">
        <v>7.0720000000000005E-2</v>
      </c>
      <c r="VJ34">
        <v>147.29</v>
      </c>
      <c r="VK34">
        <v>12.647500000000001</v>
      </c>
      <c r="VL34">
        <v>0.63139999999999996</v>
      </c>
      <c r="VM34">
        <v>-5.7377000000000002</v>
      </c>
      <c r="VN34">
        <v>17.385200000000001</v>
      </c>
      <c r="VO34">
        <v>0.68671000000000004</v>
      </c>
      <c r="VP34">
        <v>-0.55515000000000003</v>
      </c>
      <c r="VQ34">
        <v>-0.49142000000000002</v>
      </c>
      <c r="VR34">
        <v>0.51095000000000002</v>
      </c>
      <c r="VS34">
        <v>6.1913999999999998</v>
      </c>
      <c r="VT34">
        <v>-213.60810000000001</v>
      </c>
      <c r="VU34">
        <v>10.9023</v>
      </c>
      <c r="VV34">
        <v>-26.240200000000002</v>
      </c>
      <c r="VW34">
        <v>122.396</v>
      </c>
      <c r="VX34">
        <v>116.21</v>
      </c>
      <c r="VY34">
        <v>177.64400000000001</v>
      </c>
      <c r="VZ34">
        <v>178.744</v>
      </c>
      <c r="WA34">
        <v>179.41800000000001</v>
      </c>
      <c r="WB34">
        <v>178.398</v>
      </c>
      <c r="WC34">
        <v>6.5110951500000001</v>
      </c>
      <c r="WD34">
        <v>2.0402740697812458</v>
      </c>
      <c r="WE34">
        <v>5.7513594687664318</v>
      </c>
      <c r="WF34">
        <v>5.5657153599999996</v>
      </c>
      <c r="WG34">
        <v>1.954793433072114</v>
      </c>
      <c r="WH34">
        <v>5.6681116843907411</v>
      </c>
      <c r="WI34">
        <v>1773.5862</v>
      </c>
      <c r="WJ34">
        <v>280.0444</v>
      </c>
      <c r="WK34">
        <v>75.810677301799927</v>
      </c>
      <c r="WL34">
        <v>62.045550825195313</v>
      </c>
      <c r="WM34">
        <v>90.499150342664009</v>
      </c>
      <c r="WN34" s="14">
        <v>-480.92599899999999</v>
      </c>
      <c r="WO34" s="14">
        <v>-480.75774799999999</v>
      </c>
      <c r="WP34" s="14">
        <v>-480.6832268</v>
      </c>
      <c r="WQ34" s="14">
        <v>-480.51481670000004</v>
      </c>
      <c r="WR34" s="14">
        <v>3.1840000000000002</v>
      </c>
      <c r="WS34" s="14">
        <v>-0.27016000000000001</v>
      </c>
      <c r="WT34" s="14">
        <v>5.8E-4</v>
      </c>
      <c r="WU34" s="14">
        <v>-0.13496</v>
      </c>
      <c r="WV34" s="14">
        <v>0.27161000000000002</v>
      </c>
      <c r="WW34" s="14">
        <v>3.3750000000000002E-2</v>
      </c>
      <c r="WX34" s="14">
        <v>121.84399999999999</v>
      </c>
      <c r="WY34" s="14">
        <v>11.1027</v>
      </c>
      <c r="WZ34" s="14">
        <v>-1.6315</v>
      </c>
      <c r="XA34" s="14">
        <v>-5.1548999999999996</v>
      </c>
      <c r="XB34" s="14">
        <v>13.674200000000001</v>
      </c>
      <c r="XC34" s="14">
        <v>-0.88053000000000003</v>
      </c>
      <c r="XD34">
        <v>0.37182999999999999</v>
      </c>
      <c r="XE34">
        <v>0.37180999999999997</v>
      </c>
      <c r="XF34">
        <v>-4.0070000000000001E-2</v>
      </c>
      <c r="XG34">
        <v>8.2400000000000251E-3</v>
      </c>
      <c r="XH34">
        <v>0.37141999999999997</v>
      </c>
      <c r="XI34" s="14">
        <v>210.75059999999999</v>
      </c>
      <c r="XJ34" s="14">
        <v>30.839400000000001</v>
      </c>
      <c r="XK34" s="14">
        <v>30.863900000000001</v>
      </c>
      <c r="XL34" s="14">
        <v>132.02000000000001</v>
      </c>
      <c r="XM34" s="14">
        <v>0.33420000000000272</v>
      </c>
      <c r="XN34" s="14">
        <v>30.826799999999999</v>
      </c>
      <c r="XO34">
        <v>0.7792</v>
      </c>
      <c r="XP34">
        <v>-0.38012000000000001</v>
      </c>
      <c r="XQ34">
        <v>107.747</v>
      </c>
      <c r="XR34">
        <v>110.74299999999999</v>
      </c>
      <c r="XS34">
        <v>110.69199999999999</v>
      </c>
      <c r="XT34">
        <v>0.21500000000000341</v>
      </c>
      <c r="XU34">
        <v>110.69999999999999</v>
      </c>
      <c r="XV34">
        <v>6.64431846</v>
      </c>
      <c r="XW34">
        <v>2.0183421485629931</v>
      </c>
      <c r="XX34">
        <v>8.3083315868292633</v>
      </c>
      <c r="XY34" s="14">
        <v>3496.9672</v>
      </c>
      <c r="XZ34" s="14">
        <v>2.1936</v>
      </c>
      <c r="YA34" s="14">
        <v>3579.4326000000001</v>
      </c>
      <c r="YB34" s="14">
        <v>0.63700000000000001</v>
      </c>
      <c r="YC34" s="14">
        <v>1660.0141000000001</v>
      </c>
      <c r="YD34" s="14">
        <v>89.783799999999999</v>
      </c>
      <c r="YE34">
        <v>53.909470525843041</v>
      </c>
      <c r="YF34">
        <v>43.500301977120529</v>
      </c>
      <c r="YG34">
        <v>73.622958901653803</v>
      </c>
    </row>
    <row r="35" spans="1:657" ht="15.6" customHeight="1" x14ac:dyDescent="0.25">
      <c r="A35" s="5" t="s">
        <v>1392</v>
      </c>
      <c r="B35" s="22" t="s">
        <v>189</v>
      </c>
      <c r="C35" s="22" t="s">
        <v>192</v>
      </c>
      <c r="D35" s="20">
        <f>(3.6355+3.5333)/2</f>
        <v>3.5844</v>
      </c>
      <c r="E35" s="13">
        <f t="shared" si="0"/>
        <v>1.2765910960279274</v>
      </c>
      <c r="F35" s="15">
        <v>-572.44292549271927</v>
      </c>
      <c r="G35" s="15">
        <v>-572.34606639977949</v>
      </c>
      <c r="H35" s="15">
        <v>-572.20134518093755</v>
      </c>
      <c r="I35" s="15">
        <v>-572.10448608799766</v>
      </c>
      <c r="J35" s="15">
        <v>3.2415820678420864</v>
      </c>
      <c r="K35" s="15">
        <v>-0.29094888472111119</v>
      </c>
      <c r="L35" s="15">
        <v>-4.0129116381652424E-2</v>
      </c>
      <c r="M35" s="15">
        <v>-0.16553786100367524</v>
      </c>
      <c r="N35" s="15">
        <v>0.25081976833945874</v>
      </c>
      <c r="O35" s="15">
        <v>5.4629814120185194E-2</v>
      </c>
      <c r="P35" s="15">
        <v>119.02576265862251</v>
      </c>
      <c r="Q35" s="15">
        <v>9.494167020373208</v>
      </c>
      <c r="R35" s="15">
        <v>-3.9718466178645024</v>
      </c>
      <c r="S35" s="15">
        <v>-5.522320402508706</v>
      </c>
      <c r="T35" s="15">
        <v>11.709805205525223</v>
      </c>
      <c r="U35" s="15">
        <v>0.78172074351925924</v>
      </c>
      <c r="V35" s="15">
        <v>-0.60769030668054058</v>
      </c>
      <c r="W35" s="15">
        <v>-0.69957573854880417</v>
      </c>
      <c r="X35" s="15">
        <v>0.18570767512386044</v>
      </c>
      <c r="Y35" s="15">
        <v>0.50329469828991458</v>
      </c>
      <c r="Z35" s="15">
        <v>12.33849681124908</v>
      </c>
      <c r="AA35" s="15">
        <v>-119.57820541783767</v>
      </c>
      <c r="AB35" s="15">
        <v>116.82067165358404</v>
      </c>
      <c r="AC35" s="15">
        <v>23.48267929342941</v>
      </c>
      <c r="AD35" s="15">
        <v>25.192957357918957</v>
      </c>
      <c r="AE35" s="15">
        <v>124.8447611131497</v>
      </c>
      <c r="AF35" s="8">
        <v>8.1256643993493469</v>
      </c>
      <c r="AG35" s="8">
        <v>1.7000000000000002</v>
      </c>
      <c r="AH35" s="8">
        <v>4.0380996640121491</v>
      </c>
      <c r="AI35" s="15">
        <v>1793.3316942978722</v>
      </c>
      <c r="AJ35" s="15">
        <v>557.08388764935239</v>
      </c>
      <c r="AK35" s="15">
        <v>3772.5331344476467</v>
      </c>
      <c r="AL35" s="15">
        <v>130.39589542375245</v>
      </c>
      <c r="AM35" s="8">
        <v>67.888872250298604</v>
      </c>
      <c r="AN35" s="8">
        <v>48.851861891375343</v>
      </c>
      <c r="AO35" s="8">
        <v>87.865709179172129</v>
      </c>
      <c r="AP35" s="15">
        <v>-571.89919699999996</v>
      </c>
      <c r="AQ35" s="15">
        <v>-571.81642099999999</v>
      </c>
      <c r="AR35" s="15">
        <v>-571.72516659999997</v>
      </c>
      <c r="AS35" s="15">
        <v>-571.6423906</v>
      </c>
      <c r="AT35" s="15">
        <v>15.3688</v>
      </c>
      <c r="AU35" s="15">
        <v>-0.25490000000000002</v>
      </c>
      <c r="AV35" s="15">
        <v>9.2999999999999992E-3</v>
      </c>
      <c r="AW35" s="15">
        <v>-0.12280000000000001</v>
      </c>
      <c r="AX35" s="15">
        <v>0.26419999999999999</v>
      </c>
      <c r="AY35" s="15">
        <v>2.8539999999999999E-2</v>
      </c>
      <c r="AZ35" s="15">
        <v>125.929</v>
      </c>
      <c r="BA35" s="15">
        <v>11.817399999999999</v>
      </c>
      <c r="BB35" s="15">
        <v>11.632899999999999</v>
      </c>
      <c r="BC35" s="15">
        <v>-23.450299999999999</v>
      </c>
      <c r="BD35" s="15">
        <v>28.7209</v>
      </c>
      <c r="BE35" s="15">
        <v>0.74463000000000001</v>
      </c>
      <c r="BF35" s="15">
        <v>-0.79791000000000001</v>
      </c>
      <c r="BG35" s="15">
        <v>-0.77893999999999997</v>
      </c>
      <c r="BH35" s="15">
        <v>0.24423</v>
      </c>
      <c r="BI35" s="15">
        <v>1.8970000000000042E-2</v>
      </c>
      <c r="BJ35" s="15">
        <v>-0.78842499999999993</v>
      </c>
      <c r="BK35" s="15">
        <v>10.925599999999999</v>
      </c>
      <c r="BL35" s="15">
        <v>-22.540500000000002</v>
      </c>
      <c r="BM35" s="15">
        <v>-27.696300000000001</v>
      </c>
      <c r="BN35" s="15">
        <v>1.4413</v>
      </c>
      <c r="BO35" s="15">
        <v>5.1557999999999993</v>
      </c>
      <c r="BP35" s="15">
        <v>-25.118400000000001</v>
      </c>
      <c r="BQ35" s="15">
        <v>112.616</v>
      </c>
      <c r="BR35" s="15">
        <v>116.13800000000001</v>
      </c>
      <c r="BS35" s="15">
        <v>3.5220000000000056</v>
      </c>
      <c r="BT35" s="15">
        <v>114.37700000000001</v>
      </c>
      <c r="BU35" s="8">
        <v>8.2228715300000008</v>
      </c>
      <c r="BV35" s="8">
        <v>1.70022783</v>
      </c>
      <c r="BW35" s="8">
        <v>4.0029887994581079</v>
      </c>
      <c r="BX35" s="15">
        <v>1695.6007999999999</v>
      </c>
      <c r="BY35" s="15">
        <v>539.04129999999998</v>
      </c>
      <c r="BZ35" s="15">
        <v>1318.5404000000001</v>
      </c>
      <c r="CA35" s="15">
        <v>389.5059</v>
      </c>
      <c r="CB35" s="8">
        <v>65.989282124004745</v>
      </c>
      <c r="CC35" s="8">
        <v>46.670471841704718</v>
      </c>
      <c r="CD35" s="8">
        <v>87.166520383200435</v>
      </c>
      <c r="CE35" s="15">
        <v>-722.26959197712301</v>
      </c>
      <c r="CF35" s="15">
        <v>-722.1335752711085</v>
      </c>
      <c r="CG35" s="15">
        <v>-721.96318365345303</v>
      </c>
      <c r="CH35" s="15">
        <v>-721.8271669474384</v>
      </c>
      <c r="CI35" s="15">
        <v>5.3566498616536675</v>
      </c>
      <c r="CJ35" s="15">
        <v>-0.29312382207119081</v>
      </c>
      <c r="CK35" s="15">
        <v>-5.830003843796841E-2</v>
      </c>
      <c r="CL35" s="15">
        <v>-0.17571193025457957</v>
      </c>
      <c r="CM35" s="15">
        <v>0.23482378363322234</v>
      </c>
      <c r="CN35" s="15">
        <v>6.5741698698307011E-2</v>
      </c>
      <c r="CO35" s="15">
        <v>167.35517389931999</v>
      </c>
      <c r="CP35" s="15">
        <v>9.7518407516851493</v>
      </c>
      <c r="CQ35" s="15">
        <v>-4.5030499118052152</v>
      </c>
      <c r="CR35" s="15">
        <v>-5.2487804152053581</v>
      </c>
      <c r="CS35" s="15">
        <v>11.968988008106843</v>
      </c>
      <c r="CT35" s="15">
        <v>0.69666575232577033</v>
      </c>
      <c r="CU35" s="15">
        <v>-0.57965764414238163</v>
      </c>
      <c r="CV35" s="15">
        <v>-0.4841948261006801</v>
      </c>
      <c r="CW35" s="15">
        <v>0.1980015833844018</v>
      </c>
      <c r="CX35" s="15">
        <v>15.916911059739043</v>
      </c>
      <c r="CY35" s="15">
        <v>-172.86260585671374</v>
      </c>
      <c r="CZ35" s="15">
        <v>6.7604432659168889</v>
      </c>
      <c r="DA35" s="15">
        <v>19.977788806566057</v>
      </c>
      <c r="DB35" s="15">
        <v>120.03856754498335</v>
      </c>
      <c r="DC35" s="15">
        <v>120.0425250775257</v>
      </c>
      <c r="DD35" s="15">
        <v>161.19090234588271</v>
      </c>
      <c r="DE35" s="15">
        <v>18.790286835778414</v>
      </c>
      <c r="DF35" s="15">
        <v>18.809993407371529</v>
      </c>
      <c r="DG35" s="15">
        <v>161.20881741096736</v>
      </c>
      <c r="DH35" s="8">
        <v>8.0936646123814882</v>
      </c>
      <c r="DI35" s="8">
        <v>1.7008524300633239</v>
      </c>
      <c r="DJ35" s="8">
        <v>4.9834119832413357</v>
      </c>
      <c r="DK35" s="8">
        <v>5.5718261997851224</v>
      </c>
      <c r="DL35" s="8">
        <v>1.700862584120665</v>
      </c>
      <c r="DM35" s="8">
        <v>7.7704892330527313</v>
      </c>
      <c r="DN35" s="15">
        <v>1732.1086705086057</v>
      </c>
      <c r="DO35" s="15">
        <v>315.06936390915843</v>
      </c>
      <c r="DP35" s="8">
        <v>72.3022813647313</v>
      </c>
      <c r="DQ35" s="8">
        <v>57.82754494244017</v>
      </c>
      <c r="DR35" s="8">
        <v>88.984893725557399</v>
      </c>
      <c r="DS35" s="15">
        <v>-647.79066965541074</v>
      </c>
      <c r="DT35" s="15">
        <v>-647.71031393614521</v>
      </c>
      <c r="DU35" s="15">
        <v>-647.63078152957416</v>
      </c>
      <c r="DV35" s="15">
        <v>-647.55042581030887</v>
      </c>
      <c r="DW35" s="15">
        <v>1.6495517705232061</v>
      </c>
      <c r="DX35" s="15">
        <v>-0.28396639878808816</v>
      </c>
      <c r="DY35" s="15">
        <v>9.5786489968207212E-4</v>
      </c>
      <c r="DZ35" s="15">
        <v>-0.14150426694420301</v>
      </c>
      <c r="EA35" s="15">
        <v>0.28492426368777024</v>
      </c>
      <c r="EB35" s="15">
        <v>3.5134464596704107E-2</v>
      </c>
      <c r="EC35" s="15">
        <v>84.51563208173441</v>
      </c>
      <c r="ED35" s="15">
        <v>4.0129090953465907</v>
      </c>
      <c r="EE35" s="15">
        <v>-0.61915968365496832</v>
      </c>
      <c r="EF35" s="15">
        <v>-3.3936639751145767</v>
      </c>
      <c r="EG35" s="15">
        <v>5.3350967901949424</v>
      </c>
      <c r="EH35" s="15">
        <v>-0.87381060923966736</v>
      </c>
      <c r="EI35" s="15">
        <v>0.36778071132235063</v>
      </c>
      <c r="EJ35" s="15">
        <v>0.36796272480138831</v>
      </c>
      <c r="EK35" s="15">
        <v>-0.22885880105926226</v>
      </c>
      <c r="EL35" s="15">
        <v>2.1247741011870295E-3</v>
      </c>
      <c r="EM35" s="15">
        <v>0.36787171806186947</v>
      </c>
      <c r="EN35" s="15">
        <v>213.10235243129921</v>
      </c>
      <c r="EO35" s="15">
        <v>30.615202671708559</v>
      </c>
      <c r="EP35" s="15">
        <v>30.835391626666702</v>
      </c>
      <c r="EQ35" s="15">
        <v>143.05534879440302</v>
      </c>
      <c r="ER35" s="15">
        <v>0.2201889549581412</v>
      </c>
      <c r="ES35" s="15">
        <v>30.725297149187632</v>
      </c>
      <c r="ET35" s="15">
        <v>0.77529120333043644</v>
      </c>
      <c r="EU35" s="15">
        <v>-0.3845247578190229</v>
      </c>
      <c r="EV35" s="15">
        <v>106.91647968962167</v>
      </c>
      <c r="EW35" s="15">
        <v>110.67904908748199</v>
      </c>
      <c r="EX35" s="15">
        <v>110.14699207123464</v>
      </c>
      <c r="EY35" s="15">
        <v>0.53205701624734336</v>
      </c>
      <c r="EZ35" s="15">
        <v>110.4130205793583</v>
      </c>
      <c r="FA35" s="8">
        <v>4.9696209092072472</v>
      </c>
      <c r="FB35" s="8">
        <v>1.7325297545732217</v>
      </c>
      <c r="FC35" s="8">
        <v>5.7818073302596273</v>
      </c>
      <c r="FD35" s="15">
        <v>3498.0290656074953</v>
      </c>
      <c r="FE35" s="15">
        <v>1.2972367738649728</v>
      </c>
      <c r="FF35" s="15">
        <v>3576.4850727092494</v>
      </c>
      <c r="FG35" s="15">
        <v>2.4193881847469214</v>
      </c>
      <c r="FH35" s="15">
        <v>1666.1698222305131</v>
      </c>
      <c r="FI35" s="15">
        <v>27.353449751261827</v>
      </c>
      <c r="FJ35" s="8">
        <v>48.361644146450956</v>
      </c>
      <c r="FK35" s="8">
        <v>36.700070769716383</v>
      </c>
      <c r="FL35" s="8">
        <v>70.461286750101735</v>
      </c>
      <c r="FM35">
        <v>-572.44283399999995</v>
      </c>
      <c r="FN35">
        <v>-572.346</v>
      </c>
      <c r="FO35">
        <v>-572.20148740000002</v>
      </c>
      <c r="FP35" s="14">
        <f t="shared" si="1"/>
        <v>-572.10465340000019</v>
      </c>
      <c r="FQ35">
        <v>3.7241</v>
      </c>
      <c r="FR35">
        <v>-0.29125000000000001</v>
      </c>
      <c r="FS35">
        <v>-4.0160000000000001E-2</v>
      </c>
      <c r="FT35">
        <v>-0.16569999999999999</v>
      </c>
      <c r="FU35">
        <v>0.25108999999999998</v>
      </c>
      <c r="FV35">
        <v>5.4679999999999999E-2</v>
      </c>
      <c r="FW35">
        <v>118.986</v>
      </c>
      <c r="FX35">
        <v>10.487500000000001</v>
      </c>
      <c r="FY35">
        <v>-4.8440000000000003</v>
      </c>
      <c r="FZ35">
        <v>-5.6435000000000004</v>
      </c>
      <c r="GA35">
        <v>12.8569</v>
      </c>
      <c r="GB35">
        <v>0.78151999999999999</v>
      </c>
      <c r="GC35">
        <v>-0.60199999999999998</v>
      </c>
      <c r="GD35">
        <v>-0.70487999999999995</v>
      </c>
      <c r="GE35">
        <v>0.18592</v>
      </c>
      <c r="GF35">
        <v>0.50348000000000004</v>
      </c>
      <c r="GG35">
        <v>12.918799999999999</v>
      </c>
      <c r="GH35">
        <v>-123.16970000000001</v>
      </c>
      <c r="GI35">
        <v>117.8086</v>
      </c>
      <c r="GJ35">
        <v>23.970099999999999</v>
      </c>
      <c r="GK35">
        <v>25.2377</v>
      </c>
      <c r="GL35">
        <v>125.74</v>
      </c>
      <c r="GM35" s="8">
        <v>8.1336741700000008</v>
      </c>
      <c r="GN35" s="8">
        <v>1.7</v>
      </c>
      <c r="GO35" s="8">
        <v>4.0953748900000004</v>
      </c>
      <c r="GP35">
        <v>1801.9771000000001</v>
      </c>
      <c r="GQ35">
        <v>577.17039999999997</v>
      </c>
      <c r="GR35">
        <v>3775.6224999999999</v>
      </c>
      <c r="GS35">
        <v>133.63910000000001</v>
      </c>
      <c r="GT35" s="8">
        <v>67.884076584066264</v>
      </c>
      <c r="GU35" s="8">
        <v>48.841448576421918</v>
      </c>
      <c r="GV35" s="8">
        <v>87.867277691253307</v>
      </c>
      <c r="GW35">
        <v>-571.89919699999996</v>
      </c>
      <c r="GX35">
        <v>-571.81642099999999</v>
      </c>
      <c r="GY35">
        <v>-571.72516659999997</v>
      </c>
      <c r="GZ35" s="14">
        <f t="shared" si="2"/>
        <v>-571.6423906</v>
      </c>
      <c r="HA35">
        <v>15.3688</v>
      </c>
      <c r="HB35">
        <v>-0.25490000000000002</v>
      </c>
      <c r="HC35">
        <v>9.2999999999999992E-3</v>
      </c>
      <c r="HD35">
        <v>-0.12280000000000001</v>
      </c>
      <c r="HE35">
        <v>0.26419999999999999</v>
      </c>
      <c r="HF35">
        <v>2.8539999999999999E-2</v>
      </c>
      <c r="HG35">
        <v>125.929</v>
      </c>
      <c r="HH35">
        <v>11.817399999999999</v>
      </c>
      <c r="HI35">
        <v>11.632899999999999</v>
      </c>
      <c r="HJ35">
        <v>-23.450299999999999</v>
      </c>
      <c r="HK35">
        <v>28.7209</v>
      </c>
      <c r="HL35">
        <v>0.74463000000000001</v>
      </c>
      <c r="HM35">
        <v>-0.79791000000000001</v>
      </c>
      <c r="HN35">
        <v>-0.77893999999999997</v>
      </c>
      <c r="HO35">
        <v>0.24423</v>
      </c>
      <c r="HP35" s="18">
        <f t="shared" si="3"/>
        <v>1.8970000000000042E-2</v>
      </c>
      <c r="HQ35">
        <f t="shared" si="4"/>
        <v>-0.78842499999999993</v>
      </c>
      <c r="HR35">
        <v>10.925599999999999</v>
      </c>
      <c r="HS35">
        <v>-22.540500000000002</v>
      </c>
      <c r="HT35">
        <v>-27.696300000000001</v>
      </c>
      <c r="HU35">
        <v>1.4413</v>
      </c>
      <c r="HV35">
        <f t="shared" si="5"/>
        <v>5.1557999999999993</v>
      </c>
      <c r="HW35">
        <f t="shared" si="6"/>
        <v>-25.118400000000001</v>
      </c>
      <c r="HX35">
        <v>112.616</v>
      </c>
      <c r="HY35">
        <v>116.13800000000001</v>
      </c>
      <c r="HZ35">
        <f t="shared" si="7"/>
        <v>3.5220000000000056</v>
      </c>
      <c r="IA35">
        <f t="shared" si="8"/>
        <v>114.37700000000001</v>
      </c>
      <c r="IB35" s="8">
        <v>8.2228715300000008</v>
      </c>
      <c r="IC35" s="8">
        <v>1.70022783</v>
      </c>
      <c r="ID35" s="8">
        <v>4.0029887994581079</v>
      </c>
      <c r="IE35">
        <v>1695.6007999999999</v>
      </c>
      <c r="IF35">
        <v>539.04129999999998</v>
      </c>
      <c r="IG35">
        <v>1318.5404000000001</v>
      </c>
      <c r="IH35">
        <v>389.5059</v>
      </c>
      <c r="II35" s="8">
        <v>65.989282124004745</v>
      </c>
      <c r="IJ35" s="8">
        <v>46.670471841704718</v>
      </c>
      <c r="IK35" s="8">
        <v>87.166520383200435</v>
      </c>
      <c r="IL35">
        <v>-722.269676</v>
      </c>
      <c r="IM35">
        <v>-722.13381900000002</v>
      </c>
      <c r="IN35">
        <v>-721.96323340000004</v>
      </c>
      <c r="IO35" s="14">
        <f t="shared" si="9"/>
        <v>-721.82737639999993</v>
      </c>
      <c r="IP35">
        <v>5.1479999999999997</v>
      </c>
      <c r="IQ35">
        <v>-0.29303000000000001</v>
      </c>
      <c r="IR35">
        <v>-5.8250000000000003E-2</v>
      </c>
      <c r="IS35">
        <v>-0.17563999999999999</v>
      </c>
      <c r="IT35">
        <v>0.23477999999999999</v>
      </c>
      <c r="IU35">
        <v>6.5699999999999995E-2</v>
      </c>
      <c r="IV35">
        <v>167.4</v>
      </c>
      <c r="IW35">
        <v>10.037800000000001</v>
      </c>
      <c r="IX35">
        <v>-4.7580999999999998</v>
      </c>
      <c r="IY35">
        <v>-5.2797000000000001</v>
      </c>
      <c r="IZ35">
        <v>12.299200000000001</v>
      </c>
      <c r="JA35">
        <v>0.69650000000000001</v>
      </c>
      <c r="JB35">
        <v>-0.57947000000000004</v>
      </c>
      <c r="JC35">
        <v>-0.48415000000000002</v>
      </c>
      <c r="JD35">
        <v>0.19811000000000001</v>
      </c>
      <c r="JE35">
        <v>15.9893</v>
      </c>
      <c r="JF35">
        <v>-173.77979999999999</v>
      </c>
      <c r="JG35">
        <v>6.4302000000000001</v>
      </c>
      <c r="JH35">
        <v>19.9788</v>
      </c>
      <c r="JI35">
        <v>120.032</v>
      </c>
      <c r="JJ35">
        <v>120.03700000000001</v>
      </c>
      <c r="JK35">
        <v>179.95</v>
      </c>
      <c r="JL35">
        <v>2.9000000000000001E-2</v>
      </c>
      <c r="JM35">
        <v>5.0999999999999997E-2</v>
      </c>
      <c r="JN35">
        <v>179.97</v>
      </c>
      <c r="JO35" s="8">
        <v>8.0937957600000008</v>
      </c>
      <c r="JP35" s="8">
        <v>1.70094944</v>
      </c>
      <c r="JQ35" s="8">
        <v>4.9272683200134741</v>
      </c>
      <c r="JR35" s="8">
        <v>5.5650606599999994</v>
      </c>
      <c r="JS35" s="8">
        <v>1.70096055</v>
      </c>
      <c r="JT35" s="8">
        <v>7.770938692065477</v>
      </c>
      <c r="JU35">
        <v>1732.0657000000001</v>
      </c>
      <c r="JV35">
        <v>315.01600000000002</v>
      </c>
      <c r="JW35" s="8">
        <v>72.301208848965544</v>
      </c>
      <c r="JX35" s="8">
        <v>57.826271636402247</v>
      </c>
      <c r="JY35" s="8">
        <v>88.984253615393811</v>
      </c>
      <c r="JZ35" s="14">
        <v>-647.79088999999999</v>
      </c>
      <c r="KA35" s="14">
        <v>-647.71057199999996</v>
      </c>
      <c r="KB35" s="14">
        <v>-647.63098449999995</v>
      </c>
      <c r="KC35" s="14">
        <f t="shared" si="10"/>
        <v>-647.55066650000003</v>
      </c>
      <c r="KD35" s="14">
        <v>1.6798</v>
      </c>
      <c r="KE35" s="14">
        <v>-0.28438000000000002</v>
      </c>
      <c r="KF35" s="14">
        <v>9.2000000000000003E-4</v>
      </c>
      <c r="KG35" s="14">
        <v>-0.14172999999999999</v>
      </c>
      <c r="KH35" s="14">
        <v>0.2853</v>
      </c>
      <c r="KI35" s="14">
        <v>3.5200000000000002E-2</v>
      </c>
      <c r="KJ35" s="14">
        <v>84.603099999999998</v>
      </c>
      <c r="KK35" s="14">
        <v>3.5045000000000002</v>
      </c>
      <c r="KL35" s="14">
        <v>-0.28489999999999999</v>
      </c>
      <c r="KM35" s="14">
        <v>-3.2195</v>
      </c>
      <c r="KN35" s="14">
        <v>4.7674000000000003</v>
      </c>
      <c r="KO35" s="14">
        <v>-0.87258000000000002</v>
      </c>
      <c r="KP35">
        <v>0.36631999999999998</v>
      </c>
      <c r="KQ35">
        <v>0.36767</v>
      </c>
      <c r="KR35">
        <v>-0.23042000000000001</v>
      </c>
      <c r="KS35">
        <f t="shared" si="11"/>
        <v>1.3500000000000179E-3</v>
      </c>
      <c r="KT35">
        <f t="shared" si="12"/>
        <v>0.36699499999999996</v>
      </c>
      <c r="KU35" s="14">
        <v>209.92689999999999</v>
      </c>
      <c r="KV35" s="14">
        <v>30.626300000000001</v>
      </c>
      <c r="KW35" s="14">
        <v>30.8186</v>
      </c>
      <c r="KX35" s="14">
        <v>143.0438</v>
      </c>
      <c r="KY35" s="14">
        <f t="shared" si="13"/>
        <v>0.19229999999999947</v>
      </c>
      <c r="KZ35" s="14">
        <f t="shared" si="14"/>
        <v>30.722450000000002</v>
      </c>
      <c r="LA35">
        <v>0.77800000000000002</v>
      </c>
      <c r="LB35">
        <v>-0.38450000000000001</v>
      </c>
      <c r="LC35">
        <v>106.73399999999999</v>
      </c>
      <c r="LD35">
        <v>110.654</v>
      </c>
      <c r="LE35">
        <v>110.065</v>
      </c>
      <c r="LF35">
        <f t="shared" si="15"/>
        <v>0.58899999999999864</v>
      </c>
      <c r="LG35">
        <f t="shared" si="16"/>
        <v>110.3595</v>
      </c>
      <c r="LH35" s="8">
        <v>4.90440801</v>
      </c>
      <c r="LI35" s="8">
        <v>1.7</v>
      </c>
      <c r="LJ35" s="8">
        <v>5.7735798722765859</v>
      </c>
      <c r="LK35" s="14">
        <v>3497.1536000000001</v>
      </c>
      <c r="LL35" s="14">
        <v>1.4369000000000001</v>
      </c>
      <c r="LM35" s="14">
        <v>3574.5221999999999</v>
      </c>
      <c r="LN35" s="14">
        <v>2.4716999999999998</v>
      </c>
      <c r="LO35" s="14">
        <v>1668.1868999999999</v>
      </c>
      <c r="LP35" s="14">
        <v>25.419499999999999</v>
      </c>
      <c r="LQ35" s="8">
        <v>48.053362686250559</v>
      </c>
      <c r="LR35" s="8">
        <v>36.441225399971692</v>
      </c>
      <c r="LS35" s="8">
        <v>70.246156029534248</v>
      </c>
      <c r="LT35">
        <v>-572.44307100000003</v>
      </c>
      <c r="LU35">
        <v>-572.34617200000002</v>
      </c>
      <c r="LV35">
        <v>-572.20148740000002</v>
      </c>
      <c r="LW35">
        <v>-572.10465340000019</v>
      </c>
      <c r="LX35">
        <v>2.4742000000000002</v>
      </c>
      <c r="LY35">
        <v>-0.29125000000000001</v>
      </c>
      <c r="LZ35">
        <v>-4.0160000000000001E-2</v>
      </c>
      <c r="MA35">
        <v>-0.16569999999999999</v>
      </c>
      <c r="MB35">
        <v>0.25039</v>
      </c>
      <c r="MC35">
        <v>5.4550000000000001E-2</v>
      </c>
      <c r="MD35">
        <v>118.986</v>
      </c>
      <c r="ME35">
        <v>7.9143999999999997</v>
      </c>
      <c r="MF35">
        <v>-4.8440000000000003</v>
      </c>
      <c r="MG35">
        <v>-5.6435000000000004</v>
      </c>
      <c r="MH35">
        <v>9.8855000000000004</v>
      </c>
      <c r="MI35">
        <v>0.78151999999999999</v>
      </c>
      <c r="MJ35">
        <v>-0.61673999999999995</v>
      </c>
      <c r="MK35">
        <v>-0.70487999999999995</v>
      </c>
      <c r="ML35">
        <v>0.18537000000000001</v>
      </c>
      <c r="MM35">
        <v>0.503</v>
      </c>
      <c r="MN35">
        <v>11.4156</v>
      </c>
      <c r="MO35">
        <v>-123.16970000000001</v>
      </c>
      <c r="MP35">
        <v>115.2495</v>
      </c>
      <c r="MQ35">
        <v>22.7075</v>
      </c>
      <c r="MR35">
        <v>25.1218</v>
      </c>
      <c r="MS35">
        <v>123.42100000000001</v>
      </c>
      <c r="MT35">
        <v>8.1129259000000005</v>
      </c>
      <c r="MU35">
        <v>1.7</v>
      </c>
      <c r="MV35">
        <v>3.9470108599999998</v>
      </c>
      <c r="MW35">
        <v>1779.5823</v>
      </c>
      <c r="MX35">
        <v>525.13890000000004</v>
      </c>
      <c r="MY35">
        <v>3767.6199000000001</v>
      </c>
      <c r="MZ35">
        <v>125.238</v>
      </c>
      <c r="NA35">
        <v>67.884076584066264</v>
      </c>
      <c r="NB35">
        <v>48.841448576421918</v>
      </c>
      <c r="NC35">
        <v>87.86321466453532</v>
      </c>
      <c r="ND35">
        <v>-571.89919699999996</v>
      </c>
      <c r="NE35">
        <v>-571.81642099999999</v>
      </c>
      <c r="NF35">
        <v>-571.72516659999997</v>
      </c>
      <c r="NG35">
        <v>-571.6423906</v>
      </c>
      <c r="NH35">
        <v>15.3688</v>
      </c>
      <c r="NI35">
        <v>-0.25490000000000002</v>
      </c>
      <c r="NJ35">
        <v>9.2999999999999992E-3</v>
      </c>
      <c r="NK35">
        <v>-0.12280000000000001</v>
      </c>
      <c r="NL35">
        <v>0.26419999999999999</v>
      </c>
      <c r="NM35">
        <v>2.8539999999999999E-2</v>
      </c>
      <c r="NN35">
        <v>125.929</v>
      </c>
      <c r="NO35">
        <v>11.817399999999999</v>
      </c>
      <c r="NP35">
        <v>11.632899999999999</v>
      </c>
      <c r="NQ35">
        <v>-23.450299999999999</v>
      </c>
      <c r="NR35">
        <v>28.7209</v>
      </c>
      <c r="NS35">
        <v>0.74463000000000001</v>
      </c>
      <c r="NT35">
        <v>-0.79791000000000001</v>
      </c>
      <c r="NU35">
        <v>-0.77893999999999997</v>
      </c>
      <c r="NV35">
        <v>0.24423</v>
      </c>
      <c r="NW35">
        <v>1.8970000000000042E-2</v>
      </c>
      <c r="NX35">
        <v>-0.78842499999999993</v>
      </c>
      <c r="NY35">
        <v>10.925599999999999</v>
      </c>
      <c r="NZ35">
        <v>-22.540500000000002</v>
      </c>
      <c r="OA35">
        <v>-27.696300000000001</v>
      </c>
      <c r="OB35">
        <v>1.4413</v>
      </c>
      <c r="OC35">
        <v>5.1557999999999993</v>
      </c>
      <c r="OD35">
        <v>-25.118400000000001</v>
      </c>
      <c r="OE35">
        <v>112.616</v>
      </c>
      <c r="OF35">
        <v>116.13800000000001</v>
      </c>
      <c r="OG35">
        <v>3.5220000000000056</v>
      </c>
      <c r="OH35">
        <v>114.37700000000001</v>
      </c>
      <c r="OI35">
        <v>8.2228715300000008</v>
      </c>
      <c r="OJ35">
        <v>1.70022783</v>
      </c>
      <c r="OK35">
        <v>4.0029887994581079</v>
      </c>
      <c r="OL35">
        <v>1695.6007999999999</v>
      </c>
      <c r="OM35">
        <v>539.04129999999998</v>
      </c>
      <c r="ON35">
        <v>1318.5404000000001</v>
      </c>
      <c r="OO35">
        <v>389.5059</v>
      </c>
      <c r="OP35">
        <v>65.989282124004745</v>
      </c>
      <c r="OQ35">
        <v>46.670471841704718</v>
      </c>
      <c r="OR35">
        <v>87.166520383200435</v>
      </c>
      <c r="OS35">
        <v>-722.269676</v>
      </c>
      <c r="OT35">
        <v>-722.13381900000002</v>
      </c>
      <c r="OU35">
        <v>-721.96323340000004</v>
      </c>
      <c r="OV35">
        <v>-721.82737639999993</v>
      </c>
      <c r="OW35">
        <v>5.1479999999999997</v>
      </c>
      <c r="OX35">
        <v>-0.29393000000000002</v>
      </c>
      <c r="OY35">
        <v>-5.8729999999999997E-2</v>
      </c>
      <c r="OZ35">
        <v>-0.17632999999999999</v>
      </c>
      <c r="PA35">
        <v>0.23477999999999999</v>
      </c>
      <c r="PB35">
        <v>6.5699999999999995E-2</v>
      </c>
      <c r="PC35">
        <v>166.97</v>
      </c>
      <c r="PD35">
        <v>7.2946999999999997</v>
      </c>
      <c r="PE35">
        <v>-4.7580999999999998</v>
      </c>
      <c r="PF35">
        <v>-5.2797000000000001</v>
      </c>
      <c r="PG35">
        <v>9.1316000000000006</v>
      </c>
      <c r="PH35">
        <v>0.69650000000000001</v>
      </c>
      <c r="PI35">
        <v>-0.58126999999999995</v>
      </c>
      <c r="PJ35">
        <v>-0.48458000000000001</v>
      </c>
      <c r="PK35">
        <v>0.19707</v>
      </c>
      <c r="PL35">
        <v>15.2949</v>
      </c>
      <c r="PM35">
        <v>-173.77979999999999</v>
      </c>
      <c r="PN35">
        <v>6.4302000000000001</v>
      </c>
      <c r="PO35">
        <v>19.969100000000001</v>
      </c>
      <c r="PP35">
        <v>120.032</v>
      </c>
      <c r="PQ35">
        <v>120.03700000000001</v>
      </c>
      <c r="PR35">
        <v>1E-3</v>
      </c>
      <c r="PS35">
        <v>2.9000000000000001E-2</v>
      </c>
      <c r="PT35">
        <v>5.0999999999999997E-2</v>
      </c>
      <c r="PU35">
        <v>1E-3</v>
      </c>
      <c r="PV35">
        <v>8.0925377100000002</v>
      </c>
      <c r="PW35">
        <v>1.7000188599999999</v>
      </c>
      <c r="PX35">
        <v>4.9272683200134741</v>
      </c>
      <c r="PY35">
        <v>5.5650606599999994</v>
      </c>
      <c r="PZ35">
        <v>1.7000208000000001</v>
      </c>
      <c r="QA35">
        <v>7.7666272000429926</v>
      </c>
      <c r="QB35">
        <v>1732.0657000000001</v>
      </c>
      <c r="QC35">
        <v>315.01600000000002</v>
      </c>
      <c r="QD35">
        <v>72.301208848965544</v>
      </c>
      <c r="QE35">
        <v>57.826271636402247</v>
      </c>
      <c r="QF35">
        <v>88.984253615393811</v>
      </c>
      <c r="QG35" s="14">
        <v>-647.79088999999999</v>
      </c>
      <c r="QH35" s="14">
        <v>-647.71057199999996</v>
      </c>
      <c r="QI35" s="14">
        <v>-647.63098449999995</v>
      </c>
      <c r="QJ35" s="14">
        <v>-647.55066650000003</v>
      </c>
      <c r="QK35" s="14">
        <v>1.4721</v>
      </c>
      <c r="QL35" s="14">
        <v>-0.28438000000000002</v>
      </c>
      <c r="QM35" s="14">
        <v>9.2000000000000003E-4</v>
      </c>
      <c r="QN35" s="14">
        <v>-0.14172999999999999</v>
      </c>
      <c r="QO35" s="14">
        <v>0.28272000000000003</v>
      </c>
      <c r="QP35" s="14">
        <v>3.4750000000000003E-2</v>
      </c>
      <c r="QQ35" s="14">
        <v>84.002499999999998</v>
      </c>
      <c r="QR35" s="14">
        <v>3.5045000000000002</v>
      </c>
      <c r="QS35" s="14">
        <v>-2.5800999999999998</v>
      </c>
      <c r="QT35" s="14">
        <v>-4.4154</v>
      </c>
      <c r="QU35" s="14">
        <v>4.7674000000000003</v>
      </c>
      <c r="QV35" s="14">
        <v>-0.88102999999999998</v>
      </c>
      <c r="QW35">
        <v>0.36631999999999998</v>
      </c>
      <c r="QX35">
        <v>0.36767</v>
      </c>
      <c r="QY35">
        <v>-0.23042000000000001</v>
      </c>
      <c r="QZ35">
        <v>1.3500000000000179E-3</v>
      </c>
      <c r="RA35">
        <v>0.36699499999999996</v>
      </c>
      <c r="RB35" s="14">
        <v>209.92689999999999</v>
      </c>
      <c r="RC35" s="14">
        <v>30.5501</v>
      </c>
      <c r="RD35" s="14">
        <v>30.8186</v>
      </c>
      <c r="RE35" s="14">
        <v>143.0438</v>
      </c>
      <c r="RF35" s="14">
        <v>0.19229999999999947</v>
      </c>
      <c r="RG35" s="14">
        <v>30.722450000000002</v>
      </c>
      <c r="RH35">
        <v>0.75939999999999996</v>
      </c>
      <c r="RI35">
        <v>-0.38467000000000001</v>
      </c>
      <c r="RJ35">
        <v>106.73399999999999</v>
      </c>
      <c r="RK35">
        <v>110.654</v>
      </c>
      <c r="RL35">
        <v>110.065</v>
      </c>
      <c r="RM35">
        <v>0.19799999999999329</v>
      </c>
      <c r="RN35">
        <v>110.3595</v>
      </c>
      <c r="RO35">
        <v>4.90440801</v>
      </c>
      <c r="RP35">
        <v>1.7</v>
      </c>
      <c r="RQ35">
        <v>5.7735798722765859</v>
      </c>
      <c r="RR35" s="14">
        <v>3497.1536000000001</v>
      </c>
      <c r="RS35" s="14">
        <v>0.47789999999999999</v>
      </c>
      <c r="RT35" s="14">
        <v>3574.5221999999999</v>
      </c>
      <c r="RU35" s="14">
        <v>2.1124999999999998</v>
      </c>
      <c r="RV35" s="14">
        <v>1654.3366000000001</v>
      </c>
      <c r="RW35" s="14">
        <v>25.419499999999999</v>
      </c>
      <c r="RX35">
        <v>48.053362686250559</v>
      </c>
      <c r="RY35">
        <v>36.441225399971692</v>
      </c>
      <c r="RZ35">
        <v>70.246156029534248</v>
      </c>
      <c r="SA35">
        <v>-572.44283399999995</v>
      </c>
      <c r="SB35">
        <v>-572.346</v>
      </c>
      <c r="SC35">
        <v>-572.20111899999995</v>
      </c>
      <c r="SD35">
        <v>-572.10421999999983</v>
      </c>
      <c r="SE35">
        <v>3.7241</v>
      </c>
      <c r="SF35">
        <v>-0.29047000000000001</v>
      </c>
      <c r="SG35">
        <v>-4.0079999999999998E-2</v>
      </c>
      <c r="SH35">
        <v>-0.16528000000000001</v>
      </c>
      <c r="SI35">
        <v>0.25108999999999998</v>
      </c>
      <c r="SJ35">
        <v>5.4679999999999999E-2</v>
      </c>
      <c r="SK35">
        <v>119.089</v>
      </c>
      <c r="SL35">
        <v>10.487500000000001</v>
      </c>
      <c r="SM35">
        <v>-2.5848</v>
      </c>
      <c r="SN35">
        <v>-5.3296000000000001</v>
      </c>
      <c r="SO35">
        <v>12.8569</v>
      </c>
      <c r="SP35">
        <v>0.78203999999999996</v>
      </c>
      <c r="SQ35">
        <v>-0.60199999999999998</v>
      </c>
      <c r="SR35">
        <v>-0.69113999999999998</v>
      </c>
      <c r="SS35">
        <v>0.18592</v>
      </c>
      <c r="ST35">
        <v>0.50348000000000004</v>
      </c>
      <c r="SU35">
        <v>12.918799999999999</v>
      </c>
      <c r="SV35">
        <v>-113.8664</v>
      </c>
      <c r="SW35">
        <v>117.8086</v>
      </c>
      <c r="SX35">
        <v>23.970099999999999</v>
      </c>
      <c r="SY35">
        <v>25.2377</v>
      </c>
      <c r="SZ35">
        <v>125.74</v>
      </c>
      <c r="TA35">
        <v>8.1336741700000008</v>
      </c>
      <c r="TB35">
        <v>1.7</v>
      </c>
      <c r="TC35">
        <v>4.0953748900000004</v>
      </c>
      <c r="TD35">
        <v>1801.9771000000001</v>
      </c>
      <c r="TE35">
        <v>577.17039999999997</v>
      </c>
      <c r="TF35">
        <v>3775.6224999999999</v>
      </c>
      <c r="TG35">
        <v>133.63910000000001</v>
      </c>
      <c r="TH35">
        <v>67.896499134243811</v>
      </c>
      <c r="TI35">
        <v>48.868422915597399</v>
      </c>
      <c r="TJ35">
        <v>87.867277691253307</v>
      </c>
      <c r="TK35">
        <v>-571.89919699999996</v>
      </c>
      <c r="TL35">
        <v>-571.81642099999999</v>
      </c>
      <c r="TM35">
        <v>-571.72516659999997</v>
      </c>
      <c r="TN35">
        <v>-571.6423906</v>
      </c>
      <c r="TO35">
        <v>15.3688</v>
      </c>
      <c r="TP35">
        <v>-0.25490000000000002</v>
      </c>
      <c r="TQ35">
        <v>9.2999999999999992E-3</v>
      </c>
      <c r="TR35">
        <v>-0.12280000000000001</v>
      </c>
      <c r="TS35">
        <v>0.26419999999999999</v>
      </c>
      <c r="TT35">
        <v>2.8539999999999999E-2</v>
      </c>
      <c r="TU35">
        <v>125.929</v>
      </c>
      <c r="TV35">
        <v>11.817399999999999</v>
      </c>
      <c r="TW35">
        <v>11.632899999999999</v>
      </c>
      <c r="TX35">
        <v>-23.450299999999999</v>
      </c>
      <c r="TY35">
        <v>28.7209</v>
      </c>
      <c r="TZ35">
        <v>0.74463000000000001</v>
      </c>
      <c r="UA35">
        <v>-0.79791000000000001</v>
      </c>
      <c r="UB35">
        <v>-0.77893999999999997</v>
      </c>
      <c r="UC35">
        <v>0.24423</v>
      </c>
      <c r="UD35">
        <v>1.8970000000000042E-2</v>
      </c>
      <c r="UE35">
        <v>-0.78842499999999993</v>
      </c>
      <c r="UF35">
        <v>10.925599999999999</v>
      </c>
      <c r="UG35">
        <v>-22.540500000000002</v>
      </c>
      <c r="UH35">
        <v>-27.696300000000001</v>
      </c>
      <c r="UI35">
        <v>1.4413</v>
      </c>
      <c r="UJ35">
        <v>5.1557999999999993</v>
      </c>
      <c r="UK35">
        <v>-25.118400000000001</v>
      </c>
      <c r="UL35">
        <v>112.616</v>
      </c>
      <c r="UM35">
        <v>116.13800000000001</v>
      </c>
      <c r="UN35">
        <v>3.5220000000000056</v>
      </c>
      <c r="UO35">
        <v>114.37700000000001</v>
      </c>
      <c r="UP35">
        <v>8.2228715300000008</v>
      </c>
      <c r="UQ35">
        <v>1.70022783</v>
      </c>
      <c r="UR35">
        <v>4.0029887994581079</v>
      </c>
      <c r="US35">
        <v>1695.6007999999999</v>
      </c>
      <c r="UT35">
        <v>539.04129999999998</v>
      </c>
      <c r="UU35">
        <v>1318.5404000000001</v>
      </c>
      <c r="UV35">
        <v>389.5059</v>
      </c>
      <c r="UW35">
        <v>65.989282124004745</v>
      </c>
      <c r="UX35">
        <v>46.670471841704718</v>
      </c>
      <c r="UY35">
        <v>87.166520383200435</v>
      </c>
      <c r="UZ35">
        <v>-722.26886999999999</v>
      </c>
      <c r="VA35">
        <v>-722.13148100000001</v>
      </c>
      <c r="VB35">
        <v>-721.96275619999994</v>
      </c>
      <c r="VC35">
        <v>-721.82536719999996</v>
      </c>
      <c r="VD35">
        <v>7.1494999999999997</v>
      </c>
      <c r="VE35">
        <v>-0.29303000000000001</v>
      </c>
      <c r="VF35">
        <v>-5.8250000000000003E-2</v>
      </c>
      <c r="VG35">
        <v>-0.17563999999999999</v>
      </c>
      <c r="VH35">
        <v>0.23519999999999999</v>
      </c>
      <c r="VI35">
        <v>6.6100000000000006E-2</v>
      </c>
      <c r="VJ35">
        <v>167.4</v>
      </c>
      <c r="VK35">
        <v>10.037800000000001</v>
      </c>
      <c r="VL35">
        <v>-2.3115000000000001</v>
      </c>
      <c r="VM35">
        <v>-4.9831000000000003</v>
      </c>
      <c r="VN35">
        <v>12.299200000000001</v>
      </c>
      <c r="VO35">
        <v>0.69808999999999999</v>
      </c>
      <c r="VP35">
        <v>-0.57947000000000004</v>
      </c>
      <c r="VQ35">
        <v>-0.48415000000000002</v>
      </c>
      <c r="VR35">
        <v>0.19811000000000001</v>
      </c>
      <c r="VS35">
        <v>15.9893</v>
      </c>
      <c r="VT35">
        <v>-164.98150000000001</v>
      </c>
      <c r="VU35">
        <v>9.5981000000000005</v>
      </c>
      <c r="VV35">
        <v>19.9788</v>
      </c>
      <c r="VW35">
        <v>120.095</v>
      </c>
      <c r="VX35">
        <v>120.09</v>
      </c>
      <c r="VY35">
        <v>179.95</v>
      </c>
      <c r="VZ35">
        <v>179.999</v>
      </c>
      <c r="WA35">
        <v>179.999</v>
      </c>
      <c r="WB35">
        <v>179.97</v>
      </c>
      <c r="WC35">
        <v>8.0937957600000008</v>
      </c>
      <c r="WD35">
        <v>1.70094944</v>
      </c>
      <c r="WE35">
        <v>5.4658334600042524</v>
      </c>
      <c r="WF35">
        <v>5.6299599499999999</v>
      </c>
      <c r="WG35">
        <v>1.70096055</v>
      </c>
      <c r="WH35">
        <v>7.770938692065477</v>
      </c>
      <c r="WI35">
        <v>1732.4779000000001</v>
      </c>
      <c r="WJ35">
        <v>315.52789999999999</v>
      </c>
      <c r="WK35">
        <v>72.311497091134257</v>
      </c>
      <c r="WL35">
        <v>57.838485984471809</v>
      </c>
      <c r="WM35">
        <v>88.990393952522524</v>
      </c>
      <c r="WN35" s="14">
        <v>-647.78937699999994</v>
      </c>
      <c r="WO35" s="14">
        <v>-647.7088</v>
      </c>
      <c r="WP35" s="14">
        <v>-647.62959079999996</v>
      </c>
      <c r="WQ35" s="14">
        <v>-647.54901380000013</v>
      </c>
      <c r="WR35" s="14">
        <v>1.6798</v>
      </c>
      <c r="WS35" s="14">
        <v>-0.28154000000000001</v>
      </c>
      <c r="WT35" s="14">
        <v>1.1800000000000001E-3</v>
      </c>
      <c r="WU35" s="14">
        <v>-0.14018</v>
      </c>
      <c r="WV35" s="14">
        <v>0.2853</v>
      </c>
      <c r="WW35" s="14">
        <v>3.5200000000000002E-2</v>
      </c>
      <c r="WX35" s="14">
        <v>84.603099999999998</v>
      </c>
      <c r="WY35" s="14">
        <v>6.9954999999999998</v>
      </c>
      <c r="WZ35" s="14">
        <v>-0.28489999999999999</v>
      </c>
      <c r="XA35" s="14">
        <v>-3.2195</v>
      </c>
      <c r="XB35" s="14">
        <v>8.6654999999999998</v>
      </c>
      <c r="XC35" s="14">
        <v>-0.87258000000000002</v>
      </c>
      <c r="XD35">
        <v>0.37635000000000002</v>
      </c>
      <c r="XE35">
        <v>0.36968000000000001</v>
      </c>
      <c r="XF35">
        <v>-0.21970000000000001</v>
      </c>
      <c r="XG35">
        <v>6.6700000000000093E-3</v>
      </c>
      <c r="XH35">
        <v>0.37301499999999999</v>
      </c>
      <c r="XI35" s="14">
        <v>231.7312</v>
      </c>
      <c r="XJ35" s="14">
        <v>30.626300000000001</v>
      </c>
      <c r="XK35" s="14">
        <v>30.933900000000001</v>
      </c>
      <c r="XL35" s="14">
        <v>143.12309999999999</v>
      </c>
      <c r="XM35" s="14">
        <v>0.38380000000000081</v>
      </c>
      <c r="XN35" s="14">
        <v>30.742000000000001</v>
      </c>
      <c r="XO35">
        <v>0.77800000000000002</v>
      </c>
      <c r="XP35">
        <v>-0.38450000000000001</v>
      </c>
      <c r="XQ35">
        <v>107.98699999999999</v>
      </c>
      <c r="XR35">
        <v>110.82599999999999</v>
      </c>
      <c r="XS35">
        <v>110.628</v>
      </c>
      <c r="XT35">
        <v>0.58899999999999864</v>
      </c>
      <c r="XU35">
        <v>110.727</v>
      </c>
      <c r="XV35">
        <v>5.3521935300000001</v>
      </c>
      <c r="XW35">
        <v>1.92336613222409</v>
      </c>
      <c r="XX35">
        <v>5.8300738573010218</v>
      </c>
      <c r="XY35" s="14">
        <v>3503.165</v>
      </c>
      <c r="XZ35" s="14">
        <v>1.4369000000000001</v>
      </c>
      <c r="YA35" s="14">
        <v>3588.0003000000002</v>
      </c>
      <c r="YB35" s="14">
        <v>2.4716999999999998</v>
      </c>
      <c r="YC35" s="14">
        <v>1668.1868999999999</v>
      </c>
      <c r="YD35" s="14">
        <v>38.698999999999998</v>
      </c>
      <c r="YE35">
        <v>50.170182757744229</v>
      </c>
      <c r="YF35">
        <v>38.218591686392493</v>
      </c>
      <c r="YG35">
        <v>71.723354908104909</v>
      </c>
    </row>
    <row r="36" spans="1:657" x14ac:dyDescent="0.25">
      <c r="A36" s="4" t="s">
        <v>1393</v>
      </c>
      <c r="B36" s="24" t="s">
        <v>149</v>
      </c>
      <c r="C36" s="24" t="s">
        <v>196</v>
      </c>
      <c r="D36" s="21">
        <f>(4.1751+3.9186)/2</f>
        <v>4.0468500000000001</v>
      </c>
      <c r="E36" s="13">
        <f t="shared" si="0"/>
        <v>1.3979388007146067</v>
      </c>
      <c r="F36" s="15">
        <v>-1417.6485573153727</v>
      </c>
      <c r="G36" s="15">
        <v>-1417.5591843499262</v>
      </c>
      <c r="H36" s="15">
        <v>-1417.369110282395</v>
      </c>
      <c r="I36" s="15">
        <v>-1417.2797373169487</v>
      </c>
      <c r="J36" s="15">
        <v>4.319636896698734</v>
      </c>
      <c r="K36" s="15">
        <v>-0.30823675373434201</v>
      </c>
      <c r="L36" s="15">
        <v>-4.9617959003668076E-2</v>
      </c>
      <c r="M36" s="15">
        <v>-0.17892735636900506</v>
      </c>
      <c r="N36" s="15">
        <v>0.25861879473067395</v>
      </c>
      <c r="O36" s="15">
        <v>6.1899827232462193E-2</v>
      </c>
      <c r="P36" s="15">
        <v>144.22706067381017</v>
      </c>
      <c r="Q36" s="15">
        <v>11.846442939544264</v>
      </c>
      <c r="R36" s="15">
        <v>-4.2720519104274013</v>
      </c>
      <c r="S36" s="15">
        <v>-7.5743476381943511</v>
      </c>
      <c r="T36" s="15">
        <v>14.72796592663733</v>
      </c>
      <c r="U36" s="15">
        <v>0.79664637598514465</v>
      </c>
      <c r="V36" s="15">
        <v>-0.62463533117304049</v>
      </c>
      <c r="W36" s="15">
        <v>-0.70938889137303951</v>
      </c>
      <c r="X36" s="15">
        <v>-0.29103990335763452</v>
      </c>
      <c r="Y36" s="15">
        <v>0.50120985944658403</v>
      </c>
      <c r="Z36" s="15">
        <v>4.0574102962512395</v>
      </c>
      <c r="AA36" s="15">
        <v>-127.40037779105717</v>
      </c>
      <c r="AB36" s="15">
        <v>109.86591173731145</v>
      </c>
      <c r="AC36" s="15">
        <v>40.731201052723584</v>
      </c>
      <c r="AD36" s="15">
        <v>25.300662477420445</v>
      </c>
      <c r="AE36" s="15">
        <v>125.32453428699692</v>
      </c>
      <c r="AF36" s="8">
        <v>8.5816879993699917</v>
      </c>
      <c r="AG36" s="8">
        <v>2.0551571542405682</v>
      </c>
      <c r="AH36" s="8">
        <v>5.5223075895915059</v>
      </c>
      <c r="AI36" s="15">
        <v>1786.8387629169567</v>
      </c>
      <c r="AJ36" s="15">
        <v>424.18160506740332</v>
      </c>
      <c r="AK36" s="15">
        <v>3770.6244351681721</v>
      </c>
      <c r="AL36" s="15">
        <v>107.90656879523894</v>
      </c>
      <c r="AM36" s="8">
        <v>67.580272422431278</v>
      </c>
      <c r="AN36" s="8">
        <v>47.969467938679614</v>
      </c>
      <c r="AO36" s="8">
        <v>87.874844762299105</v>
      </c>
      <c r="AP36" s="15">
        <v>-1417.097886</v>
      </c>
      <c r="AQ36" s="15">
        <v>-1417.0228569999999</v>
      </c>
      <c r="AR36" s="15">
        <v>-1416.8865407999999</v>
      </c>
      <c r="AS36" s="15">
        <v>-1416.8115118000001</v>
      </c>
      <c r="AT36" s="15">
        <v>20.211500000000001</v>
      </c>
      <c r="AU36" s="15">
        <v>-0.26799000000000001</v>
      </c>
      <c r="AV36" s="15">
        <v>-7.4799999999999997E-3</v>
      </c>
      <c r="AW36" s="15">
        <v>-0.13772999999999999</v>
      </c>
      <c r="AX36" s="15">
        <v>0.26051000000000002</v>
      </c>
      <c r="AY36" s="15">
        <v>3.6409999999999998E-2</v>
      </c>
      <c r="AZ36" s="15">
        <v>155.96700000000001</v>
      </c>
      <c r="BA36" s="15">
        <v>16.253399999999999</v>
      </c>
      <c r="BB36" s="15">
        <v>11.8352</v>
      </c>
      <c r="BC36" s="15">
        <v>-28.0886</v>
      </c>
      <c r="BD36" s="15">
        <v>34.542999999999999</v>
      </c>
      <c r="BE36" s="15">
        <v>0.74985999999999997</v>
      </c>
      <c r="BF36" s="15">
        <v>-0.81089</v>
      </c>
      <c r="BG36" s="15">
        <v>-0.80213000000000001</v>
      </c>
      <c r="BH36" s="15">
        <v>-0.23266999999999999</v>
      </c>
      <c r="BI36" s="15">
        <v>8.75999999999999E-3</v>
      </c>
      <c r="BJ36" s="15">
        <v>-0.80651000000000006</v>
      </c>
      <c r="BK36" s="15">
        <v>3.0510999999999999</v>
      </c>
      <c r="BL36" s="15">
        <v>-6.8925000000000001</v>
      </c>
      <c r="BM36" s="15">
        <v>-60.393900000000002</v>
      </c>
      <c r="BN36" s="15">
        <v>14.680400000000001</v>
      </c>
      <c r="BO36" s="15">
        <v>53.501400000000004</v>
      </c>
      <c r="BP36" s="15">
        <v>-33.6432</v>
      </c>
      <c r="BQ36" s="15">
        <v>116.40300000000001</v>
      </c>
      <c r="BR36" s="15">
        <v>113.637</v>
      </c>
      <c r="BS36" s="15">
        <v>2.7660000000000053</v>
      </c>
      <c r="BT36" s="15">
        <v>115.02000000000001</v>
      </c>
      <c r="BU36" s="8">
        <v>8.7085039200000001</v>
      </c>
      <c r="BV36" s="8">
        <v>2.1231523228187079</v>
      </c>
      <c r="BW36" s="8">
        <v>5.5198295802795414</v>
      </c>
      <c r="BX36" s="15">
        <v>1676.8802000000001</v>
      </c>
      <c r="BY36" s="15">
        <v>216.26499999999999</v>
      </c>
      <c r="BZ36" s="15">
        <v>1332.7820999999999</v>
      </c>
      <c r="CA36" s="15">
        <v>352.09230000000002</v>
      </c>
      <c r="CB36" s="8">
        <v>65.841906796910692</v>
      </c>
      <c r="CC36" s="8">
        <v>45.924531349035597</v>
      </c>
      <c r="CD36" s="8">
        <v>87.203591450137623</v>
      </c>
      <c r="CE36" s="15">
        <v>-1567.4748770872941</v>
      </c>
      <c r="CF36" s="15">
        <v>-1567.3448690183081</v>
      </c>
      <c r="CG36" s="15">
        <v>-1567.1335584841695</v>
      </c>
      <c r="CH36" s="15">
        <v>-1567.0035504151838</v>
      </c>
      <c r="CI36" s="15">
        <v>7.2987391703687887</v>
      </c>
      <c r="CJ36" s="15">
        <v>-0.30286306275746511</v>
      </c>
      <c r="CK36" s="15">
        <v>-6.3606275571790993E-2</v>
      </c>
      <c r="CL36" s="15">
        <v>-0.1832298208233849</v>
      </c>
      <c r="CM36" s="15">
        <v>0.23925678718567414</v>
      </c>
      <c r="CN36" s="15">
        <v>7.016681919720183E-2</v>
      </c>
      <c r="CO36" s="15">
        <v>193.76632013920965</v>
      </c>
      <c r="CP36" s="15">
        <v>9.2994432509799108</v>
      </c>
      <c r="CQ36" s="15">
        <v>-1.724361187181604</v>
      </c>
      <c r="CR36" s="15">
        <v>-7.5750820637983063</v>
      </c>
      <c r="CS36" s="15">
        <v>12.131901011265002</v>
      </c>
      <c r="CT36" s="15">
        <v>0.71921837103246711</v>
      </c>
      <c r="CU36" s="15">
        <v>-0.58830565010868019</v>
      </c>
      <c r="CV36" s="15">
        <v>-0.48301830980132637</v>
      </c>
      <c r="CW36" s="15">
        <v>-0.29355682881453493</v>
      </c>
      <c r="CX36" s="15">
        <v>8.3489766313875009</v>
      </c>
      <c r="CY36" s="15">
        <v>-167.12782502746509</v>
      </c>
      <c r="CZ36" s="15">
        <v>2.7291018145014614</v>
      </c>
      <c r="DA36" s="15">
        <v>42.734256409649845</v>
      </c>
      <c r="DB36" s="15">
        <v>119.729508146458</v>
      </c>
      <c r="DC36" s="15">
        <v>115.94930753134038</v>
      </c>
      <c r="DD36" s="15">
        <v>93.216073803035314</v>
      </c>
      <c r="DE36" s="15">
        <v>85.976231841295302</v>
      </c>
      <c r="DF36" s="15">
        <v>86.710839759801132</v>
      </c>
      <c r="DG36" s="15">
        <v>94.096854595868265</v>
      </c>
      <c r="DH36" s="8">
        <v>8.5121639096766906</v>
      </c>
      <c r="DI36" s="8">
        <v>2.5196504312193029</v>
      </c>
      <c r="DJ36" s="8">
        <v>5.6070516798096852</v>
      </c>
      <c r="DK36" s="8">
        <v>6.8056708465356719</v>
      </c>
      <c r="DL36" s="8">
        <v>2.0545227783032569</v>
      </c>
      <c r="DM36" s="8">
        <v>7.0283629552105866</v>
      </c>
      <c r="DN36" s="15">
        <v>1762.585214084203</v>
      </c>
      <c r="DO36" s="15">
        <v>214.95520217151619</v>
      </c>
      <c r="DP36" s="8">
        <v>72.317538958880533</v>
      </c>
      <c r="DQ36" s="8">
        <v>57.211432701314948</v>
      </c>
      <c r="DR36" s="8">
        <v>89.088172375669899</v>
      </c>
      <c r="DS36" s="15">
        <v>-441.59561731681549</v>
      </c>
      <c r="DT36" s="15">
        <v>-441.45195445285208</v>
      </c>
      <c r="DU36" s="15">
        <v>-441.37741325999252</v>
      </c>
      <c r="DV36" s="15">
        <v>-441.23375039602911</v>
      </c>
      <c r="DW36" s="15">
        <v>3.1552876878876059</v>
      </c>
      <c r="DX36" s="15">
        <v>-0.27623235150583225</v>
      </c>
      <c r="DY36" s="15">
        <v>3.2900816649637966E-4</v>
      </c>
      <c r="DZ36" s="15">
        <v>-0.1379555929372073</v>
      </c>
      <c r="EA36" s="15">
        <v>0.27656135967232859</v>
      </c>
      <c r="EB36" s="15">
        <v>3.4406646192677727E-2</v>
      </c>
      <c r="EC36" s="15">
        <v>107.93440280630054</v>
      </c>
      <c r="ED36" s="15">
        <v>7.9364978378386262</v>
      </c>
      <c r="EE36" s="15">
        <v>-1.5211838501149162</v>
      </c>
      <c r="EF36" s="15">
        <v>-6.4153924130744961</v>
      </c>
      <c r="EG36" s="15">
        <v>10.403327725242631</v>
      </c>
      <c r="EH36" s="15">
        <v>-0.87981863055266074</v>
      </c>
      <c r="EI36" s="15">
        <v>0.37035786347105154</v>
      </c>
      <c r="EJ36" s="15">
        <v>0.36416610455593879</v>
      </c>
      <c r="EK36" s="15">
        <v>-0.20750783206709233</v>
      </c>
      <c r="EL36" s="15">
        <v>6.1917589151128131E-3</v>
      </c>
      <c r="EM36" s="15">
        <v>0.36726198401349519</v>
      </c>
      <c r="EN36" s="15">
        <v>227.49339764739602</v>
      </c>
      <c r="EO36" s="15">
        <v>30.087752494992341</v>
      </c>
      <c r="EP36" s="15">
        <v>31.202983548467859</v>
      </c>
      <c r="EQ36" s="15">
        <v>140.96831929647726</v>
      </c>
      <c r="ER36" s="15">
        <v>1.1152310534755168</v>
      </c>
      <c r="ES36" s="15">
        <v>30.6453680217301</v>
      </c>
      <c r="ET36" s="15">
        <v>0.78505971244018713</v>
      </c>
      <c r="EU36" s="15">
        <v>-0.38041309834444448</v>
      </c>
      <c r="EV36" s="15">
        <v>107.04627200376329</v>
      </c>
      <c r="EW36" s="15">
        <v>109.49882522458493</v>
      </c>
      <c r="EX36" s="15">
        <v>110.15743051548318</v>
      </c>
      <c r="EY36" s="15">
        <v>0.65860529089824871</v>
      </c>
      <c r="EZ36" s="15">
        <v>109.82812787003405</v>
      </c>
      <c r="FA36" s="8">
        <v>5.5621707196802683</v>
      </c>
      <c r="FB36" s="8">
        <v>1.7460780338931596</v>
      </c>
      <c r="FC36" s="8">
        <v>6.0074509246195156</v>
      </c>
      <c r="FD36" s="15">
        <v>3498.603283043657</v>
      </c>
      <c r="FE36" s="15">
        <v>0.7958771414733854</v>
      </c>
      <c r="FF36" s="15">
        <v>3578.3065379163672</v>
      </c>
      <c r="FG36" s="15">
        <v>3.5906524895295648</v>
      </c>
      <c r="FH36" s="15">
        <v>1662.6993729411527</v>
      </c>
      <c r="FI36" s="15">
        <v>25.759792651543435</v>
      </c>
      <c r="FJ36" s="8">
        <v>50.234129916618187</v>
      </c>
      <c r="FK36" s="8">
        <v>38.851024590048112</v>
      </c>
      <c r="FL36" s="8">
        <v>71.407896430716846</v>
      </c>
      <c r="FM36">
        <v>-1417.6488220000001</v>
      </c>
      <c r="FN36">
        <v>-1417.5594229999999</v>
      </c>
      <c r="FO36">
        <v>-1417.3692441000001</v>
      </c>
      <c r="FP36" s="14">
        <f t="shared" si="1"/>
        <v>-1417.2798450999999</v>
      </c>
      <c r="FQ36">
        <v>4.0658000000000003</v>
      </c>
      <c r="FR36">
        <v>-0.30792000000000003</v>
      </c>
      <c r="FS36">
        <v>-4.99E-2</v>
      </c>
      <c r="FT36">
        <v>-0.17891000000000001</v>
      </c>
      <c r="FU36">
        <v>0.25802000000000003</v>
      </c>
      <c r="FV36">
        <v>6.2030000000000002E-2</v>
      </c>
      <c r="FW36">
        <v>144.10599999999999</v>
      </c>
      <c r="FX36">
        <v>12.012499999999999</v>
      </c>
      <c r="FY36">
        <v>-4.9436999999999998</v>
      </c>
      <c r="FZ36">
        <v>-7.0688000000000004</v>
      </c>
      <c r="GA36">
        <v>14.7888</v>
      </c>
      <c r="GB36">
        <v>0.79786999999999997</v>
      </c>
      <c r="GC36">
        <v>-0.62966</v>
      </c>
      <c r="GD36">
        <v>-0.70494999999999997</v>
      </c>
      <c r="GE36">
        <v>-0.29487999999999998</v>
      </c>
      <c r="GF36">
        <v>0.50005999999999995</v>
      </c>
      <c r="GG36">
        <v>3.8637999999999999</v>
      </c>
      <c r="GH36">
        <v>-109.56019999999999</v>
      </c>
      <c r="GI36">
        <v>102.6917</v>
      </c>
      <c r="GJ36">
        <v>41.295499999999997</v>
      </c>
      <c r="GK36">
        <v>25.2561</v>
      </c>
      <c r="GL36">
        <v>126.45399999999999</v>
      </c>
      <c r="GM36" s="8">
        <v>8.5282659200000008</v>
      </c>
      <c r="GN36" s="8">
        <v>2.089551613027206</v>
      </c>
      <c r="GO36" s="8">
        <v>5.5718740868271368</v>
      </c>
      <c r="GP36">
        <v>1788.9588000000001</v>
      </c>
      <c r="GQ36">
        <v>318.68889999999999</v>
      </c>
      <c r="GR36">
        <v>3766.1424999999999</v>
      </c>
      <c r="GS36">
        <v>108.3922</v>
      </c>
      <c r="GT36" s="8">
        <v>67.773401293069668</v>
      </c>
      <c r="GU36" s="8">
        <v>48.129589747503744</v>
      </c>
      <c r="GV36" s="8">
        <v>88.028937009344389</v>
      </c>
      <c r="GW36">
        <v>-1417.097886</v>
      </c>
      <c r="GX36">
        <v>-1417.0228569999999</v>
      </c>
      <c r="GY36">
        <v>-1416.8865407999999</v>
      </c>
      <c r="GZ36" s="14">
        <f t="shared" si="2"/>
        <v>-1416.8115118000001</v>
      </c>
      <c r="HA36">
        <v>20.211500000000001</v>
      </c>
      <c r="HB36">
        <v>-0.26799000000000001</v>
      </c>
      <c r="HC36">
        <v>-7.4799999999999997E-3</v>
      </c>
      <c r="HD36">
        <v>-0.13772999999999999</v>
      </c>
      <c r="HE36">
        <v>0.26051000000000002</v>
      </c>
      <c r="HF36">
        <v>3.6409999999999998E-2</v>
      </c>
      <c r="HG36">
        <v>155.96700000000001</v>
      </c>
      <c r="HH36">
        <v>16.253399999999999</v>
      </c>
      <c r="HI36">
        <v>11.8352</v>
      </c>
      <c r="HJ36">
        <v>-28.0886</v>
      </c>
      <c r="HK36">
        <v>34.542999999999999</v>
      </c>
      <c r="HL36">
        <v>0.74985999999999997</v>
      </c>
      <c r="HM36">
        <v>-0.81089</v>
      </c>
      <c r="HN36">
        <v>-0.80213000000000001</v>
      </c>
      <c r="HO36">
        <v>-0.23266999999999999</v>
      </c>
      <c r="HP36" s="18">
        <f t="shared" si="3"/>
        <v>8.75999999999999E-3</v>
      </c>
      <c r="HQ36">
        <f t="shared" si="4"/>
        <v>-0.80651000000000006</v>
      </c>
      <c r="HR36">
        <v>3.0510999999999999</v>
      </c>
      <c r="HS36">
        <v>-6.8925000000000001</v>
      </c>
      <c r="HT36">
        <v>-60.393900000000002</v>
      </c>
      <c r="HU36">
        <v>14.680400000000001</v>
      </c>
      <c r="HV36">
        <f t="shared" si="5"/>
        <v>53.501400000000004</v>
      </c>
      <c r="HW36">
        <f t="shared" si="6"/>
        <v>-33.6432</v>
      </c>
      <c r="HX36">
        <v>116.40300000000001</v>
      </c>
      <c r="HY36">
        <v>113.637</v>
      </c>
      <c r="HZ36">
        <f t="shared" si="7"/>
        <v>2.7660000000000053</v>
      </c>
      <c r="IA36">
        <f t="shared" si="8"/>
        <v>115.02000000000001</v>
      </c>
      <c r="IB36" s="8">
        <v>8.7085039200000001</v>
      </c>
      <c r="IC36" s="8">
        <v>2.1231523228187079</v>
      </c>
      <c r="ID36" s="8">
        <v>5.5198295802795414</v>
      </c>
      <c r="IE36">
        <v>1676.8802000000001</v>
      </c>
      <c r="IF36">
        <v>216.26499999999999</v>
      </c>
      <c r="IG36">
        <v>1332.7820999999999</v>
      </c>
      <c r="IH36">
        <v>352.09230000000002</v>
      </c>
      <c r="II36" s="8">
        <v>65.841906796910692</v>
      </c>
      <c r="IJ36" s="8">
        <v>45.924531349035597</v>
      </c>
      <c r="IK36" s="8">
        <v>87.203591450137623</v>
      </c>
      <c r="IL36">
        <v>-1567.475332</v>
      </c>
      <c r="IM36">
        <v>-1567.345139</v>
      </c>
      <c r="IN36">
        <v>-1567.1338347999999</v>
      </c>
      <c r="IO36" s="14">
        <f t="shared" si="9"/>
        <v>-1567.0036418</v>
      </c>
      <c r="IP36">
        <v>6.1885000000000003</v>
      </c>
      <c r="IQ36">
        <v>-0.30192999999999998</v>
      </c>
      <c r="IR36">
        <v>-6.3320000000000001E-2</v>
      </c>
      <c r="IS36">
        <v>-0.18262</v>
      </c>
      <c r="IT36">
        <v>0.23860999999999999</v>
      </c>
      <c r="IU36">
        <v>6.9889999999999994E-2</v>
      </c>
      <c r="IV36">
        <v>194.57599999999999</v>
      </c>
      <c r="IW36">
        <v>14.401899999999999</v>
      </c>
      <c r="IX36">
        <v>-3.0160999999999998</v>
      </c>
      <c r="IY36">
        <v>-11.3858</v>
      </c>
      <c r="IZ36">
        <v>18.6051</v>
      </c>
      <c r="JA36">
        <v>0.71841999999999995</v>
      </c>
      <c r="JB36">
        <v>-0.58806999999999998</v>
      </c>
      <c r="JC36">
        <v>-0.48198999999999997</v>
      </c>
      <c r="JD36">
        <v>-0.29346</v>
      </c>
      <c r="JE36">
        <v>8.7105999999999995</v>
      </c>
      <c r="JF36">
        <v>-169.7433</v>
      </c>
      <c r="JG36">
        <v>1.4603999999999999</v>
      </c>
      <c r="JH36">
        <v>43.034199999999998</v>
      </c>
      <c r="JI36">
        <v>119.697</v>
      </c>
      <c r="JJ36">
        <v>115.899</v>
      </c>
      <c r="JK36">
        <v>177.65</v>
      </c>
      <c r="JL36">
        <v>1.494</v>
      </c>
      <c r="JM36">
        <v>2.4319999999999999</v>
      </c>
      <c r="JN36">
        <v>178.42400000000001</v>
      </c>
      <c r="JO36" s="8">
        <v>8.5102556800000002</v>
      </c>
      <c r="JP36" s="8">
        <v>2.5015726966534189</v>
      </c>
      <c r="JQ36" s="8">
        <v>5.6086157592350023</v>
      </c>
      <c r="JR36" s="8">
        <v>6.8150854199999999</v>
      </c>
      <c r="JS36" s="8">
        <v>2.0651322343803109</v>
      </c>
      <c r="JT36" s="8">
        <v>7.0053813869431014</v>
      </c>
      <c r="JU36">
        <v>1762.6402</v>
      </c>
      <c r="JV36">
        <v>213.59370000000001</v>
      </c>
      <c r="JW36" s="8">
        <v>72.314599268373797</v>
      </c>
      <c r="JX36" s="8">
        <v>57.216068917990647</v>
      </c>
      <c r="JY36" s="8">
        <v>89.088247157775243</v>
      </c>
      <c r="JZ36" s="14">
        <v>-441.59609799999998</v>
      </c>
      <c r="KA36" s="14">
        <v>-441.45229899999998</v>
      </c>
      <c r="KB36" s="14">
        <v>-441.37780950000001</v>
      </c>
      <c r="KC36" s="14">
        <f t="shared" si="10"/>
        <v>-441.23401050000007</v>
      </c>
      <c r="KD36" s="14">
        <v>3.2837000000000001</v>
      </c>
      <c r="KE36" s="14">
        <v>-0.27694000000000002</v>
      </c>
      <c r="KF36" s="14">
        <v>3.6999999999999999E-4</v>
      </c>
      <c r="KG36" s="14">
        <v>-0.13829</v>
      </c>
      <c r="KH36" s="14">
        <v>0.27731</v>
      </c>
      <c r="KI36" s="14">
        <v>3.4479999999999997E-2</v>
      </c>
      <c r="KJ36" s="14">
        <v>108.107</v>
      </c>
      <c r="KK36" s="14">
        <v>8.6045999999999996</v>
      </c>
      <c r="KL36" s="14">
        <v>-2.1269999999999998</v>
      </c>
      <c r="KM36" s="14">
        <v>-6.4776999999999996</v>
      </c>
      <c r="KN36" s="14">
        <v>10.978400000000001</v>
      </c>
      <c r="KO36" s="14">
        <v>-0.87770000000000004</v>
      </c>
      <c r="KP36">
        <v>0.36887999999999999</v>
      </c>
      <c r="KQ36">
        <v>0.36337000000000003</v>
      </c>
      <c r="KR36">
        <v>-0.20824999999999999</v>
      </c>
      <c r="KS36">
        <f t="shared" si="11"/>
        <v>5.5099999999999594E-3</v>
      </c>
      <c r="KT36">
        <f t="shared" si="12"/>
        <v>0.36612500000000003</v>
      </c>
      <c r="KU36" s="14">
        <v>224.3827</v>
      </c>
      <c r="KV36" s="14">
        <v>29.962900000000001</v>
      </c>
      <c r="KW36" s="14">
        <v>31.1706</v>
      </c>
      <c r="KX36" s="14">
        <v>139.81030000000001</v>
      </c>
      <c r="KY36" s="14">
        <f t="shared" si="13"/>
        <v>1.2076999999999991</v>
      </c>
      <c r="KZ36" s="14">
        <f t="shared" si="14"/>
        <v>30.566749999999999</v>
      </c>
      <c r="LA36">
        <v>0.78890000000000005</v>
      </c>
      <c r="LB36">
        <v>-0.37985000000000002</v>
      </c>
      <c r="LC36">
        <v>106.985</v>
      </c>
      <c r="LD36">
        <v>109.282</v>
      </c>
      <c r="LE36">
        <v>110.02</v>
      </c>
      <c r="LF36">
        <f t="shared" si="15"/>
        <v>0.73799999999999955</v>
      </c>
      <c r="LG36">
        <f t="shared" si="16"/>
        <v>109.651</v>
      </c>
      <c r="LH36" s="8">
        <v>5.1041766099999997</v>
      </c>
      <c r="LI36" s="8">
        <v>1.7</v>
      </c>
      <c r="LJ36" s="8">
        <v>5.9968112052463178</v>
      </c>
      <c r="LK36" s="14">
        <v>3497.6172999999999</v>
      </c>
      <c r="LL36" s="14">
        <v>0.96909999999999996</v>
      </c>
      <c r="LM36" s="14">
        <v>3576.1826000000001</v>
      </c>
      <c r="LN36" s="14">
        <v>4.1051000000000002</v>
      </c>
      <c r="LO36" s="14">
        <v>1663.5199</v>
      </c>
      <c r="LP36" s="14">
        <v>20.425999999999998</v>
      </c>
      <c r="LQ36" s="8">
        <v>49.997420143898637</v>
      </c>
      <c r="LR36" s="8">
        <v>38.834314637488951</v>
      </c>
      <c r="LS36" s="8">
        <v>71.07979712721378</v>
      </c>
      <c r="LT36">
        <v>-1417.6488220000001</v>
      </c>
      <c r="LU36">
        <v>-1417.5594229999999</v>
      </c>
      <c r="LV36">
        <v>-1417.3692441000001</v>
      </c>
      <c r="LW36">
        <v>-1417.2798450999999</v>
      </c>
      <c r="LX36">
        <v>4.0658000000000003</v>
      </c>
      <c r="LY36">
        <v>-0.30864999999999998</v>
      </c>
      <c r="LZ36">
        <v>-4.99E-2</v>
      </c>
      <c r="MA36">
        <v>-0.17895</v>
      </c>
      <c r="MB36">
        <v>0.25802000000000003</v>
      </c>
      <c r="MC36">
        <v>6.173E-2</v>
      </c>
      <c r="MD36">
        <v>144.10599999999999</v>
      </c>
      <c r="ME36">
        <v>11.629799999999999</v>
      </c>
      <c r="MF36">
        <v>-4.9436999999999998</v>
      </c>
      <c r="MG36">
        <v>-8.2339000000000002</v>
      </c>
      <c r="MH36">
        <v>14.6486</v>
      </c>
      <c r="MI36">
        <v>0.79505000000000003</v>
      </c>
      <c r="MJ36">
        <v>-0.62966</v>
      </c>
      <c r="MK36">
        <v>-0.71518000000000004</v>
      </c>
      <c r="ML36">
        <v>-0.29487999999999998</v>
      </c>
      <c r="MM36">
        <v>0.50005999999999995</v>
      </c>
      <c r="MN36">
        <v>3.8637999999999999</v>
      </c>
      <c r="MO36">
        <v>-150.67519999999999</v>
      </c>
      <c r="MP36">
        <v>102.6917</v>
      </c>
      <c r="MQ36">
        <v>39.994999999999997</v>
      </c>
      <c r="MR36">
        <v>25.2561</v>
      </c>
      <c r="MS36">
        <v>123.851</v>
      </c>
      <c r="MT36">
        <v>8.5282659200000008</v>
      </c>
      <c r="MU36">
        <v>2.010285128714393</v>
      </c>
      <c r="MV36">
        <v>5.4576416751487891</v>
      </c>
      <c r="MW36">
        <v>1784.0728999999999</v>
      </c>
      <c r="MX36">
        <v>318.68889999999999</v>
      </c>
      <c r="MY36">
        <v>3766.1424999999999</v>
      </c>
      <c r="MZ36">
        <v>107.273</v>
      </c>
      <c r="NA36">
        <v>67.328310800738478</v>
      </c>
      <c r="NB36">
        <v>47.76056830349637</v>
      </c>
      <c r="NC36">
        <v>87.673811471276991</v>
      </c>
      <c r="ND36">
        <v>-1417.097886</v>
      </c>
      <c r="NE36">
        <v>-1417.0228569999999</v>
      </c>
      <c r="NF36">
        <v>-1416.8865407999999</v>
      </c>
      <c r="NG36">
        <v>-1416.8115118000001</v>
      </c>
      <c r="NH36">
        <v>20.211500000000001</v>
      </c>
      <c r="NI36">
        <v>-0.26799000000000001</v>
      </c>
      <c r="NJ36">
        <v>-7.4799999999999997E-3</v>
      </c>
      <c r="NK36">
        <v>-0.13772999999999999</v>
      </c>
      <c r="NL36">
        <v>0.26051000000000002</v>
      </c>
      <c r="NM36">
        <v>3.6409999999999998E-2</v>
      </c>
      <c r="NN36">
        <v>155.96700000000001</v>
      </c>
      <c r="NO36">
        <v>16.253399999999999</v>
      </c>
      <c r="NP36">
        <v>11.8352</v>
      </c>
      <c r="NQ36">
        <v>-28.0886</v>
      </c>
      <c r="NR36">
        <v>34.542999999999999</v>
      </c>
      <c r="NS36">
        <v>0.74985999999999997</v>
      </c>
      <c r="NT36">
        <v>-0.81089</v>
      </c>
      <c r="NU36">
        <v>-0.80213000000000001</v>
      </c>
      <c r="NV36">
        <v>-0.23266999999999999</v>
      </c>
      <c r="NW36">
        <v>8.75999999999999E-3</v>
      </c>
      <c r="NX36">
        <v>-0.80651000000000006</v>
      </c>
      <c r="NY36">
        <v>3.0510999999999999</v>
      </c>
      <c r="NZ36">
        <v>-6.8925000000000001</v>
      </c>
      <c r="OA36">
        <v>-60.393900000000002</v>
      </c>
      <c r="OB36">
        <v>14.680400000000001</v>
      </c>
      <c r="OC36">
        <v>53.501400000000004</v>
      </c>
      <c r="OD36">
        <v>-33.6432</v>
      </c>
      <c r="OE36">
        <v>116.40300000000001</v>
      </c>
      <c r="OF36">
        <v>113.637</v>
      </c>
      <c r="OG36">
        <v>2.7660000000000053</v>
      </c>
      <c r="OH36">
        <v>115.02000000000001</v>
      </c>
      <c r="OI36">
        <v>8.7085039200000001</v>
      </c>
      <c r="OJ36">
        <v>2.1231523228187079</v>
      </c>
      <c r="OK36">
        <v>5.5198295802795414</v>
      </c>
      <c r="OL36">
        <v>1676.8802000000001</v>
      </c>
      <c r="OM36">
        <v>216.26499999999999</v>
      </c>
      <c r="ON36">
        <v>1332.7820999999999</v>
      </c>
      <c r="OO36">
        <v>352.09230000000002</v>
      </c>
      <c r="OP36">
        <v>65.841906796910692</v>
      </c>
      <c r="OQ36">
        <v>45.924531349035597</v>
      </c>
      <c r="OR36">
        <v>87.203591450137623</v>
      </c>
      <c r="OS36">
        <v>-1567.475332</v>
      </c>
      <c r="OT36">
        <v>-1567.345139</v>
      </c>
      <c r="OU36">
        <v>-1567.1338347999999</v>
      </c>
      <c r="OV36">
        <v>-1567.0036418</v>
      </c>
      <c r="OW36">
        <v>6.1885000000000003</v>
      </c>
      <c r="OX36">
        <v>-0.30387999999999998</v>
      </c>
      <c r="OY36">
        <v>-6.4149999999999999E-2</v>
      </c>
      <c r="OZ36">
        <v>-0.18401000000000001</v>
      </c>
      <c r="PA36">
        <v>0.23860999999999999</v>
      </c>
      <c r="PB36">
        <v>6.5559999999999993E-2</v>
      </c>
      <c r="PC36">
        <v>187.43600000000001</v>
      </c>
      <c r="PD36">
        <v>3.6671</v>
      </c>
      <c r="PE36">
        <v>-3.0160999999999998</v>
      </c>
      <c r="PF36">
        <v>-11.3858</v>
      </c>
      <c r="PG36">
        <v>5.2102000000000004</v>
      </c>
      <c r="PH36">
        <v>0.71841999999999995</v>
      </c>
      <c r="PI36">
        <v>-0.58918000000000004</v>
      </c>
      <c r="PJ36">
        <v>-0.49442000000000003</v>
      </c>
      <c r="PK36">
        <v>-0.29447000000000001</v>
      </c>
      <c r="PL36">
        <v>3.4922</v>
      </c>
      <c r="PM36">
        <v>-226.4015</v>
      </c>
      <c r="PN36">
        <v>1.4603999999999999</v>
      </c>
      <c r="PO36">
        <v>35.624600000000001</v>
      </c>
      <c r="PP36">
        <v>119.697</v>
      </c>
      <c r="PQ36">
        <v>115.899</v>
      </c>
      <c r="PR36">
        <v>2.8410000000000002</v>
      </c>
      <c r="PS36">
        <v>1.494</v>
      </c>
      <c r="PT36">
        <v>2.4319999999999999</v>
      </c>
      <c r="PU36">
        <v>3.6789999999999998</v>
      </c>
      <c r="PV36">
        <v>8.5101474400000008</v>
      </c>
      <c r="PW36">
        <v>2.3883384476488358</v>
      </c>
      <c r="PX36">
        <v>5.5181076045067314</v>
      </c>
      <c r="PY36">
        <v>5.59541355</v>
      </c>
      <c r="PZ36">
        <v>1.935752408483745</v>
      </c>
      <c r="QA36">
        <v>7.0053813869431014</v>
      </c>
      <c r="QB36">
        <v>1758.7113999999999</v>
      </c>
      <c r="QC36">
        <v>210.2483</v>
      </c>
      <c r="QD36">
        <v>71.908119441667736</v>
      </c>
      <c r="QE36">
        <v>56.814554351517053</v>
      </c>
      <c r="QF36">
        <v>89.01525337635951</v>
      </c>
      <c r="QG36" s="14">
        <v>-441.59609799999998</v>
      </c>
      <c r="QH36" s="14">
        <v>-441.45229899999998</v>
      </c>
      <c r="QI36" s="14">
        <v>-441.37780950000001</v>
      </c>
      <c r="QJ36" s="14">
        <v>-441.23401050000007</v>
      </c>
      <c r="QK36" s="14">
        <v>2.6884999999999999</v>
      </c>
      <c r="QL36" s="14">
        <v>-0.27694000000000002</v>
      </c>
      <c r="QM36" s="14">
        <v>1.8000000000000001E-4</v>
      </c>
      <c r="QN36" s="14">
        <v>-0.13829</v>
      </c>
      <c r="QO36" s="14">
        <v>0.27383999999999997</v>
      </c>
      <c r="QP36" s="14">
        <v>3.4139999999999997E-2</v>
      </c>
      <c r="QQ36" s="14">
        <v>107.307</v>
      </c>
      <c r="QR36" s="14">
        <v>5.5079000000000002</v>
      </c>
      <c r="QS36" s="14">
        <v>-2.1269999999999998</v>
      </c>
      <c r="QT36" s="14">
        <v>-6.4776999999999996</v>
      </c>
      <c r="QU36" s="14">
        <v>8.3129000000000008</v>
      </c>
      <c r="QV36" s="14">
        <v>-0.88751999999999998</v>
      </c>
      <c r="QW36">
        <v>0.36887999999999999</v>
      </c>
      <c r="QX36">
        <v>0.36337000000000003</v>
      </c>
      <c r="QY36">
        <v>-0.20824999999999999</v>
      </c>
      <c r="QZ36">
        <v>5.5099999999999594E-3</v>
      </c>
      <c r="RA36">
        <v>0.36612500000000003</v>
      </c>
      <c r="RB36" s="14">
        <v>224.3827</v>
      </c>
      <c r="RC36" s="14">
        <v>29.962900000000001</v>
      </c>
      <c r="RD36" s="14">
        <v>31.1706</v>
      </c>
      <c r="RE36" s="14">
        <v>139.81030000000001</v>
      </c>
      <c r="RF36" s="14">
        <v>0.77909999999999968</v>
      </c>
      <c r="RG36" s="14">
        <v>30.566749999999999</v>
      </c>
      <c r="RH36">
        <v>0.77110000000000001</v>
      </c>
      <c r="RI36">
        <v>-0.38246000000000002</v>
      </c>
      <c r="RJ36">
        <v>106.985</v>
      </c>
      <c r="RK36">
        <v>109.282</v>
      </c>
      <c r="RL36">
        <v>110.02</v>
      </c>
      <c r="RM36">
        <v>0.36999999999999034</v>
      </c>
      <c r="RN36">
        <v>109.651</v>
      </c>
      <c r="RO36">
        <v>5.1041766099999997</v>
      </c>
      <c r="RP36">
        <v>1.7</v>
      </c>
      <c r="RQ36">
        <v>5.9968112052463178</v>
      </c>
      <c r="RR36" s="14">
        <v>3497.6172999999999</v>
      </c>
      <c r="RS36" s="14">
        <v>0.16619999999999999</v>
      </c>
      <c r="RT36" s="14">
        <v>3576.1826000000001</v>
      </c>
      <c r="RU36" s="14">
        <v>1.7205999999999999</v>
      </c>
      <c r="RV36" s="14">
        <v>1659.7166999999999</v>
      </c>
      <c r="RW36" s="14">
        <v>20.425999999999998</v>
      </c>
      <c r="RX36">
        <v>49.997420143898637</v>
      </c>
      <c r="RY36">
        <v>38.834314637488951</v>
      </c>
      <c r="RZ36">
        <v>71.07979712721378</v>
      </c>
      <c r="SA36">
        <v>-1417.6482120000001</v>
      </c>
      <c r="SB36">
        <v>-1417.5588729999999</v>
      </c>
      <c r="SC36">
        <v>-1417.3689357000001</v>
      </c>
      <c r="SD36">
        <v>-1417.2795967000002</v>
      </c>
      <c r="SE36">
        <v>4.6508000000000003</v>
      </c>
      <c r="SF36">
        <v>-0.30792000000000003</v>
      </c>
      <c r="SG36">
        <v>-4.9250000000000002E-2</v>
      </c>
      <c r="SH36">
        <v>-0.17891000000000001</v>
      </c>
      <c r="SI36">
        <v>0.25940000000000002</v>
      </c>
      <c r="SJ36">
        <v>6.2030000000000002E-2</v>
      </c>
      <c r="SK36">
        <v>144.38499999999999</v>
      </c>
      <c r="SL36">
        <v>12.012499999999999</v>
      </c>
      <c r="SM36">
        <v>-3.3957999999999999</v>
      </c>
      <c r="SN36">
        <v>-7.0688000000000004</v>
      </c>
      <c r="SO36">
        <v>14.7888</v>
      </c>
      <c r="SP36">
        <v>0.79786999999999997</v>
      </c>
      <c r="SQ36">
        <v>-0.61807999999999996</v>
      </c>
      <c r="SR36">
        <v>-0.70494999999999997</v>
      </c>
      <c r="SS36">
        <v>-0.28603000000000001</v>
      </c>
      <c r="ST36">
        <v>0.50270999999999999</v>
      </c>
      <c r="SU36">
        <v>4.3099999999999996</v>
      </c>
      <c r="SV36">
        <v>-109.56019999999999</v>
      </c>
      <c r="SW36">
        <v>119.2256</v>
      </c>
      <c r="SX36">
        <v>41.295499999999997</v>
      </c>
      <c r="SY36">
        <v>25.358799999999999</v>
      </c>
      <c r="SZ36">
        <v>126.45399999999999</v>
      </c>
      <c r="TA36">
        <v>8.6513840200000001</v>
      </c>
      <c r="TB36">
        <v>2.089551613027206</v>
      </c>
      <c r="TC36">
        <v>5.5718740868271368</v>
      </c>
      <c r="TD36">
        <v>1788.9588000000001</v>
      </c>
      <c r="TE36">
        <v>561.81050000000005</v>
      </c>
      <c r="TF36">
        <v>3776.4717000000001</v>
      </c>
      <c r="TG36">
        <v>108.3922</v>
      </c>
      <c r="TH36">
        <v>67.773401293069668</v>
      </c>
      <c r="TI36">
        <v>48.129589747503744</v>
      </c>
      <c r="TJ36">
        <v>88.028937009344389</v>
      </c>
      <c r="TK36">
        <v>-1417.097886</v>
      </c>
      <c r="TL36">
        <v>-1417.0228569999999</v>
      </c>
      <c r="TM36">
        <v>-1416.8865407999999</v>
      </c>
      <c r="TN36">
        <v>-1416.8115118000001</v>
      </c>
      <c r="TO36">
        <v>20.211500000000001</v>
      </c>
      <c r="TP36">
        <v>-0.26799000000000001</v>
      </c>
      <c r="TQ36">
        <v>-7.4799999999999997E-3</v>
      </c>
      <c r="TR36">
        <v>-0.13772999999999999</v>
      </c>
      <c r="TS36">
        <v>0.26051000000000002</v>
      </c>
      <c r="TT36">
        <v>3.6409999999999998E-2</v>
      </c>
      <c r="TU36">
        <v>155.96700000000001</v>
      </c>
      <c r="TV36">
        <v>16.253399999999999</v>
      </c>
      <c r="TW36">
        <v>11.8352</v>
      </c>
      <c r="TX36">
        <v>-28.0886</v>
      </c>
      <c r="TY36">
        <v>34.542999999999999</v>
      </c>
      <c r="TZ36">
        <v>0.74985999999999997</v>
      </c>
      <c r="UA36">
        <v>-0.81089</v>
      </c>
      <c r="UB36">
        <v>-0.80213000000000001</v>
      </c>
      <c r="UC36">
        <v>-0.23266999999999999</v>
      </c>
      <c r="UD36">
        <v>8.75999999999999E-3</v>
      </c>
      <c r="UE36">
        <v>-0.80651000000000006</v>
      </c>
      <c r="UF36">
        <v>3.0510999999999999</v>
      </c>
      <c r="UG36">
        <v>-6.8925000000000001</v>
      </c>
      <c r="UH36">
        <v>-60.393900000000002</v>
      </c>
      <c r="UI36">
        <v>14.680400000000001</v>
      </c>
      <c r="UJ36">
        <v>53.501400000000004</v>
      </c>
      <c r="UK36">
        <v>-33.6432</v>
      </c>
      <c r="UL36">
        <v>116.40300000000001</v>
      </c>
      <c r="UM36">
        <v>113.637</v>
      </c>
      <c r="UN36">
        <v>2.7660000000000053</v>
      </c>
      <c r="UO36">
        <v>115.02000000000001</v>
      </c>
      <c r="UP36">
        <v>8.7085039200000001</v>
      </c>
      <c r="UQ36">
        <v>2.1231523228187079</v>
      </c>
      <c r="UR36">
        <v>5.5198295802795414</v>
      </c>
      <c r="US36">
        <v>1676.8802000000001</v>
      </c>
      <c r="UT36">
        <v>216.26499999999999</v>
      </c>
      <c r="UU36">
        <v>1332.7820999999999</v>
      </c>
      <c r="UV36">
        <v>352.09230000000002</v>
      </c>
      <c r="UW36">
        <v>65.841906796910692</v>
      </c>
      <c r="UX36">
        <v>45.924531349035597</v>
      </c>
      <c r="UY36">
        <v>87.203591450137623</v>
      </c>
      <c r="UZ36">
        <v>-1567.471724</v>
      </c>
      <c r="VA36">
        <v>-1567.3407629999999</v>
      </c>
      <c r="VB36">
        <v>-1567.1313087000001</v>
      </c>
      <c r="VC36">
        <v>-1567.0003477</v>
      </c>
      <c r="VD36">
        <v>8.4867000000000008</v>
      </c>
      <c r="VE36">
        <v>-0.30192999999999998</v>
      </c>
      <c r="VF36">
        <v>-5.6520000000000001E-2</v>
      </c>
      <c r="VG36">
        <v>-0.17982999999999999</v>
      </c>
      <c r="VH36">
        <v>0.24661</v>
      </c>
      <c r="VI36">
        <v>7.0620000000000002E-2</v>
      </c>
      <c r="VJ36">
        <v>194.57599999999999</v>
      </c>
      <c r="VK36">
        <v>14.401899999999999</v>
      </c>
      <c r="VL36">
        <v>3.4000000000000002E-2</v>
      </c>
      <c r="VM36">
        <v>-3.5118</v>
      </c>
      <c r="VN36">
        <v>18.6051</v>
      </c>
      <c r="VO36">
        <v>0.72008000000000005</v>
      </c>
      <c r="VP36">
        <v>-0.56927000000000005</v>
      </c>
      <c r="VQ36">
        <v>-0.48198999999999997</v>
      </c>
      <c r="VR36">
        <v>-0.26860000000000001</v>
      </c>
      <c r="VS36">
        <v>8.7105999999999995</v>
      </c>
      <c r="VT36">
        <v>-162.33699999999999</v>
      </c>
      <c r="VU36">
        <v>6.9109999999999996</v>
      </c>
      <c r="VV36">
        <v>43.034199999999998</v>
      </c>
      <c r="VW36">
        <v>120.17</v>
      </c>
      <c r="VX36">
        <v>117.855</v>
      </c>
      <c r="VY36">
        <v>177.65</v>
      </c>
      <c r="VZ36">
        <v>176.517</v>
      </c>
      <c r="WA36">
        <v>176.96299999999999</v>
      </c>
      <c r="WB36">
        <v>178.42400000000001</v>
      </c>
      <c r="WC36">
        <v>8.6394280200000004</v>
      </c>
      <c r="WD36">
        <v>2.5437651132748229</v>
      </c>
      <c r="WE36">
        <v>5.6086157592350023</v>
      </c>
      <c r="WF36">
        <v>6.8344451299999998</v>
      </c>
      <c r="WG36">
        <v>2.0651322343803109</v>
      </c>
      <c r="WH36">
        <v>8.3281362737439864</v>
      </c>
      <c r="WI36">
        <v>1762.65</v>
      </c>
      <c r="WJ36">
        <v>406.8587</v>
      </c>
      <c r="WK36">
        <v>72.334004793229838</v>
      </c>
      <c r="WL36">
        <v>57.219166156912763</v>
      </c>
      <c r="WM36">
        <v>89.090447325273487</v>
      </c>
      <c r="WN36" s="14">
        <v>-441.59386999999998</v>
      </c>
      <c r="WO36" s="14">
        <v>-441.45070199999998</v>
      </c>
      <c r="WP36" s="14">
        <v>-441.37597290000002</v>
      </c>
      <c r="WQ36" s="14">
        <v>-441.23280489999996</v>
      </c>
      <c r="WR36" s="14">
        <v>3.2837000000000001</v>
      </c>
      <c r="WS36" s="14">
        <v>-0.27366000000000001</v>
      </c>
      <c r="WT36" s="14">
        <v>3.6999999999999999E-4</v>
      </c>
      <c r="WU36" s="14">
        <v>-0.13674</v>
      </c>
      <c r="WV36" s="14">
        <v>0.27731</v>
      </c>
      <c r="WW36" s="14">
        <v>3.4479999999999997E-2</v>
      </c>
      <c r="WX36" s="14">
        <v>108.107</v>
      </c>
      <c r="WY36" s="14">
        <v>8.6045999999999996</v>
      </c>
      <c r="WZ36" s="14">
        <v>0.68100000000000005</v>
      </c>
      <c r="XA36" s="14">
        <v>-6.1889000000000003</v>
      </c>
      <c r="XB36" s="14">
        <v>10.978400000000001</v>
      </c>
      <c r="XC36" s="14">
        <v>-0.87770000000000004</v>
      </c>
      <c r="XD36">
        <v>0.37573000000000001</v>
      </c>
      <c r="XE36">
        <v>0.36706</v>
      </c>
      <c r="XF36">
        <v>-0.20480999999999999</v>
      </c>
      <c r="XG36">
        <v>8.670000000000011E-3</v>
      </c>
      <c r="XH36">
        <v>0.37139500000000003</v>
      </c>
      <c r="XI36" s="14">
        <v>238.80099999999999</v>
      </c>
      <c r="XJ36" s="14">
        <v>30.541599999999999</v>
      </c>
      <c r="XK36" s="14">
        <v>31.320699999999999</v>
      </c>
      <c r="XL36" s="14">
        <v>145.17779999999999</v>
      </c>
      <c r="XM36" s="14">
        <v>1.2076999999999991</v>
      </c>
      <c r="XN36" s="14">
        <v>30.931149999999999</v>
      </c>
      <c r="XO36">
        <v>0.78890000000000005</v>
      </c>
      <c r="XP36">
        <v>-0.37985000000000002</v>
      </c>
      <c r="XQ36">
        <v>107.26900000000001</v>
      </c>
      <c r="XR36">
        <v>110.28700000000001</v>
      </c>
      <c r="XS36">
        <v>110.657</v>
      </c>
      <c r="XT36">
        <v>0.73799999999999955</v>
      </c>
      <c r="XU36">
        <v>110.47200000000001</v>
      </c>
      <c r="XV36">
        <v>7.2270111699999999</v>
      </c>
      <c r="XW36">
        <v>1.9135748926411691</v>
      </c>
      <c r="XX36">
        <v>6.0461270447227156</v>
      </c>
      <c r="XY36" s="14">
        <v>3502.1873999999998</v>
      </c>
      <c r="XZ36" s="14">
        <v>0.96909999999999996</v>
      </c>
      <c r="YA36" s="14">
        <v>3586.0272</v>
      </c>
      <c r="YB36" s="14">
        <v>4.1051000000000002</v>
      </c>
      <c r="YC36" s="14">
        <v>1663.5199</v>
      </c>
      <c r="YD36" s="14">
        <v>45.148499999999999</v>
      </c>
      <c r="YE36">
        <v>51.094586407826363</v>
      </c>
      <c r="YF36">
        <v>38.91176643007492</v>
      </c>
      <c r="YG36">
        <v>72.600560224089634</v>
      </c>
    </row>
    <row r="37" spans="1:657" x14ac:dyDescent="0.25">
      <c r="A37" s="5" t="s">
        <v>1394</v>
      </c>
      <c r="B37" s="22" t="s">
        <v>200</v>
      </c>
      <c r="C37" s="22" t="s">
        <v>205</v>
      </c>
      <c r="D37" s="20">
        <f>(4.9267+4.7673)/2</f>
        <v>4.8469999999999995</v>
      </c>
      <c r="E37" s="13">
        <f t="shared" si="0"/>
        <v>1.5783599568632389</v>
      </c>
      <c r="F37" s="15">
        <v>-535.52792250461198</v>
      </c>
      <c r="G37" s="15">
        <v>-535.41699797451633</v>
      </c>
      <c r="H37" s="15">
        <v>-535.296527062216</v>
      </c>
      <c r="I37" s="15">
        <v>-535.18560253212036</v>
      </c>
      <c r="J37" s="15">
        <v>2.4104764515931034</v>
      </c>
      <c r="K37" s="15">
        <v>-0.28532495107556638</v>
      </c>
      <c r="L37" s="15">
        <v>-1.4568178960919628E-3</v>
      </c>
      <c r="M37" s="15">
        <v>-0.14338782836897027</v>
      </c>
      <c r="N37" s="15">
        <v>0.28386813317947446</v>
      </c>
      <c r="O37" s="15">
        <v>3.6216714780247447E-2</v>
      </c>
      <c r="P37" s="15">
        <v>102.60976700436518</v>
      </c>
      <c r="Q37" s="15">
        <v>7.4555473622215285</v>
      </c>
      <c r="R37" s="15">
        <v>-1.2055753212587976</v>
      </c>
      <c r="S37" s="15">
        <v>-6.2499720409627306</v>
      </c>
      <c r="T37" s="15">
        <v>10.174192540418089</v>
      </c>
      <c r="U37" s="15">
        <v>0.81289501157360422</v>
      </c>
      <c r="V37" s="15">
        <v>-0.61144136866993692</v>
      </c>
      <c r="W37" s="15">
        <v>-0.70964880536637198</v>
      </c>
      <c r="X37" s="15">
        <v>-0.140527607028891</v>
      </c>
      <c r="Y37" s="15">
        <v>0.50274722082362222</v>
      </c>
      <c r="Z37" s="15">
        <v>-0.77965373303104279</v>
      </c>
      <c r="AA37" s="15">
        <v>-143.5271185478405</v>
      </c>
      <c r="AB37" s="15">
        <v>112.92778514563545</v>
      </c>
      <c r="AC37" s="15">
        <v>120.58174247541511</v>
      </c>
      <c r="AD37" s="15">
        <v>25.244750734641791</v>
      </c>
      <c r="AE37" s="15">
        <v>125.49614044478652</v>
      </c>
      <c r="AF37" s="8">
        <v>5.8915247998393738</v>
      </c>
      <c r="AG37" s="8">
        <v>1.9135602553945694</v>
      </c>
      <c r="AH37" s="8">
        <v>6.4335888599326658</v>
      </c>
      <c r="AI37" s="15">
        <v>1837.4009350571559</v>
      </c>
      <c r="AJ37" s="15">
        <v>311.12666739172806</v>
      </c>
      <c r="AK37" s="15">
        <v>3758.3822249931445</v>
      </c>
      <c r="AL37" s="15">
        <v>82.896010460488682</v>
      </c>
      <c r="AM37" s="8">
        <v>69.859181657696496</v>
      </c>
      <c r="AN37" s="8">
        <v>51.184404407287481</v>
      </c>
      <c r="AO37" s="8">
        <v>88.558007330806745</v>
      </c>
      <c r="AP37" s="15">
        <v>-534.98572100000001</v>
      </c>
      <c r="AQ37" s="15">
        <v>-534.88774599999999</v>
      </c>
      <c r="AR37" s="15">
        <v>-534.81745409999996</v>
      </c>
      <c r="AS37" s="15">
        <v>-534.71947909999994</v>
      </c>
      <c r="AT37" s="15">
        <v>11.832100000000001</v>
      </c>
      <c r="AU37" s="15">
        <v>-0.24593000000000001</v>
      </c>
      <c r="AV37" s="15">
        <v>1.54E-2</v>
      </c>
      <c r="AW37" s="15">
        <v>-0.11527</v>
      </c>
      <c r="AX37" s="15">
        <v>0.26133000000000001</v>
      </c>
      <c r="AY37" s="15">
        <v>2.5420000000000002E-2</v>
      </c>
      <c r="AZ37" s="15">
        <v>115.399</v>
      </c>
      <c r="BA37" s="15">
        <v>13.518800000000001</v>
      </c>
      <c r="BB37" s="15">
        <v>5.3385999999999996</v>
      </c>
      <c r="BC37" s="15">
        <v>-18.857500000000002</v>
      </c>
      <c r="BD37" s="15">
        <v>23.808900000000001</v>
      </c>
      <c r="BE37" s="15">
        <v>0.75914000000000004</v>
      </c>
      <c r="BF37" s="15">
        <v>-0.79451000000000005</v>
      </c>
      <c r="BG37" s="15">
        <v>-0.82113000000000003</v>
      </c>
      <c r="BH37" s="15">
        <v>-0.15196999999999999</v>
      </c>
      <c r="BI37" s="15">
        <v>2.6619999999999977E-2</v>
      </c>
      <c r="BJ37" s="15">
        <v>-0.80781999999999998</v>
      </c>
      <c r="BK37" s="15">
        <v>1.0056</v>
      </c>
      <c r="BL37" s="15">
        <v>-46.498699999999999</v>
      </c>
      <c r="BM37" s="15">
        <v>-13.731400000000001</v>
      </c>
      <c r="BN37" s="15">
        <v>113.41840000000001</v>
      </c>
      <c r="BO37" s="15">
        <v>32.767299999999999</v>
      </c>
      <c r="BP37" s="15">
        <v>-30.11505</v>
      </c>
      <c r="BQ37" s="15">
        <v>117.45699999999999</v>
      </c>
      <c r="BR37" s="15">
        <v>111.56399999999999</v>
      </c>
      <c r="BS37" s="15">
        <v>5.8930000000000007</v>
      </c>
      <c r="BT37" s="15">
        <v>114.51049999999999</v>
      </c>
      <c r="BU37" s="8">
        <v>4.6458941300000003</v>
      </c>
      <c r="BV37" s="8">
        <v>1.8900409553783371</v>
      </c>
      <c r="BW37" s="8">
        <v>7.1756314127371166</v>
      </c>
      <c r="BX37" s="15">
        <v>1699.3134</v>
      </c>
      <c r="BY37" s="15">
        <v>657.55529999999999</v>
      </c>
      <c r="BZ37" s="15">
        <v>1350.1692</v>
      </c>
      <c r="CA37" s="15">
        <v>156.47319999999999</v>
      </c>
      <c r="CB37" s="8">
        <v>69.572695635223226</v>
      </c>
      <c r="CC37" s="8">
        <v>51.185734243766028</v>
      </c>
      <c r="CD37" s="8">
        <v>88.567821835796437</v>
      </c>
      <c r="CE37" s="15">
        <v>-685.35401236325106</v>
      </c>
      <c r="CF37" s="15">
        <v>-685.2010408321205</v>
      </c>
      <c r="CG37" s="15">
        <v>-685.06119319851859</v>
      </c>
      <c r="CH37" s="15">
        <v>-684.90822166738803</v>
      </c>
      <c r="CI37" s="15">
        <v>4.1897927837317539</v>
      </c>
      <c r="CJ37" s="15">
        <v>-0.28763834659884085</v>
      </c>
      <c r="CK37" s="15">
        <v>-2.3262002582072908E-2</v>
      </c>
      <c r="CL37" s="15">
        <v>-0.15544962955801114</v>
      </c>
      <c r="CM37" s="15">
        <v>0.26437634401676796</v>
      </c>
      <c r="CN37" s="15">
        <v>4.5712000997002927E-2</v>
      </c>
      <c r="CO37" s="15">
        <v>144.66322417422398</v>
      </c>
      <c r="CP37" s="15">
        <v>9.1586920555469931</v>
      </c>
      <c r="CQ37" s="15">
        <v>1.9496317222011947</v>
      </c>
      <c r="CR37" s="15">
        <v>-11.108385597726354</v>
      </c>
      <c r="CS37" s="15">
        <v>14.550356061545834</v>
      </c>
      <c r="CT37" s="15">
        <v>0.73338832164456547</v>
      </c>
      <c r="CU37" s="15">
        <v>-0.56632134687679314</v>
      </c>
      <c r="CV37" s="15">
        <v>-0.49992882582005621</v>
      </c>
      <c r="CW37" s="15">
        <v>-0.12930242856342938</v>
      </c>
      <c r="CX37" s="15">
        <v>0.45055661254098939</v>
      </c>
      <c r="CY37" s="15">
        <v>-217.5013248360037</v>
      </c>
      <c r="CZ37" s="15">
        <v>8.0579255873269346</v>
      </c>
      <c r="DA37" s="15">
        <v>117.40387390472085</v>
      </c>
      <c r="DB37" s="15">
        <v>121.30994405499194</v>
      </c>
      <c r="DC37" s="15">
        <v>115.58978554839059</v>
      </c>
      <c r="DD37" s="15">
        <v>34.792661755516775</v>
      </c>
      <c r="DE37" s="15">
        <v>143.99869605088816</v>
      </c>
      <c r="DF37" s="15">
        <v>144.95452800771722</v>
      </c>
      <c r="DG37" s="15">
        <v>35.734106889999211</v>
      </c>
      <c r="DH37" s="8">
        <v>4.7797137498975149</v>
      </c>
      <c r="DI37" s="8">
        <v>1.8885919583740884</v>
      </c>
      <c r="DJ37" s="8">
        <v>6.9960839061048974</v>
      </c>
      <c r="DK37" s="8">
        <v>6.5117076285406821</v>
      </c>
      <c r="DL37" s="8">
        <v>1.8349649237886076</v>
      </c>
      <c r="DM37" s="8">
        <v>6.2407000848087488</v>
      </c>
      <c r="DN37" s="15">
        <v>1806.8968110747251</v>
      </c>
      <c r="DO37" s="15">
        <v>259.26596112660263</v>
      </c>
      <c r="DP37" s="8">
        <v>75.54792645317147</v>
      </c>
      <c r="DQ37" s="8">
        <v>61.960718850764572</v>
      </c>
      <c r="DR37" s="8">
        <v>90.10222356611979</v>
      </c>
      <c r="DS37" s="15">
        <v>-637.03917583312432</v>
      </c>
      <c r="DT37" s="15">
        <v>-636.78146136556506</v>
      </c>
      <c r="DU37" s="15">
        <v>-636.71184483499144</v>
      </c>
      <c r="DV37" s="15">
        <v>-636.45413036743219</v>
      </c>
      <c r="DW37" s="15">
        <v>2.575847910886726</v>
      </c>
      <c r="DX37" s="15">
        <v>-0.29776334468316212</v>
      </c>
      <c r="DY37" s="15">
        <v>1.5944353892758285E-3</v>
      </c>
      <c r="DZ37" s="15">
        <v>-0.14808389090432336</v>
      </c>
      <c r="EA37" s="15">
        <v>0.29935778007243791</v>
      </c>
      <c r="EB37" s="15">
        <v>3.6628386442034061E-2</v>
      </c>
      <c r="EC37" s="15">
        <v>161.87273286480041</v>
      </c>
      <c r="ED37" s="15">
        <v>5.4609507935149901</v>
      </c>
      <c r="EE37" s="15">
        <v>1.1573610638321465</v>
      </c>
      <c r="EF37" s="15">
        <v>-6.6183118573471367</v>
      </c>
      <c r="EG37" s="15">
        <v>8.7141490703501638</v>
      </c>
      <c r="EH37" s="15">
        <v>-0.88714655516417817</v>
      </c>
      <c r="EI37" s="15">
        <v>0.36410078950643143</v>
      </c>
      <c r="EJ37" s="15">
        <v>0.37391677125464834</v>
      </c>
      <c r="EK37" s="15">
        <v>-4.2645721316237888E-2</v>
      </c>
      <c r="EL37" s="15">
        <v>9.8159817482169932E-3</v>
      </c>
      <c r="EM37" s="15">
        <v>0.36900878038053997</v>
      </c>
      <c r="EN37" s="15">
        <v>218.88362597525378</v>
      </c>
      <c r="EO37" s="15">
        <v>31.939372259964784</v>
      </c>
      <c r="EP37" s="15">
        <v>30.020206109341277</v>
      </c>
      <c r="EQ37" s="15">
        <v>128.65223227952006</v>
      </c>
      <c r="ER37" s="15">
        <v>1.9191661506235085</v>
      </c>
      <c r="ES37" s="15">
        <v>30.979789184653033</v>
      </c>
      <c r="ET37" s="15">
        <v>0.78781854712756338</v>
      </c>
      <c r="EU37" s="15">
        <v>-0.37838139884093608</v>
      </c>
      <c r="EV37" s="15">
        <v>106.98697001087523</v>
      </c>
      <c r="EW37" s="15">
        <v>110.22874296911503</v>
      </c>
      <c r="EX37" s="15">
        <v>109.1656459950745</v>
      </c>
      <c r="EY37" s="15">
        <v>1.070580126374362</v>
      </c>
      <c r="EZ37" s="15">
        <v>109.69719448209476</v>
      </c>
      <c r="FA37" s="8">
        <v>6.2769191016665715</v>
      </c>
      <c r="FB37" s="8">
        <v>2.0116026073150373</v>
      </c>
      <c r="FC37" s="8">
        <v>8.234450634183867</v>
      </c>
      <c r="FD37" s="15">
        <v>3490.3435430676236</v>
      </c>
      <c r="FE37" s="15">
        <v>2.4331377124087732</v>
      </c>
      <c r="FF37" s="15">
        <v>3570.7714984470531</v>
      </c>
      <c r="FG37" s="15">
        <v>4.0679758120683056</v>
      </c>
      <c r="FH37" s="15">
        <v>1654.1000473152508</v>
      </c>
      <c r="FI37" s="15">
        <v>37.685607705232869</v>
      </c>
      <c r="FJ37" s="8">
        <v>53.112014586394231</v>
      </c>
      <c r="FK37" s="8">
        <v>43.712245991525556</v>
      </c>
      <c r="FL37" s="8">
        <v>72.609096608115593</v>
      </c>
      <c r="FM37">
        <v>-535.52853000000005</v>
      </c>
      <c r="FN37">
        <v>-535.41728899999998</v>
      </c>
      <c r="FO37">
        <v>-535.2973068</v>
      </c>
      <c r="FP37" s="14">
        <f t="shared" si="1"/>
        <v>-535.18606580000005</v>
      </c>
      <c r="FQ37">
        <v>2.7646999999999999</v>
      </c>
      <c r="FR37">
        <v>-0.28502</v>
      </c>
      <c r="FS37">
        <v>-1.5900000000000001E-3</v>
      </c>
      <c r="FT37">
        <v>-0.14330000000000001</v>
      </c>
      <c r="FU37">
        <v>0.28343000000000002</v>
      </c>
      <c r="FV37">
        <v>3.6229999999999998E-2</v>
      </c>
      <c r="FW37">
        <v>102.194</v>
      </c>
      <c r="FX37">
        <v>7.6020000000000003</v>
      </c>
      <c r="FY37">
        <v>0.58340000000000003</v>
      </c>
      <c r="FZ37">
        <v>-8.1853999999999996</v>
      </c>
      <c r="GA37">
        <v>11.186199999999999</v>
      </c>
      <c r="GB37">
        <v>0.80701999999999996</v>
      </c>
      <c r="GC37">
        <v>-0.60704000000000002</v>
      </c>
      <c r="GD37">
        <v>-0.71504000000000001</v>
      </c>
      <c r="GE37">
        <v>-0.14116999999999999</v>
      </c>
      <c r="GF37">
        <v>0.50294000000000005</v>
      </c>
      <c r="GG37">
        <v>-0.66900000000000004</v>
      </c>
      <c r="GH37">
        <v>-150.05869999999999</v>
      </c>
      <c r="GI37">
        <v>115.89060000000001</v>
      </c>
      <c r="GJ37">
        <v>121.1297</v>
      </c>
      <c r="GK37">
        <v>25.277999999999999</v>
      </c>
      <c r="GL37">
        <v>126.39700000000001</v>
      </c>
      <c r="GM37" s="8">
        <v>4.4270929199999998</v>
      </c>
      <c r="GN37" s="8">
        <v>1.868895523974891</v>
      </c>
      <c r="GO37" s="8">
        <v>7.1587367478326724</v>
      </c>
      <c r="GP37">
        <v>1844.1017999999999</v>
      </c>
      <c r="GQ37">
        <v>283.94869999999997</v>
      </c>
      <c r="GR37">
        <v>3757.3786</v>
      </c>
      <c r="GS37">
        <v>78.978499999999997</v>
      </c>
      <c r="GT37" s="8">
        <v>71.136625096027799</v>
      </c>
      <c r="GU37" s="8">
        <v>53.17289483930341</v>
      </c>
      <c r="GV37" s="8">
        <v>88.993669586002127</v>
      </c>
      <c r="GW37">
        <v>-534.98572100000001</v>
      </c>
      <c r="GX37">
        <v>-534.88774599999999</v>
      </c>
      <c r="GY37">
        <v>-534.81745409999996</v>
      </c>
      <c r="GZ37" s="14">
        <f t="shared" si="2"/>
        <v>-534.71947909999994</v>
      </c>
      <c r="HA37">
        <v>11.832100000000001</v>
      </c>
      <c r="HB37">
        <v>-0.24593000000000001</v>
      </c>
      <c r="HC37">
        <v>1.54E-2</v>
      </c>
      <c r="HD37">
        <v>-0.11527</v>
      </c>
      <c r="HE37">
        <v>0.26133000000000001</v>
      </c>
      <c r="HF37">
        <v>2.5420000000000002E-2</v>
      </c>
      <c r="HG37">
        <v>115.399</v>
      </c>
      <c r="HH37">
        <v>13.518800000000001</v>
      </c>
      <c r="HI37">
        <v>5.3385999999999996</v>
      </c>
      <c r="HJ37">
        <v>-18.857500000000002</v>
      </c>
      <c r="HK37">
        <v>23.808900000000001</v>
      </c>
      <c r="HL37">
        <v>0.75914000000000004</v>
      </c>
      <c r="HM37">
        <v>-0.79451000000000005</v>
      </c>
      <c r="HN37">
        <v>-0.82113000000000003</v>
      </c>
      <c r="HO37">
        <v>-0.15196999999999999</v>
      </c>
      <c r="HP37" s="18">
        <f t="shared" si="3"/>
        <v>2.6619999999999977E-2</v>
      </c>
      <c r="HQ37">
        <f t="shared" si="4"/>
        <v>-0.80781999999999998</v>
      </c>
      <c r="HR37">
        <v>1.0056</v>
      </c>
      <c r="HS37">
        <v>-46.498699999999999</v>
      </c>
      <c r="HT37">
        <v>-13.731400000000001</v>
      </c>
      <c r="HU37">
        <v>113.41840000000001</v>
      </c>
      <c r="HV37">
        <f t="shared" si="5"/>
        <v>32.767299999999999</v>
      </c>
      <c r="HW37">
        <f t="shared" si="6"/>
        <v>-30.11505</v>
      </c>
      <c r="HX37">
        <v>117.45699999999999</v>
      </c>
      <c r="HY37">
        <v>111.56399999999999</v>
      </c>
      <c r="HZ37">
        <f t="shared" si="7"/>
        <v>5.8930000000000007</v>
      </c>
      <c r="IA37">
        <f t="shared" si="8"/>
        <v>114.51049999999999</v>
      </c>
      <c r="IB37" s="8">
        <v>4.6458941300000003</v>
      </c>
      <c r="IC37" s="8">
        <v>1.8900409553783371</v>
      </c>
      <c r="ID37" s="8">
        <v>7.1756314127371166</v>
      </c>
      <c r="IE37">
        <v>1699.3134</v>
      </c>
      <c r="IF37">
        <v>657.55529999999999</v>
      </c>
      <c r="IG37">
        <v>1350.1692</v>
      </c>
      <c r="IH37">
        <v>156.47319999999999</v>
      </c>
      <c r="II37" s="8">
        <v>69.572695635223226</v>
      </c>
      <c r="IJ37" s="8">
        <v>51.185734243766028</v>
      </c>
      <c r="IK37" s="8">
        <v>88.567821835796437</v>
      </c>
      <c r="IL37">
        <v>-685.35307599999999</v>
      </c>
      <c r="IM37">
        <v>-685.20028200000002</v>
      </c>
      <c r="IN37">
        <v>-685.06155669999998</v>
      </c>
      <c r="IO37" s="14">
        <f t="shared" si="9"/>
        <v>-684.90876270000001</v>
      </c>
      <c r="IP37">
        <v>4.5408999999999997</v>
      </c>
      <c r="IQ37">
        <v>-0.28639999999999999</v>
      </c>
      <c r="IR37">
        <v>-2.1940000000000001E-2</v>
      </c>
      <c r="IS37">
        <v>-0.15417</v>
      </c>
      <c r="IT37">
        <v>0.26445999999999997</v>
      </c>
      <c r="IU37">
        <v>4.4940000000000001E-2</v>
      </c>
      <c r="IV37">
        <v>145.31700000000001</v>
      </c>
      <c r="IW37">
        <v>9.8149999999999995</v>
      </c>
      <c r="IX37">
        <v>1.6540999999999999</v>
      </c>
      <c r="IY37">
        <v>-11.469200000000001</v>
      </c>
      <c r="IZ37">
        <v>15.1859</v>
      </c>
      <c r="JA37">
        <v>0.73397999999999997</v>
      </c>
      <c r="JB37">
        <v>-0.56318999999999997</v>
      </c>
      <c r="JC37">
        <v>-0.49981999999999999</v>
      </c>
      <c r="JD37">
        <v>-0.13188</v>
      </c>
      <c r="JE37">
        <v>1.2569999999999999</v>
      </c>
      <c r="JF37">
        <v>-213.10820000000001</v>
      </c>
      <c r="JG37">
        <v>8.8076000000000008</v>
      </c>
      <c r="JH37">
        <v>118.5745</v>
      </c>
      <c r="JI37">
        <v>121.358</v>
      </c>
      <c r="JJ37">
        <v>114.67700000000001</v>
      </c>
      <c r="JK37">
        <v>0.36799999999999999</v>
      </c>
      <c r="JL37">
        <v>179.28800000000001</v>
      </c>
      <c r="JM37">
        <v>179.62700000000001</v>
      </c>
      <c r="JN37">
        <v>0.03</v>
      </c>
      <c r="JO37" s="8">
        <v>4.48860218</v>
      </c>
      <c r="JP37" s="8">
        <v>1.8616714813158119</v>
      </c>
      <c r="JQ37" s="8">
        <v>7.1472273595765232</v>
      </c>
      <c r="JR37" s="8">
        <v>6.9318362599999999</v>
      </c>
      <c r="JS37" s="8">
        <v>1.828681155525296</v>
      </c>
      <c r="JT37" s="8">
        <v>5.6230060919015994</v>
      </c>
      <c r="JU37">
        <v>1817.1605</v>
      </c>
      <c r="JV37">
        <v>252.14760000000001</v>
      </c>
      <c r="JW37" s="8">
        <v>75.705377975581925</v>
      </c>
      <c r="JX37" s="8">
        <v>62.296189866263163</v>
      </c>
      <c r="JY37" s="8">
        <v>90.077011562938836</v>
      </c>
      <c r="JZ37" s="14">
        <v>-637.04016899999999</v>
      </c>
      <c r="KA37" s="14">
        <v>-636.782149</v>
      </c>
      <c r="KB37" s="14">
        <v>-636.71276350000005</v>
      </c>
      <c r="KC37" s="14">
        <f t="shared" si="10"/>
        <v>-636.45474350000006</v>
      </c>
      <c r="KD37" s="14">
        <v>3.2338</v>
      </c>
      <c r="KE37" s="14">
        <v>-0.29859999999999998</v>
      </c>
      <c r="KF37" s="14">
        <v>8.8000000000000003E-4</v>
      </c>
      <c r="KG37" s="14">
        <v>-0.14885999999999999</v>
      </c>
      <c r="KH37" s="14">
        <v>0.29948000000000002</v>
      </c>
      <c r="KI37" s="14">
        <v>3.6999999999999998E-2</v>
      </c>
      <c r="KJ37" s="14">
        <v>159.84700000000001</v>
      </c>
      <c r="KK37" s="14">
        <v>5.4747000000000003</v>
      </c>
      <c r="KL37" s="14">
        <v>0.6643</v>
      </c>
      <c r="KM37" s="14">
        <v>-6.1390000000000002</v>
      </c>
      <c r="KN37" s="14">
        <v>8.2523</v>
      </c>
      <c r="KO37" s="14">
        <v>-0.88309000000000004</v>
      </c>
      <c r="KP37">
        <v>0.36127999999999999</v>
      </c>
      <c r="KQ37">
        <v>0.37225000000000003</v>
      </c>
      <c r="KR37">
        <v>-4.3619999999999999E-2</v>
      </c>
      <c r="KS37">
        <f t="shared" si="11"/>
        <v>1.0970000000000035E-2</v>
      </c>
      <c r="KT37">
        <f t="shared" si="12"/>
        <v>0.36676500000000001</v>
      </c>
      <c r="KU37" s="14">
        <v>218.6103</v>
      </c>
      <c r="KV37" s="14">
        <v>32.670200000000001</v>
      </c>
      <c r="KW37" s="14">
        <v>30.1434</v>
      </c>
      <c r="KX37" s="14">
        <v>128.596</v>
      </c>
      <c r="KY37" s="14">
        <f t="shared" si="13"/>
        <v>2.5268000000000015</v>
      </c>
      <c r="KZ37" s="14">
        <f t="shared" si="14"/>
        <v>31.4068</v>
      </c>
      <c r="LA37">
        <v>0.79879999999999995</v>
      </c>
      <c r="LB37">
        <v>-0.37914999999999999</v>
      </c>
      <c r="LC37">
        <v>106.31</v>
      </c>
      <c r="LD37">
        <v>109.858</v>
      </c>
      <c r="LE37">
        <v>108.964</v>
      </c>
      <c r="LF37">
        <f t="shared" si="15"/>
        <v>0.89400000000000546</v>
      </c>
      <c r="LG37">
        <f t="shared" si="16"/>
        <v>109.411</v>
      </c>
      <c r="LH37" s="8">
        <v>6.3043517199999997</v>
      </c>
      <c r="LI37" s="8">
        <v>2.0300188316304499</v>
      </c>
      <c r="LJ37" s="8">
        <v>7.4548969282278481</v>
      </c>
      <c r="LK37" s="14">
        <v>3483.8845000000001</v>
      </c>
      <c r="LL37" s="14">
        <v>0.90790000000000004</v>
      </c>
      <c r="LM37" s="14">
        <v>3565.4245000000001</v>
      </c>
      <c r="LN37" s="14">
        <v>1.9817</v>
      </c>
      <c r="LO37" s="14">
        <v>1659.9363000000001</v>
      </c>
      <c r="LP37" s="14">
        <v>38.243200000000002</v>
      </c>
      <c r="LQ37" s="8">
        <v>53.313482697265698</v>
      </c>
      <c r="LR37" s="8">
        <v>44.751230875932357</v>
      </c>
      <c r="LS37" s="8">
        <v>72.41602115437766</v>
      </c>
      <c r="LT37">
        <v>-535.52862600000003</v>
      </c>
      <c r="LU37">
        <v>-535.41728899999998</v>
      </c>
      <c r="LV37">
        <v>-535.2973068</v>
      </c>
      <c r="LW37">
        <v>-535.18606580000005</v>
      </c>
      <c r="LX37">
        <v>0.66710000000000003</v>
      </c>
      <c r="LY37">
        <v>-0.28628999999999999</v>
      </c>
      <c r="LZ37">
        <v>-1.6000000000000001E-3</v>
      </c>
      <c r="MA37">
        <v>-0.14366999999999999</v>
      </c>
      <c r="MB37">
        <v>0.28343000000000002</v>
      </c>
      <c r="MC37">
        <v>3.6089999999999997E-2</v>
      </c>
      <c r="MD37">
        <v>102.024</v>
      </c>
      <c r="ME37">
        <v>3.8450000000000002</v>
      </c>
      <c r="MF37">
        <v>-4.4001000000000001</v>
      </c>
      <c r="MG37">
        <v>-8.1853999999999996</v>
      </c>
      <c r="MH37">
        <v>5.7842000000000002</v>
      </c>
      <c r="MI37">
        <v>0.80545</v>
      </c>
      <c r="MJ37">
        <v>-0.63173000000000001</v>
      </c>
      <c r="MK37">
        <v>-0.71679000000000004</v>
      </c>
      <c r="ML37">
        <v>-0.14188999999999999</v>
      </c>
      <c r="MM37">
        <v>0.50155000000000005</v>
      </c>
      <c r="MN37">
        <v>-3.7732000000000001</v>
      </c>
      <c r="MO37">
        <v>-150.05869999999999</v>
      </c>
      <c r="MP37">
        <v>102.8043</v>
      </c>
      <c r="MQ37">
        <v>118.8496</v>
      </c>
      <c r="MR37">
        <v>24.914100000000001</v>
      </c>
      <c r="MS37">
        <v>121.59399999999999</v>
      </c>
      <c r="MT37">
        <v>4.3800520000000001</v>
      </c>
      <c r="MU37">
        <v>1.868895523974891</v>
      </c>
      <c r="MV37">
        <v>5.1514160600411829</v>
      </c>
      <c r="MW37">
        <v>1811.0098</v>
      </c>
      <c r="MX37">
        <v>283.94869999999997</v>
      </c>
      <c r="MY37">
        <v>3751.0527999999999</v>
      </c>
      <c r="MZ37">
        <v>78.978499999999997</v>
      </c>
      <c r="NA37">
        <v>67.621815930238554</v>
      </c>
      <c r="NB37">
        <v>47.820181420192043</v>
      </c>
      <c r="NC37">
        <v>87.679413774944251</v>
      </c>
      <c r="ND37">
        <v>-534.98572100000001</v>
      </c>
      <c r="NE37">
        <v>-534.88774599999999</v>
      </c>
      <c r="NF37">
        <v>-534.81745409999996</v>
      </c>
      <c r="NG37">
        <v>-534.71947909999994</v>
      </c>
      <c r="NH37">
        <v>11.832100000000001</v>
      </c>
      <c r="NI37">
        <v>-0.24593000000000001</v>
      </c>
      <c r="NJ37">
        <v>1.54E-2</v>
      </c>
      <c r="NK37">
        <v>-0.11527</v>
      </c>
      <c r="NL37">
        <v>0.26133000000000001</v>
      </c>
      <c r="NM37">
        <v>2.5420000000000002E-2</v>
      </c>
      <c r="NN37">
        <v>115.399</v>
      </c>
      <c r="NO37">
        <v>13.518800000000001</v>
      </c>
      <c r="NP37">
        <v>5.3385999999999996</v>
      </c>
      <c r="NQ37">
        <v>-18.857500000000002</v>
      </c>
      <c r="NR37">
        <v>23.808900000000001</v>
      </c>
      <c r="NS37">
        <v>0.75914000000000004</v>
      </c>
      <c r="NT37">
        <v>-0.79451000000000005</v>
      </c>
      <c r="NU37">
        <v>-0.82113000000000003</v>
      </c>
      <c r="NV37">
        <v>-0.15196999999999999</v>
      </c>
      <c r="NW37">
        <v>2.6619999999999977E-2</v>
      </c>
      <c r="NX37">
        <v>-0.80781999999999998</v>
      </c>
      <c r="NY37">
        <v>1.0056</v>
      </c>
      <c r="NZ37">
        <v>-46.498699999999999</v>
      </c>
      <c r="OA37">
        <v>-13.731400000000001</v>
      </c>
      <c r="OB37">
        <v>113.41840000000001</v>
      </c>
      <c r="OC37">
        <v>32.767299999999999</v>
      </c>
      <c r="OD37">
        <v>-30.11505</v>
      </c>
      <c r="OE37">
        <v>117.45699999999999</v>
      </c>
      <c r="OF37">
        <v>111.56399999999999</v>
      </c>
      <c r="OG37">
        <v>5.8930000000000007</v>
      </c>
      <c r="OH37">
        <v>114.51049999999999</v>
      </c>
      <c r="OI37">
        <v>4.6458941300000003</v>
      </c>
      <c r="OJ37">
        <v>1.8900409553783371</v>
      </c>
      <c r="OK37">
        <v>7.1756314127371166</v>
      </c>
      <c r="OL37">
        <v>1699.3134</v>
      </c>
      <c r="OM37">
        <v>657.55529999999999</v>
      </c>
      <c r="ON37">
        <v>1350.1692</v>
      </c>
      <c r="OO37">
        <v>156.47319999999999</v>
      </c>
      <c r="OP37">
        <v>69.572695635223226</v>
      </c>
      <c r="OQ37">
        <v>51.185734243766028</v>
      </c>
      <c r="OR37">
        <v>88.567821835796437</v>
      </c>
      <c r="OS37">
        <v>-685.35726599999998</v>
      </c>
      <c r="OT37">
        <v>-685.20351200000005</v>
      </c>
      <c r="OU37">
        <v>-685.06155669999998</v>
      </c>
      <c r="OV37">
        <v>-684.90876270000001</v>
      </c>
      <c r="OW37">
        <v>2.5009000000000001</v>
      </c>
      <c r="OX37">
        <v>-0.29099999999999998</v>
      </c>
      <c r="OY37">
        <v>-2.7550000000000002E-2</v>
      </c>
      <c r="OZ37">
        <v>-0.15922</v>
      </c>
      <c r="PA37">
        <v>0.26334000000000002</v>
      </c>
      <c r="PB37">
        <v>4.4940000000000001E-2</v>
      </c>
      <c r="PC37">
        <v>141.68799999999999</v>
      </c>
      <c r="PD37">
        <v>6.6428000000000003</v>
      </c>
      <c r="PE37">
        <v>1.6540999999999999</v>
      </c>
      <c r="PF37">
        <v>-11.7073</v>
      </c>
      <c r="PG37">
        <v>10.9445</v>
      </c>
      <c r="PH37">
        <v>0.72699000000000003</v>
      </c>
      <c r="PI37">
        <v>-0.57718000000000003</v>
      </c>
      <c r="PJ37">
        <v>-0.50271999999999994</v>
      </c>
      <c r="PK37">
        <v>-0.13188</v>
      </c>
      <c r="PL37">
        <v>-3.0855999999999999</v>
      </c>
      <c r="PM37">
        <v>-232.69970000000001</v>
      </c>
      <c r="PN37">
        <v>5.3658999999999999</v>
      </c>
      <c r="PO37">
        <v>114.24679999999999</v>
      </c>
      <c r="PP37">
        <v>121.167</v>
      </c>
      <c r="PQ37">
        <v>114.67700000000001</v>
      </c>
      <c r="PR37">
        <v>0.36799999999999999</v>
      </c>
      <c r="PS37">
        <v>2.4580000000000002</v>
      </c>
      <c r="PT37">
        <v>3.6709999999999998</v>
      </c>
      <c r="PU37">
        <v>0.03</v>
      </c>
      <c r="PV37">
        <v>4.2920881900000003</v>
      </c>
      <c r="PW37">
        <v>1.8616714813158119</v>
      </c>
      <c r="PX37">
        <v>5.3245772682887456</v>
      </c>
      <c r="PY37">
        <v>5.4538349799999999</v>
      </c>
      <c r="PZ37">
        <v>1.828681155525296</v>
      </c>
      <c r="QA37">
        <v>5.6230060919015994</v>
      </c>
      <c r="QB37">
        <v>1778.5936999999999</v>
      </c>
      <c r="QC37">
        <v>252.14760000000001</v>
      </c>
      <c r="QD37">
        <v>72.361090672104623</v>
      </c>
      <c r="QE37">
        <v>57.219560109906148</v>
      </c>
      <c r="QF37">
        <v>89.037949438097328</v>
      </c>
      <c r="QG37" s="14">
        <v>-637.04016899999999</v>
      </c>
      <c r="QH37" s="14">
        <v>-636.782149</v>
      </c>
      <c r="QI37" s="14">
        <v>-636.71276350000005</v>
      </c>
      <c r="QJ37" s="14">
        <v>-636.45474350000006</v>
      </c>
      <c r="QK37" s="14">
        <v>0.96460000000000001</v>
      </c>
      <c r="QL37" s="14">
        <v>-0.30132999999999999</v>
      </c>
      <c r="QM37" s="14">
        <v>8.8000000000000003E-4</v>
      </c>
      <c r="QN37" s="14">
        <v>-0.14932999999999999</v>
      </c>
      <c r="QO37" s="14">
        <v>0.29654999999999998</v>
      </c>
      <c r="QP37" s="14">
        <v>3.6130000000000002E-2</v>
      </c>
      <c r="QQ37" s="14">
        <v>159.84700000000001</v>
      </c>
      <c r="QR37" s="14">
        <v>3.9056000000000002</v>
      </c>
      <c r="QS37" s="14">
        <v>-1.5394000000000001</v>
      </c>
      <c r="QT37" s="14">
        <v>-8.1140000000000008</v>
      </c>
      <c r="QU37" s="14">
        <v>5.7609000000000004</v>
      </c>
      <c r="QV37" s="14">
        <v>-0.89641999999999999</v>
      </c>
      <c r="QW37">
        <v>0.36064000000000002</v>
      </c>
      <c r="QX37">
        <v>0.37225000000000003</v>
      </c>
      <c r="QY37">
        <v>-5.203E-2</v>
      </c>
      <c r="QZ37">
        <v>4.5700000000000185E-3</v>
      </c>
      <c r="RA37">
        <v>0.36672499999999997</v>
      </c>
      <c r="RB37" s="14">
        <v>212.29230000000001</v>
      </c>
      <c r="RC37" s="14">
        <v>31.164899999999999</v>
      </c>
      <c r="RD37" s="14">
        <v>29.796299999999999</v>
      </c>
      <c r="RE37" s="14">
        <v>126.9358</v>
      </c>
      <c r="RF37" s="14">
        <v>0.28219999999999956</v>
      </c>
      <c r="RG37" s="14">
        <v>30.535899999999998</v>
      </c>
      <c r="RH37">
        <v>0.77249999999999996</v>
      </c>
      <c r="RI37">
        <v>-0.38006000000000001</v>
      </c>
      <c r="RJ37">
        <v>106.31</v>
      </c>
      <c r="RK37">
        <v>109.858</v>
      </c>
      <c r="RL37">
        <v>108.964</v>
      </c>
      <c r="RM37">
        <v>0.81699999999999307</v>
      </c>
      <c r="RN37">
        <v>109.411</v>
      </c>
      <c r="RO37">
        <v>6.1949373699999999</v>
      </c>
      <c r="RP37">
        <v>1.9726342617067329</v>
      </c>
      <c r="RQ37">
        <v>6.2127550328834458</v>
      </c>
      <c r="RR37" s="14">
        <v>3482.2201</v>
      </c>
      <c r="RS37" s="14">
        <v>0.90790000000000004</v>
      </c>
      <c r="RT37" s="14">
        <v>3565.4245000000001</v>
      </c>
      <c r="RU37" s="14">
        <v>1.9817</v>
      </c>
      <c r="RV37" s="14">
        <v>1643.3870999999999</v>
      </c>
      <c r="RW37" s="14">
        <v>17.546700000000001</v>
      </c>
      <c r="RX37">
        <v>52.469521576182203</v>
      </c>
      <c r="RY37">
        <v>42.152326488172598</v>
      </c>
      <c r="RZ37">
        <v>72.3766769249156</v>
      </c>
      <c r="SA37">
        <v>-535.52660100000003</v>
      </c>
      <c r="SB37">
        <v>-535.41661799999997</v>
      </c>
      <c r="SC37">
        <v>-535.29473080000002</v>
      </c>
      <c r="SD37">
        <v>-535.18485480000004</v>
      </c>
      <c r="SE37">
        <v>3.3089</v>
      </c>
      <c r="SF37">
        <v>-0.28502</v>
      </c>
      <c r="SG37">
        <v>-1.06E-3</v>
      </c>
      <c r="SH37">
        <v>-0.14327000000000001</v>
      </c>
      <c r="SI37">
        <v>0.28522999999999998</v>
      </c>
      <c r="SJ37">
        <v>3.6269999999999997E-2</v>
      </c>
      <c r="SK37">
        <v>103.474</v>
      </c>
      <c r="SL37">
        <v>9.1018000000000008</v>
      </c>
      <c r="SM37">
        <v>0.58340000000000003</v>
      </c>
      <c r="SN37">
        <v>-4.2975000000000003</v>
      </c>
      <c r="SO37">
        <v>11.186199999999999</v>
      </c>
      <c r="SP37">
        <v>0.82318000000000002</v>
      </c>
      <c r="SQ37">
        <v>-0.60224</v>
      </c>
      <c r="SR37">
        <v>-0.68908999999999998</v>
      </c>
      <c r="SS37">
        <v>-0.13758999999999999</v>
      </c>
      <c r="ST37">
        <v>0.50294000000000005</v>
      </c>
      <c r="SU37">
        <v>0.97860000000000003</v>
      </c>
      <c r="SV37">
        <v>-123.88039999999999</v>
      </c>
      <c r="SW37">
        <v>116.2285</v>
      </c>
      <c r="SX37">
        <v>121.1297</v>
      </c>
      <c r="SY37">
        <v>25.3294</v>
      </c>
      <c r="SZ37">
        <v>127.155</v>
      </c>
      <c r="TA37">
        <v>8.2935132800000009</v>
      </c>
      <c r="TB37">
        <v>2.0090222723612121</v>
      </c>
      <c r="TC37">
        <v>7.171585023195016</v>
      </c>
      <c r="TD37">
        <v>1852.2148999999999</v>
      </c>
      <c r="TE37">
        <v>394.5136</v>
      </c>
      <c r="TF37">
        <v>3765.4756000000002</v>
      </c>
      <c r="TG37">
        <v>91.310299999999998</v>
      </c>
      <c r="TH37">
        <v>71.419097636302482</v>
      </c>
      <c r="TI37">
        <v>53.331947003869182</v>
      </c>
      <c r="TJ37">
        <v>89.174229691876761</v>
      </c>
      <c r="TK37">
        <v>-534.98572100000001</v>
      </c>
      <c r="TL37">
        <v>-534.88774599999999</v>
      </c>
      <c r="TM37">
        <v>-534.81745409999996</v>
      </c>
      <c r="TN37">
        <v>-534.71947909999994</v>
      </c>
      <c r="TO37">
        <v>11.832100000000001</v>
      </c>
      <c r="TP37">
        <v>-0.24593000000000001</v>
      </c>
      <c r="TQ37">
        <v>1.54E-2</v>
      </c>
      <c r="TR37">
        <v>-0.11527</v>
      </c>
      <c r="TS37">
        <v>0.26133000000000001</v>
      </c>
      <c r="TT37">
        <v>2.5420000000000002E-2</v>
      </c>
      <c r="TU37">
        <v>115.399</v>
      </c>
      <c r="TV37">
        <v>13.518800000000001</v>
      </c>
      <c r="TW37">
        <v>5.3385999999999996</v>
      </c>
      <c r="TX37">
        <v>-18.857500000000002</v>
      </c>
      <c r="TY37">
        <v>23.808900000000001</v>
      </c>
      <c r="TZ37">
        <v>0.75914000000000004</v>
      </c>
      <c r="UA37">
        <v>-0.79451000000000005</v>
      </c>
      <c r="UB37">
        <v>-0.82113000000000003</v>
      </c>
      <c r="UC37">
        <v>-0.15196999999999999</v>
      </c>
      <c r="UD37">
        <v>2.6619999999999977E-2</v>
      </c>
      <c r="UE37">
        <v>-0.80781999999999998</v>
      </c>
      <c r="UF37">
        <v>1.0056</v>
      </c>
      <c r="UG37">
        <v>-46.498699999999999</v>
      </c>
      <c r="UH37">
        <v>-13.731400000000001</v>
      </c>
      <c r="UI37">
        <v>113.41840000000001</v>
      </c>
      <c r="UJ37">
        <v>32.767299999999999</v>
      </c>
      <c r="UK37">
        <v>-30.11505</v>
      </c>
      <c r="UL37">
        <v>117.45699999999999</v>
      </c>
      <c r="UM37">
        <v>111.56399999999999</v>
      </c>
      <c r="UN37">
        <v>5.8930000000000007</v>
      </c>
      <c r="UO37">
        <v>114.51049999999999</v>
      </c>
      <c r="UP37">
        <v>4.6458941300000003</v>
      </c>
      <c r="UQ37">
        <v>1.8900409553783371</v>
      </c>
      <c r="UR37">
        <v>7.1756314127371166</v>
      </c>
      <c r="US37">
        <v>1699.3134</v>
      </c>
      <c r="UT37">
        <v>657.55529999999999</v>
      </c>
      <c r="UU37">
        <v>1350.1692</v>
      </c>
      <c r="UV37">
        <v>156.47319999999999</v>
      </c>
      <c r="UW37">
        <v>69.572695635223226</v>
      </c>
      <c r="UX37">
        <v>51.185734243766028</v>
      </c>
      <c r="UY37">
        <v>88.567821835796437</v>
      </c>
      <c r="UZ37">
        <v>-685.35307599999999</v>
      </c>
      <c r="VA37">
        <v>-685.20028200000002</v>
      </c>
      <c r="VB37">
        <v>-685.05954650000001</v>
      </c>
      <c r="VC37">
        <v>-684.9068195000001</v>
      </c>
      <c r="VD37">
        <v>4.5408999999999997</v>
      </c>
      <c r="VE37">
        <v>-0.28639999999999999</v>
      </c>
      <c r="VF37">
        <v>-2.1940000000000001E-2</v>
      </c>
      <c r="VG37">
        <v>-0.15417</v>
      </c>
      <c r="VH37">
        <v>0.26534000000000002</v>
      </c>
      <c r="VI37">
        <v>4.8129999999999999E-2</v>
      </c>
      <c r="VJ37">
        <v>146.286</v>
      </c>
      <c r="VK37">
        <v>9.8149999999999995</v>
      </c>
      <c r="VL37">
        <v>3.1663999999999999</v>
      </c>
      <c r="VM37">
        <v>-8.4977999999999998</v>
      </c>
      <c r="VN37">
        <v>15.1859</v>
      </c>
      <c r="VO37">
        <v>0.74197999999999997</v>
      </c>
      <c r="VP37">
        <v>-0.56318999999999997</v>
      </c>
      <c r="VQ37">
        <v>-0.49575000000000002</v>
      </c>
      <c r="VR37">
        <v>-0.12124</v>
      </c>
      <c r="VS37">
        <v>1.6878</v>
      </c>
      <c r="VT37">
        <v>-213.10820000000001</v>
      </c>
      <c r="VU37">
        <v>8.8076000000000008</v>
      </c>
      <c r="VV37">
        <v>118.5745</v>
      </c>
      <c r="VW37">
        <v>121.358</v>
      </c>
      <c r="VX37">
        <v>118.048</v>
      </c>
      <c r="VY37">
        <v>173.67400000000001</v>
      </c>
      <c r="VZ37">
        <v>179.28800000000001</v>
      </c>
      <c r="WA37">
        <v>179.62700000000001</v>
      </c>
      <c r="WB37">
        <v>179.804</v>
      </c>
      <c r="WC37">
        <v>8.2050482500000008</v>
      </c>
      <c r="WD37">
        <v>1.9724106169800451</v>
      </c>
      <c r="WE37">
        <v>7.1943419490949463</v>
      </c>
      <c r="WF37">
        <v>6.9318362599999999</v>
      </c>
      <c r="WG37">
        <v>1.856299112111683</v>
      </c>
      <c r="WH37">
        <v>8.4244352056342926</v>
      </c>
      <c r="WI37">
        <v>1817.1605</v>
      </c>
      <c r="WJ37">
        <v>320.63569999999999</v>
      </c>
      <c r="WK37">
        <v>76.396641905850288</v>
      </c>
      <c r="WL37">
        <v>62.855976691864058</v>
      </c>
      <c r="WM37">
        <v>90.66612886359222</v>
      </c>
      <c r="WN37" s="14">
        <v>-637.03688199999999</v>
      </c>
      <c r="WO37" s="14">
        <v>-636.77835700000003</v>
      </c>
      <c r="WP37" s="14">
        <v>-636.70868580000001</v>
      </c>
      <c r="WQ37" s="14">
        <v>-636.45016079999994</v>
      </c>
      <c r="WR37" s="14">
        <v>3.4257</v>
      </c>
      <c r="WS37" s="14">
        <v>-0.29533999999999999</v>
      </c>
      <c r="WT37" s="14">
        <v>2.6700000000000001E-3</v>
      </c>
      <c r="WU37" s="14">
        <v>-0.14660999999999999</v>
      </c>
      <c r="WV37" s="14">
        <v>0.30399999999999999</v>
      </c>
      <c r="WW37" s="14">
        <v>3.6999999999999998E-2</v>
      </c>
      <c r="WX37" s="14">
        <v>164.25399999999999</v>
      </c>
      <c r="WY37" s="14">
        <v>6.0537000000000001</v>
      </c>
      <c r="WZ37" s="14">
        <v>2.1267999999999998</v>
      </c>
      <c r="XA37" s="14">
        <v>-3.0794999999999999</v>
      </c>
      <c r="XB37" s="14">
        <v>10.331</v>
      </c>
      <c r="XC37" s="14">
        <v>-0.88309000000000004</v>
      </c>
      <c r="XD37">
        <v>0.36997999999999998</v>
      </c>
      <c r="XE37">
        <v>0.37612000000000001</v>
      </c>
      <c r="XF37">
        <v>-4.0390000000000002E-2</v>
      </c>
      <c r="XG37">
        <v>1.3010000000000022E-2</v>
      </c>
      <c r="XH37">
        <v>0.37285999999999997</v>
      </c>
      <c r="XI37" s="14">
        <v>221.80459999999999</v>
      </c>
      <c r="XJ37" s="14">
        <v>32.670200000000001</v>
      </c>
      <c r="XK37" s="14">
        <v>31.503499999999999</v>
      </c>
      <c r="XL37" s="14">
        <v>129.24160000000001</v>
      </c>
      <c r="XM37" s="14">
        <v>2.5268000000000015</v>
      </c>
      <c r="XN37" s="14">
        <v>31.644599999999997</v>
      </c>
      <c r="XO37">
        <v>0.79879999999999995</v>
      </c>
      <c r="XP37">
        <v>-0.37635000000000002</v>
      </c>
      <c r="XQ37">
        <v>107.756</v>
      </c>
      <c r="XR37">
        <v>110.702</v>
      </c>
      <c r="XS37">
        <v>111.253</v>
      </c>
      <c r="XT37">
        <v>1.4300000000000068</v>
      </c>
      <c r="XU37">
        <v>110.65</v>
      </c>
      <c r="XV37">
        <v>6.6738118200000001</v>
      </c>
      <c r="XW37">
        <v>2.4137056800000001</v>
      </c>
      <c r="XX37">
        <v>9.0761294999131916</v>
      </c>
      <c r="XY37" s="14">
        <v>3501.2910999999999</v>
      </c>
      <c r="XZ37" s="14">
        <v>18.796299999999999</v>
      </c>
      <c r="YA37" s="14">
        <v>3579.9407000000001</v>
      </c>
      <c r="YB37" s="14">
        <v>26.7041</v>
      </c>
      <c r="YC37" s="14">
        <v>1667.1404</v>
      </c>
      <c r="YD37" s="14">
        <v>57.926600000000001</v>
      </c>
      <c r="YE37">
        <v>57.952645148220427</v>
      </c>
      <c r="YF37">
        <v>50.334164411987892</v>
      </c>
      <c r="YG37">
        <v>74.429600636412189</v>
      </c>
    </row>
    <row r="38" spans="1:657" x14ac:dyDescent="0.25">
      <c r="A38" s="4" t="s">
        <v>177</v>
      </c>
      <c r="B38" s="22" t="s">
        <v>148</v>
      </c>
      <c r="C38" s="22" t="s">
        <v>146</v>
      </c>
      <c r="D38" s="20">
        <f>(4.7143+5.0262)/2</f>
        <v>4.8702500000000004</v>
      </c>
      <c r="E38" s="13">
        <f t="shared" si="0"/>
        <v>1.5831452704791764</v>
      </c>
      <c r="F38" s="15">
        <v>-434.79076505505338</v>
      </c>
      <c r="G38" s="15">
        <v>-434.74848444758777</v>
      </c>
      <c r="H38" s="15">
        <v>-434.62522743417054</v>
      </c>
      <c r="I38" s="15">
        <v>-434.58294682670493</v>
      </c>
      <c r="J38" s="15">
        <v>1.4979833552422317</v>
      </c>
      <c r="K38" s="15">
        <v>-0.32947741831937394</v>
      </c>
      <c r="L38" s="15">
        <v>-3.0674908244341409E-2</v>
      </c>
      <c r="M38" s="15">
        <v>-0.18007938412154756</v>
      </c>
      <c r="N38" s="15">
        <v>0.2988025100750325</v>
      </c>
      <c r="O38" s="15">
        <v>5.4263741831937398E-2</v>
      </c>
      <c r="P38" s="15">
        <v>61.947021743578631</v>
      </c>
      <c r="Q38" s="15">
        <v>6.4687532076283603</v>
      </c>
      <c r="R38" s="15">
        <v>-0.54654733727690508</v>
      </c>
      <c r="S38" s="15">
        <v>-5.9222058703514566</v>
      </c>
      <c r="T38" s="15">
        <v>8.8112889618837098</v>
      </c>
      <c r="U38" s="15">
        <v>0.78157202488558186</v>
      </c>
      <c r="V38" s="15">
        <v>-0.6037211448955524</v>
      </c>
      <c r="W38" s="15">
        <v>-0.69850726258600138</v>
      </c>
      <c r="X38" s="15">
        <v>0.12613680870201419</v>
      </c>
      <c r="Y38" s="15">
        <v>0.505336625190697</v>
      </c>
      <c r="Z38" s="15">
        <v>14.389172065879034</v>
      </c>
      <c r="AA38" s="15">
        <v>-119.57536294930523</v>
      </c>
      <c r="AB38" s="15">
        <v>117.39380937395075</v>
      </c>
      <c r="AC38" s="15">
        <v>26.761658206855174</v>
      </c>
      <c r="AD38" s="15">
        <v>25.224695300663086</v>
      </c>
      <c r="AE38" s="15">
        <v>124.81308236401951</v>
      </c>
      <c r="AF38" s="8">
        <v>5.2453956115485578</v>
      </c>
      <c r="AG38" s="8">
        <v>1.7012365270904817</v>
      </c>
      <c r="AH38" s="8">
        <v>3.1456920209702286</v>
      </c>
      <c r="AI38" s="15">
        <v>1802.1467382285414</v>
      </c>
      <c r="AJ38" s="15">
        <v>458.72051541132646</v>
      </c>
      <c r="AK38" s="15">
        <v>3769.7141675948756</v>
      </c>
      <c r="AL38" s="15">
        <v>114.18173912107444</v>
      </c>
      <c r="AM38" s="8">
        <v>67.57228903673483</v>
      </c>
      <c r="AN38" s="8">
        <v>48.465441421619687</v>
      </c>
      <c r="AO38" s="8">
        <v>87.766756648348291</v>
      </c>
      <c r="AP38" s="15">
        <v>-434.249841</v>
      </c>
      <c r="AQ38" s="15">
        <v>-434.22101900000001</v>
      </c>
      <c r="AR38" s="15">
        <v>-434.15180179999999</v>
      </c>
      <c r="AS38" s="15">
        <v>-434.1229798</v>
      </c>
      <c r="AT38" s="15">
        <v>8.2532999999999994</v>
      </c>
      <c r="AU38" s="15">
        <v>-0.27847</v>
      </c>
      <c r="AV38" s="15">
        <v>2.1579999999999998E-2</v>
      </c>
      <c r="AW38" s="15">
        <v>-0.12845000000000001</v>
      </c>
      <c r="AX38" s="15">
        <v>0.30004999999999998</v>
      </c>
      <c r="AY38" s="15">
        <v>2.7490000000000001E-2</v>
      </c>
      <c r="AZ38" s="15">
        <v>69.174000000000007</v>
      </c>
      <c r="BA38" s="15">
        <v>8.4598999999999993</v>
      </c>
      <c r="BB38" s="15">
        <v>4.4054000000000002</v>
      </c>
      <c r="BC38" s="15">
        <v>-12.8653</v>
      </c>
      <c r="BD38" s="15">
        <v>16.015499999999999</v>
      </c>
      <c r="BE38" s="15">
        <v>0.74609999999999999</v>
      </c>
      <c r="BF38" s="15">
        <v>-0.78203999999999996</v>
      </c>
      <c r="BG38" s="15">
        <v>-0.79586000000000001</v>
      </c>
      <c r="BH38" s="15">
        <v>0.16788</v>
      </c>
      <c r="BI38" s="15">
        <v>1.3820000000000054E-2</v>
      </c>
      <c r="BJ38" s="15">
        <v>-0.78895000000000004</v>
      </c>
      <c r="BK38" s="15">
        <v>11.903</v>
      </c>
      <c r="BL38" s="15">
        <v>-30.788399999999999</v>
      </c>
      <c r="BM38" s="15">
        <v>-22.655799999999999</v>
      </c>
      <c r="BN38" s="15">
        <v>9.7779000000000007</v>
      </c>
      <c r="BO38" s="15">
        <v>8.1326000000000001</v>
      </c>
      <c r="BP38" s="15">
        <v>-26.722099999999998</v>
      </c>
      <c r="BQ38" s="15">
        <v>116.24299999999999</v>
      </c>
      <c r="BR38" s="15">
        <v>112.57599999999999</v>
      </c>
      <c r="BS38" s="15">
        <v>3.6670000000000016</v>
      </c>
      <c r="BT38" s="15">
        <v>114.40949999999999</v>
      </c>
      <c r="BU38" s="8">
        <v>5.3607391299999998</v>
      </c>
      <c r="BV38" s="8">
        <v>1.7</v>
      </c>
      <c r="BW38" s="8">
        <v>3.1439813600000002</v>
      </c>
      <c r="BX38" s="15">
        <v>1694.6922</v>
      </c>
      <c r="BY38" s="15">
        <v>590.68510000000003</v>
      </c>
      <c r="BZ38" s="15">
        <v>1329.6732</v>
      </c>
      <c r="CA38" s="15">
        <v>329.43979999999999</v>
      </c>
      <c r="CB38" s="8">
        <v>65.757733860040403</v>
      </c>
      <c r="CC38" s="8">
        <v>46.329735870177188</v>
      </c>
      <c r="CD38" s="8">
        <v>87.12254479041782</v>
      </c>
      <c r="CE38" s="15">
        <v>-584.61515201584041</v>
      </c>
      <c r="CF38" s="15">
        <v>-584.53191388491018</v>
      </c>
      <c r="CG38" s="15">
        <v>-584.3864535667949</v>
      </c>
      <c r="CH38" s="15">
        <v>-584.30321543586456</v>
      </c>
      <c r="CI38" s="15">
        <v>3.3285254597585374</v>
      </c>
      <c r="CJ38" s="15">
        <v>-0.30746114000117403</v>
      </c>
      <c r="CK38" s="15">
        <v>-5.2980677265538977E-2</v>
      </c>
      <c r="CL38" s="15">
        <v>-0.18022090863335649</v>
      </c>
      <c r="CM38" s="15">
        <v>0.25448046273563507</v>
      </c>
      <c r="CN38" s="15">
        <v>6.3824138439596584E-2</v>
      </c>
      <c r="CO38" s="15">
        <v>106.05644678503555</v>
      </c>
      <c r="CP38" s="15">
        <v>7.5256471211971077</v>
      </c>
      <c r="CQ38" s="15">
        <v>1.3967276321756352</v>
      </c>
      <c r="CR38" s="15">
        <v>-8.9223747533727433</v>
      </c>
      <c r="CS38" s="15">
        <v>11.793717882337441</v>
      </c>
      <c r="CT38" s="15">
        <v>0.69791495972406192</v>
      </c>
      <c r="CU38" s="15">
        <v>-0.56830955772907465</v>
      </c>
      <c r="CV38" s="15">
        <v>-0.48503470617965161</v>
      </c>
      <c r="CW38" s="15">
        <v>0.14283004406686817</v>
      </c>
      <c r="CX38" s="15">
        <v>17.389161259861936</v>
      </c>
      <c r="CY38" s="15">
        <v>-177.08241131636785</v>
      </c>
      <c r="CZ38" s="15">
        <v>8.6548661697563478</v>
      </c>
      <c r="DA38" s="15">
        <v>23.407895130090182</v>
      </c>
      <c r="DB38" s="15">
        <v>120.71971354622934</v>
      </c>
      <c r="DC38" s="15">
        <v>118.70056334236421</v>
      </c>
      <c r="DD38" s="15">
        <v>87.409629312328136</v>
      </c>
      <c r="DE38" s="15">
        <v>91.76979930134317</v>
      </c>
      <c r="DF38" s="15">
        <v>91.942240530067238</v>
      </c>
      <c r="DG38" s="15">
        <v>88.878082896280688</v>
      </c>
      <c r="DH38" s="8">
        <v>5.3401733004177947</v>
      </c>
      <c r="DI38" s="8">
        <v>1.7450576260616124</v>
      </c>
      <c r="DJ38" s="8">
        <v>5.2502469748882108</v>
      </c>
      <c r="DK38" s="8">
        <v>5.5256434231804734</v>
      </c>
      <c r="DL38" s="8">
        <v>1.7338833975043184</v>
      </c>
      <c r="DM38" s="8">
        <v>5.3621922721067783</v>
      </c>
      <c r="DN38" s="15">
        <v>1748.27424075511</v>
      </c>
      <c r="DO38" s="15">
        <v>293.15629834073309</v>
      </c>
      <c r="DP38" s="8">
        <v>72.104917295374264</v>
      </c>
      <c r="DQ38" s="8">
        <v>57.5421514387413</v>
      </c>
      <c r="DR38" s="8">
        <v>88.977559088008789</v>
      </c>
      <c r="DS38" s="15">
        <v>-480.72536452348652</v>
      </c>
      <c r="DT38" s="15">
        <v>-480.56753971745309</v>
      </c>
      <c r="DU38" s="15">
        <v>-480.48255543678374</v>
      </c>
      <c r="DV38" s="15">
        <v>-480.32473063075037</v>
      </c>
      <c r="DW38" s="15">
        <v>1.7512568874416885</v>
      </c>
      <c r="DX38" s="15">
        <v>-0.26707528606876807</v>
      </c>
      <c r="DY38" s="15">
        <v>-1.9887313844514549E-2</v>
      </c>
      <c r="DZ38" s="15">
        <v>-0.14348195037639511</v>
      </c>
      <c r="EA38" s="15">
        <v>0.24718797222425359</v>
      </c>
      <c r="EB38" s="15">
        <v>4.1645583850118989E-2</v>
      </c>
      <c r="EC38" s="15">
        <v>139.2578666882379</v>
      </c>
      <c r="ED38" s="15">
        <v>7.7542774308361668</v>
      </c>
      <c r="EE38" s="15">
        <v>-0.81445369330389739</v>
      </c>
      <c r="EF38" s="15">
        <v>-6.9398237375322687</v>
      </c>
      <c r="EG38" s="15">
        <v>10.575473555240825</v>
      </c>
      <c r="EH38" s="15">
        <v>-0.88040579440109279</v>
      </c>
      <c r="EI38" s="15">
        <v>0.36693730745549913</v>
      </c>
      <c r="EJ38" s="15">
        <v>0.36916460864172779</v>
      </c>
      <c r="EK38" s="15">
        <v>-0.21014299985864338</v>
      </c>
      <c r="EL38" s="15">
        <v>3.5155968900892056E-3</v>
      </c>
      <c r="EM38" s="15">
        <v>0.36805095804861349</v>
      </c>
      <c r="EN38" s="15">
        <v>223.44809135945607</v>
      </c>
      <c r="EO38" s="15">
        <v>30.93401854662401</v>
      </c>
      <c r="EP38" s="15">
        <v>30.353686902251273</v>
      </c>
      <c r="EQ38" s="15">
        <v>139.40567098783251</v>
      </c>
      <c r="ER38" s="15">
        <v>0.58033164437273854</v>
      </c>
      <c r="ES38" s="15">
        <v>30.643852724437643</v>
      </c>
      <c r="ET38" s="15">
        <v>0.77773472464495164</v>
      </c>
      <c r="EU38" s="15">
        <v>-0.42921380658927644</v>
      </c>
      <c r="EV38" s="15">
        <v>106.80742795139493</v>
      </c>
      <c r="EW38" s="15">
        <v>110.09540309533152</v>
      </c>
      <c r="EX38" s="15">
        <v>110.56730982641265</v>
      </c>
      <c r="EY38" s="15">
        <v>0.63134186627942845</v>
      </c>
      <c r="EZ38" s="15">
        <v>110.33135646087207</v>
      </c>
      <c r="FA38" s="8">
        <v>5.6551898224855188</v>
      </c>
      <c r="FB38" s="8">
        <v>1.7968872917355521</v>
      </c>
      <c r="FC38" s="8">
        <v>7.0794682857840439</v>
      </c>
      <c r="FD38" s="15">
        <v>3498.7058431821897</v>
      </c>
      <c r="FE38" s="15">
        <v>0.89832241270440494</v>
      </c>
      <c r="FF38" s="15">
        <v>3576.4843945903926</v>
      </c>
      <c r="FG38" s="15">
        <v>1.8322226785528435</v>
      </c>
      <c r="FH38" s="15">
        <v>1663.5986301333742</v>
      </c>
      <c r="FI38" s="15">
        <v>28.946227886392933</v>
      </c>
      <c r="FJ38" s="8">
        <v>50.684697360768077</v>
      </c>
      <c r="FK38" s="8">
        <v>39.584483184666354</v>
      </c>
      <c r="FL38" s="8">
        <v>71.601932107196433</v>
      </c>
      <c r="FM38">
        <v>-434.79077999999998</v>
      </c>
      <c r="FN38">
        <v>-434.74850900000001</v>
      </c>
      <c r="FO38">
        <v>-434.6254151</v>
      </c>
      <c r="FP38" s="14">
        <f t="shared" si="1"/>
        <v>-434.58314410000008</v>
      </c>
      <c r="FQ38">
        <v>1.1075999999999999</v>
      </c>
      <c r="FR38">
        <v>-0.32994000000000001</v>
      </c>
      <c r="FS38">
        <v>-3.065E-2</v>
      </c>
      <c r="FT38">
        <v>-0.18029999999999999</v>
      </c>
      <c r="FU38">
        <v>0.29929</v>
      </c>
      <c r="FV38">
        <v>5.4309999999999997E-2</v>
      </c>
      <c r="FW38">
        <v>61.921900000000001</v>
      </c>
      <c r="FX38">
        <v>9.3257999999999992</v>
      </c>
      <c r="FY38">
        <v>-0.59430000000000005</v>
      </c>
      <c r="FZ38">
        <v>-8.7315000000000005</v>
      </c>
      <c r="GA38">
        <v>12.789099999999999</v>
      </c>
      <c r="GB38">
        <v>0.78154000000000001</v>
      </c>
      <c r="GC38">
        <v>-0.59996000000000005</v>
      </c>
      <c r="GD38">
        <v>-0.70203000000000004</v>
      </c>
      <c r="GE38">
        <v>0.12623999999999999</v>
      </c>
      <c r="GF38">
        <v>0.50539000000000001</v>
      </c>
      <c r="GG38">
        <v>14.8741</v>
      </c>
      <c r="GH38">
        <v>-123.6896</v>
      </c>
      <c r="GI38">
        <v>118.5714</v>
      </c>
      <c r="GJ38">
        <v>27.052800000000001</v>
      </c>
      <c r="GK38">
        <v>25.2622</v>
      </c>
      <c r="GL38">
        <v>125.708</v>
      </c>
      <c r="GM38" s="8">
        <v>5.2156425500000001</v>
      </c>
      <c r="GN38" s="8">
        <v>1.7</v>
      </c>
      <c r="GO38" s="8">
        <v>3.1314383000000001</v>
      </c>
      <c r="GP38">
        <v>1809.7445</v>
      </c>
      <c r="GQ38">
        <v>483.6062</v>
      </c>
      <c r="GR38">
        <v>3772.7728999999999</v>
      </c>
      <c r="GS38">
        <v>117.4344</v>
      </c>
      <c r="GT38" s="8">
        <v>67.565496404362534</v>
      </c>
      <c r="GU38" s="8">
        <v>48.45927779234124</v>
      </c>
      <c r="GV38" s="8">
        <v>87.770727280196894</v>
      </c>
      <c r="GW38">
        <v>-434.249841</v>
      </c>
      <c r="GX38">
        <v>-434.22101900000001</v>
      </c>
      <c r="GY38">
        <v>-434.15180179999999</v>
      </c>
      <c r="GZ38" s="14">
        <f t="shared" si="2"/>
        <v>-434.1229798</v>
      </c>
      <c r="HA38">
        <v>8.2532999999999994</v>
      </c>
      <c r="HB38">
        <v>-0.27847</v>
      </c>
      <c r="HC38">
        <v>2.1579999999999998E-2</v>
      </c>
      <c r="HD38">
        <v>-0.12845000000000001</v>
      </c>
      <c r="HE38">
        <v>0.30004999999999998</v>
      </c>
      <c r="HF38">
        <v>2.7490000000000001E-2</v>
      </c>
      <c r="HG38">
        <v>69.174000000000007</v>
      </c>
      <c r="HH38">
        <v>8.4598999999999993</v>
      </c>
      <c r="HI38">
        <v>4.4054000000000002</v>
      </c>
      <c r="HJ38">
        <v>-12.8653</v>
      </c>
      <c r="HK38">
        <v>16.015499999999999</v>
      </c>
      <c r="HL38">
        <v>0.74609999999999999</v>
      </c>
      <c r="HM38">
        <v>-0.78203999999999996</v>
      </c>
      <c r="HN38">
        <v>-0.79586000000000001</v>
      </c>
      <c r="HO38">
        <v>0.16788</v>
      </c>
      <c r="HP38" s="18">
        <f t="shared" si="3"/>
        <v>1.3820000000000054E-2</v>
      </c>
      <c r="HQ38">
        <f t="shared" si="4"/>
        <v>-0.78895000000000004</v>
      </c>
      <c r="HR38">
        <v>11.903</v>
      </c>
      <c r="HS38">
        <v>-30.788399999999999</v>
      </c>
      <c r="HT38">
        <v>-22.655799999999999</v>
      </c>
      <c r="HU38">
        <v>9.7779000000000007</v>
      </c>
      <c r="HV38">
        <f t="shared" si="5"/>
        <v>8.1326000000000001</v>
      </c>
      <c r="HW38">
        <f t="shared" si="6"/>
        <v>-26.722099999999998</v>
      </c>
      <c r="HX38">
        <v>116.24299999999999</v>
      </c>
      <c r="HY38">
        <v>112.57599999999999</v>
      </c>
      <c r="HZ38">
        <f t="shared" si="7"/>
        <v>3.6670000000000016</v>
      </c>
      <c r="IA38">
        <f t="shared" si="8"/>
        <v>114.40949999999999</v>
      </c>
      <c r="IB38" s="8">
        <v>5.3607391299999998</v>
      </c>
      <c r="IC38" s="8">
        <v>1.7</v>
      </c>
      <c r="ID38" s="8">
        <v>3.1439813600000002</v>
      </c>
      <c r="IE38">
        <v>1694.6922</v>
      </c>
      <c r="IF38">
        <v>590.68510000000003</v>
      </c>
      <c r="IG38">
        <v>1329.6732</v>
      </c>
      <c r="IH38">
        <v>329.43979999999999</v>
      </c>
      <c r="II38" s="8">
        <v>65.757733860040403</v>
      </c>
      <c r="IJ38" s="8">
        <v>46.329735870177188</v>
      </c>
      <c r="IK38" s="8">
        <v>87.12254479041782</v>
      </c>
      <c r="IL38">
        <v>-584.61604199999999</v>
      </c>
      <c r="IM38">
        <v>-584.53324999999995</v>
      </c>
      <c r="IN38">
        <v>-584.38626520000003</v>
      </c>
      <c r="IO38" s="14">
        <f t="shared" si="9"/>
        <v>-584.30347319999998</v>
      </c>
      <c r="IP38">
        <v>1.9805999999999999</v>
      </c>
      <c r="IQ38">
        <v>-0.30747999999999998</v>
      </c>
      <c r="IR38">
        <v>-5.3999999999999999E-2</v>
      </c>
      <c r="IS38">
        <v>-0.18074000000000001</v>
      </c>
      <c r="IT38">
        <v>0.25347999999999998</v>
      </c>
      <c r="IU38">
        <v>6.4439999999999997E-2</v>
      </c>
      <c r="IV38">
        <v>106.425</v>
      </c>
      <c r="IW38">
        <v>9.0457000000000001</v>
      </c>
      <c r="IX38">
        <v>0.83860000000000001</v>
      </c>
      <c r="IY38">
        <v>-9.8842999999999996</v>
      </c>
      <c r="IZ38">
        <v>13.424899999999999</v>
      </c>
      <c r="JA38">
        <v>0.69681999999999999</v>
      </c>
      <c r="JB38">
        <v>-0.57343</v>
      </c>
      <c r="JC38">
        <v>-0.48474</v>
      </c>
      <c r="JD38">
        <v>0.14380000000000001</v>
      </c>
      <c r="JE38">
        <v>18.052499999999998</v>
      </c>
      <c r="JF38">
        <v>-169.3356</v>
      </c>
      <c r="JG38">
        <v>7.7487000000000004</v>
      </c>
      <c r="JH38">
        <v>22.894400000000001</v>
      </c>
      <c r="JI38">
        <v>120.512</v>
      </c>
      <c r="JJ38">
        <v>119.961</v>
      </c>
      <c r="JK38">
        <v>180</v>
      </c>
      <c r="JL38">
        <v>0</v>
      </c>
      <c r="JM38">
        <v>0</v>
      </c>
      <c r="JN38">
        <v>180</v>
      </c>
      <c r="JO38" s="8">
        <v>5.3872536200000001</v>
      </c>
      <c r="JP38" s="8">
        <v>1.7000240900000001</v>
      </c>
      <c r="JQ38" s="8">
        <v>4.9284229100024639</v>
      </c>
      <c r="JR38" s="8">
        <v>5.4242919699999996</v>
      </c>
      <c r="JS38" s="8">
        <v>1.70001856</v>
      </c>
      <c r="JT38" s="8">
        <v>5.5259776401857943</v>
      </c>
      <c r="JU38">
        <v>1739.4362000000001</v>
      </c>
      <c r="JV38">
        <v>273.76819999999998</v>
      </c>
      <c r="JW38" s="8">
        <v>72.055313383262657</v>
      </c>
      <c r="JX38" s="8">
        <v>57.510441461450647</v>
      </c>
      <c r="JY38" s="8">
        <v>88.941259075562456</v>
      </c>
      <c r="JZ38" s="14">
        <v>-480.72575699999999</v>
      </c>
      <c r="KA38" s="14">
        <v>-480.56786399999999</v>
      </c>
      <c r="KB38" s="14">
        <v>-480.48301099999998</v>
      </c>
      <c r="KC38" s="14">
        <f t="shared" si="10"/>
        <v>-480.32511799999992</v>
      </c>
      <c r="KD38" s="14">
        <v>1.6487000000000001</v>
      </c>
      <c r="KE38" s="14">
        <v>-0.26757999999999998</v>
      </c>
      <c r="KF38" s="14">
        <v>-2.061E-2</v>
      </c>
      <c r="KG38" s="14">
        <v>-0.14410000000000001</v>
      </c>
      <c r="KH38" s="14">
        <v>0.24697</v>
      </c>
      <c r="KI38" s="14">
        <v>4.2040000000000001E-2</v>
      </c>
      <c r="KJ38" s="14">
        <v>139.32900000000001</v>
      </c>
      <c r="KK38" s="14">
        <v>7.4859</v>
      </c>
      <c r="KL38" s="14">
        <v>-1.9544999999999999</v>
      </c>
      <c r="KM38" s="14">
        <v>-5.5313999999999997</v>
      </c>
      <c r="KN38" s="14">
        <v>9.5107999999999997</v>
      </c>
      <c r="KO38" s="14">
        <v>-0.87463000000000002</v>
      </c>
      <c r="KP38">
        <v>0.36626999999999998</v>
      </c>
      <c r="KQ38">
        <v>0.36513000000000001</v>
      </c>
      <c r="KR38">
        <v>-0.21690999999999999</v>
      </c>
      <c r="KS38">
        <f t="shared" si="11"/>
        <v>1.1399999999999744E-3</v>
      </c>
      <c r="KT38">
        <f t="shared" si="12"/>
        <v>0.36570000000000003</v>
      </c>
      <c r="KU38" s="14">
        <v>217.85640000000001</v>
      </c>
      <c r="KV38" s="14">
        <v>30.855799999999999</v>
      </c>
      <c r="KW38" s="14">
        <v>30.2927</v>
      </c>
      <c r="KX38" s="14">
        <v>139.012</v>
      </c>
      <c r="KY38" s="14">
        <f t="shared" si="13"/>
        <v>0.5630999999999986</v>
      </c>
      <c r="KZ38" s="14">
        <f t="shared" si="14"/>
        <v>30.574249999999999</v>
      </c>
      <c r="LA38">
        <v>0.78520000000000001</v>
      </c>
      <c r="LB38">
        <v>-0.38290999999999997</v>
      </c>
      <c r="LC38">
        <v>106.29600000000001</v>
      </c>
      <c r="LD38">
        <v>109.76600000000001</v>
      </c>
      <c r="LE38">
        <v>110.583</v>
      </c>
      <c r="LF38">
        <f t="shared" si="15"/>
        <v>0.81699999999999307</v>
      </c>
      <c r="LG38">
        <f t="shared" si="16"/>
        <v>110.17449999999999</v>
      </c>
      <c r="LH38" s="8">
        <v>4.9251243000000002</v>
      </c>
      <c r="LI38" s="8">
        <v>1.7</v>
      </c>
      <c r="LJ38" s="8">
        <v>7.3203202047225284</v>
      </c>
      <c r="LK38" s="14">
        <v>3497.4841000000001</v>
      </c>
      <c r="LL38" s="14">
        <v>1.02</v>
      </c>
      <c r="LM38" s="14">
        <v>3571.3595</v>
      </c>
      <c r="LN38" s="14">
        <v>1.7821</v>
      </c>
      <c r="LO38" s="14">
        <v>1669.865</v>
      </c>
      <c r="LP38" s="14">
        <v>23.039200000000001</v>
      </c>
      <c r="LQ38" s="8">
        <v>49.922983427103709</v>
      </c>
      <c r="LR38" s="8">
        <v>39.232620699419513</v>
      </c>
      <c r="LS38" s="8">
        <v>70.750481796315938</v>
      </c>
      <c r="LT38">
        <v>-434.79077999999998</v>
      </c>
      <c r="LU38">
        <v>-434.74850900000001</v>
      </c>
      <c r="LV38">
        <v>-434.6254151</v>
      </c>
      <c r="LW38">
        <v>-434.58314410000008</v>
      </c>
      <c r="LX38">
        <v>1.1075999999999999</v>
      </c>
      <c r="LY38">
        <v>-0.32994000000000001</v>
      </c>
      <c r="LZ38">
        <v>-3.0720000000000001E-2</v>
      </c>
      <c r="MA38">
        <v>-0.18029999999999999</v>
      </c>
      <c r="MB38">
        <v>0.29792000000000002</v>
      </c>
      <c r="MC38">
        <v>5.4179999999999999E-2</v>
      </c>
      <c r="MD38">
        <v>61.921900000000001</v>
      </c>
      <c r="ME38">
        <v>1.2966</v>
      </c>
      <c r="MF38">
        <v>-0.59430000000000005</v>
      </c>
      <c r="MG38">
        <v>-8.7315000000000005</v>
      </c>
      <c r="MH38">
        <v>1.6102000000000001</v>
      </c>
      <c r="MI38">
        <v>0.78154000000000001</v>
      </c>
      <c r="MJ38">
        <v>-0.61053000000000002</v>
      </c>
      <c r="MK38">
        <v>-0.70203000000000004</v>
      </c>
      <c r="ML38">
        <v>0.12595000000000001</v>
      </c>
      <c r="MM38">
        <v>0.50524000000000002</v>
      </c>
      <c r="MN38">
        <v>13.5113</v>
      </c>
      <c r="MO38">
        <v>-123.6896</v>
      </c>
      <c r="MP38">
        <v>115.262</v>
      </c>
      <c r="MQ38">
        <v>26.2346</v>
      </c>
      <c r="MR38">
        <v>25.1568</v>
      </c>
      <c r="MS38">
        <v>123.193</v>
      </c>
      <c r="MT38">
        <v>5.2156425500000001</v>
      </c>
      <c r="MU38">
        <v>1.7</v>
      </c>
      <c r="MV38">
        <v>3.1314383000000001</v>
      </c>
      <c r="MW38">
        <v>1788.3924</v>
      </c>
      <c r="MX38">
        <v>413.6696</v>
      </c>
      <c r="MY38">
        <v>3764.1768999999999</v>
      </c>
      <c r="MZ38">
        <v>108.29340000000001</v>
      </c>
      <c r="NA38">
        <v>67.565496404362534</v>
      </c>
      <c r="NB38">
        <v>48.45927779234124</v>
      </c>
      <c r="NC38">
        <v>87.759568555977168</v>
      </c>
      <c r="ND38">
        <v>-434.249841</v>
      </c>
      <c r="NE38">
        <v>-434.22101900000001</v>
      </c>
      <c r="NF38">
        <v>-434.15180179999999</v>
      </c>
      <c r="NG38">
        <v>-434.1229798</v>
      </c>
      <c r="NH38">
        <v>8.2532999999999994</v>
      </c>
      <c r="NI38">
        <v>-0.27847</v>
      </c>
      <c r="NJ38">
        <v>2.1579999999999998E-2</v>
      </c>
      <c r="NK38">
        <v>-0.12845000000000001</v>
      </c>
      <c r="NL38">
        <v>0.30004999999999998</v>
      </c>
      <c r="NM38">
        <v>2.7490000000000001E-2</v>
      </c>
      <c r="NN38">
        <v>69.174000000000007</v>
      </c>
      <c r="NO38">
        <v>8.4598999999999993</v>
      </c>
      <c r="NP38">
        <v>4.4054000000000002</v>
      </c>
      <c r="NQ38">
        <v>-12.8653</v>
      </c>
      <c r="NR38">
        <v>16.015499999999999</v>
      </c>
      <c r="NS38">
        <v>0.74609999999999999</v>
      </c>
      <c r="NT38">
        <v>-0.78203999999999996</v>
      </c>
      <c r="NU38">
        <v>-0.79586000000000001</v>
      </c>
      <c r="NV38">
        <v>0.16788</v>
      </c>
      <c r="NW38">
        <v>1.3820000000000054E-2</v>
      </c>
      <c r="NX38">
        <v>-0.78895000000000004</v>
      </c>
      <c r="NY38">
        <v>11.903</v>
      </c>
      <c r="NZ38">
        <v>-30.788399999999999</v>
      </c>
      <c r="OA38">
        <v>-22.655799999999999</v>
      </c>
      <c r="OB38">
        <v>9.7779000000000007</v>
      </c>
      <c r="OC38">
        <v>8.1326000000000001</v>
      </c>
      <c r="OD38">
        <v>-26.722099999999998</v>
      </c>
      <c r="OE38">
        <v>116.24299999999999</v>
      </c>
      <c r="OF38">
        <v>112.57599999999999</v>
      </c>
      <c r="OG38">
        <v>3.6670000000000016</v>
      </c>
      <c r="OH38">
        <v>114.40949999999999</v>
      </c>
      <c r="OI38">
        <v>5.3607391299999998</v>
      </c>
      <c r="OJ38">
        <v>1.7</v>
      </c>
      <c r="OK38">
        <v>3.1439813600000002</v>
      </c>
      <c r="OL38">
        <v>1694.6922</v>
      </c>
      <c r="OM38">
        <v>590.68510000000003</v>
      </c>
      <c r="ON38">
        <v>1329.6732</v>
      </c>
      <c r="OO38">
        <v>329.43979999999999</v>
      </c>
      <c r="OP38">
        <v>65.757733860040403</v>
      </c>
      <c r="OQ38">
        <v>46.329735870177188</v>
      </c>
      <c r="OR38">
        <v>87.12254479041782</v>
      </c>
      <c r="OS38">
        <v>-584.61604199999999</v>
      </c>
      <c r="OT38">
        <v>-584.53324999999995</v>
      </c>
      <c r="OU38">
        <v>-584.38719649999996</v>
      </c>
      <c r="OV38">
        <v>-584.30347319999998</v>
      </c>
      <c r="OW38">
        <v>1.9805999999999999</v>
      </c>
      <c r="OX38">
        <v>-0.3075</v>
      </c>
      <c r="OY38">
        <v>-5.4379999999999998E-2</v>
      </c>
      <c r="OZ38">
        <v>-0.18093999999999999</v>
      </c>
      <c r="PA38">
        <v>0.25312000000000001</v>
      </c>
      <c r="PB38">
        <v>6.2179999999999999E-2</v>
      </c>
      <c r="PC38">
        <v>105.447</v>
      </c>
      <c r="PD38">
        <v>4.4364999999999997</v>
      </c>
      <c r="PE38">
        <v>0.83860000000000001</v>
      </c>
      <c r="PF38">
        <v>-10.4026</v>
      </c>
      <c r="PG38">
        <v>7.8475000000000001</v>
      </c>
      <c r="PH38">
        <v>0.69681999999999999</v>
      </c>
      <c r="PI38">
        <v>-0.57538999999999996</v>
      </c>
      <c r="PJ38">
        <v>-0.48542999999999997</v>
      </c>
      <c r="PK38">
        <v>0.14149999999999999</v>
      </c>
      <c r="PL38">
        <v>16.516400000000001</v>
      </c>
      <c r="PM38">
        <v>-202.92019999999999</v>
      </c>
      <c r="PN38">
        <v>7.7487000000000004</v>
      </c>
      <c r="PO38">
        <v>22.894400000000001</v>
      </c>
      <c r="PP38">
        <v>120.512</v>
      </c>
      <c r="PQ38">
        <v>115.706</v>
      </c>
      <c r="PR38">
        <v>0</v>
      </c>
      <c r="PS38">
        <v>0</v>
      </c>
      <c r="PT38">
        <v>0</v>
      </c>
      <c r="PU38">
        <v>0</v>
      </c>
      <c r="PV38">
        <v>5.2261653700000004</v>
      </c>
      <c r="PW38">
        <v>1.7000104899999999</v>
      </c>
      <c r="PX38">
        <v>4.9284229100024639</v>
      </c>
      <c r="PY38">
        <v>5.4242919699999996</v>
      </c>
      <c r="PZ38">
        <v>1.7000078199999999</v>
      </c>
      <c r="QA38">
        <v>4.9762447723268748</v>
      </c>
      <c r="QB38">
        <v>1739.4362000000001</v>
      </c>
      <c r="QC38">
        <v>273.48140000000001</v>
      </c>
      <c r="QD38">
        <v>72.055313383262657</v>
      </c>
      <c r="QE38">
        <v>57.510441461450647</v>
      </c>
      <c r="QF38">
        <v>88.941259075562456</v>
      </c>
      <c r="QG38" s="14">
        <v>-480.72575699999999</v>
      </c>
      <c r="QH38" s="14">
        <v>-480.56786399999999</v>
      </c>
      <c r="QI38" s="14">
        <v>-480.48301099999998</v>
      </c>
      <c r="QJ38" s="14">
        <v>-480.32511799999992</v>
      </c>
      <c r="QK38" s="14">
        <v>1.6487000000000001</v>
      </c>
      <c r="QL38" s="14">
        <v>-0.26757999999999998</v>
      </c>
      <c r="QM38" s="14">
        <v>-2.061E-2</v>
      </c>
      <c r="QN38" s="14">
        <v>-0.14410000000000001</v>
      </c>
      <c r="QO38" s="14">
        <v>0.24697</v>
      </c>
      <c r="QP38" s="14">
        <v>4.0869999999999997E-2</v>
      </c>
      <c r="QQ38" s="14">
        <v>138.96700000000001</v>
      </c>
      <c r="QR38" s="14">
        <v>7.4859</v>
      </c>
      <c r="QS38" s="14">
        <v>-1.9544999999999999</v>
      </c>
      <c r="QT38" s="14">
        <v>-8.798</v>
      </c>
      <c r="QU38" s="14">
        <v>9.5107999999999997</v>
      </c>
      <c r="QV38" s="14">
        <v>-0.89051999999999998</v>
      </c>
      <c r="QW38">
        <v>0.36626999999999998</v>
      </c>
      <c r="QX38">
        <v>0.36513000000000001</v>
      </c>
      <c r="QY38">
        <v>-0.21690999999999999</v>
      </c>
      <c r="QZ38">
        <v>1.1399999999999744E-3</v>
      </c>
      <c r="RA38">
        <v>0.36570000000000003</v>
      </c>
      <c r="RB38" s="14">
        <v>217.85640000000001</v>
      </c>
      <c r="RC38" s="14">
        <v>30.855799999999999</v>
      </c>
      <c r="RD38" s="14">
        <v>30.2822</v>
      </c>
      <c r="RE38" s="14">
        <v>137.68119999999999</v>
      </c>
      <c r="RF38" s="14">
        <v>0.4112000000000009</v>
      </c>
      <c r="RG38" s="14">
        <v>30.574249999999999</v>
      </c>
      <c r="RH38">
        <v>0.76780000000000004</v>
      </c>
      <c r="RI38">
        <v>-0.60651999999999995</v>
      </c>
      <c r="RJ38">
        <v>106.29600000000001</v>
      </c>
      <c r="RK38">
        <v>109.76600000000001</v>
      </c>
      <c r="RL38">
        <v>110.379</v>
      </c>
      <c r="RM38">
        <v>0.38700000000000045</v>
      </c>
      <c r="RN38">
        <v>110.17449999999999</v>
      </c>
      <c r="RO38">
        <v>4.9251243000000002</v>
      </c>
      <c r="RP38">
        <v>1.7</v>
      </c>
      <c r="RQ38">
        <v>6.0985959274231476</v>
      </c>
      <c r="RR38" s="14">
        <v>3496.1343999999999</v>
      </c>
      <c r="RS38" s="14">
        <v>0.29480000000000001</v>
      </c>
      <c r="RT38" s="14">
        <v>3571.3595</v>
      </c>
      <c r="RU38" s="14">
        <v>1.4749000000000001</v>
      </c>
      <c r="RV38" s="14">
        <v>1651.7483999999999</v>
      </c>
      <c r="RW38" s="14">
        <v>23.039200000000001</v>
      </c>
      <c r="RX38">
        <v>49.922983427103709</v>
      </c>
      <c r="RY38">
        <v>39.023257151579642</v>
      </c>
      <c r="RZ38">
        <v>70.750481796315938</v>
      </c>
      <c r="SA38">
        <v>-434.79073799999998</v>
      </c>
      <c r="SB38">
        <v>-434.74844000000002</v>
      </c>
      <c r="SC38">
        <v>-434.62488769999999</v>
      </c>
      <c r="SD38">
        <v>-434.58258970000003</v>
      </c>
      <c r="SE38">
        <v>2.2046999999999999</v>
      </c>
      <c r="SF38">
        <v>-0.32863999999999999</v>
      </c>
      <c r="SG38">
        <v>-3.065E-2</v>
      </c>
      <c r="SH38">
        <v>-0.17968000000000001</v>
      </c>
      <c r="SI38">
        <v>0.29929</v>
      </c>
      <c r="SJ38">
        <v>5.4309999999999997E-2</v>
      </c>
      <c r="SK38">
        <v>61.9925</v>
      </c>
      <c r="SL38">
        <v>9.3257999999999992</v>
      </c>
      <c r="SM38">
        <v>-0.46010000000000001</v>
      </c>
      <c r="SN38">
        <v>-0.83650000000000002</v>
      </c>
      <c r="SO38">
        <v>12.789099999999999</v>
      </c>
      <c r="SP38">
        <v>0.78163000000000005</v>
      </c>
      <c r="SQ38">
        <v>-0.59996000000000005</v>
      </c>
      <c r="SR38">
        <v>-0.69213000000000002</v>
      </c>
      <c r="SS38">
        <v>0.12623999999999999</v>
      </c>
      <c r="ST38">
        <v>0.50539000000000001</v>
      </c>
      <c r="SU38">
        <v>14.8741</v>
      </c>
      <c r="SV38">
        <v>-112.12730000000001</v>
      </c>
      <c r="SW38">
        <v>118.5714</v>
      </c>
      <c r="SX38">
        <v>27.052800000000001</v>
      </c>
      <c r="SY38">
        <v>25.2622</v>
      </c>
      <c r="SZ38">
        <v>125.708</v>
      </c>
      <c r="TA38">
        <v>5.29925801</v>
      </c>
      <c r="TB38">
        <v>1.7034750299999999</v>
      </c>
      <c r="TC38">
        <v>3.1714957385829901</v>
      </c>
      <c r="TD38">
        <v>1809.7445</v>
      </c>
      <c r="TE38">
        <v>483.6062</v>
      </c>
      <c r="TF38">
        <v>3772.7728999999999</v>
      </c>
      <c r="TG38">
        <v>117.4344</v>
      </c>
      <c r="TH38">
        <v>67.584585837545504</v>
      </c>
      <c r="TI38">
        <v>48.476599529015132</v>
      </c>
      <c r="TJ38">
        <v>87.770727280196894</v>
      </c>
      <c r="TK38">
        <v>-434.249841</v>
      </c>
      <c r="TL38">
        <v>-434.22101900000001</v>
      </c>
      <c r="TM38">
        <v>-434.15180179999999</v>
      </c>
      <c r="TN38">
        <v>-434.1229798</v>
      </c>
      <c r="TO38">
        <v>8.2532999999999994</v>
      </c>
      <c r="TP38">
        <v>-0.27847</v>
      </c>
      <c r="TQ38">
        <v>2.1579999999999998E-2</v>
      </c>
      <c r="TR38">
        <v>-0.12845000000000001</v>
      </c>
      <c r="TS38">
        <v>0.30004999999999998</v>
      </c>
      <c r="TT38">
        <v>2.7490000000000001E-2</v>
      </c>
      <c r="TU38">
        <v>69.174000000000007</v>
      </c>
      <c r="TV38">
        <v>8.4598999999999993</v>
      </c>
      <c r="TW38">
        <v>4.4054000000000002</v>
      </c>
      <c r="TX38">
        <v>-12.8653</v>
      </c>
      <c r="TY38">
        <v>16.015499999999999</v>
      </c>
      <c r="TZ38">
        <v>0.74609999999999999</v>
      </c>
      <c r="UA38">
        <v>-0.78203999999999996</v>
      </c>
      <c r="UB38">
        <v>-0.79586000000000001</v>
      </c>
      <c r="UC38">
        <v>0.16788</v>
      </c>
      <c r="UD38">
        <v>1.3820000000000054E-2</v>
      </c>
      <c r="UE38">
        <v>-0.78895000000000004</v>
      </c>
      <c r="UF38">
        <v>11.903</v>
      </c>
      <c r="UG38">
        <v>-30.788399999999999</v>
      </c>
      <c r="UH38">
        <v>-22.655799999999999</v>
      </c>
      <c r="UI38">
        <v>9.7779000000000007</v>
      </c>
      <c r="UJ38">
        <v>8.1326000000000001</v>
      </c>
      <c r="UK38">
        <v>-26.722099999999998</v>
      </c>
      <c r="UL38">
        <v>116.24299999999999</v>
      </c>
      <c r="UM38">
        <v>112.57599999999999</v>
      </c>
      <c r="UN38">
        <v>3.6670000000000016</v>
      </c>
      <c r="UO38">
        <v>114.40949999999999</v>
      </c>
      <c r="UP38">
        <v>5.3607391299999998</v>
      </c>
      <c r="UQ38">
        <v>1.7</v>
      </c>
      <c r="UR38">
        <v>3.1439813600000002</v>
      </c>
      <c r="US38">
        <v>1694.6922</v>
      </c>
      <c r="UT38">
        <v>590.68510000000003</v>
      </c>
      <c r="UU38">
        <v>1329.6732</v>
      </c>
      <c r="UV38">
        <v>329.43979999999999</v>
      </c>
      <c r="UW38">
        <v>65.757733860040403</v>
      </c>
      <c r="UX38">
        <v>46.329735870177188</v>
      </c>
      <c r="UY38">
        <v>87.12254479041782</v>
      </c>
      <c r="UZ38">
        <v>-584.61363500000004</v>
      </c>
      <c r="VA38">
        <v>-584.52951700000006</v>
      </c>
      <c r="VB38">
        <v>-584.3859066</v>
      </c>
      <c r="VC38">
        <v>-584.30290759999991</v>
      </c>
      <c r="VD38">
        <v>4.6919000000000004</v>
      </c>
      <c r="VE38">
        <v>-0.30740000000000001</v>
      </c>
      <c r="VF38">
        <v>-5.0259999999999999E-2</v>
      </c>
      <c r="VG38">
        <v>-0.17882999999999999</v>
      </c>
      <c r="VH38">
        <v>0.25713999999999998</v>
      </c>
      <c r="VI38">
        <v>6.4670000000000005E-2</v>
      </c>
      <c r="VJ38">
        <v>106.425</v>
      </c>
      <c r="VK38">
        <v>9.0457000000000001</v>
      </c>
      <c r="VL38">
        <v>1.9525999999999999</v>
      </c>
      <c r="VM38">
        <v>-6.2218999999999998</v>
      </c>
      <c r="VN38">
        <v>13.5436</v>
      </c>
      <c r="VO38">
        <v>0.69928999999999997</v>
      </c>
      <c r="VP38">
        <v>-0.55459999999999998</v>
      </c>
      <c r="VQ38">
        <v>-0.48474</v>
      </c>
      <c r="VR38">
        <v>0.14380000000000001</v>
      </c>
      <c r="VS38">
        <v>18.052499999999998</v>
      </c>
      <c r="VT38">
        <v>-160.2508</v>
      </c>
      <c r="VU38">
        <v>10.760899999999999</v>
      </c>
      <c r="VV38">
        <v>24.528600000000001</v>
      </c>
      <c r="VW38">
        <v>121.158</v>
      </c>
      <c r="VX38">
        <v>119.98699999999999</v>
      </c>
      <c r="VY38">
        <v>180</v>
      </c>
      <c r="VZ38">
        <v>180</v>
      </c>
      <c r="WA38">
        <v>179.999</v>
      </c>
      <c r="WB38">
        <v>180</v>
      </c>
      <c r="WC38">
        <v>5.3908110200000001</v>
      </c>
      <c r="WD38">
        <v>1.8512866387441711</v>
      </c>
      <c r="WE38">
        <v>5.5592368384928239</v>
      </c>
      <c r="WF38">
        <v>5.6234787300000004</v>
      </c>
      <c r="WG38">
        <v>1.8137671420168291</v>
      </c>
      <c r="WH38">
        <v>5.5259776401857943</v>
      </c>
      <c r="WI38">
        <v>1768.8911000000001</v>
      </c>
      <c r="WJ38">
        <v>339.12459999999999</v>
      </c>
      <c r="WK38">
        <v>72.217603608252361</v>
      </c>
      <c r="WL38">
        <v>57.610817686585747</v>
      </c>
      <c r="WM38">
        <v>89.062313254452008</v>
      </c>
      <c r="WN38" s="14">
        <v>-480.72439300000002</v>
      </c>
      <c r="WO38" s="14">
        <v>-480.56669099999999</v>
      </c>
      <c r="WP38" s="14">
        <v>-480.48187739999997</v>
      </c>
      <c r="WQ38" s="14">
        <v>-480.3241754</v>
      </c>
      <c r="WR38" s="14">
        <v>1.9584999999999999</v>
      </c>
      <c r="WS38" s="14">
        <v>-0.26562999999999998</v>
      </c>
      <c r="WT38" s="14">
        <v>-1.8579999999999999E-2</v>
      </c>
      <c r="WU38" s="14">
        <v>-0.1421</v>
      </c>
      <c r="WV38" s="14">
        <v>0.24784999999999999</v>
      </c>
      <c r="WW38" s="14">
        <v>4.2040000000000001E-2</v>
      </c>
      <c r="WX38" s="14">
        <v>139.34399999999999</v>
      </c>
      <c r="WY38" s="14">
        <v>8.1672999999999991</v>
      </c>
      <c r="WZ38" s="14">
        <v>0.69879999999999998</v>
      </c>
      <c r="XA38" s="14">
        <v>-5.5313999999999997</v>
      </c>
      <c r="XB38" s="14">
        <v>12.021100000000001</v>
      </c>
      <c r="XC38" s="14">
        <v>-0.87463000000000002</v>
      </c>
      <c r="XD38">
        <v>0.36792000000000002</v>
      </c>
      <c r="XE38">
        <v>0.37678</v>
      </c>
      <c r="XF38">
        <v>-0.19553000000000001</v>
      </c>
      <c r="XG38">
        <v>8.859999999999979E-3</v>
      </c>
      <c r="XH38">
        <v>0.37235000000000001</v>
      </c>
      <c r="XI38" s="14">
        <v>237.56489999999999</v>
      </c>
      <c r="XJ38" s="14">
        <v>31.097799999999999</v>
      </c>
      <c r="XK38" s="14">
        <v>30.5685</v>
      </c>
      <c r="XL38" s="14">
        <v>142.4024</v>
      </c>
      <c r="XM38" s="14">
        <v>0.81559999999999988</v>
      </c>
      <c r="XN38" s="14">
        <v>30.774100000000001</v>
      </c>
      <c r="XO38">
        <v>0.78520000000000001</v>
      </c>
      <c r="XP38">
        <v>-0.38290999999999997</v>
      </c>
      <c r="XQ38">
        <v>107.56699999999999</v>
      </c>
      <c r="XR38">
        <v>110.76600000000001</v>
      </c>
      <c r="XS38">
        <v>110.69799999999999</v>
      </c>
      <c r="XT38">
        <v>0.81699999999999307</v>
      </c>
      <c r="XU38">
        <v>110.57250000000001</v>
      </c>
      <c r="XV38">
        <v>8.39573605</v>
      </c>
      <c r="XW38">
        <v>1.932448816462327</v>
      </c>
      <c r="XX38">
        <v>7.3675286343990303</v>
      </c>
      <c r="XY38" s="14">
        <v>3504.9155000000001</v>
      </c>
      <c r="XZ38" s="14">
        <v>1.141</v>
      </c>
      <c r="YA38" s="14">
        <v>3588.3568</v>
      </c>
      <c r="YB38" s="14">
        <v>2.3668999999999998</v>
      </c>
      <c r="YC38" s="14">
        <v>1669.865</v>
      </c>
      <c r="YD38" s="14">
        <v>37.972200000000001</v>
      </c>
      <c r="YE38">
        <v>52.045951002669831</v>
      </c>
      <c r="YF38">
        <v>40.957693324440413</v>
      </c>
      <c r="YG38">
        <v>72.750870221252825</v>
      </c>
    </row>
    <row r="39" spans="1:657" x14ac:dyDescent="0.25">
      <c r="A39" s="4" t="s">
        <v>163</v>
      </c>
      <c r="B39" s="24" t="s">
        <v>156</v>
      </c>
      <c r="C39" s="24" t="s">
        <v>147</v>
      </c>
      <c r="D39" s="21">
        <f>(3.8951+5.8625)/2</f>
        <v>4.8788</v>
      </c>
      <c r="E39">
        <f t="shared" si="0"/>
        <v>1.5848992879869461</v>
      </c>
      <c r="F39" s="15">
        <v>-757.77498518627272</v>
      </c>
      <c r="G39" s="15">
        <v>-757.73711680407882</v>
      </c>
      <c r="H39" s="15">
        <v>-757.5994854030622</v>
      </c>
      <c r="I39" s="15">
        <v>-757.56161702086843</v>
      </c>
      <c r="J39" s="15">
        <v>3.6859977709580072</v>
      </c>
      <c r="K39" s="15">
        <v>-0.32356323505344414</v>
      </c>
      <c r="L39" s="15">
        <v>-2.7345534447960722E-2</v>
      </c>
      <c r="M39" s="15">
        <v>-0.17544938475070243</v>
      </c>
      <c r="N39" s="15">
        <v>0.29621770060548341</v>
      </c>
      <c r="O39" s="15">
        <v>5.1961698328058914E-2</v>
      </c>
      <c r="P39" s="15">
        <v>75.961928978695113</v>
      </c>
      <c r="Q39" s="15">
        <v>7.8774458944444747</v>
      </c>
      <c r="R39" s="15">
        <v>-2.2995653802111704</v>
      </c>
      <c r="S39" s="15">
        <v>-5.5778805142333043</v>
      </c>
      <c r="T39" s="15">
        <v>9.9595661738630312</v>
      </c>
      <c r="U39" s="15">
        <v>0.80966803799367071</v>
      </c>
      <c r="V39" s="15">
        <v>-0.61350547192091276</v>
      </c>
      <c r="W39" s="15">
        <v>-0.70203076566910216</v>
      </c>
      <c r="X39" s="15">
        <v>-2.0251786220815714E-2</v>
      </c>
      <c r="Y39" s="15">
        <v>0.5019511851543581</v>
      </c>
      <c r="Z39" s="15">
        <v>10.386946685415451</v>
      </c>
      <c r="AA39" s="15">
        <v>-117.17718325186615</v>
      </c>
      <c r="AB39" s="15">
        <v>114.72562278050046</v>
      </c>
      <c r="AC39" s="15">
        <v>24.175310155730401</v>
      </c>
      <c r="AD39" s="15">
        <v>25.174631387735353</v>
      </c>
      <c r="AE39" s="15">
        <v>124.85599320857712</v>
      </c>
      <c r="AF39" s="8">
        <v>5.7083666456297957</v>
      </c>
      <c r="AG39" s="8">
        <v>1.7609646886109345</v>
      </c>
      <c r="AH39" s="8">
        <v>3.2519843793183565</v>
      </c>
      <c r="AI39" s="15">
        <v>1800.2337461662291</v>
      </c>
      <c r="AJ39" s="15">
        <v>406.1997876195685</v>
      </c>
      <c r="AK39" s="15">
        <v>3769.9429518423012</v>
      </c>
      <c r="AL39" s="15">
        <v>101.22211174035323</v>
      </c>
      <c r="AM39" s="8">
        <v>68.168353039727933</v>
      </c>
      <c r="AN39" s="8">
        <v>49.245804102193503</v>
      </c>
      <c r="AO39" s="8">
        <v>87.920761751582688</v>
      </c>
      <c r="AP39" s="15">
        <v>-757.22443399999997</v>
      </c>
      <c r="AQ39" s="15">
        <v>-757.20056999999997</v>
      </c>
      <c r="AR39" s="15">
        <v>-757.11910650000004</v>
      </c>
      <c r="AS39" s="15">
        <v>-757.09524250000004</v>
      </c>
      <c r="AT39" s="15">
        <v>12.5153</v>
      </c>
      <c r="AU39" s="15">
        <v>-0.27313999999999999</v>
      </c>
      <c r="AV39" s="15">
        <v>1.8550000000000001E-2</v>
      </c>
      <c r="AW39" s="15">
        <v>-0.12728999999999999</v>
      </c>
      <c r="AX39" s="15">
        <v>0.29169</v>
      </c>
      <c r="AY39" s="15">
        <v>2.7779999999999999E-2</v>
      </c>
      <c r="AZ39" s="15">
        <v>86.517499999999998</v>
      </c>
      <c r="BA39" s="15">
        <v>8.5204000000000004</v>
      </c>
      <c r="BB39" s="15">
        <v>3.4106000000000001</v>
      </c>
      <c r="BC39" s="15">
        <v>-11.930999999999999</v>
      </c>
      <c r="BD39" s="15">
        <v>15.0525</v>
      </c>
      <c r="BE39" s="15">
        <v>0.77049999999999996</v>
      </c>
      <c r="BF39" s="15">
        <v>-0.78373999999999999</v>
      </c>
      <c r="BG39" s="15">
        <v>-0.81542000000000003</v>
      </c>
      <c r="BH39" s="15">
        <v>9.9699999999999997E-3</v>
      </c>
      <c r="BI39" s="15">
        <v>3.1680000000000041E-2</v>
      </c>
      <c r="BJ39" s="15">
        <v>-0.79957999999999996</v>
      </c>
      <c r="BK39" s="15">
        <v>9.1354000000000006</v>
      </c>
      <c r="BL39" s="15">
        <v>-25.592500000000001</v>
      </c>
      <c r="BM39" s="15">
        <v>-13.3835</v>
      </c>
      <c r="BN39" s="15">
        <v>3.6747999999999998</v>
      </c>
      <c r="BO39" s="15">
        <v>12.209000000000001</v>
      </c>
      <c r="BP39" s="15">
        <v>-19.488</v>
      </c>
      <c r="BQ39" s="15">
        <v>116.14100000000001</v>
      </c>
      <c r="BR39" s="15">
        <v>113.304</v>
      </c>
      <c r="BS39" s="15">
        <v>2.8370000000000033</v>
      </c>
      <c r="BT39" s="15">
        <v>114.7225</v>
      </c>
      <c r="BU39" s="8">
        <v>5.7890525300000002</v>
      </c>
      <c r="BV39" s="8">
        <v>1.7569730345370329</v>
      </c>
      <c r="BW39" s="8">
        <v>3.2469507200000001</v>
      </c>
      <c r="BX39" s="15">
        <v>1689.9685999999999</v>
      </c>
      <c r="BY39" s="15">
        <v>534.76049999999998</v>
      </c>
      <c r="BZ39" s="15">
        <v>1321.4395</v>
      </c>
      <c r="CA39" s="15">
        <v>379.12959999999998</v>
      </c>
      <c r="CB39" s="8">
        <v>66.274827571049897</v>
      </c>
      <c r="CC39" s="8">
        <v>47.088616275610043</v>
      </c>
      <c r="CD39" s="8">
        <v>87.17531194329186</v>
      </c>
      <c r="CE39" s="15">
        <v>-907.60345917300003</v>
      </c>
      <c r="CF39" s="15">
        <v>-907.52456885000618</v>
      </c>
      <c r="CG39" s="15">
        <v>-907.36294384053133</v>
      </c>
      <c r="CH39" s="15">
        <v>-907.28405351753736</v>
      </c>
      <c r="CI39" s="15">
        <v>6.0567360243304256</v>
      </c>
      <c r="CJ39" s="15">
        <v>-0.30292097265193252</v>
      </c>
      <c r="CK39" s="15">
        <v>-4.607952425093171E-2</v>
      </c>
      <c r="CL39" s="15">
        <v>-0.17449913989817356</v>
      </c>
      <c r="CM39" s="15">
        <v>0.25684144840100082</v>
      </c>
      <c r="CN39" s="15">
        <v>5.9291966194242082E-2</v>
      </c>
      <c r="CO39" s="15">
        <v>121.08884714861667</v>
      </c>
      <c r="CP39" s="15">
        <v>9.0419298252599258</v>
      </c>
      <c r="CQ39" s="15">
        <v>-1.9934458546222844</v>
      </c>
      <c r="CR39" s="15">
        <v>-7.0484807743433624</v>
      </c>
      <c r="CS39" s="15">
        <v>11.657309212806476</v>
      </c>
      <c r="CT39" s="15">
        <v>0.72919651428061871</v>
      </c>
      <c r="CU39" s="15">
        <v>-0.58603044079503597</v>
      </c>
      <c r="CV39" s="15">
        <v>-0.48737983727401157</v>
      </c>
      <c r="CW39" s="15">
        <v>-3.0395527157207813E-3</v>
      </c>
      <c r="CX39" s="15">
        <v>12.82790604659886</v>
      </c>
      <c r="CY39" s="15">
        <v>-177.03965499132289</v>
      </c>
      <c r="CZ39" s="15">
        <v>6.3919991212486744</v>
      </c>
      <c r="DA39" s="15">
        <v>20.377325004521246</v>
      </c>
      <c r="DB39" s="15">
        <v>119.89777839228648</v>
      </c>
      <c r="DC39" s="15">
        <v>119.59845010519777</v>
      </c>
      <c r="DD39" s="15">
        <v>128.65121431356886</v>
      </c>
      <c r="DE39" s="15">
        <v>51.009104559166239</v>
      </c>
      <c r="DF39" s="15">
        <v>51.345304708845141</v>
      </c>
      <c r="DG39" s="15">
        <v>128.99434564410168</v>
      </c>
      <c r="DH39" s="8">
        <v>5.6686378573883838</v>
      </c>
      <c r="DI39" s="8">
        <v>1.801783035288929</v>
      </c>
      <c r="DJ39" s="8">
        <v>5.0878706507672167</v>
      </c>
      <c r="DK39" s="8">
        <v>5.4781966674235276</v>
      </c>
      <c r="DL39" s="8">
        <v>1.7457974179246294</v>
      </c>
      <c r="DM39" s="8">
        <v>5.6178888523814727</v>
      </c>
      <c r="DN39" s="15">
        <v>1742.1091736251658</v>
      </c>
      <c r="DO39" s="15">
        <v>259.15230593959944</v>
      </c>
      <c r="DP39" s="8">
        <v>72.678310955200018</v>
      </c>
      <c r="DQ39" s="8">
        <v>58.303353194503465</v>
      </c>
      <c r="DR39" s="8">
        <v>89.088686852494519</v>
      </c>
      <c r="DS39" s="15">
        <v>-825.98934119359694</v>
      </c>
      <c r="DT39" s="15">
        <v>-825.85991781470329</v>
      </c>
      <c r="DU39" s="15">
        <v>-825.7710284830664</v>
      </c>
      <c r="DV39" s="15">
        <v>-825.64160510417287</v>
      </c>
      <c r="DW39" s="15">
        <v>2.0422794368604098</v>
      </c>
      <c r="DX39" s="15">
        <v>-0.29673846838699286</v>
      </c>
      <c r="DY39" s="15">
        <v>8.8029221197396569E-4</v>
      </c>
      <c r="DZ39" s="15">
        <v>-0.14792449363625873</v>
      </c>
      <c r="EA39" s="15">
        <v>0.29761876059896686</v>
      </c>
      <c r="EB39" s="15">
        <v>3.6762515801553715E-2</v>
      </c>
      <c r="EC39" s="15">
        <v>113.74971356256705</v>
      </c>
      <c r="ED39" s="15">
        <v>6.0938897321411289</v>
      </c>
      <c r="EE39" s="15">
        <v>-0.14616865909846438</v>
      </c>
      <c r="EF39" s="15">
        <v>-5.9476852145215933</v>
      </c>
      <c r="EG39" s="15">
        <v>8.9035687565094133</v>
      </c>
      <c r="EH39" s="15">
        <v>-0.8911600089420304</v>
      </c>
      <c r="EI39" s="15">
        <v>0.36567412351122841</v>
      </c>
      <c r="EJ39" s="15">
        <v>0.37065180227304345</v>
      </c>
      <c r="EK39" s="15">
        <v>-0.1804503635865598</v>
      </c>
      <c r="EL39" s="15">
        <v>4.9776787618149706E-3</v>
      </c>
      <c r="EM39" s="15">
        <v>0.37907910475107892</v>
      </c>
      <c r="EN39" s="15">
        <v>232.42359921588536</v>
      </c>
      <c r="EO39" s="15">
        <v>31.49604941653806</v>
      </c>
      <c r="EP39" s="15">
        <v>31.040786330884046</v>
      </c>
      <c r="EQ39" s="15">
        <v>141.81991883048036</v>
      </c>
      <c r="ER39" s="15">
        <v>0.45526308565401452</v>
      </c>
      <c r="ES39" s="15">
        <v>31.268417873711051</v>
      </c>
      <c r="ET39" s="15">
        <v>0.7666265178518924</v>
      </c>
      <c r="EU39" s="15">
        <v>-0.3791706895357439</v>
      </c>
      <c r="EV39" s="15">
        <v>107.04720764742697</v>
      </c>
      <c r="EW39" s="15">
        <v>110.73689199975598</v>
      </c>
      <c r="EX39" s="15">
        <v>110.87749906258234</v>
      </c>
      <c r="EY39" s="15">
        <v>0.20775612435236193</v>
      </c>
      <c r="EZ39" s="15">
        <v>110.80719553116917</v>
      </c>
      <c r="FA39" s="8">
        <v>5.9887474814188941</v>
      </c>
      <c r="FB39" s="8">
        <v>1.8523087029833503</v>
      </c>
      <c r="FC39" s="8">
        <v>6.4884827662279498</v>
      </c>
      <c r="FD39" s="15">
        <v>3500.9008398711189</v>
      </c>
      <c r="FE39" s="15">
        <v>0.49691449566063695</v>
      </c>
      <c r="FF39" s="15">
        <v>3578.8877463075441</v>
      </c>
      <c r="FG39" s="15">
        <v>1.9869004952521299</v>
      </c>
      <c r="FH39" s="15">
        <v>1661.9317747102518</v>
      </c>
      <c r="FI39" s="15">
        <v>31.196857733290599</v>
      </c>
      <c r="FJ39" s="8">
        <v>50.283433486663419</v>
      </c>
      <c r="FK39" s="8">
        <v>39.287373266631775</v>
      </c>
      <c r="FL39" s="8">
        <v>71.265496841212141</v>
      </c>
      <c r="FM39">
        <v>-757.77462000000003</v>
      </c>
      <c r="FN39">
        <v>-757.73681399999998</v>
      </c>
      <c r="FO39">
        <v>-757.59949919999997</v>
      </c>
      <c r="FP39" s="14">
        <f t="shared" si="1"/>
        <v>-757.56169319999992</v>
      </c>
      <c r="FQ39">
        <v>4.5369000000000002</v>
      </c>
      <c r="FR39">
        <v>-0.32430999999999999</v>
      </c>
      <c r="FS39">
        <v>-2.7300000000000001E-2</v>
      </c>
      <c r="FT39">
        <v>-0.17580000000000001</v>
      </c>
      <c r="FU39">
        <v>0.29701</v>
      </c>
      <c r="FV39">
        <v>5.203E-2</v>
      </c>
      <c r="FW39">
        <v>76.137100000000004</v>
      </c>
      <c r="FX39">
        <v>9.4314</v>
      </c>
      <c r="FY39">
        <v>-2.2105000000000001</v>
      </c>
      <c r="FZ39">
        <v>-7.2209000000000003</v>
      </c>
      <c r="GA39">
        <v>12.0822</v>
      </c>
      <c r="GB39">
        <v>0.80974999999999997</v>
      </c>
      <c r="GC39">
        <v>-0.60158</v>
      </c>
      <c r="GD39">
        <v>-0.71350999999999998</v>
      </c>
      <c r="GE39">
        <v>-2.027E-2</v>
      </c>
      <c r="GF39">
        <v>0.50283</v>
      </c>
      <c r="GG39">
        <v>11.7125</v>
      </c>
      <c r="GH39">
        <v>-122.2897</v>
      </c>
      <c r="GI39">
        <v>115.76949999999999</v>
      </c>
      <c r="GJ39">
        <v>24.604700000000001</v>
      </c>
      <c r="GK39">
        <v>25.2759</v>
      </c>
      <c r="GL39">
        <v>125.896</v>
      </c>
      <c r="GM39" s="8">
        <v>5.7285706899999997</v>
      </c>
      <c r="GN39" s="8">
        <v>1.7640947026421081</v>
      </c>
      <c r="GO39" s="8">
        <v>3.2434806799999998</v>
      </c>
      <c r="GP39">
        <v>1816.4695999999999</v>
      </c>
      <c r="GQ39">
        <v>429.25569999999999</v>
      </c>
      <c r="GR39">
        <v>3775.4670999999998</v>
      </c>
      <c r="GS39">
        <v>103.6348</v>
      </c>
      <c r="GT39" s="8">
        <v>68.066674438471196</v>
      </c>
      <c r="GU39" s="8">
        <v>49.19188388612487</v>
      </c>
      <c r="GV39" s="8">
        <v>87.820682803670607</v>
      </c>
      <c r="GW39">
        <v>-757.22443399999997</v>
      </c>
      <c r="GX39">
        <v>-757.20056999999997</v>
      </c>
      <c r="GY39">
        <v>-757.11910650000004</v>
      </c>
      <c r="GZ39" s="14">
        <f t="shared" si="2"/>
        <v>-757.09524250000004</v>
      </c>
      <c r="HA39">
        <v>12.5153</v>
      </c>
      <c r="HB39">
        <v>-0.27313999999999999</v>
      </c>
      <c r="HC39">
        <v>1.8550000000000001E-2</v>
      </c>
      <c r="HD39">
        <v>-0.12728999999999999</v>
      </c>
      <c r="HE39">
        <v>0.29169</v>
      </c>
      <c r="HF39">
        <v>2.7779999999999999E-2</v>
      </c>
      <c r="HG39">
        <v>86.517499999999998</v>
      </c>
      <c r="HH39">
        <v>8.5204000000000004</v>
      </c>
      <c r="HI39">
        <v>3.4106000000000001</v>
      </c>
      <c r="HJ39">
        <v>-11.930999999999999</v>
      </c>
      <c r="HK39">
        <v>15.0525</v>
      </c>
      <c r="HL39">
        <v>0.77049999999999996</v>
      </c>
      <c r="HM39">
        <v>-0.78373999999999999</v>
      </c>
      <c r="HN39">
        <v>-0.81542000000000003</v>
      </c>
      <c r="HO39">
        <v>9.9699999999999997E-3</v>
      </c>
      <c r="HP39" s="18">
        <f t="shared" si="3"/>
        <v>3.1680000000000041E-2</v>
      </c>
      <c r="HQ39">
        <f t="shared" si="4"/>
        <v>-0.79957999999999996</v>
      </c>
      <c r="HR39">
        <v>9.1354000000000006</v>
      </c>
      <c r="HS39">
        <v>-25.592500000000001</v>
      </c>
      <c r="HT39">
        <v>-13.3835</v>
      </c>
      <c r="HU39">
        <v>3.6747999999999998</v>
      </c>
      <c r="HV39">
        <f t="shared" si="5"/>
        <v>12.209000000000001</v>
      </c>
      <c r="HW39">
        <f t="shared" si="6"/>
        <v>-19.488</v>
      </c>
      <c r="HX39">
        <v>116.14100000000001</v>
      </c>
      <c r="HY39">
        <v>113.304</v>
      </c>
      <c r="HZ39">
        <f t="shared" si="7"/>
        <v>2.8370000000000033</v>
      </c>
      <c r="IA39">
        <f t="shared" si="8"/>
        <v>114.7225</v>
      </c>
      <c r="IB39" s="8">
        <v>5.7890525300000002</v>
      </c>
      <c r="IC39" s="8">
        <v>1.7569730345370329</v>
      </c>
      <c r="ID39" s="8">
        <v>3.2469507200000001</v>
      </c>
      <c r="IE39">
        <v>1689.9685999999999</v>
      </c>
      <c r="IF39">
        <v>534.76049999999998</v>
      </c>
      <c r="IG39">
        <v>1321.4395</v>
      </c>
      <c r="IH39">
        <v>379.12959999999998</v>
      </c>
      <c r="II39" s="8">
        <v>66.274827571049897</v>
      </c>
      <c r="IJ39" s="8">
        <v>47.088616275610043</v>
      </c>
      <c r="IK39" s="8">
        <v>87.17531194329186</v>
      </c>
      <c r="IL39">
        <v>-907.60406</v>
      </c>
      <c r="IM39">
        <v>-907.52529100000004</v>
      </c>
      <c r="IN39">
        <v>-907.36323800000002</v>
      </c>
      <c r="IO39" s="14">
        <f t="shared" si="9"/>
        <v>-907.28446900000006</v>
      </c>
      <c r="IP39">
        <v>5.6121999999999996</v>
      </c>
      <c r="IQ39">
        <v>-0.30285000000000001</v>
      </c>
      <c r="IR39">
        <v>-4.6370000000000001E-2</v>
      </c>
      <c r="IS39">
        <v>-0.17460999999999999</v>
      </c>
      <c r="IT39">
        <v>0.25647999999999999</v>
      </c>
      <c r="IU39">
        <v>5.944E-2</v>
      </c>
      <c r="IV39">
        <v>121.31699999999999</v>
      </c>
      <c r="IW39">
        <v>10.856199999999999</v>
      </c>
      <c r="IX39">
        <v>-2.4961000000000002</v>
      </c>
      <c r="IY39">
        <v>-8.3600999999999992</v>
      </c>
      <c r="IZ39">
        <v>13.9276</v>
      </c>
      <c r="JA39">
        <v>0.72851999999999995</v>
      </c>
      <c r="JB39">
        <v>-0.58779000000000003</v>
      </c>
      <c r="JC39">
        <v>-0.48724000000000001</v>
      </c>
      <c r="JD39">
        <v>-2.81E-3</v>
      </c>
      <c r="JE39">
        <v>13.102</v>
      </c>
      <c r="JF39">
        <v>-176.67930000000001</v>
      </c>
      <c r="JG39">
        <v>5.8897000000000004</v>
      </c>
      <c r="JH39">
        <v>20.366499999999998</v>
      </c>
      <c r="JI39">
        <v>119.825</v>
      </c>
      <c r="JJ39">
        <v>119.824</v>
      </c>
      <c r="JK39">
        <v>180</v>
      </c>
      <c r="JL39">
        <v>1E-3</v>
      </c>
      <c r="JM39">
        <v>0</v>
      </c>
      <c r="JN39">
        <v>179.999</v>
      </c>
      <c r="JO39" s="8">
        <v>5.6644179799999996</v>
      </c>
      <c r="JP39" s="8">
        <v>1.784242469382475</v>
      </c>
      <c r="JQ39" s="8">
        <v>4.9293264400042176</v>
      </c>
      <c r="JR39" s="8">
        <v>5.4181740299999994</v>
      </c>
      <c r="JS39" s="8">
        <v>1.741409928921398</v>
      </c>
      <c r="JT39" s="8">
        <v>5.6217738502384638</v>
      </c>
      <c r="JU39">
        <v>1739.1449</v>
      </c>
      <c r="JV39">
        <v>256.2201</v>
      </c>
      <c r="JW39" s="8">
        <v>72.672911984589277</v>
      </c>
      <c r="JX39" s="8">
        <v>58.297754200918497</v>
      </c>
      <c r="JY39" s="8">
        <v>89.081897903999291</v>
      </c>
      <c r="JZ39" s="14">
        <v>-825.99023199999999</v>
      </c>
      <c r="KA39" s="14">
        <v>-825.86054200000001</v>
      </c>
      <c r="KB39" s="14">
        <v>-825.77160860000004</v>
      </c>
      <c r="KC39" s="14">
        <f t="shared" si="10"/>
        <v>-825.64191859999994</v>
      </c>
      <c r="KD39" s="14">
        <v>1.4728000000000001</v>
      </c>
      <c r="KE39" s="14">
        <v>-0.29672999999999999</v>
      </c>
      <c r="KF39" s="14">
        <v>5.8E-4</v>
      </c>
      <c r="KG39" s="14">
        <v>-0.14807000000000001</v>
      </c>
      <c r="KH39" s="14">
        <v>0.29731000000000002</v>
      </c>
      <c r="KI39" s="14">
        <v>3.687E-2</v>
      </c>
      <c r="KJ39" s="14">
        <v>113.313</v>
      </c>
      <c r="KK39" s="14">
        <v>5.7359999999999998</v>
      </c>
      <c r="KL39" s="14">
        <v>-1.0533999999999999</v>
      </c>
      <c r="KM39" s="14">
        <v>-4.6825999999999999</v>
      </c>
      <c r="KN39" s="14">
        <v>7.4791999999999996</v>
      </c>
      <c r="KO39" s="14">
        <v>-0.89710000000000001</v>
      </c>
      <c r="KP39">
        <v>0.36654999999999999</v>
      </c>
      <c r="KQ39">
        <v>0.37336999999999998</v>
      </c>
      <c r="KR39">
        <v>-0.18098</v>
      </c>
      <c r="KS39">
        <f t="shared" si="11"/>
        <v>6.8199999999999927E-3</v>
      </c>
      <c r="KT39">
        <f t="shared" si="12"/>
        <v>0.36995999999999996</v>
      </c>
      <c r="KU39" s="14">
        <v>231.92099999999999</v>
      </c>
      <c r="KV39" s="14">
        <v>31.845400000000001</v>
      </c>
      <c r="KW39" s="14">
        <v>30.9712</v>
      </c>
      <c r="KX39" s="14">
        <v>145.09200000000001</v>
      </c>
      <c r="KY39" s="14">
        <f t="shared" si="13"/>
        <v>0.87420000000000186</v>
      </c>
      <c r="KZ39" s="14">
        <f t="shared" si="14"/>
        <v>31.408300000000001</v>
      </c>
      <c r="LA39">
        <v>0.76859999999999995</v>
      </c>
      <c r="LB39">
        <v>-0.38173000000000001</v>
      </c>
      <c r="LC39">
        <v>107.124</v>
      </c>
      <c r="LD39">
        <v>110.586</v>
      </c>
      <c r="LE39">
        <v>110.758</v>
      </c>
      <c r="LF39">
        <f t="shared" si="15"/>
        <v>0.17199999999999704</v>
      </c>
      <c r="LG39">
        <f t="shared" si="16"/>
        <v>110.672</v>
      </c>
      <c r="LH39" s="8">
        <v>5.4700957199999998</v>
      </c>
      <c r="LI39" s="8">
        <v>1.921405937149876</v>
      </c>
      <c r="LJ39" s="8">
        <v>7.1558631186330004</v>
      </c>
      <c r="LK39" s="14">
        <v>3501.5342999999998</v>
      </c>
      <c r="LL39" s="14">
        <v>0.3528</v>
      </c>
      <c r="LM39" s="14">
        <v>3579.8964999999998</v>
      </c>
      <c r="LN39" s="14">
        <v>2.3041999999999998</v>
      </c>
      <c r="LO39" s="14">
        <v>1657.4257</v>
      </c>
      <c r="LP39" s="14">
        <v>39.747999999999998</v>
      </c>
      <c r="LQ39" s="8">
        <v>51.304858028006443</v>
      </c>
      <c r="LR39" s="8">
        <v>40.535613745745508</v>
      </c>
      <c r="LS39" s="8">
        <v>71.929261050626522</v>
      </c>
      <c r="LT39">
        <v>-757.77542200000005</v>
      </c>
      <c r="LU39">
        <v>-757.73747900000001</v>
      </c>
      <c r="LV39">
        <v>-757.59949919999997</v>
      </c>
      <c r="LW39">
        <v>-757.56169319999992</v>
      </c>
      <c r="LX39">
        <v>2.6682000000000001</v>
      </c>
      <c r="LY39">
        <v>-0.32430999999999999</v>
      </c>
      <c r="LZ39">
        <v>-2.7400000000000001E-2</v>
      </c>
      <c r="MA39">
        <v>-0.17580000000000001</v>
      </c>
      <c r="MB39">
        <v>0.29526999999999998</v>
      </c>
      <c r="MC39">
        <v>5.1880000000000003E-2</v>
      </c>
      <c r="MD39">
        <v>75.752399999999994</v>
      </c>
      <c r="ME39">
        <v>6.0186999999999999</v>
      </c>
      <c r="MF39">
        <v>-2.4060999999999999</v>
      </c>
      <c r="MG39">
        <v>-7.2209000000000003</v>
      </c>
      <c r="MH39">
        <v>7.4206000000000003</v>
      </c>
      <c r="MI39">
        <v>0.80957000000000001</v>
      </c>
      <c r="MJ39">
        <v>-0.62777000000000005</v>
      </c>
      <c r="MK39">
        <v>-0.71350999999999998</v>
      </c>
      <c r="ML39">
        <v>-2.027E-2</v>
      </c>
      <c r="MM39">
        <v>0.50090000000000001</v>
      </c>
      <c r="MN39">
        <v>8.8013999999999992</v>
      </c>
      <c r="MO39">
        <v>-122.2897</v>
      </c>
      <c r="MP39">
        <v>113.477</v>
      </c>
      <c r="MQ39">
        <v>23.6617</v>
      </c>
      <c r="MR39">
        <v>25.0535</v>
      </c>
      <c r="MS39">
        <v>123.61199999999999</v>
      </c>
      <c r="MT39">
        <v>5.6841997900000001</v>
      </c>
      <c r="MU39">
        <v>1.7572207551773811</v>
      </c>
      <c r="MV39">
        <v>3.2434806799999998</v>
      </c>
      <c r="MW39">
        <v>1780.8134</v>
      </c>
      <c r="MX39">
        <v>378.62169999999998</v>
      </c>
      <c r="MY39">
        <v>3763.3353000000002</v>
      </c>
      <c r="MZ39">
        <v>98.336200000000005</v>
      </c>
      <c r="NA39">
        <v>68.066674438471196</v>
      </c>
      <c r="NB39">
        <v>49.19188388612487</v>
      </c>
      <c r="NC39">
        <v>87.820682803670607</v>
      </c>
      <c r="ND39">
        <v>-757.22443399999997</v>
      </c>
      <c r="NE39">
        <v>-757.20056999999997</v>
      </c>
      <c r="NF39">
        <v>-757.11910650000004</v>
      </c>
      <c r="NG39">
        <v>-757.09524250000004</v>
      </c>
      <c r="NH39">
        <v>12.5153</v>
      </c>
      <c r="NI39">
        <v>-0.27313999999999999</v>
      </c>
      <c r="NJ39">
        <v>1.8550000000000001E-2</v>
      </c>
      <c r="NK39">
        <v>-0.12728999999999999</v>
      </c>
      <c r="NL39">
        <v>0.29169</v>
      </c>
      <c r="NM39">
        <v>2.7779999999999999E-2</v>
      </c>
      <c r="NN39">
        <v>86.517499999999998</v>
      </c>
      <c r="NO39">
        <v>8.5204000000000004</v>
      </c>
      <c r="NP39">
        <v>3.4106000000000001</v>
      </c>
      <c r="NQ39">
        <v>-11.930999999999999</v>
      </c>
      <c r="NR39">
        <v>15.0525</v>
      </c>
      <c r="NS39">
        <v>0.77049999999999996</v>
      </c>
      <c r="NT39">
        <v>-0.78373999999999999</v>
      </c>
      <c r="NU39">
        <v>-0.81542000000000003</v>
      </c>
      <c r="NV39">
        <v>9.9699999999999997E-3</v>
      </c>
      <c r="NW39">
        <v>3.1680000000000041E-2</v>
      </c>
      <c r="NX39">
        <v>-0.79957999999999996</v>
      </c>
      <c r="NY39">
        <v>9.1354000000000006</v>
      </c>
      <c r="NZ39">
        <v>-25.592500000000001</v>
      </c>
      <c r="OA39">
        <v>-13.3835</v>
      </c>
      <c r="OB39">
        <v>3.6747999999999998</v>
      </c>
      <c r="OC39">
        <v>12.209000000000001</v>
      </c>
      <c r="OD39">
        <v>-19.488</v>
      </c>
      <c r="OE39">
        <v>116.14100000000001</v>
      </c>
      <c r="OF39">
        <v>113.304</v>
      </c>
      <c r="OG39">
        <v>2.8370000000000033</v>
      </c>
      <c r="OH39">
        <v>114.7225</v>
      </c>
      <c r="OI39">
        <v>5.7890525300000002</v>
      </c>
      <c r="OJ39">
        <v>1.7569730345370329</v>
      </c>
      <c r="OK39">
        <v>3.2469507200000001</v>
      </c>
      <c r="OL39">
        <v>1689.9685999999999</v>
      </c>
      <c r="OM39">
        <v>534.76049999999998</v>
      </c>
      <c r="ON39">
        <v>1321.4395</v>
      </c>
      <c r="OO39">
        <v>379.12959999999998</v>
      </c>
      <c r="OP39">
        <v>66.274827571049897</v>
      </c>
      <c r="OQ39">
        <v>47.088616275610043</v>
      </c>
      <c r="OR39">
        <v>87.17531194329186</v>
      </c>
      <c r="OS39">
        <v>-907.60406</v>
      </c>
      <c r="OT39">
        <v>-907.52529100000004</v>
      </c>
      <c r="OU39">
        <v>-907.36323800000002</v>
      </c>
      <c r="OV39">
        <v>-907.28446900000006</v>
      </c>
      <c r="OW39">
        <v>4.7702999999999998</v>
      </c>
      <c r="OX39">
        <v>-0.30585000000000001</v>
      </c>
      <c r="OY39">
        <v>-4.7169999999999997E-2</v>
      </c>
      <c r="OZ39">
        <v>-0.17480000000000001</v>
      </c>
      <c r="PA39">
        <v>0.25527</v>
      </c>
      <c r="PB39">
        <v>5.5039999999999999E-2</v>
      </c>
      <c r="PC39">
        <v>119.515</v>
      </c>
      <c r="PD39">
        <v>2.8271999999999999</v>
      </c>
      <c r="PE39">
        <v>-2.4961000000000002</v>
      </c>
      <c r="PF39">
        <v>-12.092499999999999</v>
      </c>
      <c r="PG39">
        <v>4.4954999999999998</v>
      </c>
      <c r="PH39">
        <v>0.72851999999999995</v>
      </c>
      <c r="PI39">
        <v>-0.58953</v>
      </c>
      <c r="PJ39">
        <v>-0.49215999999999999</v>
      </c>
      <c r="PK39">
        <v>-3.96E-3</v>
      </c>
      <c r="PL39">
        <v>10.5503</v>
      </c>
      <c r="PM39">
        <v>-221.76140000000001</v>
      </c>
      <c r="PN39">
        <v>1.8087</v>
      </c>
      <c r="PO39">
        <v>20.1191</v>
      </c>
      <c r="PP39">
        <v>119.825</v>
      </c>
      <c r="PQ39">
        <v>115.88200000000001</v>
      </c>
      <c r="PR39">
        <v>0</v>
      </c>
      <c r="PS39">
        <v>1E-3</v>
      </c>
      <c r="PT39">
        <v>0</v>
      </c>
      <c r="PU39">
        <v>0</v>
      </c>
      <c r="PV39">
        <v>5.6625766100000003</v>
      </c>
      <c r="PW39">
        <v>1.784114358653963</v>
      </c>
      <c r="PX39">
        <v>4.9293264400042176</v>
      </c>
      <c r="PY39">
        <v>5.4181740299999994</v>
      </c>
      <c r="PZ39">
        <v>1.741296905364913</v>
      </c>
      <c r="QA39">
        <v>5.560154180402141</v>
      </c>
      <c r="QB39">
        <v>1739.1449</v>
      </c>
      <c r="QC39">
        <v>255.05680000000001</v>
      </c>
      <c r="QD39">
        <v>72.672911984589277</v>
      </c>
      <c r="QE39">
        <v>58.297754200918497</v>
      </c>
      <c r="QF39">
        <v>89.081897903999291</v>
      </c>
      <c r="QG39" s="14">
        <v>-825.99023199999999</v>
      </c>
      <c r="QH39" s="14">
        <v>-825.86054200000001</v>
      </c>
      <c r="QI39" s="14">
        <v>-825.77160860000004</v>
      </c>
      <c r="QJ39" s="14">
        <v>-825.64191859999994</v>
      </c>
      <c r="QK39" s="14">
        <v>1.2507999999999999</v>
      </c>
      <c r="QL39" s="14">
        <v>-0.29947000000000001</v>
      </c>
      <c r="QM39" s="14">
        <v>1.7000000000000001E-4</v>
      </c>
      <c r="QN39" s="14">
        <v>-0.14910999999999999</v>
      </c>
      <c r="QO39" s="14">
        <v>0.29471000000000003</v>
      </c>
      <c r="QP39" s="14">
        <v>3.662E-2</v>
      </c>
      <c r="QQ39" s="14">
        <v>113.313</v>
      </c>
      <c r="QR39" s="14">
        <v>5.1269999999999998</v>
      </c>
      <c r="QS39" s="14">
        <v>-2.2075999999999998</v>
      </c>
      <c r="QT39" s="14">
        <v>-9.4681999999999995</v>
      </c>
      <c r="QU39" s="14">
        <v>6.4363000000000001</v>
      </c>
      <c r="QV39" s="14">
        <v>-0.89710000000000001</v>
      </c>
      <c r="QW39">
        <v>0.36481999999999998</v>
      </c>
      <c r="QX39">
        <v>0.36508000000000002</v>
      </c>
      <c r="QY39">
        <v>-0.19231000000000001</v>
      </c>
      <c r="QZ39">
        <v>0</v>
      </c>
      <c r="RA39">
        <v>0.36546500000000004</v>
      </c>
      <c r="RB39" s="14">
        <v>230.05670000000001</v>
      </c>
      <c r="RC39" s="14">
        <v>31.018899999999999</v>
      </c>
      <c r="RD39" s="14">
        <v>30.755500000000001</v>
      </c>
      <c r="RE39" s="14">
        <v>138.4606</v>
      </c>
      <c r="RF39" s="14">
        <v>0</v>
      </c>
      <c r="RG39" s="14">
        <v>30.9298</v>
      </c>
      <c r="RH39">
        <v>0.76070000000000004</v>
      </c>
      <c r="RI39">
        <v>-0.38228000000000001</v>
      </c>
      <c r="RJ39">
        <v>106.837</v>
      </c>
      <c r="RK39">
        <v>110.551</v>
      </c>
      <c r="RL39">
        <v>110.758</v>
      </c>
      <c r="RM39">
        <v>0</v>
      </c>
      <c r="RN39">
        <v>110.672</v>
      </c>
      <c r="RO39">
        <v>4.2054399499999997</v>
      </c>
      <c r="RP39">
        <v>1.7</v>
      </c>
      <c r="RQ39">
        <v>4.736410902969248</v>
      </c>
      <c r="RR39" s="14">
        <v>3495.1125999999999</v>
      </c>
      <c r="RS39" s="14">
        <v>0.18490000000000001</v>
      </c>
      <c r="RT39" s="14">
        <v>3573.3679999999999</v>
      </c>
      <c r="RU39" s="14">
        <v>1.1155999999999999</v>
      </c>
      <c r="RV39" s="14">
        <v>1657.4257</v>
      </c>
      <c r="RW39" s="14">
        <v>19.5153</v>
      </c>
      <c r="RX39">
        <v>47.785586098682991</v>
      </c>
      <c r="RY39">
        <v>35.393430564082138</v>
      </c>
      <c r="RZ39">
        <v>70.334681621082581</v>
      </c>
      <c r="SA39">
        <v>-757.77462000000003</v>
      </c>
      <c r="SB39">
        <v>-757.73681399999998</v>
      </c>
      <c r="SC39">
        <v>-757.59946890000003</v>
      </c>
      <c r="SD39">
        <v>-757.56152589999999</v>
      </c>
      <c r="SE39">
        <v>4.5369000000000002</v>
      </c>
      <c r="SF39">
        <v>-0.32267000000000001</v>
      </c>
      <c r="SG39">
        <v>-2.7300000000000001E-2</v>
      </c>
      <c r="SH39">
        <v>-0.17502999999999999</v>
      </c>
      <c r="SI39">
        <v>0.29701</v>
      </c>
      <c r="SJ39">
        <v>5.203E-2</v>
      </c>
      <c r="SK39">
        <v>76.137100000000004</v>
      </c>
      <c r="SL39">
        <v>9.4314</v>
      </c>
      <c r="SM39">
        <v>-2.2105000000000001</v>
      </c>
      <c r="SN39">
        <v>-3.6126</v>
      </c>
      <c r="SO39">
        <v>12.0822</v>
      </c>
      <c r="SP39">
        <v>0.80974999999999997</v>
      </c>
      <c r="SQ39">
        <v>-0.60158</v>
      </c>
      <c r="SR39">
        <v>-0.68830000000000002</v>
      </c>
      <c r="SS39">
        <v>-2.0230000000000001E-2</v>
      </c>
      <c r="ST39">
        <v>0.50283</v>
      </c>
      <c r="SU39">
        <v>11.7125</v>
      </c>
      <c r="SV39">
        <v>-111.06189999999999</v>
      </c>
      <c r="SW39">
        <v>115.76949999999999</v>
      </c>
      <c r="SX39">
        <v>24.604700000000001</v>
      </c>
      <c r="SY39">
        <v>25.2759</v>
      </c>
      <c r="SZ39">
        <v>125.896</v>
      </c>
      <c r="TA39">
        <v>5.7285706899999997</v>
      </c>
      <c r="TB39">
        <v>1.7640947026421081</v>
      </c>
      <c r="TC39">
        <v>3.2621559900107688</v>
      </c>
      <c r="TD39">
        <v>1816.4695999999999</v>
      </c>
      <c r="TE39">
        <v>429.25569999999999</v>
      </c>
      <c r="TF39">
        <v>3775.4670999999998</v>
      </c>
      <c r="TG39">
        <v>103.6348</v>
      </c>
      <c r="TH39">
        <v>68.289974831493311</v>
      </c>
      <c r="TI39">
        <v>49.31030020274553</v>
      </c>
      <c r="TJ39">
        <v>88.040470134788407</v>
      </c>
      <c r="TK39">
        <v>-757.22443399999997</v>
      </c>
      <c r="TL39">
        <v>-757.20056999999997</v>
      </c>
      <c r="TM39">
        <v>-757.11910650000004</v>
      </c>
      <c r="TN39">
        <v>-757.09524250000004</v>
      </c>
      <c r="TO39">
        <v>12.5153</v>
      </c>
      <c r="TP39">
        <v>-0.27313999999999999</v>
      </c>
      <c r="TQ39">
        <v>1.8550000000000001E-2</v>
      </c>
      <c r="TR39">
        <v>-0.12728999999999999</v>
      </c>
      <c r="TS39">
        <v>0.29169</v>
      </c>
      <c r="TT39">
        <v>2.7779999999999999E-2</v>
      </c>
      <c r="TU39">
        <v>86.517499999999998</v>
      </c>
      <c r="TV39">
        <v>8.5204000000000004</v>
      </c>
      <c r="TW39">
        <v>3.4106000000000001</v>
      </c>
      <c r="TX39">
        <v>-11.930999999999999</v>
      </c>
      <c r="TY39">
        <v>15.0525</v>
      </c>
      <c r="TZ39">
        <v>0.77049999999999996</v>
      </c>
      <c r="UA39">
        <v>-0.78373999999999999</v>
      </c>
      <c r="UB39">
        <v>-0.81542000000000003</v>
      </c>
      <c r="UC39">
        <v>9.9699999999999997E-3</v>
      </c>
      <c r="UD39">
        <v>3.1680000000000041E-2</v>
      </c>
      <c r="UE39">
        <v>-0.79957999999999996</v>
      </c>
      <c r="UF39">
        <v>9.1354000000000006</v>
      </c>
      <c r="UG39">
        <v>-25.592500000000001</v>
      </c>
      <c r="UH39">
        <v>-13.3835</v>
      </c>
      <c r="UI39">
        <v>3.6747999999999998</v>
      </c>
      <c r="UJ39">
        <v>12.209000000000001</v>
      </c>
      <c r="UK39">
        <v>-19.488</v>
      </c>
      <c r="UL39">
        <v>116.14100000000001</v>
      </c>
      <c r="UM39">
        <v>113.304</v>
      </c>
      <c r="UN39">
        <v>2.8370000000000033</v>
      </c>
      <c r="UO39">
        <v>114.7225</v>
      </c>
      <c r="UP39">
        <v>5.7890525300000002</v>
      </c>
      <c r="UQ39">
        <v>1.7569730345370329</v>
      </c>
      <c r="UR39">
        <v>3.2469507200000001</v>
      </c>
      <c r="US39">
        <v>1689.9685999999999</v>
      </c>
      <c r="UT39">
        <v>534.76049999999998</v>
      </c>
      <c r="UU39">
        <v>1321.4395</v>
      </c>
      <c r="UV39">
        <v>379.12959999999998</v>
      </c>
      <c r="UW39">
        <v>66.274827571049897</v>
      </c>
      <c r="UX39">
        <v>47.088616275610043</v>
      </c>
      <c r="UY39">
        <v>87.17531194329186</v>
      </c>
      <c r="UZ39">
        <v>-907.59736099999998</v>
      </c>
      <c r="VA39">
        <v>-907.51780399999996</v>
      </c>
      <c r="VB39">
        <v>-907.36112960000003</v>
      </c>
      <c r="VC39">
        <v>-907.2815726</v>
      </c>
      <c r="VD39">
        <v>7.2834000000000003</v>
      </c>
      <c r="VE39">
        <v>-0.30243999999999999</v>
      </c>
      <c r="VF39">
        <v>-3.7740000000000003E-2</v>
      </c>
      <c r="VG39">
        <v>-0.17180000000000001</v>
      </c>
      <c r="VH39">
        <v>0.26811000000000001</v>
      </c>
      <c r="VI39">
        <v>5.985E-2</v>
      </c>
      <c r="VJ39">
        <v>121.31699999999999</v>
      </c>
      <c r="VK39">
        <v>12.504200000000001</v>
      </c>
      <c r="VL39">
        <v>0.61360000000000003</v>
      </c>
      <c r="VM39">
        <v>-3.3161</v>
      </c>
      <c r="VN39">
        <v>17.399799999999999</v>
      </c>
      <c r="VO39">
        <v>0.73379000000000005</v>
      </c>
      <c r="VP39">
        <v>-0.55227999999999999</v>
      </c>
      <c r="VQ39">
        <v>-0.48680000000000001</v>
      </c>
      <c r="VR39">
        <v>-1.25E-3</v>
      </c>
      <c r="VS39">
        <v>13.102</v>
      </c>
      <c r="VT39">
        <v>-167.3724</v>
      </c>
      <c r="VU39">
        <v>8.5332000000000008</v>
      </c>
      <c r="VV39">
        <v>21.607199999999999</v>
      </c>
      <c r="VW39">
        <v>120.848</v>
      </c>
      <c r="VX39">
        <v>119.88200000000001</v>
      </c>
      <c r="VY39">
        <v>180</v>
      </c>
      <c r="VZ39">
        <v>180</v>
      </c>
      <c r="WA39">
        <v>180</v>
      </c>
      <c r="WB39">
        <v>179.999</v>
      </c>
      <c r="WC39">
        <v>5.73954992</v>
      </c>
      <c r="WD39">
        <v>2.0666560317924421</v>
      </c>
      <c r="WE39">
        <v>5.5571218695858571</v>
      </c>
      <c r="WF39">
        <v>5.6256368299999986</v>
      </c>
      <c r="WG39">
        <v>1.8127780821465489</v>
      </c>
      <c r="WH39">
        <v>5.6217738502384638</v>
      </c>
      <c r="WI39">
        <v>1785.1388999999999</v>
      </c>
      <c r="WJ39">
        <v>308.57510000000002</v>
      </c>
      <c r="WK39">
        <v>72.690179740279589</v>
      </c>
      <c r="WL39">
        <v>58.323793216728227</v>
      </c>
      <c r="WM39">
        <v>89.176672704524663</v>
      </c>
      <c r="WN39" s="14">
        <v>-825.98660099999995</v>
      </c>
      <c r="WO39" s="14">
        <v>-825.85752500000001</v>
      </c>
      <c r="WP39" s="14">
        <v>-825.76934240000003</v>
      </c>
      <c r="WQ39" s="14">
        <v>-825.64026640000009</v>
      </c>
      <c r="WR39" s="14">
        <v>3.9253</v>
      </c>
      <c r="WS39" s="14">
        <v>-0.29426999999999998</v>
      </c>
      <c r="WT39" s="14">
        <v>1.91E-3</v>
      </c>
      <c r="WU39" s="14">
        <v>-0.14691000000000001</v>
      </c>
      <c r="WV39" s="14">
        <v>0.30104999999999998</v>
      </c>
      <c r="WW39" s="14">
        <v>3.6970000000000003E-2</v>
      </c>
      <c r="WX39" s="14">
        <v>114.39</v>
      </c>
      <c r="WY39" s="14">
        <v>7.1493000000000002</v>
      </c>
      <c r="WZ39" s="14">
        <v>3.3881000000000001</v>
      </c>
      <c r="XA39" s="14">
        <v>-3.5627</v>
      </c>
      <c r="XB39" s="14">
        <v>11.7514</v>
      </c>
      <c r="XC39" s="14">
        <v>-0.88193999999999995</v>
      </c>
      <c r="XD39">
        <v>0.36654999999999999</v>
      </c>
      <c r="XE39">
        <v>0.37336999999999998</v>
      </c>
      <c r="XF39">
        <v>-0.17641000000000001</v>
      </c>
      <c r="XG39">
        <v>7.6799999999999646E-3</v>
      </c>
      <c r="XH39">
        <v>0.55739000000000005</v>
      </c>
      <c r="XI39" s="14">
        <v>235.03720000000001</v>
      </c>
      <c r="XJ39" s="14">
        <v>31.845400000000001</v>
      </c>
      <c r="XK39" s="14">
        <v>31.334499999999998</v>
      </c>
      <c r="XL39" s="14">
        <v>145.09200000000001</v>
      </c>
      <c r="XM39" s="14">
        <v>0.87420000000000186</v>
      </c>
      <c r="XN39" s="14">
        <v>31.419449999999998</v>
      </c>
      <c r="XO39">
        <v>0.76859999999999995</v>
      </c>
      <c r="XP39">
        <v>-0.37442999999999999</v>
      </c>
      <c r="XQ39">
        <v>107.346</v>
      </c>
      <c r="XR39">
        <v>111.004</v>
      </c>
      <c r="XS39">
        <v>111.07</v>
      </c>
      <c r="XT39">
        <v>0.39799999999999613</v>
      </c>
      <c r="XU39">
        <v>110.967</v>
      </c>
      <c r="XV39">
        <v>8.6135144700000001</v>
      </c>
      <c r="XW39">
        <v>1.940639795983703</v>
      </c>
      <c r="XX39">
        <v>7.1978888690918614</v>
      </c>
      <c r="XY39" s="14">
        <v>3503.1484999999998</v>
      </c>
      <c r="XZ39" s="14">
        <v>0.92400000000000004</v>
      </c>
      <c r="YA39" s="14">
        <v>3581.4969999999998</v>
      </c>
      <c r="YB39" s="14">
        <v>2.3041999999999998</v>
      </c>
      <c r="YC39" s="14">
        <v>1669.787</v>
      </c>
      <c r="YD39" s="14">
        <v>39.747999999999998</v>
      </c>
      <c r="YE39">
        <v>51.304858028006443</v>
      </c>
      <c r="YF39">
        <v>41.285368710616169</v>
      </c>
      <c r="YG39">
        <v>71.929261050626522</v>
      </c>
    </row>
    <row r="40" spans="1:657" x14ac:dyDescent="0.25">
      <c r="A40" s="4" t="s">
        <v>1395</v>
      </c>
      <c r="B40" s="24" t="s">
        <v>156</v>
      </c>
      <c r="C40" s="24" t="s">
        <v>190</v>
      </c>
      <c r="D40" s="21">
        <f>(5.5269+4.8293)/2</f>
        <v>5.1781000000000006</v>
      </c>
      <c r="E40">
        <f t="shared" si="0"/>
        <v>1.644438193618722</v>
      </c>
      <c r="F40" s="15">
        <v>-757.77498518627272</v>
      </c>
      <c r="G40" s="15">
        <v>-757.73711680407882</v>
      </c>
      <c r="H40" s="15">
        <v>-757.5994854030622</v>
      </c>
      <c r="I40" s="15">
        <v>-757.56161702086843</v>
      </c>
      <c r="J40" s="15">
        <v>3.6859977709580072</v>
      </c>
      <c r="K40" s="15">
        <v>-0.32356323505344414</v>
      </c>
      <c r="L40" s="15">
        <v>-2.7345534447960722E-2</v>
      </c>
      <c r="M40" s="15">
        <v>-0.17544938475070243</v>
      </c>
      <c r="N40" s="15">
        <v>0.29621770060548341</v>
      </c>
      <c r="O40" s="15">
        <v>5.1961698328058914E-2</v>
      </c>
      <c r="P40" s="15">
        <v>75.961928978695113</v>
      </c>
      <c r="Q40" s="15">
        <v>7.8774458944444747</v>
      </c>
      <c r="R40" s="15">
        <v>-2.2995653802111704</v>
      </c>
      <c r="S40" s="15">
        <v>-5.5778805142333043</v>
      </c>
      <c r="T40" s="15">
        <v>9.9595661738630312</v>
      </c>
      <c r="U40" s="15">
        <v>0.80966803799367071</v>
      </c>
      <c r="V40" s="15">
        <v>-0.61350547192091276</v>
      </c>
      <c r="W40" s="15">
        <v>-0.70203076566910216</v>
      </c>
      <c r="X40" s="15">
        <v>-2.0251786220815714E-2</v>
      </c>
      <c r="Y40" s="15">
        <v>0.5019511851543581</v>
      </c>
      <c r="Z40" s="15">
        <v>10.386946685415451</v>
      </c>
      <c r="AA40" s="15">
        <v>-117.17718325186615</v>
      </c>
      <c r="AB40" s="15">
        <v>114.72562278050046</v>
      </c>
      <c r="AC40" s="15">
        <v>24.175310155730401</v>
      </c>
      <c r="AD40" s="15">
        <v>25.174631387735353</v>
      </c>
      <c r="AE40" s="15">
        <v>124.85599320857712</v>
      </c>
      <c r="AF40" s="8">
        <v>5.7083666456297957</v>
      </c>
      <c r="AG40" s="8">
        <v>1.7609646886109345</v>
      </c>
      <c r="AH40" s="8">
        <v>3.2519843793183565</v>
      </c>
      <c r="AI40" s="15">
        <v>1800.2337461662291</v>
      </c>
      <c r="AJ40" s="15">
        <v>406.1997876195685</v>
      </c>
      <c r="AK40" s="15">
        <v>3769.9429518423012</v>
      </c>
      <c r="AL40" s="15">
        <v>101.22211174035323</v>
      </c>
      <c r="AM40" s="8">
        <v>68.168353039727933</v>
      </c>
      <c r="AN40" s="8">
        <v>49.245804102193503</v>
      </c>
      <c r="AO40" s="8">
        <v>87.920761751582688</v>
      </c>
      <c r="AP40" s="15">
        <v>-757.22443399999997</v>
      </c>
      <c r="AQ40" s="15">
        <v>-757.20056999999997</v>
      </c>
      <c r="AR40" s="15">
        <v>-757.11910650000004</v>
      </c>
      <c r="AS40" s="15">
        <v>-757.09524250000004</v>
      </c>
      <c r="AT40" s="15">
        <v>12.5153</v>
      </c>
      <c r="AU40" s="15">
        <v>-0.27313999999999999</v>
      </c>
      <c r="AV40" s="15">
        <v>1.8550000000000001E-2</v>
      </c>
      <c r="AW40" s="15">
        <v>-0.12728999999999999</v>
      </c>
      <c r="AX40" s="15">
        <v>0.29169</v>
      </c>
      <c r="AY40" s="15">
        <v>2.7779999999999999E-2</v>
      </c>
      <c r="AZ40" s="15">
        <v>86.517499999999998</v>
      </c>
      <c r="BA40" s="15">
        <v>8.5204000000000004</v>
      </c>
      <c r="BB40" s="15">
        <v>3.4106000000000001</v>
      </c>
      <c r="BC40" s="15">
        <v>-11.930999999999999</v>
      </c>
      <c r="BD40" s="15">
        <v>15.0525</v>
      </c>
      <c r="BE40" s="15">
        <v>0.77049999999999996</v>
      </c>
      <c r="BF40" s="15">
        <v>-0.78373999999999999</v>
      </c>
      <c r="BG40" s="15">
        <v>-0.81542000000000003</v>
      </c>
      <c r="BH40" s="15">
        <v>9.9699999999999997E-3</v>
      </c>
      <c r="BI40" s="15">
        <v>3.1680000000000041E-2</v>
      </c>
      <c r="BJ40" s="15">
        <v>-0.79957999999999996</v>
      </c>
      <c r="BK40" s="15">
        <v>9.1354000000000006</v>
      </c>
      <c r="BL40" s="15">
        <v>-25.592500000000001</v>
      </c>
      <c r="BM40" s="15">
        <v>-13.3835</v>
      </c>
      <c r="BN40" s="15">
        <v>3.6747999999999998</v>
      </c>
      <c r="BO40" s="15">
        <v>12.209000000000001</v>
      </c>
      <c r="BP40" s="15">
        <v>-19.488</v>
      </c>
      <c r="BQ40" s="15">
        <v>116.14100000000001</v>
      </c>
      <c r="BR40" s="15">
        <v>113.304</v>
      </c>
      <c r="BS40" s="15">
        <v>2.8370000000000033</v>
      </c>
      <c r="BT40" s="15">
        <v>114.7225</v>
      </c>
      <c r="BU40" s="8">
        <v>5.7890525300000002</v>
      </c>
      <c r="BV40" s="8">
        <v>1.7569730345370329</v>
      </c>
      <c r="BW40" s="8">
        <v>3.2469507200000001</v>
      </c>
      <c r="BX40" s="15">
        <v>1689.9685999999999</v>
      </c>
      <c r="BY40" s="15">
        <v>534.76049999999998</v>
      </c>
      <c r="BZ40" s="15">
        <v>1321.4395</v>
      </c>
      <c r="CA40" s="15">
        <v>379.12959999999998</v>
      </c>
      <c r="CB40" s="8">
        <v>66.274827571049897</v>
      </c>
      <c r="CC40" s="8">
        <v>47.088616275610043</v>
      </c>
      <c r="CD40" s="8">
        <v>87.17531194329186</v>
      </c>
      <c r="CE40" s="15">
        <v>-907.60345917300003</v>
      </c>
      <c r="CF40" s="15">
        <v>-907.52456885000618</v>
      </c>
      <c r="CG40" s="15">
        <v>-907.36294384053133</v>
      </c>
      <c r="CH40" s="15">
        <v>-907.28405351753736</v>
      </c>
      <c r="CI40" s="15">
        <v>6.0567360243304256</v>
      </c>
      <c r="CJ40" s="15">
        <v>-0.30292097265193252</v>
      </c>
      <c r="CK40" s="15">
        <v>-4.607952425093171E-2</v>
      </c>
      <c r="CL40" s="15">
        <v>-0.17449913989817356</v>
      </c>
      <c r="CM40" s="15">
        <v>0.25684144840100082</v>
      </c>
      <c r="CN40" s="15">
        <v>5.9291966194242082E-2</v>
      </c>
      <c r="CO40" s="15">
        <v>121.08884714861667</v>
      </c>
      <c r="CP40" s="15">
        <v>9.0419298252599258</v>
      </c>
      <c r="CQ40" s="15">
        <v>-1.9934458546222844</v>
      </c>
      <c r="CR40" s="15">
        <v>-7.0484807743433624</v>
      </c>
      <c r="CS40" s="15">
        <v>11.657309212806476</v>
      </c>
      <c r="CT40" s="15">
        <v>0.72919651428061871</v>
      </c>
      <c r="CU40" s="15">
        <v>-0.58603044079503597</v>
      </c>
      <c r="CV40" s="15">
        <v>-0.48737983727401157</v>
      </c>
      <c r="CW40" s="15">
        <v>-3.0395527157207813E-3</v>
      </c>
      <c r="CX40" s="15">
        <v>12.82790604659886</v>
      </c>
      <c r="CY40" s="15">
        <v>-177.03965499132289</v>
      </c>
      <c r="CZ40" s="15">
        <v>6.3919991212486744</v>
      </c>
      <c r="DA40" s="15">
        <v>20.377325004521246</v>
      </c>
      <c r="DB40" s="15">
        <v>119.89777839228648</v>
      </c>
      <c r="DC40" s="15">
        <v>119.59845010519777</v>
      </c>
      <c r="DD40" s="15">
        <v>128.65121431356886</v>
      </c>
      <c r="DE40" s="15">
        <v>51.009104559166239</v>
      </c>
      <c r="DF40" s="15">
        <v>51.345304708845141</v>
      </c>
      <c r="DG40" s="15">
        <v>128.99434564410168</v>
      </c>
      <c r="DH40" s="8">
        <v>5.6686378573883838</v>
      </c>
      <c r="DI40" s="8">
        <v>1.801783035288929</v>
      </c>
      <c r="DJ40" s="8">
        <v>5.0878706507672167</v>
      </c>
      <c r="DK40" s="8">
        <v>5.4781966674235276</v>
      </c>
      <c r="DL40" s="8">
        <v>1.7457974179246294</v>
      </c>
      <c r="DM40" s="8">
        <v>5.6178888523814727</v>
      </c>
      <c r="DN40" s="15">
        <v>1742.1091736251658</v>
      </c>
      <c r="DO40" s="15">
        <v>259.15230593959944</v>
      </c>
      <c r="DP40" s="8">
        <v>72.678310955200018</v>
      </c>
      <c r="DQ40" s="8">
        <v>58.303353194503465</v>
      </c>
      <c r="DR40" s="8">
        <v>89.088686852494519</v>
      </c>
      <c r="DS40" s="15">
        <v>-664.18772777562071</v>
      </c>
      <c r="DT40" s="15">
        <v>-664.07649741968521</v>
      </c>
      <c r="DU40" s="15">
        <v>-663.91508827965333</v>
      </c>
      <c r="DV40" s="15">
        <v>-663.80385792371794</v>
      </c>
      <c r="DW40" s="15">
        <v>3.1232356660857441</v>
      </c>
      <c r="DX40" s="15">
        <v>-0.30565239764386026</v>
      </c>
      <c r="DY40" s="15">
        <v>-7.264149318828606E-3</v>
      </c>
      <c r="DZ40" s="15">
        <v>-0.15645628111617926</v>
      </c>
      <c r="EA40" s="15">
        <v>0.29838824832503164</v>
      </c>
      <c r="EB40" s="15">
        <v>4.1023592048909402E-2</v>
      </c>
      <c r="EC40" s="15">
        <v>103.46633767721744</v>
      </c>
      <c r="ED40" s="15">
        <v>8.3422476756425876</v>
      </c>
      <c r="EE40" s="15">
        <v>0.74921557015727824</v>
      </c>
      <c r="EF40" s="15">
        <v>-9.0914030931031693</v>
      </c>
      <c r="EG40" s="15">
        <v>12.426488256282278</v>
      </c>
      <c r="EH40" s="15">
        <v>-0.87383578873389012</v>
      </c>
      <c r="EI40" s="15">
        <v>0.36887549548944787</v>
      </c>
      <c r="EJ40" s="15">
        <v>0.36722178076873085</v>
      </c>
      <c r="EK40" s="15">
        <v>-0.21128385892401197</v>
      </c>
      <c r="EL40" s="15">
        <v>1.6537147207170344E-3</v>
      </c>
      <c r="EM40" s="15">
        <v>0.36804863812908939</v>
      </c>
      <c r="EN40" s="15">
        <v>217.42137756222422</v>
      </c>
      <c r="EO40" s="15">
        <v>30.782166825473766</v>
      </c>
      <c r="EP40" s="15">
        <v>30.887113293510073</v>
      </c>
      <c r="EQ40" s="15">
        <v>136.60097397806231</v>
      </c>
      <c r="ER40" s="15">
        <v>0.10494646803630833</v>
      </c>
      <c r="ES40" s="15">
        <v>30.834640059491917</v>
      </c>
      <c r="ET40" s="15">
        <v>0.77083178822602771</v>
      </c>
      <c r="EU40" s="15">
        <v>-0.38438117832914798</v>
      </c>
      <c r="EV40" s="15">
        <v>106.96811187449336</v>
      </c>
      <c r="EW40" s="15">
        <v>110.62853409717187</v>
      </c>
      <c r="EX40" s="15">
        <v>110.61248271546377</v>
      </c>
      <c r="EY40" s="15">
        <v>1.6051381708107746E-2</v>
      </c>
      <c r="EZ40" s="15">
        <v>110.62050840631781</v>
      </c>
      <c r="FA40" s="8">
        <v>6.3065239218771865</v>
      </c>
      <c r="FB40" s="8">
        <v>1.7446931505487209</v>
      </c>
      <c r="FC40" s="8">
        <v>7.6830180693183507</v>
      </c>
      <c r="FD40" s="15">
        <v>3497.1980768071644</v>
      </c>
      <c r="FE40" s="15">
        <v>1.9670429445768247</v>
      </c>
      <c r="FF40" s="15">
        <v>3576.1885795261178</v>
      </c>
      <c r="FG40" s="15">
        <v>2.1661611145521786</v>
      </c>
      <c r="FH40" s="15">
        <v>1666.2708348783015</v>
      </c>
      <c r="FI40" s="15">
        <v>31.409969989705871</v>
      </c>
      <c r="FJ40" s="8">
        <v>48.680904950855393</v>
      </c>
      <c r="FK40" s="8">
        <v>37.153994101446173</v>
      </c>
      <c r="FL40" s="8">
        <v>70.704377970644785</v>
      </c>
      <c r="FM40">
        <v>-757.77462000000003</v>
      </c>
      <c r="FN40">
        <v>-757.73681399999998</v>
      </c>
      <c r="FO40">
        <v>-757.59949919999997</v>
      </c>
      <c r="FP40" s="14">
        <f t="shared" si="1"/>
        <v>-757.56169319999992</v>
      </c>
      <c r="FQ40">
        <v>4.5369000000000002</v>
      </c>
      <c r="FR40">
        <v>-0.32430999999999999</v>
      </c>
      <c r="FS40">
        <v>-2.7300000000000001E-2</v>
      </c>
      <c r="FT40">
        <v>-0.17580000000000001</v>
      </c>
      <c r="FU40">
        <v>0.29701</v>
      </c>
      <c r="FV40">
        <v>5.203E-2</v>
      </c>
      <c r="FW40">
        <v>76.137100000000004</v>
      </c>
      <c r="FX40">
        <v>9.4314</v>
      </c>
      <c r="FY40">
        <v>-2.2105000000000001</v>
      </c>
      <c r="FZ40">
        <v>-7.2209000000000003</v>
      </c>
      <c r="GA40">
        <v>12.0822</v>
      </c>
      <c r="GB40">
        <v>0.80974999999999997</v>
      </c>
      <c r="GC40">
        <v>-0.60158</v>
      </c>
      <c r="GD40">
        <v>-0.71350999999999998</v>
      </c>
      <c r="GE40">
        <v>-2.027E-2</v>
      </c>
      <c r="GF40">
        <v>0.50283</v>
      </c>
      <c r="GG40">
        <v>11.7125</v>
      </c>
      <c r="GH40">
        <v>-122.2897</v>
      </c>
      <c r="GI40">
        <v>115.76949999999999</v>
      </c>
      <c r="GJ40">
        <v>24.604700000000001</v>
      </c>
      <c r="GK40">
        <v>25.2759</v>
      </c>
      <c r="GL40">
        <v>125.896</v>
      </c>
      <c r="GM40" s="8">
        <v>5.7285706899999997</v>
      </c>
      <c r="GN40" s="8">
        <v>1.7640947026421081</v>
      </c>
      <c r="GO40" s="8">
        <v>3.2434806799999998</v>
      </c>
      <c r="GP40">
        <v>1816.4695999999999</v>
      </c>
      <c r="GQ40">
        <v>429.25569999999999</v>
      </c>
      <c r="GR40">
        <v>3775.4670999999998</v>
      </c>
      <c r="GS40">
        <v>103.6348</v>
      </c>
      <c r="GT40" s="8">
        <v>68.066674438471196</v>
      </c>
      <c r="GU40" s="8">
        <v>49.19188388612487</v>
      </c>
      <c r="GV40" s="8">
        <v>87.820682803670607</v>
      </c>
      <c r="GW40">
        <v>-757.22443399999997</v>
      </c>
      <c r="GX40">
        <v>-757.20056999999997</v>
      </c>
      <c r="GY40">
        <v>-757.11910650000004</v>
      </c>
      <c r="GZ40" s="14">
        <f t="shared" si="2"/>
        <v>-757.09524250000004</v>
      </c>
      <c r="HA40">
        <v>12.5153</v>
      </c>
      <c r="HB40">
        <v>-0.27313999999999999</v>
      </c>
      <c r="HC40">
        <v>1.8550000000000001E-2</v>
      </c>
      <c r="HD40">
        <v>-0.12728999999999999</v>
      </c>
      <c r="HE40">
        <v>0.29169</v>
      </c>
      <c r="HF40">
        <v>2.7779999999999999E-2</v>
      </c>
      <c r="HG40">
        <v>86.517499999999998</v>
      </c>
      <c r="HH40">
        <v>8.5204000000000004</v>
      </c>
      <c r="HI40">
        <v>3.4106000000000001</v>
      </c>
      <c r="HJ40">
        <v>-11.930999999999999</v>
      </c>
      <c r="HK40">
        <v>15.0525</v>
      </c>
      <c r="HL40">
        <v>0.77049999999999996</v>
      </c>
      <c r="HM40">
        <v>-0.78373999999999999</v>
      </c>
      <c r="HN40">
        <v>-0.81542000000000003</v>
      </c>
      <c r="HO40">
        <v>9.9699999999999997E-3</v>
      </c>
      <c r="HP40" s="18">
        <f t="shared" si="3"/>
        <v>3.1680000000000041E-2</v>
      </c>
      <c r="HQ40">
        <f t="shared" si="4"/>
        <v>-0.79957999999999996</v>
      </c>
      <c r="HR40">
        <v>9.1354000000000006</v>
      </c>
      <c r="HS40">
        <v>-25.592500000000001</v>
      </c>
      <c r="HT40">
        <v>-13.3835</v>
      </c>
      <c r="HU40">
        <v>3.6747999999999998</v>
      </c>
      <c r="HV40">
        <f t="shared" si="5"/>
        <v>12.209000000000001</v>
      </c>
      <c r="HW40">
        <f t="shared" si="6"/>
        <v>-19.488</v>
      </c>
      <c r="HX40">
        <v>116.14100000000001</v>
      </c>
      <c r="HY40">
        <v>113.304</v>
      </c>
      <c r="HZ40">
        <f t="shared" si="7"/>
        <v>2.8370000000000033</v>
      </c>
      <c r="IA40">
        <f t="shared" si="8"/>
        <v>114.7225</v>
      </c>
      <c r="IB40" s="8">
        <v>5.7890525300000002</v>
      </c>
      <c r="IC40" s="8">
        <v>1.7569730345370329</v>
      </c>
      <c r="ID40" s="8">
        <v>3.2469507200000001</v>
      </c>
      <c r="IE40">
        <v>1689.9685999999999</v>
      </c>
      <c r="IF40">
        <v>534.76049999999998</v>
      </c>
      <c r="IG40">
        <v>1321.4395</v>
      </c>
      <c r="IH40">
        <v>379.12959999999998</v>
      </c>
      <c r="II40" s="8">
        <v>66.274827571049897</v>
      </c>
      <c r="IJ40" s="8">
        <v>47.088616275610043</v>
      </c>
      <c r="IK40" s="8">
        <v>87.17531194329186</v>
      </c>
      <c r="IL40">
        <v>-907.60406</v>
      </c>
      <c r="IM40">
        <v>-907.52529100000004</v>
      </c>
      <c r="IN40">
        <v>-907.36323800000002</v>
      </c>
      <c r="IO40" s="14">
        <f t="shared" si="9"/>
        <v>-907.28446900000006</v>
      </c>
      <c r="IP40">
        <v>5.6121999999999996</v>
      </c>
      <c r="IQ40">
        <v>-0.30285000000000001</v>
      </c>
      <c r="IR40">
        <v>-4.6370000000000001E-2</v>
      </c>
      <c r="IS40">
        <v>-0.17460999999999999</v>
      </c>
      <c r="IT40">
        <v>0.25647999999999999</v>
      </c>
      <c r="IU40">
        <v>5.944E-2</v>
      </c>
      <c r="IV40">
        <v>121.31699999999999</v>
      </c>
      <c r="IW40">
        <v>10.856199999999999</v>
      </c>
      <c r="IX40">
        <v>-2.4961000000000002</v>
      </c>
      <c r="IY40">
        <v>-8.3600999999999992</v>
      </c>
      <c r="IZ40">
        <v>13.9276</v>
      </c>
      <c r="JA40">
        <v>0.72851999999999995</v>
      </c>
      <c r="JB40">
        <v>-0.58779000000000003</v>
      </c>
      <c r="JC40">
        <v>-0.48724000000000001</v>
      </c>
      <c r="JD40">
        <v>-2.81E-3</v>
      </c>
      <c r="JE40">
        <v>13.102</v>
      </c>
      <c r="JF40">
        <v>-176.67930000000001</v>
      </c>
      <c r="JG40">
        <v>5.8897000000000004</v>
      </c>
      <c r="JH40">
        <v>20.366499999999998</v>
      </c>
      <c r="JI40">
        <v>119.825</v>
      </c>
      <c r="JJ40">
        <v>119.824</v>
      </c>
      <c r="JK40">
        <v>180</v>
      </c>
      <c r="JL40">
        <v>1E-3</v>
      </c>
      <c r="JM40">
        <v>0</v>
      </c>
      <c r="JN40">
        <v>179.999</v>
      </c>
      <c r="JO40" s="8">
        <v>5.6644179799999996</v>
      </c>
      <c r="JP40" s="8">
        <v>1.784242469382475</v>
      </c>
      <c r="JQ40" s="8">
        <v>4.9293264400042176</v>
      </c>
      <c r="JR40" s="8">
        <v>5.4181740299999994</v>
      </c>
      <c r="JS40" s="8">
        <v>1.741409928921398</v>
      </c>
      <c r="JT40" s="8">
        <v>5.6217738502384638</v>
      </c>
      <c r="JU40">
        <v>1739.1449</v>
      </c>
      <c r="JV40">
        <v>256.2201</v>
      </c>
      <c r="JW40" s="8">
        <v>72.672911984589277</v>
      </c>
      <c r="JX40" s="8">
        <v>58.297754200918497</v>
      </c>
      <c r="JY40" s="8">
        <v>89.081897903999291</v>
      </c>
      <c r="JZ40" s="14">
        <v>-664.18762700000002</v>
      </c>
      <c r="KA40" s="14">
        <v>-664.07647599999996</v>
      </c>
      <c r="KB40" s="14">
        <v>-663.91514170000005</v>
      </c>
      <c r="KC40" s="14">
        <f t="shared" si="10"/>
        <v>-663.80399069999999</v>
      </c>
      <c r="KD40" s="14">
        <v>2.4889000000000001</v>
      </c>
      <c r="KE40" s="14">
        <v>-0.30579000000000001</v>
      </c>
      <c r="KF40" s="14">
        <v>-7.92E-3</v>
      </c>
      <c r="KG40" s="14">
        <v>-0.15684999999999999</v>
      </c>
      <c r="KH40" s="14">
        <v>0.29787000000000002</v>
      </c>
      <c r="KI40" s="14">
        <v>4.1300000000000003E-2</v>
      </c>
      <c r="KJ40" s="14">
        <v>103.657</v>
      </c>
      <c r="KK40" s="14">
        <v>9.1832999999999991</v>
      </c>
      <c r="KL40" s="14">
        <v>1.3101</v>
      </c>
      <c r="KM40" s="14">
        <v>-10.493399999999999</v>
      </c>
      <c r="KN40" s="14">
        <v>14.005699999999999</v>
      </c>
      <c r="KO40" s="14">
        <v>-0.87065999999999999</v>
      </c>
      <c r="KP40">
        <v>0.36673</v>
      </c>
      <c r="KQ40">
        <v>0.36673</v>
      </c>
      <c r="KR40">
        <v>-0.21257999999999999</v>
      </c>
      <c r="KS40">
        <f t="shared" si="11"/>
        <v>0</v>
      </c>
      <c r="KT40">
        <f t="shared" si="12"/>
        <v>0.36673</v>
      </c>
      <c r="KU40" s="14">
        <v>213.19970000000001</v>
      </c>
      <c r="KV40" s="14">
        <v>30.862200000000001</v>
      </c>
      <c r="KW40" s="14">
        <v>30.862200000000001</v>
      </c>
      <c r="KX40" s="14">
        <v>136.24019999999999</v>
      </c>
      <c r="KY40" s="14">
        <f t="shared" si="13"/>
        <v>0</v>
      </c>
      <c r="KZ40" s="14">
        <f t="shared" si="14"/>
        <v>30.862200000000001</v>
      </c>
      <c r="LA40">
        <v>0.77470000000000006</v>
      </c>
      <c r="LB40">
        <v>-0.3846</v>
      </c>
      <c r="LC40">
        <v>106.76</v>
      </c>
      <c r="LD40">
        <v>110.521</v>
      </c>
      <c r="LE40">
        <v>110.521</v>
      </c>
      <c r="LF40">
        <f t="shared" si="15"/>
        <v>0</v>
      </c>
      <c r="LG40">
        <f t="shared" si="16"/>
        <v>110.521</v>
      </c>
      <c r="LH40" s="8">
        <v>6.6014904799999998</v>
      </c>
      <c r="LI40" s="8">
        <v>1.7</v>
      </c>
      <c r="LJ40" s="8">
        <v>7.6281298957336707</v>
      </c>
      <c r="LK40" s="14">
        <v>3494.7575999999999</v>
      </c>
      <c r="LL40" s="14">
        <v>2.3904000000000001</v>
      </c>
      <c r="LM40" s="14">
        <v>3572.4560000000001</v>
      </c>
      <c r="LN40" s="14">
        <v>1.9930000000000001</v>
      </c>
      <c r="LO40" s="14">
        <v>1667.2610999999999</v>
      </c>
      <c r="LP40" s="14">
        <v>26.587499999999999</v>
      </c>
      <c r="LQ40" s="8">
        <v>48.128307497663613</v>
      </c>
      <c r="LR40" s="8">
        <v>36.735504280689341</v>
      </c>
      <c r="LS40" s="8">
        <v>70.287581699346418</v>
      </c>
      <c r="LT40">
        <v>-757.77542200000005</v>
      </c>
      <c r="LU40">
        <v>-757.73747900000001</v>
      </c>
      <c r="LV40">
        <v>-757.59949919999997</v>
      </c>
      <c r="LW40">
        <v>-757.56169319999992</v>
      </c>
      <c r="LX40">
        <v>2.6682000000000001</v>
      </c>
      <c r="LY40">
        <v>-0.32430999999999999</v>
      </c>
      <c r="LZ40">
        <v>-2.7400000000000001E-2</v>
      </c>
      <c r="MA40">
        <v>-0.17580000000000001</v>
      </c>
      <c r="MB40">
        <v>0.29526999999999998</v>
      </c>
      <c r="MC40">
        <v>5.1880000000000003E-2</v>
      </c>
      <c r="MD40">
        <v>75.752399999999994</v>
      </c>
      <c r="ME40">
        <v>6.0186999999999999</v>
      </c>
      <c r="MF40">
        <v>-2.4060999999999999</v>
      </c>
      <c r="MG40">
        <v>-7.2209000000000003</v>
      </c>
      <c r="MH40">
        <v>7.4206000000000003</v>
      </c>
      <c r="MI40">
        <v>0.80957000000000001</v>
      </c>
      <c r="MJ40">
        <v>-0.62777000000000005</v>
      </c>
      <c r="MK40">
        <v>-0.71350999999999998</v>
      </c>
      <c r="ML40">
        <v>-2.027E-2</v>
      </c>
      <c r="MM40">
        <v>0.50090000000000001</v>
      </c>
      <c r="MN40">
        <v>8.8013999999999992</v>
      </c>
      <c r="MO40">
        <v>-122.2897</v>
      </c>
      <c r="MP40">
        <v>113.477</v>
      </c>
      <c r="MQ40">
        <v>23.6617</v>
      </c>
      <c r="MR40">
        <v>25.0535</v>
      </c>
      <c r="MS40">
        <v>123.61199999999999</v>
      </c>
      <c r="MT40">
        <v>5.6841997900000001</v>
      </c>
      <c r="MU40">
        <v>1.7572207551773811</v>
      </c>
      <c r="MV40">
        <v>3.2434806799999998</v>
      </c>
      <c r="MW40">
        <v>1780.8134</v>
      </c>
      <c r="MX40">
        <v>378.62169999999998</v>
      </c>
      <c r="MY40">
        <v>3763.3353000000002</v>
      </c>
      <c r="MZ40">
        <v>98.336200000000005</v>
      </c>
      <c r="NA40">
        <v>68.066674438471196</v>
      </c>
      <c r="NB40">
        <v>49.19188388612487</v>
      </c>
      <c r="NC40">
        <v>87.820682803670607</v>
      </c>
      <c r="ND40">
        <v>-757.22443399999997</v>
      </c>
      <c r="NE40">
        <v>-757.20056999999997</v>
      </c>
      <c r="NF40">
        <v>-757.11910650000004</v>
      </c>
      <c r="NG40">
        <v>-757.09524250000004</v>
      </c>
      <c r="NH40">
        <v>12.5153</v>
      </c>
      <c r="NI40">
        <v>-0.27313999999999999</v>
      </c>
      <c r="NJ40">
        <v>1.8550000000000001E-2</v>
      </c>
      <c r="NK40">
        <v>-0.12728999999999999</v>
      </c>
      <c r="NL40">
        <v>0.29169</v>
      </c>
      <c r="NM40">
        <v>2.7779999999999999E-2</v>
      </c>
      <c r="NN40">
        <v>86.517499999999998</v>
      </c>
      <c r="NO40">
        <v>8.5204000000000004</v>
      </c>
      <c r="NP40">
        <v>3.4106000000000001</v>
      </c>
      <c r="NQ40">
        <v>-11.930999999999999</v>
      </c>
      <c r="NR40">
        <v>15.0525</v>
      </c>
      <c r="NS40">
        <v>0.77049999999999996</v>
      </c>
      <c r="NT40">
        <v>-0.78373999999999999</v>
      </c>
      <c r="NU40">
        <v>-0.81542000000000003</v>
      </c>
      <c r="NV40">
        <v>9.9699999999999997E-3</v>
      </c>
      <c r="NW40">
        <v>3.1680000000000041E-2</v>
      </c>
      <c r="NX40">
        <v>-0.79957999999999996</v>
      </c>
      <c r="NY40">
        <v>9.1354000000000006</v>
      </c>
      <c r="NZ40">
        <v>-25.592500000000001</v>
      </c>
      <c r="OA40">
        <v>-13.3835</v>
      </c>
      <c r="OB40">
        <v>3.6747999999999998</v>
      </c>
      <c r="OC40">
        <v>12.209000000000001</v>
      </c>
      <c r="OD40">
        <v>-19.488</v>
      </c>
      <c r="OE40">
        <v>116.14100000000001</v>
      </c>
      <c r="OF40">
        <v>113.304</v>
      </c>
      <c r="OG40">
        <v>2.8370000000000033</v>
      </c>
      <c r="OH40">
        <v>114.7225</v>
      </c>
      <c r="OI40">
        <v>5.7890525300000002</v>
      </c>
      <c r="OJ40">
        <v>1.7569730345370329</v>
      </c>
      <c r="OK40">
        <v>3.2469507200000001</v>
      </c>
      <c r="OL40">
        <v>1689.9685999999999</v>
      </c>
      <c r="OM40">
        <v>534.76049999999998</v>
      </c>
      <c r="ON40">
        <v>1321.4395</v>
      </c>
      <c r="OO40">
        <v>379.12959999999998</v>
      </c>
      <c r="OP40">
        <v>66.274827571049897</v>
      </c>
      <c r="OQ40">
        <v>47.088616275610043</v>
      </c>
      <c r="OR40">
        <v>87.17531194329186</v>
      </c>
      <c r="OS40">
        <v>-907.60406</v>
      </c>
      <c r="OT40">
        <v>-907.52529100000004</v>
      </c>
      <c r="OU40">
        <v>-907.36323800000002</v>
      </c>
      <c r="OV40">
        <v>-907.28446900000006</v>
      </c>
      <c r="OW40">
        <v>4.7702999999999998</v>
      </c>
      <c r="OX40">
        <v>-0.30585000000000001</v>
      </c>
      <c r="OY40">
        <v>-4.7169999999999997E-2</v>
      </c>
      <c r="OZ40">
        <v>-0.17480000000000001</v>
      </c>
      <c r="PA40">
        <v>0.25527</v>
      </c>
      <c r="PB40">
        <v>5.5039999999999999E-2</v>
      </c>
      <c r="PC40">
        <v>119.515</v>
      </c>
      <c r="PD40">
        <v>2.8271999999999999</v>
      </c>
      <c r="PE40">
        <v>-2.4961000000000002</v>
      </c>
      <c r="PF40">
        <v>-12.092499999999999</v>
      </c>
      <c r="PG40">
        <v>4.4954999999999998</v>
      </c>
      <c r="PH40">
        <v>0.72851999999999995</v>
      </c>
      <c r="PI40">
        <v>-0.58953</v>
      </c>
      <c r="PJ40">
        <v>-0.49215999999999999</v>
      </c>
      <c r="PK40">
        <v>-3.96E-3</v>
      </c>
      <c r="PL40">
        <v>10.5503</v>
      </c>
      <c r="PM40">
        <v>-221.76140000000001</v>
      </c>
      <c r="PN40">
        <v>1.8087</v>
      </c>
      <c r="PO40">
        <v>20.1191</v>
      </c>
      <c r="PP40">
        <v>119.825</v>
      </c>
      <c r="PQ40">
        <v>115.88200000000001</v>
      </c>
      <c r="PR40">
        <v>0</v>
      </c>
      <c r="PS40">
        <v>1E-3</v>
      </c>
      <c r="PT40">
        <v>0</v>
      </c>
      <c r="PU40">
        <v>0</v>
      </c>
      <c r="PV40">
        <v>5.6625766100000003</v>
      </c>
      <c r="PW40">
        <v>1.784114358653963</v>
      </c>
      <c r="PX40">
        <v>4.9293264400042176</v>
      </c>
      <c r="PY40">
        <v>5.4181740299999994</v>
      </c>
      <c r="PZ40">
        <v>1.741296905364913</v>
      </c>
      <c r="QA40">
        <v>5.560154180402141</v>
      </c>
      <c r="QB40">
        <v>1739.1449</v>
      </c>
      <c r="QC40">
        <v>255.05680000000001</v>
      </c>
      <c r="QD40">
        <v>72.672911984589277</v>
      </c>
      <c r="QE40">
        <v>58.297754200918497</v>
      </c>
      <c r="QF40">
        <v>89.081897903999291</v>
      </c>
      <c r="QG40" s="14">
        <v>-664.18810599999995</v>
      </c>
      <c r="QH40" s="14">
        <v>-664.07654600000001</v>
      </c>
      <c r="QI40" s="14">
        <v>-663.91514170000005</v>
      </c>
      <c r="QJ40" s="14">
        <v>-663.80399069999999</v>
      </c>
      <c r="QK40" s="14">
        <v>2.4708000000000001</v>
      </c>
      <c r="QL40" s="14">
        <v>-0.30580000000000002</v>
      </c>
      <c r="QM40" s="14">
        <v>-7.92E-3</v>
      </c>
      <c r="QN40" s="14">
        <v>-0.15684999999999999</v>
      </c>
      <c r="QO40" s="14">
        <v>0.29787000000000002</v>
      </c>
      <c r="QP40" s="14">
        <v>4.0250000000000001E-2</v>
      </c>
      <c r="QQ40" s="14">
        <v>102.806</v>
      </c>
      <c r="QR40" s="14">
        <v>5.2398999999999996</v>
      </c>
      <c r="QS40" s="14">
        <v>-1.153</v>
      </c>
      <c r="QT40" s="14">
        <v>-10.493399999999999</v>
      </c>
      <c r="QU40" s="14">
        <v>6.7445000000000004</v>
      </c>
      <c r="QV40" s="14">
        <v>-0.88590000000000002</v>
      </c>
      <c r="QW40">
        <v>0.36673</v>
      </c>
      <c r="QX40">
        <v>0.36673</v>
      </c>
      <c r="QY40">
        <v>-0.21257999999999999</v>
      </c>
      <c r="QZ40">
        <v>0</v>
      </c>
      <c r="RA40">
        <v>0.36673</v>
      </c>
      <c r="RB40" s="14">
        <v>213.19970000000001</v>
      </c>
      <c r="RC40" s="14">
        <v>30.536300000000001</v>
      </c>
      <c r="RD40" s="14">
        <v>30.833500000000001</v>
      </c>
      <c r="RE40" s="14">
        <v>136.1764</v>
      </c>
      <c r="RF40" s="14">
        <v>0</v>
      </c>
      <c r="RG40" s="14">
        <v>30.784750000000003</v>
      </c>
      <c r="RH40">
        <v>0.75619999999999998</v>
      </c>
      <c r="RI40">
        <v>-0.38463999999999998</v>
      </c>
      <c r="RJ40">
        <v>106.751</v>
      </c>
      <c r="RK40">
        <v>110.52</v>
      </c>
      <c r="RL40">
        <v>110.52</v>
      </c>
      <c r="RM40">
        <v>0</v>
      </c>
      <c r="RN40">
        <v>110.52</v>
      </c>
      <c r="RO40">
        <v>5.9066451299999994</v>
      </c>
      <c r="RP40">
        <v>1.7</v>
      </c>
      <c r="RQ40">
        <v>7.6281298957336707</v>
      </c>
      <c r="RR40" s="14">
        <v>3494.7575999999999</v>
      </c>
      <c r="RS40" s="14">
        <v>0.37240000000000001</v>
      </c>
      <c r="RT40" s="14">
        <v>3572.404</v>
      </c>
      <c r="RU40" s="14">
        <v>1.9930000000000001</v>
      </c>
      <c r="RV40" s="14">
        <v>1662.4726000000001</v>
      </c>
      <c r="RW40" s="14">
        <v>26.571000000000002</v>
      </c>
      <c r="RX40">
        <v>48.128307497663613</v>
      </c>
      <c r="RY40">
        <v>36.735504280689341</v>
      </c>
      <c r="RZ40">
        <v>70.287581699346418</v>
      </c>
      <c r="SA40">
        <v>-757.77462000000003</v>
      </c>
      <c r="SB40">
        <v>-757.73681399999998</v>
      </c>
      <c r="SC40">
        <v>-757.59946890000003</v>
      </c>
      <c r="SD40">
        <v>-757.56152589999999</v>
      </c>
      <c r="SE40">
        <v>4.5369000000000002</v>
      </c>
      <c r="SF40">
        <v>-0.32267000000000001</v>
      </c>
      <c r="SG40">
        <v>-2.7300000000000001E-2</v>
      </c>
      <c r="SH40">
        <v>-0.17502999999999999</v>
      </c>
      <c r="SI40">
        <v>0.29701</v>
      </c>
      <c r="SJ40">
        <v>5.203E-2</v>
      </c>
      <c r="SK40">
        <v>76.137100000000004</v>
      </c>
      <c r="SL40">
        <v>9.4314</v>
      </c>
      <c r="SM40">
        <v>-2.2105000000000001</v>
      </c>
      <c r="SN40">
        <v>-3.6126</v>
      </c>
      <c r="SO40">
        <v>12.0822</v>
      </c>
      <c r="SP40">
        <v>0.80974999999999997</v>
      </c>
      <c r="SQ40">
        <v>-0.60158</v>
      </c>
      <c r="SR40">
        <v>-0.68830000000000002</v>
      </c>
      <c r="SS40">
        <v>-2.0230000000000001E-2</v>
      </c>
      <c r="ST40">
        <v>0.50283</v>
      </c>
      <c r="SU40">
        <v>11.7125</v>
      </c>
      <c r="SV40">
        <v>-111.06189999999999</v>
      </c>
      <c r="SW40">
        <v>115.76949999999999</v>
      </c>
      <c r="SX40">
        <v>24.604700000000001</v>
      </c>
      <c r="SY40">
        <v>25.2759</v>
      </c>
      <c r="SZ40">
        <v>125.896</v>
      </c>
      <c r="TA40">
        <v>5.7285706899999997</v>
      </c>
      <c r="TB40">
        <v>1.7640947026421081</v>
      </c>
      <c r="TC40">
        <v>3.2621559900107688</v>
      </c>
      <c r="TD40">
        <v>1816.4695999999999</v>
      </c>
      <c r="TE40">
        <v>429.25569999999999</v>
      </c>
      <c r="TF40">
        <v>3775.4670999999998</v>
      </c>
      <c r="TG40">
        <v>103.6348</v>
      </c>
      <c r="TH40">
        <v>68.289974831493311</v>
      </c>
      <c r="TI40">
        <v>49.31030020274553</v>
      </c>
      <c r="TJ40">
        <v>88.040470134788407</v>
      </c>
      <c r="TK40">
        <v>-757.22443399999997</v>
      </c>
      <c r="TL40">
        <v>-757.20056999999997</v>
      </c>
      <c r="TM40">
        <v>-757.11910650000004</v>
      </c>
      <c r="TN40">
        <v>-757.09524250000004</v>
      </c>
      <c r="TO40">
        <v>12.5153</v>
      </c>
      <c r="TP40">
        <v>-0.27313999999999999</v>
      </c>
      <c r="TQ40">
        <v>1.8550000000000001E-2</v>
      </c>
      <c r="TR40">
        <v>-0.12728999999999999</v>
      </c>
      <c r="TS40">
        <v>0.29169</v>
      </c>
      <c r="TT40">
        <v>2.7779999999999999E-2</v>
      </c>
      <c r="TU40">
        <v>86.517499999999998</v>
      </c>
      <c r="TV40">
        <v>8.5204000000000004</v>
      </c>
      <c r="TW40">
        <v>3.4106000000000001</v>
      </c>
      <c r="TX40">
        <v>-11.930999999999999</v>
      </c>
      <c r="TY40">
        <v>15.0525</v>
      </c>
      <c r="TZ40">
        <v>0.77049999999999996</v>
      </c>
      <c r="UA40">
        <v>-0.78373999999999999</v>
      </c>
      <c r="UB40">
        <v>-0.81542000000000003</v>
      </c>
      <c r="UC40">
        <v>9.9699999999999997E-3</v>
      </c>
      <c r="UD40">
        <v>3.1680000000000041E-2</v>
      </c>
      <c r="UE40">
        <v>-0.79957999999999996</v>
      </c>
      <c r="UF40">
        <v>9.1354000000000006</v>
      </c>
      <c r="UG40">
        <v>-25.592500000000001</v>
      </c>
      <c r="UH40">
        <v>-13.3835</v>
      </c>
      <c r="UI40">
        <v>3.6747999999999998</v>
      </c>
      <c r="UJ40">
        <v>12.209000000000001</v>
      </c>
      <c r="UK40">
        <v>-19.488</v>
      </c>
      <c r="UL40">
        <v>116.14100000000001</v>
      </c>
      <c r="UM40">
        <v>113.304</v>
      </c>
      <c r="UN40">
        <v>2.8370000000000033</v>
      </c>
      <c r="UO40">
        <v>114.7225</v>
      </c>
      <c r="UP40">
        <v>5.7890525300000002</v>
      </c>
      <c r="UQ40">
        <v>1.7569730345370329</v>
      </c>
      <c r="UR40">
        <v>3.2469507200000001</v>
      </c>
      <c r="US40">
        <v>1689.9685999999999</v>
      </c>
      <c r="UT40">
        <v>534.76049999999998</v>
      </c>
      <c r="UU40">
        <v>1321.4395</v>
      </c>
      <c r="UV40">
        <v>379.12959999999998</v>
      </c>
      <c r="UW40">
        <v>66.274827571049897</v>
      </c>
      <c r="UX40">
        <v>47.088616275610043</v>
      </c>
      <c r="UY40">
        <v>87.17531194329186</v>
      </c>
      <c r="UZ40">
        <v>-907.59736099999998</v>
      </c>
      <c r="VA40">
        <v>-907.51780399999996</v>
      </c>
      <c r="VB40">
        <v>-907.36112960000003</v>
      </c>
      <c r="VC40">
        <v>-907.2815726</v>
      </c>
      <c r="VD40">
        <v>7.2834000000000003</v>
      </c>
      <c r="VE40">
        <v>-0.30243999999999999</v>
      </c>
      <c r="VF40">
        <v>-3.7740000000000003E-2</v>
      </c>
      <c r="VG40">
        <v>-0.17180000000000001</v>
      </c>
      <c r="VH40">
        <v>0.26811000000000001</v>
      </c>
      <c r="VI40">
        <v>5.985E-2</v>
      </c>
      <c r="VJ40">
        <v>121.31699999999999</v>
      </c>
      <c r="VK40">
        <v>12.504200000000001</v>
      </c>
      <c r="VL40">
        <v>0.61360000000000003</v>
      </c>
      <c r="VM40">
        <v>-3.3161</v>
      </c>
      <c r="VN40">
        <v>17.399799999999999</v>
      </c>
      <c r="VO40">
        <v>0.73379000000000005</v>
      </c>
      <c r="VP40">
        <v>-0.55227999999999999</v>
      </c>
      <c r="VQ40">
        <v>-0.48680000000000001</v>
      </c>
      <c r="VR40">
        <v>-1.25E-3</v>
      </c>
      <c r="VS40">
        <v>13.102</v>
      </c>
      <c r="VT40">
        <v>-167.3724</v>
      </c>
      <c r="VU40">
        <v>8.5332000000000008</v>
      </c>
      <c r="VV40">
        <v>21.607199999999999</v>
      </c>
      <c r="VW40">
        <v>120.848</v>
      </c>
      <c r="VX40">
        <v>119.88200000000001</v>
      </c>
      <c r="VY40">
        <v>180</v>
      </c>
      <c r="VZ40">
        <v>180</v>
      </c>
      <c r="WA40">
        <v>180</v>
      </c>
      <c r="WB40">
        <v>179.999</v>
      </c>
      <c r="WC40">
        <v>5.73954992</v>
      </c>
      <c r="WD40">
        <v>2.0666560317924421</v>
      </c>
      <c r="WE40">
        <v>5.5571218695858571</v>
      </c>
      <c r="WF40">
        <v>5.6256368299999986</v>
      </c>
      <c r="WG40">
        <v>1.8127780821465489</v>
      </c>
      <c r="WH40">
        <v>5.6217738502384638</v>
      </c>
      <c r="WI40">
        <v>1785.1388999999999</v>
      </c>
      <c r="WJ40">
        <v>308.57510000000002</v>
      </c>
      <c r="WK40">
        <v>72.690179740279589</v>
      </c>
      <c r="WL40">
        <v>58.323793216728227</v>
      </c>
      <c r="WM40">
        <v>89.176672704524663</v>
      </c>
      <c r="WN40" s="14">
        <v>-664.18762600000002</v>
      </c>
      <c r="WO40" s="14">
        <v>-664.07647599999996</v>
      </c>
      <c r="WP40" s="14">
        <v>-663.91495769999995</v>
      </c>
      <c r="WQ40" s="14">
        <v>-663.80339770000012</v>
      </c>
      <c r="WR40" s="14">
        <v>5.5258000000000003</v>
      </c>
      <c r="WS40" s="14">
        <v>-0.30512</v>
      </c>
      <c r="WT40" s="14">
        <v>-5.4799999999999996E-3</v>
      </c>
      <c r="WU40" s="14">
        <v>-0.15529999999999999</v>
      </c>
      <c r="WV40" s="14">
        <v>0.29964000000000002</v>
      </c>
      <c r="WW40" s="14">
        <v>4.1300000000000003E-2</v>
      </c>
      <c r="WX40" s="14">
        <v>103.657</v>
      </c>
      <c r="WY40" s="14">
        <v>9.1832999999999991</v>
      </c>
      <c r="WZ40" s="14">
        <v>1.3101</v>
      </c>
      <c r="XA40" s="14">
        <v>-4.0868000000000002</v>
      </c>
      <c r="XB40" s="14">
        <v>14.005699999999999</v>
      </c>
      <c r="XC40" s="14">
        <v>-0.87055000000000005</v>
      </c>
      <c r="XD40">
        <v>0.37686999999999998</v>
      </c>
      <c r="XE40">
        <v>0.36903999999999998</v>
      </c>
      <c r="XF40">
        <v>-0.20648</v>
      </c>
      <c r="XG40">
        <v>7.8300000000000036E-3</v>
      </c>
      <c r="XH40">
        <v>0.37295499999999998</v>
      </c>
      <c r="XI40" s="14">
        <v>233.15170000000001</v>
      </c>
      <c r="XJ40" s="14">
        <v>30.862200000000001</v>
      </c>
      <c r="XK40" s="14">
        <v>31.033200000000001</v>
      </c>
      <c r="XL40" s="14">
        <v>138.06630000000001</v>
      </c>
      <c r="XM40" s="14">
        <v>0.49690000000000012</v>
      </c>
      <c r="XN40" s="14">
        <v>30.862200000000001</v>
      </c>
      <c r="XO40">
        <v>0.77480000000000004</v>
      </c>
      <c r="XP40">
        <v>-0.38349</v>
      </c>
      <c r="XQ40">
        <v>107.762</v>
      </c>
      <c r="XR40">
        <v>111.032</v>
      </c>
      <c r="XS40">
        <v>110.956</v>
      </c>
      <c r="XT40">
        <v>7.5999999999993406E-2</v>
      </c>
      <c r="XU40">
        <v>110.994</v>
      </c>
      <c r="XV40">
        <v>6.6014904799999998</v>
      </c>
      <c r="XW40">
        <v>1.9116129005882889</v>
      </c>
      <c r="XX40">
        <v>7.7538409100013901</v>
      </c>
      <c r="XY40" s="14">
        <v>3506.2660000000001</v>
      </c>
      <c r="XZ40" s="14">
        <v>2.3976999999999999</v>
      </c>
      <c r="YA40" s="14">
        <v>3590.2251000000001</v>
      </c>
      <c r="YB40" s="14">
        <v>2.7858999999999998</v>
      </c>
      <c r="YC40" s="14">
        <v>1667.3151</v>
      </c>
      <c r="YD40" s="14">
        <v>49.4514</v>
      </c>
      <c r="YE40">
        <v>50.728390508277627</v>
      </c>
      <c r="YF40">
        <v>38.707693600961854</v>
      </c>
      <c r="YG40">
        <v>72.203941839749319</v>
      </c>
    </row>
    <row r="41" spans="1:657" x14ac:dyDescent="0.25">
      <c r="A41" s="4" t="s">
        <v>165</v>
      </c>
      <c r="B41" s="24" t="s">
        <v>148</v>
      </c>
      <c r="C41" s="24" t="s">
        <v>147</v>
      </c>
      <c r="D41" s="21">
        <f>(6.0066+5.9375)/2</f>
        <v>5.9720499999999994</v>
      </c>
      <c r="E41" s="13">
        <f t="shared" si="0"/>
        <v>1.78709025204645</v>
      </c>
      <c r="F41" s="15">
        <v>-434.79076505505338</v>
      </c>
      <c r="G41" s="15">
        <v>-434.74848444758777</v>
      </c>
      <c r="H41" s="15">
        <v>-434.62522743417054</v>
      </c>
      <c r="I41" s="15">
        <v>-434.58294682670493</v>
      </c>
      <c r="J41" s="15">
        <v>1.4979833552422317</v>
      </c>
      <c r="K41" s="15">
        <v>-0.32947741831937394</v>
      </c>
      <c r="L41" s="15">
        <v>-3.0674908244341409E-2</v>
      </c>
      <c r="M41" s="15">
        <v>-0.18007938412154756</v>
      </c>
      <c r="N41" s="15">
        <v>0.2988025100750325</v>
      </c>
      <c r="O41" s="15">
        <v>5.4263741831937398E-2</v>
      </c>
      <c r="P41" s="15">
        <v>61.947021743578631</v>
      </c>
      <c r="Q41" s="15">
        <v>6.4687532076283603</v>
      </c>
      <c r="R41" s="15">
        <v>-0.54654733727690508</v>
      </c>
      <c r="S41" s="15">
        <v>-5.9222058703514566</v>
      </c>
      <c r="T41" s="15">
        <v>8.8112889618837098</v>
      </c>
      <c r="U41" s="15">
        <v>0.78157202488558186</v>
      </c>
      <c r="V41" s="15">
        <v>-0.6037211448955524</v>
      </c>
      <c r="W41" s="15">
        <v>-0.69850726258600138</v>
      </c>
      <c r="X41" s="15">
        <v>0.12613680870201419</v>
      </c>
      <c r="Y41" s="15">
        <v>0.505336625190697</v>
      </c>
      <c r="Z41" s="15">
        <v>14.389172065879034</v>
      </c>
      <c r="AA41" s="15">
        <v>-119.57536294930523</v>
      </c>
      <c r="AB41" s="15">
        <v>117.39380937395075</v>
      </c>
      <c r="AC41" s="15">
        <v>26.761658206855174</v>
      </c>
      <c r="AD41" s="15">
        <v>25.224695300663086</v>
      </c>
      <c r="AE41" s="15">
        <v>124.81308236401951</v>
      </c>
      <c r="AF41" s="8">
        <v>5.2453956115485578</v>
      </c>
      <c r="AG41" s="8">
        <v>1.7012365270904817</v>
      </c>
      <c r="AH41" s="8">
        <v>3.1456920209702286</v>
      </c>
      <c r="AI41" s="15">
        <v>1802.1467382285414</v>
      </c>
      <c r="AJ41" s="15">
        <v>458.72051541132646</v>
      </c>
      <c r="AK41" s="15">
        <v>3769.7141675948756</v>
      </c>
      <c r="AL41" s="15">
        <v>114.18173912107444</v>
      </c>
      <c r="AM41" s="8">
        <v>67.57228903673483</v>
      </c>
      <c r="AN41" s="8">
        <v>48.465441421619687</v>
      </c>
      <c r="AO41" s="8">
        <v>87.766756648348291</v>
      </c>
      <c r="AP41" s="15">
        <v>-434.249841</v>
      </c>
      <c r="AQ41" s="15">
        <v>-434.22101900000001</v>
      </c>
      <c r="AR41" s="15">
        <v>-434.15180179999999</v>
      </c>
      <c r="AS41" s="15">
        <v>-434.1229798</v>
      </c>
      <c r="AT41" s="15">
        <v>8.2532999999999994</v>
      </c>
      <c r="AU41" s="15">
        <v>-0.27847</v>
      </c>
      <c r="AV41" s="15">
        <v>2.1579999999999998E-2</v>
      </c>
      <c r="AW41" s="15">
        <v>-0.12845000000000001</v>
      </c>
      <c r="AX41" s="15">
        <v>0.30004999999999998</v>
      </c>
      <c r="AY41" s="15">
        <v>2.7490000000000001E-2</v>
      </c>
      <c r="AZ41" s="15">
        <v>69.174000000000007</v>
      </c>
      <c r="BA41" s="15">
        <v>8.4598999999999993</v>
      </c>
      <c r="BB41" s="15">
        <v>4.4054000000000002</v>
      </c>
      <c r="BC41" s="15">
        <v>-12.8653</v>
      </c>
      <c r="BD41" s="15">
        <v>16.015499999999999</v>
      </c>
      <c r="BE41" s="15">
        <v>0.74609999999999999</v>
      </c>
      <c r="BF41" s="15">
        <v>-0.78203999999999996</v>
      </c>
      <c r="BG41" s="15">
        <v>-0.79586000000000001</v>
      </c>
      <c r="BH41" s="15">
        <v>0.16788</v>
      </c>
      <c r="BI41" s="15">
        <v>1.3820000000000054E-2</v>
      </c>
      <c r="BJ41" s="15">
        <v>-0.78895000000000004</v>
      </c>
      <c r="BK41" s="15">
        <v>11.903</v>
      </c>
      <c r="BL41" s="15">
        <v>-30.788399999999999</v>
      </c>
      <c r="BM41" s="15">
        <v>-22.655799999999999</v>
      </c>
      <c r="BN41" s="15">
        <v>9.7779000000000007</v>
      </c>
      <c r="BO41" s="15">
        <v>8.1326000000000001</v>
      </c>
      <c r="BP41" s="15">
        <v>-26.722099999999998</v>
      </c>
      <c r="BQ41" s="15">
        <v>116.24299999999999</v>
      </c>
      <c r="BR41" s="15">
        <v>112.57599999999999</v>
      </c>
      <c r="BS41" s="15">
        <v>3.6670000000000016</v>
      </c>
      <c r="BT41" s="15">
        <v>114.40949999999999</v>
      </c>
      <c r="BU41" s="8">
        <v>5.3607391299999998</v>
      </c>
      <c r="BV41" s="8">
        <v>1.7</v>
      </c>
      <c r="BW41" s="8">
        <v>3.1439813600000002</v>
      </c>
      <c r="BX41" s="15">
        <v>1694.6922</v>
      </c>
      <c r="BY41" s="15">
        <v>590.68510000000003</v>
      </c>
      <c r="BZ41" s="15">
        <v>1329.6732</v>
      </c>
      <c r="CA41" s="15">
        <v>329.43979999999999</v>
      </c>
      <c r="CB41" s="8">
        <v>65.757733860040403</v>
      </c>
      <c r="CC41" s="8">
        <v>46.329735870177188</v>
      </c>
      <c r="CD41" s="8">
        <v>87.12254479041782</v>
      </c>
      <c r="CE41" s="15">
        <v>-584.61515201584041</v>
      </c>
      <c r="CF41" s="15">
        <v>-584.53191388491018</v>
      </c>
      <c r="CG41" s="15">
        <v>-584.3864535667949</v>
      </c>
      <c r="CH41" s="15">
        <v>-584.30321543586456</v>
      </c>
      <c r="CI41" s="15">
        <v>3.3285254597585374</v>
      </c>
      <c r="CJ41" s="15">
        <v>-0.30746114000117403</v>
      </c>
      <c r="CK41" s="15">
        <v>-5.2980677265538977E-2</v>
      </c>
      <c r="CL41" s="15">
        <v>-0.18022090863335649</v>
      </c>
      <c r="CM41" s="15">
        <v>0.25448046273563507</v>
      </c>
      <c r="CN41" s="15">
        <v>6.3824138439596584E-2</v>
      </c>
      <c r="CO41" s="15">
        <v>106.05644678503555</v>
      </c>
      <c r="CP41" s="15">
        <v>7.5256471211971077</v>
      </c>
      <c r="CQ41" s="15">
        <v>1.3967276321756352</v>
      </c>
      <c r="CR41" s="15">
        <v>-8.9223747533727433</v>
      </c>
      <c r="CS41" s="15">
        <v>11.793717882337441</v>
      </c>
      <c r="CT41" s="15">
        <v>0.69791495972406192</v>
      </c>
      <c r="CU41" s="15">
        <v>-0.56830955772907465</v>
      </c>
      <c r="CV41" s="15">
        <v>-0.48503470617965161</v>
      </c>
      <c r="CW41" s="15">
        <v>0.14283004406686817</v>
      </c>
      <c r="CX41" s="15">
        <v>17.389161259861936</v>
      </c>
      <c r="CY41" s="15">
        <v>-177.08241131636785</v>
      </c>
      <c r="CZ41" s="15">
        <v>8.6548661697563478</v>
      </c>
      <c r="DA41" s="15">
        <v>23.407895130090182</v>
      </c>
      <c r="DB41" s="15">
        <v>120.71971354622934</v>
      </c>
      <c r="DC41" s="15">
        <v>118.70056334236421</v>
      </c>
      <c r="DD41" s="15">
        <v>87.409629312328136</v>
      </c>
      <c r="DE41" s="15">
        <v>91.76979930134317</v>
      </c>
      <c r="DF41" s="15">
        <v>91.942240530067238</v>
      </c>
      <c r="DG41" s="15">
        <v>88.878082896280688</v>
      </c>
      <c r="DH41" s="8">
        <v>5.3401733004177947</v>
      </c>
      <c r="DI41" s="8">
        <v>1.7450576260616124</v>
      </c>
      <c r="DJ41" s="8">
        <v>5.2502469748882108</v>
      </c>
      <c r="DK41" s="8">
        <v>5.5256434231804734</v>
      </c>
      <c r="DL41" s="8">
        <v>1.7338833975043184</v>
      </c>
      <c r="DM41" s="8">
        <v>5.3621922721067783</v>
      </c>
      <c r="DN41" s="15">
        <v>1748.27424075511</v>
      </c>
      <c r="DO41" s="15">
        <v>293.15629834073309</v>
      </c>
      <c r="DP41" s="8">
        <v>72.104917295374264</v>
      </c>
      <c r="DQ41" s="8">
        <v>57.5421514387413</v>
      </c>
      <c r="DR41" s="8">
        <v>88.977559088008789</v>
      </c>
      <c r="DS41" s="15">
        <v>-825.98934119359694</v>
      </c>
      <c r="DT41" s="15">
        <v>-825.85991781470329</v>
      </c>
      <c r="DU41" s="15">
        <v>-825.7710284830664</v>
      </c>
      <c r="DV41" s="15">
        <v>-825.64160510417287</v>
      </c>
      <c r="DW41" s="15">
        <v>2.0422794368604098</v>
      </c>
      <c r="DX41" s="15">
        <v>-0.29673846838699286</v>
      </c>
      <c r="DY41" s="15">
        <v>8.8029221197396569E-4</v>
      </c>
      <c r="DZ41" s="15">
        <v>-0.14792449363625873</v>
      </c>
      <c r="EA41" s="15">
        <v>0.29761876059896686</v>
      </c>
      <c r="EB41" s="15">
        <v>3.6762515801553715E-2</v>
      </c>
      <c r="EC41" s="15">
        <v>113.74971356256705</v>
      </c>
      <c r="ED41" s="15">
        <v>6.0938897321411289</v>
      </c>
      <c r="EE41" s="15">
        <v>-0.14616865909846438</v>
      </c>
      <c r="EF41" s="15">
        <v>-5.9476852145215933</v>
      </c>
      <c r="EG41" s="15">
        <v>8.9035687565094133</v>
      </c>
      <c r="EH41" s="15">
        <v>-0.8911600089420304</v>
      </c>
      <c r="EI41" s="15">
        <v>0.36567412351122841</v>
      </c>
      <c r="EJ41" s="15">
        <v>0.37065180227304345</v>
      </c>
      <c r="EK41" s="15">
        <v>-0.1804503635865598</v>
      </c>
      <c r="EL41" s="15">
        <v>4.9776787618149706E-3</v>
      </c>
      <c r="EM41" s="15">
        <v>0.37907910475107892</v>
      </c>
      <c r="EN41" s="15">
        <v>232.42359921588536</v>
      </c>
      <c r="EO41" s="15">
        <v>31.49604941653806</v>
      </c>
      <c r="EP41" s="15">
        <v>31.040786330884046</v>
      </c>
      <c r="EQ41" s="15">
        <v>141.81991883048036</v>
      </c>
      <c r="ER41" s="15">
        <v>0.45526308565401452</v>
      </c>
      <c r="ES41" s="15">
        <v>31.268417873711051</v>
      </c>
      <c r="ET41" s="15">
        <v>0.7666265178518924</v>
      </c>
      <c r="EU41" s="15">
        <v>-0.3791706895357439</v>
      </c>
      <c r="EV41" s="15">
        <v>107.04720764742697</v>
      </c>
      <c r="EW41" s="15">
        <v>110.73689199975598</v>
      </c>
      <c r="EX41" s="15">
        <v>110.87749906258234</v>
      </c>
      <c r="EY41" s="15">
        <v>0.20775612435236193</v>
      </c>
      <c r="EZ41" s="15">
        <v>110.80719553116917</v>
      </c>
      <c r="FA41" s="8">
        <v>5.9887474814188941</v>
      </c>
      <c r="FB41" s="8">
        <v>1.8523087029833503</v>
      </c>
      <c r="FC41" s="8">
        <v>6.4884827662279498</v>
      </c>
      <c r="FD41" s="15">
        <v>3500.9008398711189</v>
      </c>
      <c r="FE41" s="15">
        <v>0.49691449566063695</v>
      </c>
      <c r="FF41" s="15">
        <v>3578.8877463075441</v>
      </c>
      <c r="FG41" s="15">
        <v>1.9869004952521299</v>
      </c>
      <c r="FH41" s="15">
        <v>1661.9317747102518</v>
      </c>
      <c r="FI41" s="15">
        <v>31.196857733290599</v>
      </c>
      <c r="FJ41" s="8">
        <v>50.283433486663419</v>
      </c>
      <c r="FK41" s="8">
        <v>39.287373266631775</v>
      </c>
      <c r="FL41" s="8">
        <v>71.265496841212141</v>
      </c>
      <c r="FM41">
        <v>-434.79077999999998</v>
      </c>
      <c r="FN41">
        <v>-434.74850900000001</v>
      </c>
      <c r="FO41">
        <v>-434.6254151</v>
      </c>
      <c r="FP41" s="14">
        <f t="shared" si="1"/>
        <v>-434.58314410000008</v>
      </c>
      <c r="FQ41">
        <v>1.1075999999999999</v>
      </c>
      <c r="FR41">
        <v>-0.32994000000000001</v>
      </c>
      <c r="FS41">
        <v>-3.065E-2</v>
      </c>
      <c r="FT41">
        <v>-0.18029999999999999</v>
      </c>
      <c r="FU41">
        <v>0.29929</v>
      </c>
      <c r="FV41">
        <v>5.4309999999999997E-2</v>
      </c>
      <c r="FW41">
        <v>61.921900000000001</v>
      </c>
      <c r="FX41">
        <v>9.3257999999999992</v>
      </c>
      <c r="FY41">
        <v>-0.59430000000000005</v>
      </c>
      <c r="FZ41">
        <v>-8.7315000000000005</v>
      </c>
      <c r="GA41">
        <v>12.789099999999999</v>
      </c>
      <c r="GB41">
        <v>0.78154000000000001</v>
      </c>
      <c r="GC41">
        <v>-0.59996000000000005</v>
      </c>
      <c r="GD41">
        <v>-0.70203000000000004</v>
      </c>
      <c r="GE41">
        <v>0.12623999999999999</v>
      </c>
      <c r="GF41">
        <v>0.50539000000000001</v>
      </c>
      <c r="GG41">
        <v>14.8741</v>
      </c>
      <c r="GH41">
        <v>-123.6896</v>
      </c>
      <c r="GI41">
        <v>118.5714</v>
      </c>
      <c r="GJ41">
        <v>27.052800000000001</v>
      </c>
      <c r="GK41">
        <v>25.2622</v>
      </c>
      <c r="GL41">
        <v>125.708</v>
      </c>
      <c r="GM41" s="8">
        <v>5.2156425500000001</v>
      </c>
      <c r="GN41" s="8">
        <v>1.7</v>
      </c>
      <c r="GO41" s="8">
        <v>3.1314383000000001</v>
      </c>
      <c r="GP41">
        <v>1809.7445</v>
      </c>
      <c r="GQ41">
        <v>483.6062</v>
      </c>
      <c r="GR41">
        <v>3772.7728999999999</v>
      </c>
      <c r="GS41">
        <v>117.4344</v>
      </c>
      <c r="GT41" s="8">
        <v>67.565496404362534</v>
      </c>
      <c r="GU41" s="8">
        <v>48.45927779234124</v>
      </c>
      <c r="GV41" s="8">
        <v>87.770727280196894</v>
      </c>
      <c r="GW41">
        <v>-434.249841</v>
      </c>
      <c r="GX41">
        <v>-434.22101900000001</v>
      </c>
      <c r="GY41">
        <v>-434.15180179999999</v>
      </c>
      <c r="GZ41" s="14">
        <f t="shared" si="2"/>
        <v>-434.1229798</v>
      </c>
      <c r="HA41">
        <v>8.2532999999999994</v>
      </c>
      <c r="HB41">
        <v>-0.27847</v>
      </c>
      <c r="HC41">
        <v>2.1579999999999998E-2</v>
      </c>
      <c r="HD41">
        <v>-0.12845000000000001</v>
      </c>
      <c r="HE41">
        <v>0.30004999999999998</v>
      </c>
      <c r="HF41">
        <v>2.7490000000000001E-2</v>
      </c>
      <c r="HG41">
        <v>69.174000000000007</v>
      </c>
      <c r="HH41">
        <v>8.4598999999999993</v>
      </c>
      <c r="HI41">
        <v>4.4054000000000002</v>
      </c>
      <c r="HJ41">
        <v>-12.8653</v>
      </c>
      <c r="HK41">
        <v>16.015499999999999</v>
      </c>
      <c r="HL41">
        <v>0.74609999999999999</v>
      </c>
      <c r="HM41">
        <v>-0.78203999999999996</v>
      </c>
      <c r="HN41">
        <v>-0.79586000000000001</v>
      </c>
      <c r="HO41">
        <v>0.16788</v>
      </c>
      <c r="HP41" s="18">
        <f t="shared" si="3"/>
        <v>1.3820000000000054E-2</v>
      </c>
      <c r="HQ41">
        <f t="shared" si="4"/>
        <v>-0.78895000000000004</v>
      </c>
      <c r="HR41">
        <v>11.903</v>
      </c>
      <c r="HS41">
        <v>-30.788399999999999</v>
      </c>
      <c r="HT41">
        <v>-22.655799999999999</v>
      </c>
      <c r="HU41">
        <v>9.7779000000000007</v>
      </c>
      <c r="HV41">
        <f t="shared" si="5"/>
        <v>8.1326000000000001</v>
      </c>
      <c r="HW41">
        <f t="shared" si="6"/>
        <v>-26.722099999999998</v>
      </c>
      <c r="HX41">
        <v>116.24299999999999</v>
      </c>
      <c r="HY41">
        <v>112.57599999999999</v>
      </c>
      <c r="HZ41">
        <f t="shared" si="7"/>
        <v>3.6670000000000016</v>
      </c>
      <c r="IA41">
        <f t="shared" si="8"/>
        <v>114.40949999999999</v>
      </c>
      <c r="IB41" s="8">
        <v>5.3607391299999998</v>
      </c>
      <c r="IC41" s="8">
        <v>1.7</v>
      </c>
      <c r="ID41" s="8">
        <v>3.1439813600000002</v>
      </c>
      <c r="IE41">
        <v>1694.6922</v>
      </c>
      <c r="IF41">
        <v>590.68510000000003</v>
      </c>
      <c r="IG41">
        <v>1329.6732</v>
      </c>
      <c r="IH41">
        <v>329.43979999999999</v>
      </c>
      <c r="II41" s="8">
        <v>65.757733860040403</v>
      </c>
      <c r="IJ41" s="8">
        <v>46.329735870177188</v>
      </c>
      <c r="IK41" s="8">
        <v>87.12254479041782</v>
      </c>
      <c r="IL41">
        <v>-584.61604199999999</v>
      </c>
      <c r="IM41">
        <v>-584.53324999999995</v>
      </c>
      <c r="IN41">
        <v>-584.38626520000003</v>
      </c>
      <c r="IO41" s="14">
        <f t="shared" si="9"/>
        <v>-584.30347319999998</v>
      </c>
      <c r="IP41">
        <v>1.9805999999999999</v>
      </c>
      <c r="IQ41">
        <v>-0.30747999999999998</v>
      </c>
      <c r="IR41">
        <v>-5.3999999999999999E-2</v>
      </c>
      <c r="IS41">
        <v>-0.18074000000000001</v>
      </c>
      <c r="IT41">
        <v>0.25347999999999998</v>
      </c>
      <c r="IU41">
        <v>6.4439999999999997E-2</v>
      </c>
      <c r="IV41">
        <v>106.425</v>
      </c>
      <c r="IW41">
        <v>9.0457000000000001</v>
      </c>
      <c r="IX41">
        <v>0.83860000000000001</v>
      </c>
      <c r="IY41">
        <v>-9.8842999999999996</v>
      </c>
      <c r="IZ41">
        <v>13.424899999999999</v>
      </c>
      <c r="JA41">
        <v>0.69681999999999999</v>
      </c>
      <c r="JB41">
        <v>-0.57343</v>
      </c>
      <c r="JC41">
        <v>-0.48474</v>
      </c>
      <c r="JD41">
        <v>0.14380000000000001</v>
      </c>
      <c r="JE41">
        <v>18.052499999999998</v>
      </c>
      <c r="JF41">
        <v>-169.3356</v>
      </c>
      <c r="JG41">
        <v>7.7487000000000004</v>
      </c>
      <c r="JH41">
        <v>22.894400000000001</v>
      </c>
      <c r="JI41">
        <v>120.512</v>
      </c>
      <c r="JJ41">
        <v>119.961</v>
      </c>
      <c r="JK41">
        <v>180</v>
      </c>
      <c r="JL41">
        <v>0</v>
      </c>
      <c r="JM41">
        <v>0</v>
      </c>
      <c r="JN41">
        <v>180</v>
      </c>
      <c r="JO41" s="8">
        <v>5.3872536200000001</v>
      </c>
      <c r="JP41" s="8">
        <v>1.7000240900000001</v>
      </c>
      <c r="JQ41" s="8">
        <v>4.9284229100024639</v>
      </c>
      <c r="JR41" s="8">
        <v>5.4242919699999996</v>
      </c>
      <c r="JS41" s="8">
        <v>1.70001856</v>
      </c>
      <c r="JT41" s="8">
        <v>5.5259776401857943</v>
      </c>
      <c r="JU41">
        <v>1739.4362000000001</v>
      </c>
      <c r="JV41">
        <v>273.76819999999998</v>
      </c>
      <c r="JW41" s="8">
        <v>72.055313383262657</v>
      </c>
      <c r="JX41" s="8">
        <v>57.510441461450647</v>
      </c>
      <c r="JY41" s="8">
        <v>88.941259075562456</v>
      </c>
      <c r="JZ41" s="14">
        <v>-825.99023199999999</v>
      </c>
      <c r="KA41" s="14">
        <v>-825.86054200000001</v>
      </c>
      <c r="KB41" s="14">
        <v>-825.77160860000004</v>
      </c>
      <c r="KC41" s="14">
        <f t="shared" si="10"/>
        <v>-825.64191859999994</v>
      </c>
      <c r="KD41" s="14">
        <v>1.4728000000000001</v>
      </c>
      <c r="KE41" s="14">
        <v>-0.29672999999999999</v>
      </c>
      <c r="KF41" s="14">
        <v>5.8E-4</v>
      </c>
      <c r="KG41" s="14">
        <v>-0.14807000000000001</v>
      </c>
      <c r="KH41" s="14">
        <v>0.29731000000000002</v>
      </c>
      <c r="KI41" s="14">
        <v>3.687E-2</v>
      </c>
      <c r="KJ41" s="14">
        <v>113.313</v>
      </c>
      <c r="KK41" s="14">
        <v>5.7359999999999998</v>
      </c>
      <c r="KL41" s="14">
        <v>-1.0533999999999999</v>
      </c>
      <c r="KM41" s="14">
        <v>-4.6825999999999999</v>
      </c>
      <c r="KN41" s="14">
        <v>7.4791999999999996</v>
      </c>
      <c r="KO41" s="14">
        <v>-0.89710000000000001</v>
      </c>
      <c r="KP41">
        <v>0.36654999999999999</v>
      </c>
      <c r="KQ41">
        <v>0.37336999999999998</v>
      </c>
      <c r="KR41">
        <v>-0.18098</v>
      </c>
      <c r="KS41">
        <f t="shared" si="11"/>
        <v>6.8199999999999927E-3</v>
      </c>
      <c r="KT41">
        <f t="shared" si="12"/>
        <v>0.36995999999999996</v>
      </c>
      <c r="KU41" s="14">
        <v>231.92099999999999</v>
      </c>
      <c r="KV41" s="14">
        <v>31.845400000000001</v>
      </c>
      <c r="KW41" s="14">
        <v>30.9712</v>
      </c>
      <c r="KX41" s="14">
        <v>145.09200000000001</v>
      </c>
      <c r="KY41" s="14">
        <f t="shared" si="13"/>
        <v>0.87420000000000186</v>
      </c>
      <c r="KZ41" s="14">
        <f t="shared" si="14"/>
        <v>31.408300000000001</v>
      </c>
      <c r="LA41">
        <v>0.76859999999999995</v>
      </c>
      <c r="LB41">
        <v>-0.38173000000000001</v>
      </c>
      <c r="LC41">
        <v>107.124</v>
      </c>
      <c r="LD41">
        <v>110.586</v>
      </c>
      <c r="LE41">
        <v>110.758</v>
      </c>
      <c r="LF41">
        <f t="shared" si="15"/>
        <v>0.17199999999999704</v>
      </c>
      <c r="LG41">
        <f t="shared" si="16"/>
        <v>110.672</v>
      </c>
      <c r="LH41" s="8">
        <v>5.4700957199999998</v>
      </c>
      <c r="LI41" s="8">
        <v>1.921405937149876</v>
      </c>
      <c r="LJ41" s="8">
        <v>7.1558631186330004</v>
      </c>
      <c r="LK41" s="14">
        <v>3501.5342999999998</v>
      </c>
      <c r="LL41" s="14">
        <v>0.3528</v>
      </c>
      <c r="LM41" s="14">
        <v>3579.8964999999998</v>
      </c>
      <c r="LN41" s="14">
        <v>2.3041999999999998</v>
      </c>
      <c r="LO41" s="14">
        <v>1657.4257</v>
      </c>
      <c r="LP41" s="14">
        <v>39.747999999999998</v>
      </c>
      <c r="LQ41" s="8">
        <v>51.304858028006443</v>
      </c>
      <c r="LR41" s="8">
        <v>40.535613745745508</v>
      </c>
      <c r="LS41" s="8">
        <v>71.929261050626522</v>
      </c>
      <c r="LT41">
        <v>-434.79077999999998</v>
      </c>
      <c r="LU41">
        <v>-434.74850900000001</v>
      </c>
      <c r="LV41">
        <v>-434.6254151</v>
      </c>
      <c r="LW41">
        <v>-434.58314410000008</v>
      </c>
      <c r="LX41">
        <v>1.1075999999999999</v>
      </c>
      <c r="LY41">
        <v>-0.32994000000000001</v>
      </c>
      <c r="LZ41">
        <v>-3.0720000000000001E-2</v>
      </c>
      <c r="MA41">
        <v>-0.18029999999999999</v>
      </c>
      <c r="MB41">
        <v>0.29792000000000002</v>
      </c>
      <c r="MC41">
        <v>5.4179999999999999E-2</v>
      </c>
      <c r="MD41">
        <v>61.921900000000001</v>
      </c>
      <c r="ME41">
        <v>1.2966</v>
      </c>
      <c r="MF41">
        <v>-0.59430000000000005</v>
      </c>
      <c r="MG41">
        <v>-8.7315000000000005</v>
      </c>
      <c r="MH41">
        <v>1.6102000000000001</v>
      </c>
      <c r="MI41">
        <v>0.78154000000000001</v>
      </c>
      <c r="MJ41">
        <v>-0.61053000000000002</v>
      </c>
      <c r="MK41">
        <v>-0.70203000000000004</v>
      </c>
      <c r="ML41">
        <v>0.12595000000000001</v>
      </c>
      <c r="MM41">
        <v>0.50524000000000002</v>
      </c>
      <c r="MN41">
        <v>13.5113</v>
      </c>
      <c r="MO41">
        <v>-123.6896</v>
      </c>
      <c r="MP41">
        <v>115.262</v>
      </c>
      <c r="MQ41">
        <v>26.2346</v>
      </c>
      <c r="MR41">
        <v>25.1568</v>
      </c>
      <c r="MS41">
        <v>123.193</v>
      </c>
      <c r="MT41">
        <v>5.2156425500000001</v>
      </c>
      <c r="MU41">
        <v>1.7</v>
      </c>
      <c r="MV41">
        <v>3.1314383000000001</v>
      </c>
      <c r="MW41">
        <v>1788.3924</v>
      </c>
      <c r="MX41">
        <v>413.6696</v>
      </c>
      <c r="MY41">
        <v>3764.1768999999999</v>
      </c>
      <c r="MZ41">
        <v>108.29340000000001</v>
      </c>
      <c r="NA41">
        <v>67.565496404362534</v>
      </c>
      <c r="NB41">
        <v>48.45927779234124</v>
      </c>
      <c r="NC41">
        <v>87.759568555977168</v>
      </c>
      <c r="ND41">
        <v>-434.249841</v>
      </c>
      <c r="NE41">
        <v>-434.22101900000001</v>
      </c>
      <c r="NF41">
        <v>-434.15180179999999</v>
      </c>
      <c r="NG41">
        <v>-434.1229798</v>
      </c>
      <c r="NH41">
        <v>8.2532999999999994</v>
      </c>
      <c r="NI41">
        <v>-0.27847</v>
      </c>
      <c r="NJ41">
        <v>2.1579999999999998E-2</v>
      </c>
      <c r="NK41">
        <v>-0.12845000000000001</v>
      </c>
      <c r="NL41">
        <v>0.30004999999999998</v>
      </c>
      <c r="NM41">
        <v>2.7490000000000001E-2</v>
      </c>
      <c r="NN41">
        <v>69.174000000000007</v>
      </c>
      <c r="NO41">
        <v>8.4598999999999993</v>
      </c>
      <c r="NP41">
        <v>4.4054000000000002</v>
      </c>
      <c r="NQ41">
        <v>-12.8653</v>
      </c>
      <c r="NR41">
        <v>16.015499999999999</v>
      </c>
      <c r="NS41">
        <v>0.74609999999999999</v>
      </c>
      <c r="NT41">
        <v>-0.78203999999999996</v>
      </c>
      <c r="NU41">
        <v>-0.79586000000000001</v>
      </c>
      <c r="NV41">
        <v>0.16788</v>
      </c>
      <c r="NW41">
        <v>1.3820000000000054E-2</v>
      </c>
      <c r="NX41">
        <v>-0.78895000000000004</v>
      </c>
      <c r="NY41">
        <v>11.903</v>
      </c>
      <c r="NZ41">
        <v>-30.788399999999999</v>
      </c>
      <c r="OA41">
        <v>-22.655799999999999</v>
      </c>
      <c r="OB41">
        <v>9.7779000000000007</v>
      </c>
      <c r="OC41">
        <v>8.1326000000000001</v>
      </c>
      <c r="OD41">
        <v>-26.722099999999998</v>
      </c>
      <c r="OE41">
        <v>116.24299999999999</v>
      </c>
      <c r="OF41">
        <v>112.57599999999999</v>
      </c>
      <c r="OG41">
        <v>3.6670000000000016</v>
      </c>
      <c r="OH41">
        <v>114.40949999999999</v>
      </c>
      <c r="OI41">
        <v>5.3607391299999998</v>
      </c>
      <c r="OJ41">
        <v>1.7</v>
      </c>
      <c r="OK41">
        <v>3.1439813600000002</v>
      </c>
      <c r="OL41">
        <v>1694.6922</v>
      </c>
      <c r="OM41">
        <v>590.68510000000003</v>
      </c>
      <c r="ON41">
        <v>1329.6732</v>
      </c>
      <c r="OO41">
        <v>329.43979999999999</v>
      </c>
      <c r="OP41">
        <v>65.757733860040403</v>
      </c>
      <c r="OQ41">
        <v>46.329735870177188</v>
      </c>
      <c r="OR41">
        <v>87.12254479041782</v>
      </c>
      <c r="OS41">
        <v>-584.61604199999999</v>
      </c>
      <c r="OT41">
        <v>-584.53324999999995</v>
      </c>
      <c r="OU41">
        <v>-584.38719649999996</v>
      </c>
      <c r="OV41">
        <v>-584.30347319999998</v>
      </c>
      <c r="OW41">
        <v>1.9805999999999999</v>
      </c>
      <c r="OX41">
        <v>-0.3075</v>
      </c>
      <c r="OY41">
        <v>-5.4379999999999998E-2</v>
      </c>
      <c r="OZ41">
        <v>-0.18093999999999999</v>
      </c>
      <c r="PA41">
        <v>0.25312000000000001</v>
      </c>
      <c r="PB41">
        <v>6.2179999999999999E-2</v>
      </c>
      <c r="PC41">
        <v>105.447</v>
      </c>
      <c r="PD41">
        <v>4.4364999999999997</v>
      </c>
      <c r="PE41">
        <v>0.83860000000000001</v>
      </c>
      <c r="PF41">
        <v>-10.4026</v>
      </c>
      <c r="PG41">
        <v>7.8475000000000001</v>
      </c>
      <c r="PH41">
        <v>0.69681999999999999</v>
      </c>
      <c r="PI41">
        <v>-0.57538999999999996</v>
      </c>
      <c r="PJ41">
        <v>-0.48542999999999997</v>
      </c>
      <c r="PK41">
        <v>0.14149999999999999</v>
      </c>
      <c r="PL41">
        <v>16.516400000000001</v>
      </c>
      <c r="PM41">
        <v>-202.92019999999999</v>
      </c>
      <c r="PN41">
        <v>7.7487000000000004</v>
      </c>
      <c r="PO41">
        <v>22.894400000000001</v>
      </c>
      <c r="PP41">
        <v>120.512</v>
      </c>
      <c r="PQ41">
        <v>115.706</v>
      </c>
      <c r="PR41">
        <v>0</v>
      </c>
      <c r="PS41">
        <v>0</v>
      </c>
      <c r="PT41">
        <v>0</v>
      </c>
      <c r="PU41">
        <v>0</v>
      </c>
      <c r="PV41">
        <v>5.2261653700000004</v>
      </c>
      <c r="PW41">
        <v>1.7000104899999999</v>
      </c>
      <c r="PX41">
        <v>4.9284229100024639</v>
      </c>
      <c r="PY41">
        <v>5.4242919699999996</v>
      </c>
      <c r="PZ41">
        <v>1.7000078199999999</v>
      </c>
      <c r="QA41">
        <v>4.9762447723268748</v>
      </c>
      <c r="QB41">
        <v>1739.4362000000001</v>
      </c>
      <c r="QC41">
        <v>273.48140000000001</v>
      </c>
      <c r="QD41">
        <v>72.055313383262657</v>
      </c>
      <c r="QE41">
        <v>57.510441461450647</v>
      </c>
      <c r="QF41">
        <v>88.941259075562456</v>
      </c>
      <c r="QG41" s="14">
        <v>-825.99023199999999</v>
      </c>
      <c r="QH41" s="14">
        <v>-825.86054200000001</v>
      </c>
      <c r="QI41" s="14">
        <v>-825.77160860000004</v>
      </c>
      <c r="QJ41" s="14">
        <v>-825.64191859999994</v>
      </c>
      <c r="QK41" s="14">
        <v>1.2507999999999999</v>
      </c>
      <c r="QL41" s="14">
        <v>-0.29947000000000001</v>
      </c>
      <c r="QM41" s="14">
        <v>1.7000000000000001E-4</v>
      </c>
      <c r="QN41" s="14">
        <v>-0.14910999999999999</v>
      </c>
      <c r="QO41" s="14">
        <v>0.29471000000000003</v>
      </c>
      <c r="QP41" s="14">
        <v>3.662E-2</v>
      </c>
      <c r="QQ41" s="14">
        <v>113.313</v>
      </c>
      <c r="QR41" s="14">
        <v>5.1269999999999998</v>
      </c>
      <c r="QS41" s="14">
        <v>-2.2075999999999998</v>
      </c>
      <c r="QT41" s="14">
        <v>-9.4681999999999995</v>
      </c>
      <c r="QU41" s="14">
        <v>6.4363000000000001</v>
      </c>
      <c r="QV41" s="14">
        <v>-0.89710000000000001</v>
      </c>
      <c r="QW41">
        <v>0.36481999999999998</v>
      </c>
      <c r="QX41">
        <v>0.36508000000000002</v>
      </c>
      <c r="QY41">
        <v>-0.19231000000000001</v>
      </c>
      <c r="QZ41">
        <v>0</v>
      </c>
      <c r="RA41">
        <v>0.36546500000000004</v>
      </c>
      <c r="RB41" s="14">
        <v>230.05670000000001</v>
      </c>
      <c r="RC41" s="14">
        <v>31.018899999999999</v>
      </c>
      <c r="RD41" s="14">
        <v>30.755500000000001</v>
      </c>
      <c r="RE41" s="14">
        <v>138.4606</v>
      </c>
      <c r="RF41" s="14">
        <v>0</v>
      </c>
      <c r="RG41" s="14">
        <v>30.9298</v>
      </c>
      <c r="RH41">
        <v>0.76070000000000004</v>
      </c>
      <c r="RI41">
        <v>-0.38228000000000001</v>
      </c>
      <c r="RJ41">
        <v>106.837</v>
      </c>
      <c r="RK41">
        <v>110.551</v>
      </c>
      <c r="RL41">
        <v>110.758</v>
      </c>
      <c r="RM41">
        <v>0</v>
      </c>
      <c r="RN41">
        <v>110.672</v>
      </c>
      <c r="RO41">
        <v>4.2054399499999997</v>
      </c>
      <c r="RP41">
        <v>1.7</v>
      </c>
      <c r="RQ41">
        <v>4.736410902969248</v>
      </c>
      <c r="RR41" s="14">
        <v>3495.1125999999999</v>
      </c>
      <c r="RS41" s="14">
        <v>0.18490000000000001</v>
      </c>
      <c r="RT41" s="14">
        <v>3573.3679999999999</v>
      </c>
      <c r="RU41" s="14">
        <v>1.1155999999999999</v>
      </c>
      <c r="RV41" s="14">
        <v>1657.4257</v>
      </c>
      <c r="RW41" s="14">
        <v>19.5153</v>
      </c>
      <c r="RX41">
        <v>47.785586098682991</v>
      </c>
      <c r="RY41">
        <v>35.393430564082138</v>
      </c>
      <c r="RZ41">
        <v>70.334681621082581</v>
      </c>
      <c r="SA41">
        <v>-434.79073799999998</v>
      </c>
      <c r="SB41">
        <v>-434.74844000000002</v>
      </c>
      <c r="SC41">
        <v>-434.62488769999999</v>
      </c>
      <c r="SD41">
        <v>-434.58258970000003</v>
      </c>
      <c r="SE41">
        <v>2.2046999999999999</v>
      </c>
      <c r="SF41">
        <v>-0.32863999999999999</v>
      </c>
      <c r="SG41">
        <v>-3.065E-2</v>
      </c>
      <c r="SH41">
        <v>-0.17968000000000001</v>
      </c>
      <c r="SI41">
        <v>0.29929</v>
      </c>
      <c r="SJ41">
        <v>5.4309999999999997E-2</v>
      </c>
      <c r="SK41">
        <v>61.9925</v>
      </c>
      <c r="SL41">
        <v>9.3257999999999992</v>
      </c>
      <c r="SM41">
        <v>-0.46010000000000001</v>
      </c>
      <c r="SN41">
        <v>-0.83650000000000002</v>
      </c>
      <c r="SO41">
        <v>12.789099999999999</v>
      </c>
      <c r="SP41">
        <v>0.78163000000000005</v>
      </c>
      <c r="SQ41">
        <v>-0.59996000000000005</v>
      </c>
      <c r="SR41">
        <v>-0.69213000000000002</v>
      </c>
      <c r="SS41">
        <v>0.12623999999999999</v>
      </c>
      <c r="ST41">
        <v>0.50539000000000001</v>
      </c>
      <c r="SU41">
        <v>14.8741</v>
      </c>
      <c r="SV41">
        <v>-112.12730000000001</v>
      </c>
      <c r="SW41">
        <v>118.5714</v>
      </c>
      <c r="SX41">
        <v>27.052800000000001</v>
      </c>
      <c r="SY41">
        <v>25.2622</v>
      </c>
      <c r="SZ41">
        <v>125.708</v>
      </c>
      <c r="TA41">
        <v>5.29925801</v>
      </c>
      <c r="TB41">
        <v>1.7034750299999999</v>
      </c>
      <c r="TC41">
        <v>3.1714957385829901</v>
      </c>
      <c r="TD41">
        <v>1809.7445</v>
      </c>
      <c r="TE41">
        <v>483.6062</v>
      </c>
      <c r="TF41">
        <v>3772.7728999999999</v>
      </c>
      <c r="TG41">
        <v>117.4344</v>
      </c>
      <c r="TH41">
        <v>67.584585837545504</v>
      </c>
      <c r="TI41">
        <v>48.476599529015132</v>
      </c>
      <c r="TJ41">
        <v>87.770727280196894</v>
      </c>
      <c r="TK41">
        <v>-434.249841</v>
      </c>
      <c r="TL41">
        <v>-434.22101900000001</v>
      </c>
      <c r="TM41">
        <v>-434.15180179999999</v>
      </c>
      <c r="TN41">
        <v>-434.1229798</v>
      </c>
      <c r="TO41">
        <v>8.2532999999999994</v>
      </c>
      <c r="TP41">
        <v>-0.27847</v>
      </c>
      <c r="TQ41">
        <v>2.1579999999999998E-2</v>
      </c>
      <c r="TR41">
        <v>-0.12845000000000001</v>
      </c>
      <c r="TS41">
        <v>0.30004999999999998</v>
      </c>
      <c r="TT41">
        <v>2.7490000000000001E-2</v>
      </c>
      <c r="TU41">
        <v>69.174000000000007</v>
      </c>
      <c r="TV41">
        <v>8.4598999999999993</v>
      </c>
      <c r="TW41">
        <v>4.4054000000000002</v>
      </c>
      <c r="TX41">
        <v>-12.8653</v>
      </c>
      <c r="TY41">
        <v>16.015499999999999</v>
      </c>
      <c r="TZ41">
        <v>0.74609999999999999</v>
      </c>
      <c r="UA41">
        <v>-0.78203999999999996</v>
      </c>
      <c r="UB41">
        <v>-0.79586000000000001</v>
      </c>
      <c r="UC41">
        <v>0.16788</v>
      </c>
      <c r="UD41">
        <v>1.3820000000000054E-2</v>
      </c>
      <c r="UE41">
        <v>-0.78895000000000004</v>
      </c>
      <c r="UF41">
        <v>11.903</v>
      </c>
      <c r="UG41">
        <v>-30.788399999999999</v>
      </c>
      <c r="UH41">
        <v>-22.655799999999999</v>
      </c>
      <c r="UI41">
        <v>9.7779000000000007</v>
      </c>
      <c r="UJ41">
        <v>8.1326000000000001</v>
      </c>
      <c r="UK41">
        <v>-26.722099999999998</v>
      </c>
      <c r="UL41">
        <v>116.24299999999999</v>
      </c>
      <c r="UM41">
        <v>112.57599999999999</v>
      </c>
      <c r="UN41">
        <v>3.6670000000000016</v>
      </c>
      <c r="UO41">
        <v>114.40949999999999</v>
      </c>
      <c r="UP41">
        <v>5.3607391299999998</v>
      </c>
      <c r="UQ41">
        <v>1.7</v>
      </c>
      <c r="UR41">
        <v>3.1439813600000002</v>
      </c>
      <c r="US41">
        <v>1694.6922</v>
      </c>
      <c r="UT41">
        <v>590.68510000000003</v>
      </c>
      <c r="UU41">
        <v>1329.6732</v>
      </c>
      <c r="UV41">
        <v>329.43979999999999</v>
      </c>
      <c r="UW41">
        <v>65.757733860040403</v>
      </c>
      <c r="UX41">
        <v>46.329735870177188</v>
      </c>
      <c r="UY41">
        <v>87.12254479041782</v>
      </c>
      <c r="UZ41">
        <v>-584.61363500000004</v>
      </c>
      <c r="VA41">
        <v>-584.52951700000006</v>
      </c>
      <c r="VB41">
        <v>-584.3859066</v>
      </c>
      <c r="VC41">
        <v>-584.30290759999991</v>
      </c>
      <c r="VD41">
        <v>4.6919000000000004</v>
      </c>
      <c r="VE41">
        <v>-0.30740000000000001</v>
      </c>
      <c r="VF41">
        <v>-5.0259999999999999E-2</v>
      </c>
      <c r="VG41">
        <v>-0.17882999999999999</v>
      </c>
      <c r="VH41">
        <v>0.25713999999999998</v>
      </c>
      <c r="VI41">
        <v>6.4670000000000005E-2</v>
      </c>
      <c r="VJ41">
        <v>106.425</v>
      </c>
      <c r="VK41">
        <v>9.0457000000000001</v>
      </c>
      <c r="VL41">
        <v>1.9525999999999999</v>
      </c>
      <c r="VM41">
        <v>-6.2218999999999998</v>
      </c>
      <c r="VN41">
        <v>13.5436</v>
      </c>
      <c r="VO41">
        <v>0.69928999999999997</v>
      </c>
      <c r="VP41">
        <v>-0.55459999999999998</v>
      </c>
      <c r="VQ41">
        <v>-0.48474</v>
      </c>
      <c r="VR41">
        <v>0.14380000000000001</v>
      </c>
      <c r="VS41">
        <v>18.052499999999998</v>
      </c>
      <c r="VT41">
        <v>-160.2508</v>
      </c>
      <c r="VU41">
        <v>10.760899999999999</v>
      </c>
      <c r="VV41">
        <v>24.528600000000001</v>
      </c>
      <c r="VW41">
        <v>121.158</v>
      </c>
      <c r="VX41">
        <v>119.98699999999999</v>
      </c>
      <c r="VY41">
        <v>180</v>
      </c>
      <c r="VZ41">
        <v>180</v>
      </c>
      <c r="WA41">
        <v>179.999</v>
      </c>
      <c r="WB41">
        <v>180</v>
      </c>
      <c r="WC41">
        <v>5.3908110200000001</v>
      </c>
      <c r="WD41">
        <v>1.8512866387441711</v>
      </c>
      <c r="WE41">
        <v>5.5592368384928239</v>
      </c>
      <c r="WF41">
        <v>5.6234787300000004</v>
      </c>
      <c r="WG41">
        <v>1.8137671420168291</v>
      </c>
      <c r="WH41">
        <v>5.5259776401857943</v>
      </c>
      <c r="WI41">
        <v>1768.8911000000001</v>
      </c>
      <c r="WJ41">
        <v>339.12459999999999</v>
      </c>
      <c r="WK41">
        <v>72.217603608252361</v>
      </c>
      <c r="WL41">
        <v>57.610817686585747</v>
      </c>
      <c r="WM41">
        <v>89.062313254452008</v>
      </c>
      <c r="WN41" s="14">
        <v>-825.98660099999995</v>
      </c>
      <c r="WO41" s="14">
        <v>-825.85752500000001</v>
      </c>
      <c r="WP41" s="14">
        <v>-825.76934240000003</v>
      </c>
      <c r="WQ41" s="14">
        <v>-825.64026640000009</v>
      </c>
      <c r="WR41" s="14">
        <v>3.9253</v>
      </c>
      <c r="WS41" s="14">
        <v>-0.29426999999999998</v>
      </c>
      <c r="WT41" s="14">
        <v>1.91E-3</v>
      </c>
      <c r="WU41" s="14">
        <v>-0.14691000000000001</v>
      </c>
      <c r="WV41" s="14">
        <v>0.30104999999999998</v>
      </c>
      <c r="WW41" s="14">
        <v>3.6970000000000003E-2</v>
      </c>
      <c r="WX41" s="14">
        <v>114.39</v>
      </c>
      <c r="WY41" s="14">
        <v>7.1493000000000002</v>
      </c>
      <c r="WZ41" s="14">
        <v>3.3881000000000001</v>
      </c>
      <c r="XA41" s="14">
        <v>-3.5627</v>
      </c>
      <c r="XB41" s="14">
        <v>11.7514</v>
      </c>
      <c r="XC41" s="14">
        <v>-0.88193999999999995</v>
      </c>
      <c r="XD41">
        <v>0.36654999999999999</v>
      </c>
      <c r="XE41">
        <v>0.37336999999999998</v>
      </c>
      <c r="XF41">
        <v>-0.17641000000000001</v>
      </c>
      <c r="XG41">
        <v>7.6799999999999646E-3</v>
      </c>
      <c r="XH41">
        <v>0.55739000000000005</v>
      </c>
      <c r="XI41" s="14">
        <v>235.03720000000001</v>
      </c>
      <c r="XJ41" s="14">
        <v>31.845400000000001</v>
      </c>
      <c r="XK41" s="14">
        <v>31.334499999999998</v>
      </c>
      <c r="XL41" s="14">
        <v>145.09200000000001</v>
      </c>
      <c r="XM41" s="14">
        <v>0.87420000000000186</v>
      </c>
      <c r="XN41" s="14">
        <v>31.419449999999998</v>
      </c>
      <c r="XO41">
        <v>0.76859999999999995</v>
      </c>
      <c r="XP41">
        <v>-0.37442999999999999</v>
      </c>
      <c r="XQ41">
        <v>107.346</v>
      </c>
      <c r="XR41">
        <v>111.004</v>
      </c>
      <c r="XS41">
        <v>111.07</v>
      </c>
      <c r="XT41">
        <v>0.39799999999999613</v>
      </c>
      <c r="XU41">
        <v>110.967</v>
      </c>
      <c r="XV41">
        <v>8.6135144700000001</v>
      </c>
      <c r="XW41">
        <v>1.940639795983703</v>
      </c>
      <c r="XX41">
        <v>7.1978888690918614</v>
      </c>
      <c r="XY41" s="14">
        <v>3503.1484999999998</v>
      </c>
      <c r="XZ41" s="14">
        <v>0.92400000000000004</v>
      </c>
      <c r="YA41" s="14">
        <v>3581.4969999999998</v>
      </c>
      <c r="YB41" s="14">
        <v>2.3041999999999998</v>
      </c>
      <c r="YC41" s="14">
        <v>1669.787</v>
      </c>
      <c r="YD41" s="14">
        <v>39.747999999999998</v>
      </c>
      <c r="YE41">
        <v>51.304858028006443</v>
      </c>
      <c r="YF41">
        <v>41.285368710616169</v>
      </c>
      <c r="YG41">
        <v>71.929261050626522</v>
      </c>
    </row>
    <row r="42" spans="1:657" x14ac:dyDescent="0.25">
      <c r="A42" s="5" t="s">
        <v>197</v>
      </c>
      <c r="B42" s="22" t="s">
        <v>198</v>
      </c>
      <c r="C42" s="22" t="s">
        <v>199</v>
      </c>
      <c r="D42" s="20">
        <f>(6.6128+5.4759)/2</f>
        <v>6.0443499999999997</v>
      </c>
      <c r="E42" s="13">
        <f t="shared" si="0"/>
        <v>1.7991239514036059</v>
      </c>
      <c r="F42" s="15">
        <v>-630.50640866669164</v>
      </c>
      <c r="G42" s="15">
        <v>-630.34239586759963</v>
      </c>
      <c r="H42" s="15">
        <v>-630.22342388746438</v>
      </c>
      <c r="I42" s="15">
        <v>-630.05941108837226</v>
      </c>
      <c r="J42" s="15">
        <v>1.4222810600682116</v>
      </c>
      <c r="K42" s="15">
        <v>-0.32730783043821854</v>
      </c>
      <c r="L42" s="15">
        <v>-2.4200003751768612E-3</v>
      </c>
      <c r="M42" s="15">
        <v>-0.16486149874315753</v>
      </c>
      <c r="N42" s="15">
        <v>0.32488783006304167</v>
      </c>
      <c r="O42" s="15">
        <v>4.1829166447813496E-2</v>
      </c>
      <c r="P42" s="15">
        <v>106.43511698994408</v>
      </c>
      <c r="Q42" s="15">
        <v>11.581565147813691</v>
      </c>
      <c r="R42" s="15">
        <v>-2.1711251566363394</v>
      </c>
      <c r="S42" s="15">
        <v>-9.4103883244481565</v>
      </c>
      <c r="T42" s="15">
        <v>15.081112450280081</v>
      </c>
      <c r="U42" s="15">
        <v>0.83126617233809019</v>
      </c>
      <c r="V42" s="15">
        <v>-0.62662567025585858</v>
      </c>
      <c r="W42" s="15">
        <v>-0.70750249427855283</v>
      </c>
      <c r="X42" s="15">
        <v>-0.29608699350944029</v>
      </c>
      <c r="Y42" s="15">
        <v>0.50271466834245659</v>
      </c>
      <c r="Z42" s="15">
        <v>-3.4292823309858194</v>
      </c>
      <c r="AA42" s="15">
        <v>-137.12792722106499</v>
      </c>
      <c r="AB42" s="15">
        <v>115.28187672863936</v>
      </c>
      <c r="AC42" s="15">
        <v>142.5197414750138</v>
      </c>
      <c r="AD42" s="15">
        <v>25.298348209462439</v>
      </c>
      <c r="AE42" s="15">
        <v>125.51489977114211</v>
      </c>
      <c r="AF42" s="8">
        <v>6.7692154281778594</v>
      </c>
      <c r="AG42" s="8">
        <v>2.026370598475796</v>
      </c>
      <c r="AH42" s="8">
        <v>7.2370247546553195</v>
      </c>
      <c r="AI42" s="15">
        <v>1821.1243349731988</v>
      </c>
      <c r="AJ42" s="15">
        <v>263.94234296733373</v>
      </c>
      <c r="AK42" s="15">
        <v>3759.9231884069868</v>
      </c>
      <c r="AL42" s="15">
        <v>82.197181235421453</v>
      </c>
      <c r="AM42" s="8">
        <v>68.7103704498426</v>
      </c>
      <c r="AN42" s="8">
        <v>49.946201981917405</v>
      </c>
      <c r="AO42" s="8">
        <v>87.978770693692496</v>
      </c>
      <c r="AP42" s="15">
        <v>-629.96680942859655</v>
      </c>
      <c r="AQ42" s="15">
        <v>-629.8156451061077</v>
      </c>
      <c r="AR42" s="15">
        <v>-629.74373420833467</v>
      </c>
      <c r="AS42" s="15">
        <v>-629.59256988584571</v>
      </c>
      <c r="AT42" s="15">
        <v>17.026174877490615</v>
      </c>
      <c r="AU42" s="15">
        <v>-0.27219376803511386</v>
      </c>
      <c r="AV42" s="15">
        <v>1.1733002521357458E-2</v>
      </c>
      <c r="AW42" s="15">
        <v>-0.13023038275687823</v>
      </c>
      <c r="AX42" s="15">
        <v>0.28392677055647136</v>
      </c>
      <c r="AY42" s="15">
        <v>2.9865471004389237E-2</v>
      </c>
      <c r="AZ42" s="15">
        <v>117.49666742554325</v>
      </c>
      <c r="BA42" s="15">
        <v>21.239676852456924</v>
      </c>
      <c r="BB42" s="15">
        <v>11.371266707842734</v>
      </c>
      <c r="BC42" s="15">
        <v>-32.610958572906448</v>
      </c>
      <c r="BD42" s="15">
        <v>40.548863202415063</v>
      </c>
      <c r="BE42" s="15">
        <v>0.78832750630339365</v>
      </c>
      <c r="BF42" s="15">
        <v>-0.82180264253077695</v>
      </c>
      <c r="BG42" s="15">
        <v>-0.80663351379338533</v>
      </c>
      <c r="BH42" s="15">
        <v>-0.29565628694529478</v>
      </c>
      <c r="BI42" s="15">
        <v>2.0474583976019409E-2</v>
      </c>
      <c r="BJ42" s="15">
        <v>-0.81421807816208125</v>
      </c>
      <c r="BK42" s="15">
        <v>1.0970997723370226</v>
      </c>
      <c r="BL42" s="15">
        <v>-22.011733985385021</v>
      </c>
      <c r="BM42" s="15">
        <v>-26.318030992801262</v>
      </c>
      <c r="BN42" s="15">
        <v>139.36361220098905</v>
      </c>
      <c r="BO42" s="15">
        <v>4.9321725843783133</v>
      </c>
      <c r="BP42" s="15">
        <v>-24.164882489093142</v>
      </c>
      <c r="BQ42" s="15">
        <v>115.26140842577875</v>
      </c>
      <c r="BR42" s="15">
        <v>114.68547720248375</v>
      </c>
      <c r="BS42" s="15">
        <v>0.94704286307678331</v>
      </c>
      <c r="BT42" s="15">
        <v>114.97344281413123</v>
      </c>
      <c r="BU42" s="8">
        <v>7.6126545477723742</v>
      </c>
      <c r="BV42" s="8">
        <v>2.1300174484541228</v>
      </c>
      <c r="BW42" s="8">
        <v>6.6199161229286698</v>
      </c>
      <c r="BX42" s="15">
        <v>1698.2234221973617</v>
      </c>
      <c r="BY42" s="15">
        <v>593.64817159998756</v>
      </c>
      <c r="BZ42" s="15">
        <v>1350.8320004917841</v>
      </c>
      <c r="CA42" s="15">
        <v>298.49729788911941</v>
      </c>
      <c r="CB42" s="8">
        <v>66.583005985025196</v>
      </c>
      <c r="CC42" s="8">
        <v>47.088985035149975</v>
      </c>
      <c r="CD42" s="8">
        <v>87.162574054022656</v>
      </c>
      <c r="CE42" s="15">
        <v>-780.33221861454649</v>
      </c>
      <c r="CF42" s="15">
        <v>-780.12695518452665</v>
      </c>
      <c r="CG42" s="15">
        <v>-779.98739934117714</v>
      </c>
      <c r="CH42" s="15">
        <v>-779.78213591115741</v>
      </c>
      <c r="CI42" s="15">
        <v>3.3407576963453867</v>
      </c>
      <c r="CJ42" s="15">
        <v>-0.30722719702421897</v>
      </c>
      <c r="CK42" s="15">
        <v>-2.3349497522022429E-2</v>
      </c>
      <c r="CL42" s="15">
        <v>-0.16528559964525247</v>
      </c>
      <c r="CM42" s="15">
        <v>0.28387769950219655</v>
      </c>
      <c r="CN42" s="15">
        <v>4.8120186560939318E-2</v>
      </c>
      <c r="CO42" s="15">
        <v>149.96563886441456</v>
      </c>
      <c r="CP42" s="15">
        <v>6.821370533960236</v>
      </c>
      <c r="CQ42" s="15">
        <v>2.4413057644940603</v>
      </c>
      <c r="CR42" s="15">
        <v>-9.2627280279636768</v>
      </c>
      <c r="CS42" s="15">
        <v>11.771629883825611</v>
      </c>
      <c r="CT42" s="15">
        <v>0.75950786697726269</v>
      </c>
      <c r="CU42" s="15">
        <v>-0.58637846073167887</v>
      </c>
      <c r="CV42" s="15">
        <v>-0.49314114226884098</v>
      </c>
      <c r="CW42" s="15">
        <v>-0.28468368057788473</v>
      </c>
      <c r="CX42" s="15">
        <v>0.15755609185096331</v>
      </c>
      <c r="CY42" s="15">
        <v>-195.3034344502654</v>
      </c>
      <c r="CZ42" s="15">
        <v>8.3431026553250565</v>
      </c>
      <c r="DA42" s="15">
        <v>139.26865892833513</v>
      </c>
      <c r="DB42" s="15">
        <v>121.146158006069</v>
      </c>
      <c r="DC42" s="15">
        <v>115.53588738406208</v>
      </c>
      <c r="DD42" s="15">
        <v>83.795268480101072</v>
      </c>
      <c r="DE42" s="15">
        <v>96.123454851460409</v>
      </c>
      <c r="DF42" s="15">
        <v>96.244251278397343</v>
      </c>
      <c r="DG42" s="15">
        <v>83.836591953678578</v>
      </c>
      <c r="DH42" s="8">
        <v>7.8138809256740016</v>
      </c>
      <c r="DI42" s="8">
        <v>2.1379399807736976</v>
      </c>
      <c r="DJ42" s="8">
        <v>6.7575741565237557</v>
      </c>
      <c r="DK42" s="8">
        <v>8.3862830056144375</v>
      </c>
      <c r="DL42" s="8">
        <v>1.9340338203863277</v>
      </c>
      <c r="DM42" s="8">
        <v>5.8393901450129153</v>
      </c>
      <c r="DN42" s="15">
        <v>1789.5660690117284</v>
      </c>
      <c r="DO42" s="15">
        <v>192.22299109607826</v>
      </c>
      <c r="DP42" s="8">
        <v>73.037679971947796</v>
      </c>
      <c r="DQ42" s="8">
        <v>58.246720252602344</v>
      </c>
      <c r="DR42" s="8">
        <v>89.043124005531809</v>
      </c>
      <c r="DS42" s="15">
        <v>-343.06940500000002</v>
      </c>
      <c r="DT42" s="15">
        <v>-342.96755899999999</v>
      </c>
      <c r="DU42" s="15">
        <v>-342.9026174</v>
      </c>
      <c r="DV42" s="15">
        <v>-342.80077139999997</v>
      </c>
      <c r="DW42" s="15">
        <v>2.7865000000000002</v>
      </c>
      <c r="DX42" s="15">
        <v>-0.30243999999999999</v>
      </c>
      <c r="DY42" s="15">
        <v>-3.2200000000000002E-3</v>
      </c>
      <c r="DZ42" s="15">
        <v>-0.15282999999999999</v>
      </c>
      <c r="EA42" s="15">
        <v>0.29921999999999999</v>
      </c>
      <c r="EB42" s="15">
        <v>3.9030000000000002E-2</v>
      </c>
      <c r="EC42" s="15">
        <v>84.7624</v>
      </c>
      <c r="ED42" s="15">
        <v>5.5288000000000004</v>
      </c>
      <c r="EE42" s="15">
        <v>1.103</v>
      </c>
      <c r="EF42" s="15">
        <v>-6.6318000000000001</v>
      </c>
      <c r="EG42" s="15">
        <v>8.7042999999999999</v>
      </c>
      <c r="EH42" s="15">
        <v>-0.87243000000000004</v>
      </c>
      <c r="EI42" s="15">
        <v>0.36670000000000003</v>
      </c>
      <c r="EJ42" s="15">
        <v>0.36593999999999999</v>
      </c>
      <c r="EK42" s="15">
        <v>-0.21232000000000001</v>
      </c>
      <c r="EL42" s="15">
        <v>7.6000000000003842E-4</v>
      </c>
      <c r="EM42" s="15">
        <v>0.57826</v>
      </c>
      <c r="EN42" s="15">
        <v>213.0873</v>
      </c>
      <c r="EO42" s="15">
        <v>30.8994</v>
      </c>
      <c r="EP42" s="15">
        <v>30.8553</v>
      </c>
      <c r="EQ42" s="15">
        <v>138.95230000000001</v>
      </c>
      <c r="ER42" s="15">
        <v>4.410000000000025E-2</v>
      </c>
      <c r="ES42" s="15">
        <v>30.87735</v>
      </c>
      <c r="ET42" s="15">
        <v>0.7762</v>
      </c>
      <c r="EU42" s="15">
        <v>-0.38414999999999999</v>
      </c>
      <c r="EV42" s="15">
        <v>106.709</v>
      </c>
      <c r="EW42" s="15">
        <v>110.392</v>
      </c>
      <c r="EX42" s="15">
        <v>110.538</v>
      </c>
      <c r="EY42" s="15">
        <v>0.1460000000000008</v>
      </c>
      <c r="EZ42" s="15">
        <v>110.465</v>
      </c>
      <c r="FA42" s="8">
        <v>4.8720363799999999</v>
      </c>
      <c r="FB42" s="8">
        <v>1.7</v>
      </c>
      <c r="FC42" s="8">
        <v>5.9879650186819129</v>
      </c>
      <c r="FD42" s="15">
        <v>3493.7977999999998</v>
      </c>
      <c r="FE42" s="15">
        <v>1.8446</v>
      </c>
      <c r="FF42" s="15">
        <v>3571.3233</v>
      </c>
      <c r="FG42" s="15">
        <v>1.9246000000000001</v>
      </c>
      <c r="FH42" s="15">
        <v>1666.9311</v>
      </c>
      <c r="FI42" s="15">
        <v>26.6236</v>
      </c>
      <c r="FJ42" s="8">
        <v>48.050540895358097</v>
      </c>
      <c r="FK42" s="8">
        <v>36.602718391618303</v>
      </c>
      <c r="FL42" s="8">
        <v>70.269916974479827</v>
      </c>
      <c r="FM42">
        <v>-630.50642800000003</v>
      </c>
      <c r="FN42">
        <v>-630.34311700000001</v>
      </c>
      <c r="FO42">
        <v>-630.22275219999995</v>
      </c>
      <c r="FP42" s="14">
        <f t="shared" si="1"/>
        <v>-630.05944119999992</v>
      </c>
      <c r="FQ42">
        <v>0.95340000000000003</v>
      </c>
      <c r="FR42">
        <v>-0.32507000000000003</v>
      </c>
      <c r="FS42">
        <v>-2.7100000000000002E-3</v>
      </c>
      <c r="FT42">
        <v>-0.16389000000000001</v>
      </c>
      <c r="FU42">
        <v>0.32235999999999998</v>
      </c>
      <c r="FV42">
        <v>4.1660000000000003E-2</v>
      </c>
      <c r="FW42">
        <v>106.685</v>
      </c>
      <c r="FX42">
        <v>12.9841</v>
      </c>
      <c r="FY42">
        <v>-2.2921999999999998</v>
      </c>
      <c r="FZ42">
        <v>-10.691800000000001</v>
      </c>
      <c r="GA42">
        <v>16.975100000000001</v>
      </c>
      <c r="GB42">
        <v>0.83565</v>
      </c>
      <c r="GC42">
        <v>-0.62939999999999996</v>
      </c>
      <c r="GD42">
        <v>-0.70308000000000004</v>
      </c>
      <c r="GE42">
        <v>-0.29107</v>
      </c>
      <c r="GF42">
        <v>0.50400999999999996</v>
      </c>
      <c r="GG42">
        <v>-2.6545000000000001</v>
      </c>
      <c r="GH42">
        <v>-134.97989999999999</v>
      </c>
      <c r="GI42">
        <v>114.0415</v>
      </c>
      <c r="GJ42">
        <v>142.3716</v>
      </c>
      <c r="GK42">
        <v>25.2026</v>
      </c>
      <c r="GL42">
        <v>125.33799999999999</v>
      </c>
      <c r="GM42" s="8">
        <v>7.6755287999999986</v>
      </c>
      <c r="GN42" s="8">
        <v>2.098515643230471</v>
      </c>
      <c r="GO42" s="8">
        <v>6.721850280042128</v>
      </c>
      <c r="GP42">
        <v>1815.9504999999999</v>
      </c>
      <c r="GQ42">
        <v>253.35319999999999</v>
      </c>
      <c r="GR42">
        <v>3761.2683999999999</v>
      </c>
      <c r="GS42">
        <v>90.881799999999998</v>
      </c>
      <c r="GT42" s="8">
        <v>68.44628001246079</v>
      </c>
      <c r="GU42" s="8">
        <v>48.999159329233223</v>
      </c>
      <c r="GV42" s="8">
        <v>87.99738562091504</v>
      </c>
      <c r="GW42">
        <v>-629.96695399999999</v>
      </c>
      <c r="GX42">
        <v>-629.815876</v>
      </c>
      <c r="GY42">
        <v>-629.74389099999996</v>
      </c>
      <c r="GZ42" s="14">
        <f t="shared" si="2"/>
        <v>-629.59281299999998</v>
      </c>
      <c r="HA42">
        <v>17.068000000000001</v>
      </c>
      <c r="HB42">
        <v>-0.27246999999999999</v>
      </c>
      <c r="HC42">
        <v>1.1730000000000001E-2</v>
      </c>
      <c r="HD42">
        <v>-0.13037000000000001</v>
      </c>
      <c r="HE42">
        <v>0.28420000000000001</v>
      </c>
      <c r="HF42">
        <v>2.9899999999999999E-2</v>
      </c>
      <c r="HG42">
        <v>117.595</v>
      </c>
      <c r="HH42">
        <v>21.207699999999999</v>
      </c>
      <c r="HI42">
        <v>11.6074</v>
      </c>
      <c r="HJ42">
        <v>-32.815100000000001</v>
      </c>
      <c r="HK42">
        <v>40.759399999999999</v>
      </c>
      <c r="HL42">
        <v>0.78832000000000002</v>
      </c>
      <c r="HM42">
        <v>-0.82460999999999995</v>
      </c>
      <c r="HN42">
        <v>-0.80364000000000002</v>
      </c>
      <c r="HO42">
        <v>-0.29591000000000001</v>
      </c>
      <c r="HP42" s="18">
        <f t="shared" si="3"/>
        <v>2.0969999999999933E-2</v>
      </c>
      <c r="HQ42">
        <f t="shared" si="4"/>
        <v>-0.81412499999999999</v>
      </c>
      <c r="HR42">
        <v>1.0676000000000001</v>
      </c>
      <c r="HS42">
        <v>-21.6676</v>
      </c>
      <c r="HT42">
        <v>-27.102799999999998</v>
      </c>
      <c r="HU42">
        <v>139.65870000000001</v>
      </c>
      <c r="HV42">
        <f t="shared" si="5"/>
        <v>5.4351999999999983</v>
      </c>
      <c r="HW42">
        <f t="shared" si="6"/>
        <v>-24.385199999999998</v>
      </c>
      <c r="HX42">
        <v>115.43</v>
      </c>
      <c r="HY42">
        <v>114.53400000000001</v>
      </c>
      <c r="HZ42">
        <f t="shared" si="7"/>
        <v>0.8960000000000008</v>
      </c>
      <c r="IA42">
        <f t="shared" si="8"/>
        <v>114.982</v>
      </c>
      <c r="IB42" s="8">
        <v>7.4774777500000003</v>
      </c>
      <c r="IC42" s="8">
        <v>2.0908949410015301</v>
      </c>
      <c r="ID42" s="8">
        <v>6.9925690800080034</v>
      </c>
      <c r="IE42">
        <v>1689.6587</v>
      </c>
      <c r="IF42">
        <v>583.57180000000005</v>
      </c>
      <c r="IG42">
        <v>1351.9508000000001</v>
      </c>
      <c r="IH42">
        <v>283.58460000000002</v>
      </c>
      <c r="II42" s="8">
        <v>66.580222753923408</v>
      </c>
      <c r="IJ42" s="8">
        <v>47.086729485104861</v>
      </c>
      <c r="IK42" s="8">
        <v>87.161445495152293</v>
      </c>
      <c r="IL42">
        <v>-780.33217000000002</v>
      </c>
      <c r="IM42">
        <v>-780.12699799999996</v>
      </c>
      <c r="IN42">
        <v>-779.98747049999997</v>
      </c>
      <c r="IO42" s="14">
        <f t="shared" si="9"/>
        <v>-779.78229849999991</v>
      </c>
      <c r="IP42">
        <v>3.5926999999999998</v>
      </c>
      <c r="IQ42">
        <v>-0.30764999999999998</v>
      </c>
      <c r="IR42">
        <v>-2.3460000000000002E-2</v>
      </c>
      <c r="IS42">
        <v>-0.16555</v>
      </c>
      <c r="IT42">
        <v>0.28419</v>
      </c>
      <c r="IU42">
        <v>4.8219999999999999E-2</v>
      </c>
      <c r="IV42">
        <v>150.06200000000001</v>
      </c>
      <c r="IW42">
        <v>7.6569000000000003</v>
      </c>
      <c r="IX42">
        <v>3.2357</v>
      </c>
      <c r="IY42">
        <v>-10.8927</v>
      </c>
      <c r="IZ42">
        <v>13.702199999999999</v>
      </c>
      <c r="JA42">
        <v>0.76048000000000004</v>
      </c>
      <c r="JB42">
        <v>-0.58752000000000004</v>
      </c>
      <c r="JC42">
        <v>-0.49357000000000001</v>
      </c>
      <c r="JD42">
        <v>-0.28521999999999997</v>
      </c>
      <c r="JE42">
        <v>-2.1399999999999999E-2</v>
      </c>
      <c r="JF42">
        <v>-190.32660000000001</v>
      </c>
      <c r="JG42">
        <v>9.0218000000000007</v>
      </c>
      <c r="JH42">
        <v>139.34350000000001</v>
      </c>
      <c r="JI42">
        <v>121.196</v>
      </c>
      <c r="JJ42">
        <v>115.41800000000001</v>
      </c>
      <c r="JK42">
        <v>0.61599999999999999</v>
      </c>
      <c r="JL42">
        <v>179.38900000000001</v>
      </c>
      <c r="JM42">
        <v>179.09299999999999</v>
      </c>
      <c r="JN42">
        <v>0.90200000000000002</v>
      </c>
      <c r="JO42" s="8">
        <v>7.82975215</v>
      </c>
      <c r="JP42" s="8">
        <v>2.2084804229329711</v>
      </c>
      <c r="JQ42" s="8">
        <v>6.7353712814723732</v>
      </c>
      <c r="JR42" s="8">
        <v>8.4825056100000005</v>
      </c>
      <c r="JS42" s="8">
        <v>1.956104271298422</v>
      </c>
      <c r="JT42" s="8">
        <v>5.7442911870501634</v>
      </c>
      <c r="JU42">
        <v>1789.8579999999999</v>
      </c>
      <c r="JV42">
        <v>187.74199999999999</v>
      </c>
      <c r="JW42" s="8">
        <v>73.052682673271107</v>
      </c>
      <c r="JX42" s="8">
        <v>58.239398997222622</v>
      </c>
      <c r="JY42" s="8">
        <v>89.042886540953788</v>
      </c>
      <c r="JZ42" s="14">
        <v>-343.06940500000002</v>
      </c>
      <c r="KA42" s="14">
        <v>-342.96755899999999</v>
      </c>
      <c r="KB42" s="14">
        <v>-342.9026174</v>
      </c>
      <c r="KC42" s="14">
        <f t="shared" si="10"/>
        <v>-342.80077139999997</v>
      </c>
      <c r="KD42" s="14">
        <v>2.7865000000000002</v>
      </c>
      <c r="KE42" s="14">
        <v>-0.30243999999999999</v>
      </c>
      <c r="KF42" s="14">
        <v>-3.2200000000000002E-3</v>
      </c>
      <c r="KG42" s="14">
        <v>-0.15282999999999999</v>
      </c>
      <c r="KH42" s="14">
        <v>0.29921999999999999</v>
      </c>
      <c r="KI42" s="14">
        <v>3.9030000000000002E-2</v>
      </c>
      <c r="KJ42" s="14">
        <v>84.7624</v>
      </c>
      <c r="KK42" s="14">
        <v>5.5288000000000004</v>
      </c>
      <c r="KL42" s="14">
        <v>1.103</v>
      </c>
      <c r="KM42" s="14">
        <v>-6.6318000000000001</v>
      </c>
      <c r="KN42" s="14">
        <v>8.7042999999999999</v>
      </c>
      <c r="KO42" s="14">
        <v>-0.87243000000000004</v>
      </c>
      <c r="KP42">
        <v>0.36670000000000003</v>
      </c>
      <c r="KQ42">
        <v>0.36593999999999999</v>
      </c>
      <c r="KR42">
        <v>-0.21232000000000001</v>
      </c>
      <c r="KS42">
        <f t="shared" si="11"/>
        <v>7.6000000000003842E-4</v>
      </c>
      <c r="KT42">
        <f t="shared" si="12"/>
        <v>0.36631999999999998</v>
      </c>
      <c r="KU42" s="14">
        <v>213.0873</v>
      </c>
      <c r="KV42" s="14">
        <v>30.8994</v>
      </c>
      <c r="KW42" s="14">
        <v>30.8553</v>
      </c>
      <c r="KX42" s="14">
        <v>138.95230000000001</v>
      </c>
      <c r="KY42" s="14">
        <f t="shared" si="13"/>
        <v>4.410000000000025E-2</v>
      </c>
      <c r="KZ42" s="14">
        <f t="shared" si="14"/>
        <v>30.87735</v>
      </c>
      <c r="LA42">
        <v>0.7762</v>
      </c>
      <c r="LB42">
        <v>-0.38414999999999999</v>
      </c>
      <c r="LC42">
        <v>106.709</v>
      </c>
      <c r="LD42">
        <v>110.392</v>
      </c>
      <c r="LE42">
        <v>110.538</v>
      </c>
      <c r="LF42">
        <f t="shared" si="15"/>
        <v>0.1460000000000008</v>
      </c>
      <c r="LG42">
        <f t="shared" si="16"/>
        <v>110.465</v>
      </c>
      <c r="LH42" s="8">
        <v>4.8720363799999999</v>
      </c>
      <c r="LI42" s="8">
        <v>1.7</v>
      </c>
      <c r="LJ42" s="8">
        <v>5.9879650186819129</v>
      </c>
      <c r="LK42" s="14">
        <v>3493.7977999999998</v>
      </c>
      <c r="LL42" s="14">
        <v>1.8446</v>
      </c>
      <c r="LM42" s="14">
        <v>3571.3233</v>
      </c>
      <c r="LN42" s="14">
        <v>1.9246000000000001</v>
      </c>
      <c r="LO42" s="14">
        <v>1666.9311</v>
      </c>
      <c r="LP42" s="14">
        <v>26.6236</v>
      </c>
      <c r="LQ42" s="8">
        <v>48.050540895358097</v>
      </c>
      <c r="LR42" s="8">
        <v>36.602718391618303</v>
      </c>
      <c r="LS42" s="8">
        <v>70.269916974479827</v>
      </c>
      <c r="LT42">
        <v>-630.50642800000003</v>
      </c>
      <c r="LU42">
        <v>-630.34311700000001</v>
      </c>
      <c r="LV42">
        <v>-630.22414189999995</v>
      </c>
      <c r="LW42">
        <v>-630.05944119999992</v>
      </c>
      <c r="LX42">
        <v>0.95340000000000003</v>
      </c>
      <c r="LY42">
        <v>-0.32969999999999999</v>
      </c>
      <c r="LZ42">
        <v>-2.7100000000000002E-3</v>
      </c>
      <c r="MA42">
        <v>-0.16589999999999999</v>
      </c>
      <c r="MB42">
        <v>0.32235999999999998</v>
      </c>
      <c r="MC42">
        <v>4.1660000000000003E-2</v>
      </c>
      <c r="MD42">
        <v>106.16800000000001</v>
      </c>
      <c r="ME42">
        <v>10.0823</v>
      </c>
      <c r="MF42">
        <v>-2.2921999999999998</v>
      </c>
      <c r="MG42">
        <v>-10.691800000000001</v>
      </c>
      <c r="MH42">
        <v>13.0565</v>
      </c>
      <c r="MI42">
        <v>0.82657999999999998</v>
      </c>
      <c r="MJ42">
        <v>-0.62939999999999996</v>
      </c>
      <c r="MK42">
        <v>-0.71223000000000003</v>
      </c>
      <c r="ML42">
        <v>-0.30145</v>
      </c>
      <c r="MM42">
        <v>0.50133000000000005</v>
      </c>
      <c r="MN42">
        <v>-4.2575000000000003</v>
      </c>
      <c r="MO42">
        <v>-139.42410000000001</v>
      </c>
      <c r="MP42">
        <v>114.0415</v>
      </c>
      <c r="MQ42">
        <v>142.3716</v>
      </c>
      <c r="MR42">
        <v>25.2026</v>
      </c>
      <c r="MS42">
        <v>125.33799999999999</v>
      </c>
      <c r="MT42">
        <v>5.8003952600000002</v>
      </c>
      <c r="MU42">
        <v>1.9492498402860561</v>
      </c>
      <c r="MV42">
        <v>6.721850280042128</v>
      </c>
      <c r="MW42">
        <v>1815.9504999999999</v>
      </c>
      <c r="MX42">
        <v>253.35319999999999</v>
      </c>
      <c r="MY42">
        <v>3758.4852000000001</v>
      </c>
      <c r="MZ42">
        <v>72.913600000000002</v>
      </c>
      <c r="NA42">
        <v>68.44628001246079</v>
      </c>
      <c r="NB42">
        <v>48.999159329233223</v>
      </c>
      <c r="NC42">
        <v>87.958871928559944</v>
      </c>
      <c r="ND42">
        <v>-629.96695399999999</v>
      </c>
      <c r="NE42">
        <v>-629.815876</v>
      </c>
      <c r="NF42">
        <v>-629.74389099999996</v>
      </c>
      <c r="NG42">
        <v>-629.59281299999998</v>
      </c>
      <c r="NH42">
        <v>16.789400000000001</v>
      </c>
      <c r="NI42">
        <v>-0.27246999999999999</v>
      </c>
      <c r="NJ42">
        <v>1.1730000000000001E-2</v>
      </c>
      <c r="NK42">
        <v>-0.13037000000000001</v>
      </c>
      <c r="NL42">
        <v>0.28238000000000002</v>
      </c>
      <c r="NM42">
        <v>2.9669999999999998E-2</v>
      </c>
      <c r="NN42">
        <v>116.94</v>
      </c>
      <c r="NO42">
        <v>21.207699999999999</v>
      </c>
      <c r="NP42">
        <v>10.0345</v>
      </c>
      <c r="NQ42">
        <v>-32.815100000000001</v>
      </c>
      <c r="NR42">
        <v>39.356999999999999</v>
      </c>
      <c r="NS42">
        <v>0.78832000000000002</v>
      </c>
      <c r="NT42">
        <v>-0.82460999999999995</v>
      </c>
      <c r="NU42">
        <v>-0.82357999999999998</v>
      </c>
      <c r="NV42">
        <v>-0.29591000000000001</v>
      </c>
      <c r="NW42">
        <v>1.7669999999999964E-2</v>
      </c>
      <c r="NX42">
        <v>-0.81474500000000005</v>
      </c>
      <c r="NY42">
        <v>1.0676000000000001</v>
      </c>
      <c r="NZ42">
        <v>-23.959900000000001</v>
      </c>
      <c r="OA42">
        <v>-27.102799999999998</v>
      </c>
      <c r="OB42">
        <v>137.69309999999999</v>
      </c>
      <c r="OC42">
        <v>2.084500000000002</v>
      </c>
      <c r="OD42">
        <v>-24.385199999999998</v>
      </c>
      <c r="OE42">
        <v>114.307</v>
      </c>
      <c r="OF42">
        <v>114.53400000000001</v>
      </c>
      <c r="OG42">
        <v>0.8960000000000008</v>
      </c>
      <c r="OH42">
        <v>114.92500000000001</v>
      </c>
      <c r="OI42">
        <v>7.4774777500000003</v>
      </c>
      <c r="OJ42">
        <v>2.0908949410015301</v>
      </c>
      <c r="OK42">
        <v>4.5103022601319349</v>
      </c>
      <c r="OL42">
        <v>1689.6587</v>
      </c>
      <c r="OM42">
        <v>583.57180000000005</v>
      </c>
      <c r="ON42">
        <v>1344.4983999999999</v>
      </c>
      <c r="OO42">
        <v>283.58460000000002</v>
      </c>
      <c r="OP42">
        <v>66.580222753923408</v>
      </c>
      <c r="OQ42">
        <v>47.086729485104861</v>
      </c>
      <c r="OR42">
        <v>87.161445495152293</v>
      </c>
      <c r="OS42">
        <v>-780.33294899999999</v>
      </c>
      <c r="OT42">
        <v>-780.12703999999997</v>
      </c>
      <c r="OU42">
        <v>-779.98747049999997</v>
      </c>
      <c r="OV42">
        <v>-779.78229849999991</v>
      </c>
      <c r="OW42">
        <v>2.9314</v>
      </c>
      <c r="OX42">
        <v>-0.30764999999999998</v>
      </c>
      <c r="OY42">
        <v>-2.3460000000000002E-2</v>
      </c>
      <c r="OZ42">
        <v>-0.16555</v>
      </c>
      <c r="PA42">
        <v>0.28209000000000001</v>
      </c>
      <c r="PB42">
        <v>4.6989999999999997E-2</v>
      </c>
      <c r="PC42">
        <v>147.679</v>
      </c>
      <c r="PD42">
        <v>5.7971000000000004</v>
      </c>
      <c r="PE42">
        <v>1.2951999999999999</v>
      </c>
      <c r="PF42">
        <v>-10.8927</v>
      </c>
      <c r="PG42">
        <v>9.2512000000000008</v>
      </c>
      <c r="PH42">
        <v>0.74702999999999997</v>
      </c>
      <c r="PI42">
        <v>-0.58752000000000004</v>
      </c>
      <c r="PJ42">
        <v>-0.49725000000000003</v>
      </c>
      <c r="PK42">
        <v>-0.28521999999999997</v>
      </c>
      <c r="PL42">
        <v>-2.4113000000000002</v>
      </c>
      <c r="PM42">
        <v>-237.54179999999999</v>
      </c>
      <c r="PN42">
        <v>6.8121999999999998</v>
      </c>
      <c r="PO42">
        <v>138.93450000000001</v>
      </c>
      <c r="PP42">
        <v>120.905</v>
      </c>
      <c r="PQ42">
        <v>115.41800000000001</v>
      </c>
      <c r="PR42">
        <v>0.61599999999999999</v>
      </c>
      <c r="PS42">
        <v>0.622</v>
      </c>
      <c r="PT42">
        <v>1.19</v>
      </c>
      <c r="PU42">
        <v>0.90200000000000002</v>
      </c>
      <c r="PV42">
        <v>7.1535615899999998</v>
      </c>
      <c r="PW42">
        <v>1.7309074180310919</v>
      </c>
      <c r="PX42">
        <v>6.7353712814723732</v>
      </c>
      <c r="PY42">
        <v>5.47237785</v>
      </c>
      <c r="PZ42">
        <v>1.708989240927707</v>
      </c>
      <c r="QA42">
        <v>5.7369849108713709</v>
      </c>
      <c r="QB42">
        <v>1782.6286</v>
      </c>
      <c r="QC42">
        <v>187.41919999999999</v>
      </c>
      <c r="QD42">
        <v>72.564746441621182</v>
      </c>
      <c r="QE42">
        <v>58.196180023605223</v>
      </c>
      <c r="QF42">
        <v>89.042886540953788</v>
      </c>
      <c r="QG42" s="14">
        <v>-343.06940500000002</v>
      </c>
      <c r="QH42" s="14">
        <v>-342.96755899999999</v>
      </c>
      <c r="QI42" s="14">
        <v>-342.9026174</v>
      </c>
      <c r="QJ42" s="14">
        <v>-342.80077139999997</v>
      </c>
      <c r="QK42" s="14">
        <v>2.7865000000000002</v>
      </c>
      <c r="QL42" s="14">
        <v>-0.30243999999999999</v>
      </c>
      <c r="QM42" s="14">
        <v>-3.2200000000000002E-3</v>
      </c>
      <c r="QN42" s="14">
        <v>-0.15282999999999999</v>
      </c>
      <c r="QO42" s="14">
        <v>0.29921999999999999</v>
      </c>
      <c r="QP42" s="14">
        <v>3.9030000000000002E-2</v>
      </c>
      <c r="QQ42" s="14">
        <v>84.7624</v>
      </c>
      <c r="QR42" s="14">
        <v>5.5288000000000004</v>
      </c>
      <c r="QS42" s="14">
        <v>1.103</v>
      </c>
      <c r="QT42" s="14">
        <v>-6.6318000000000001</v>
      </c>
      <c r="QU42" s="14">
        <v>8.7042999999999999</v>
      </c>
      <c r="QV42" s="14">
        <v>-0.87243000000000004</v>
      </c>
      <c r="QW42">
        <v>0.36670000000000003</v>
      </c>
      <c r="QX42">
        <v>0.36593999999999999</v>
      </c>
      <c r="QY42">
        <v>-0.21232000000000001</v>
      </c>
      <c r="QZ42">
        <v>7.6000000000003842E-4</v>
      </c>
      <c r="RA42">
        <v>0.57826</v>
      </c>
      <c r="RB42" s="14">
        <v>213.0873</v>
      </c>
      <c r="RC42" s="14">
        <v>30.8994</v>
      </c>
      <c r="RD42" s="14">
        <v>30.8553</v>
      </c>
      <c r="RE42" s="14">
        <v>138.95230000000001</v>
      </c>
      <c r="RF42" s="14">
        <v>4.410000000000025E-2</v>
      </c>
      <c r="RG42" s="14">
        <v>30.87735</v>
      </c>
      <c r="RH42">
        <v>0.7762</v>
      </c>
      <c r="RI42">
        <v>-0.38414999999999999</v>
      </c>
      <c r="RJ42">
        <v>106.709</v>
      </c>
      <c r="RK42">
        <v>110.392</v>
      </c>
      <c r="RL42">
        <v>110.538</v>
      </c>
      <c r="RM42">
        <v>0.1460000000000008</v>
      </c>
      <c r="RN42">
        <v>110.465</v>
      </c>
      <c r="RO42">
        <v>4.8720363799999999</v>
      </c>
      <c r="RP42">
        <v>1.7</v>
      </c>
      <c r="RQ42">
        <v>5.9879650186819129</v>
      </c>
      <c r="RR42" s="14">
        <v>3493.7977999999998</v>
      </c>
      <c r="RS42" s="14">
        <v>1.8446</v>
      </c>
      <c r="RT42" s="14">
        <v>3571.3233</v>
      </c>
      <c r="RU42" s="14">
        <v>1.9246000000000001</v>
      </c>
      <c r="RV42" s="14">
        <v>1666.9311</v>
      </c>
      <c r="RW42" s="14">
        <v>26.6236</v>
      </c>
      <c r="RX42">
        <v>48.050540895358097</v>
      </c>
      <c r="RY42">
        <v>36.602718391618303</v>
      </c>
      <c r="RZ42">
        <v>70.269916974479827</v>
      </c>
      <c r="SA42">
        <v>-630.50638800000002</v>
      </c>
      <c r="SB42">
        <v>-630.34162500000002</v>
      </c>
      <c r="SC42">
        <v>-630.22275219999995</v>
      </c>
      <c r="SD42">
        <v>-630.05937889999996</v>
      </c>
      <c r="SE42">
        <v>1.9235</v>
      </c>
      <c r="SF42">
        <v>-0.32507000000000003</v>
      </c>
      <c r="SG42">
        <v>-2.1099999999999999E-3</v>
      </c>
      <c r="SH42">
        <v>-0.16389000000000001</v>
      </c>
      <c r="SI42">
        <v>0.32758999999999999</v>
      </c>
      <c r="SJ42">
        <v>4.2009999999999999E-2</v>
      </c>
      <c r="SK42">
        <v>106.685</v>
      </c>
      <c r="SL42">
        <v>12.9841</v>
      </c>
      <c r="SM42">
        <v>-2.0417000000000001</v>
      </c>
      <c r="SN42">
        <v>-8.0405999999999995</v>
      </c>
      <c r="SO42">
        <v>16.975100000000001</v>
      </c>
      <c r="SP42">
        <v>0.83565</v>
      </c>
      <c r="SQ42">
        <v>-0.62365999999999999</v>
      </c>
      <c r="SR42">
        <v>-0.70308000000000004</v>
      </c>
      <c r="SS42">
        <v>-0.29107</v>
      </c>
      <c r="ST42">
        <v>0.50400999999999996</v>
      </c>
      <c r="SU42">
        <v>-2.6545000000000001</v>
      </c>
      <c r="SV42">
        <v>-134.97989999999999</v>
      </c>
      <c r="SW42">
        <v>116.6078</v>
      </c>
      <c r="SX42">
        <v>142.6781</v>
      </c>
      <c r="SY42">
        <v>25.400700000000001</v>
      </c>
      <c r="SZ42">
        <v>125.70399999999999</v>
      </c>
      <c r="TA42">
        <v>7.6755287999999986</v>
      </c>
      <c r="TB42">
        <v>2.098515643230471</v>
      </c>
      <c r="TC42">
        <v>7.7877298823223997</v>
      </c>
      <c r="TD42">
        <v>1826.655</v>
      </c>
      <c r="TE42">
        <v>275.26179999999999</v>
      </c>
      <c r="TF42">
        <v>3761.2683999999999</v>
      </c>
      <c r="TG42">
        <v>90.881799999999998</v>
      </c>
      <c r="TH42">
        <v>68.992674727715055</v>
      </c>
      <c r="TI42">
        <v>50.958560455896929</v>
      </c>
      <c r="TJ42">
        <v>87.99738562091504</v>
      </c>
      <c r="TK42">
        <v>-629.96599100000003</v>
      </c>
      <c r="TL42">
        <v>-629.81433800000002</v>
      </c>
      <c r="TM42">
        <v>-629.74284660000001</v>
      </c>
      <c r="TN42">
        <v>-629.5911936</v>
      </c>
      <c r="TO42">
        <v>17.068000000000001</v>
      </c>
      <c r="TP42">
        <v>-0.27062999999999998</v>
      </c>
      <c r="TQ42">
        <v>1.175E-2</v>
      </c>
      <c r="TR42">
        <v>-0.12944</v>
      </c>
      <c r="TS42">
        <v>0.28420000000000001</v>
      </c>
      <c r="TT42">
        <v>2.9899999999999999E-2</v>
      </c>
      <c r="TU42">
        <v>117.595</v>
      </c>
      <c r="TV42">
        <v>21.4207</v>
      </c>
      <c r="TW42">
        <v>11.6074</v>
      </c>
      <c r="TX42">
        <v>-31.455300000000001</v>
      </c>
      <c r="TY42">
        <v>40.759399999999999</v>
      </c>
      <c r="TZ42">
        <v>0.78837000000000002</v>
      </c>
      <c r="UA42">
        <v>-0.80591000000000002</v>
      </c>
      <c r="UB42">
        <v>-0.80364000000000002</v>
      </c>
      <c r="UC42">
        <v>-0.29421999999999998</v>
      </c>
      <c r="UD42">
        <v>2.0969999999999933E-2</v>
      </c>
      <c r="UE42">
        <v>-0.81412499999999999</v>
      </c>
      <c r="UF42">
        <v>1.2641</v>
      </c>
      <c r="UG42">
        <v>-21.6676</v>
      </c>
      <c r="UH42">
        <v>-21.875399999999999</v>
      </c>
      <c r="UI42">
        <v>139.65870000000001</v>
      </c>
      <c r="UJ42">
        <v>5.4351999999999983</v>
      </c>
      <c r="UK42">
        <v>-22.917650000000002</v>
      </c>
      <c r="UL42">
        <v>115.43</v>
      </c>
      <c r="UM42">
        <v>115.54300000000001</v>
      </c>
      <c r="UN42">
        <v>1.2360000000000042</v>
      </c>
      <c r="UO42">
        <v>114.982</v>
      </c>
      <c r="UP42">
        <v>8.3778996400000008</v>
      </c>
      <c r="UQ42">
        <v>2.3514926373704101</v>
      </c>
      <c r="UR42">
        <v>6.9925690800080034</v>
      </c>
      <c r="US42">
        <v>1746.7089000000001</v>
      </c>
      <c r="UT42">
        <v>650.69119999999998</v>
      </c>
      <c r="UU42">
        <v>1351.9508000000001</v>
      </c>
      <c r="UV42">
        <v>382.91910000000001</v>
      </c>
      <c r="UW42">
        <v>66.59876204654077</v>
      </c>
      <c r="UX42">
        <v>47.101753858133939</v>
      </c>
      <c r="UY42">
        <v>87.168962902930645</v>
      </c>
      <c r="UZ42">
        <v>-780.33217000000002</v>
      </c>
      <c r="VA42">
        <v>-780.12491899999998</v>
      </c>
      <c r="VB42">
        <v>-779.98668610000004</v>
      </c>
      <c r="VC42">
        <v>-779.77900310000007</v>
      </c>
      <c r="VD42">
        <v>5.7202000000000002</v>
      </c>
      <c r="VE42">
        <v>-0.30415999999999999</v>
      </c>
      <c r="VF42">
        <v>-2.1600000000000001E-2</v>
      </c>
      <c r="VG42">
        <v>-0.16303999999999999</v>
      </c>
      <c r="VH42">
        <v>0.28419</v>
      </c>
      <c r="VI42">
        <v>4.8219999999999999E-2</v>
      </c>
      <c r="VJ42">
        <v>150.06200000000001</v>
      </c>
      <c r="VK42">
        <v>7.6569000000000003</v>
      </c>
      <c r="VL42">
        <v>3.2357</v>
      </c>
      <c r="VM42">
        <v>-7.0922999999999998</v>
      </c>
      <c r="VN42">
        <v>13.702199999999999</v>
      </c>
      <c r="VO42">
        <v>0.76048000000000004</v>
      </c>
      <c r="VP42">
        <v>-0.57438999999999996</v>
      </c>
      <c r="VQ42">
        <v>-0.49241000000000001</v>
      </c>
      <c r="VR42">
        <v>-0.27649000000000001</v>
      </c>
      <c r="VS42">
        <v>0.53449999999999998</v>
      </c>
      <c r="VT42">
        <v>-190.32660000000001</v>
      </c>
      <c r="VU42">
        <v>9.0218000000000007</v>
      </c>
      <c r="VV42">
        <v>139.34350000000001</v>
      </c>
      <c r="VW42">
        <v>121.196</v>
      </c>
      <c r="VX42">
        <v>116.964</v>
      </c>
      <c r="VY42">
        <v>179.23400000000001</v>
      </c>
      <c r="VZ42">
        <v>179.38900000000001</v>
      </c>
      <c r="WA42">
        <v>179.09299999999999</v>
      </c>
      <c r="WB42">
        <v>178.953</v>
      </c>
      <c r="WC42">
        <v>7.8424208599999998</v>
      </c>
      <c r="WD42">
        <v>2.2084804229329711</v>
      </c>
      <c r="WE42">
        <v>7.1298017528600299</v>
      </c>
      <c r="WF42">
        <v>8.4825056100000005</v>
      </c>
      <c r="WG42">
        <v>1.956104271298422</v>
      </c>
      <c r="WH42">
        <v>8.7984819029012868</v>
      </c>
      <c r="WI42">
        <v>1789.8579999999999</v>
      </c>
      <c r="WJ42">
        <v>337.178</v>
      </c>
      <c r="WK42">
        <v>73.054019240986278</v>
      </c>
      <c r="WL42">
        <v>58.258640924471351</v>
      </c>
      <c r="WM42">
        <v>89.046329667046365</v>
      </c>
      <c r="WN42" s="14">
        <v>-343.06940500000002</v>
      </c>
      <c r="WO42" s="14">
        <v>-342.96755899999999</v>
      </c>
      <c r="WP42" s="14">
        <v>-342.9026174</v>
      </c>
      <c r="WQ42" s="14">
        <v>-342.80077139999997</v>
      </c>
      <c r="WR42" s="14">
        <v>2.7865000000000002</v>
      </c>
      <c r="WS42" s="14">
        <v>-0.30243999999999999</v>
      </c>
      <c r="WT42" s="14">
        <v>-3.2200000000000002E-3</v>
      </c>
      <c r="WU42" s="14">
        <v>-0.15282999999999999</v>
      </c>
      <c r="WV42" s="14">
        <v>0.29921999999999999</v>
      </c>
      <c r="WW42" s="14">
        <v>3.9030000000000002E-2</v>
      </c>
      <c r="WX42" s="14">
        <v>84.7624</v>
      </c>
      <c r="WY42" s="14">
        <v>5.5288000000000004</v>
      </c>
      <c r="WZ42" s="14">
        <v>1.103</v>
      </c>
      <c r="XA42" s="14">
        <v>-6.6318000000000001</v>
      </c>
      <c r="XB42" s="14">
        <v>8.7042999999999999</v>
      </c>
      <c r="XC42" s="14">
        <v>-0.87243000000000004</v>
      </c>
      <c r="XD42">
        <v>0.36670000000000003</v>
      </c>
      <c r="XE42">
        <v>0.36593999999999999</v>
      </c>
      <c r="XF42">
        <v>-0.21232000000000001</v>
      </c>
      <c r="XG42">
        <v>7.6000000000003842E-4</v>
      </c>
      <c r="XH42">
        <v>0.57826</v>
      </c>
      <c r="XI42" s="14">
        <v>213.0873</v>
      </c>
      <c r="XJ42" s="14">
        <v>30.8994</v>
      </c>
      <c r="XK42" s="14">
        <v>30.8553</v>
      </c>
      <c r="XL42" s="14">
        <v>138.95230000000001</v>
      </c>
      <c r="XM42" s="14">
        <v>4.410000000000025E-2</v>
      </c>
      <c r="XN42" s="14">
        <v>30.87735</v>
      </c>
      <c r="XO42">
        <v>0.7762</v>
      </c>
      <c r="XP42">
        <v>-0.38414999999999999</v>
      </c>
      <c r="XQ42">
        <v>106.709</v>
      </c>
      <c r="XR42">
        <v>110.392</v>
      </c>
      <c r="XS42">
        <v>110.538</v>
      </c>
      <c r="XT42">
        <v>0.1460000000000008</v>
      </c>
      <c r="XU42">
        <v>110.465</v>
      </c>
      <c r="XV42">
        <v>4.8720363799999999</v>
      </c>
      <c r="XW42">
        <v>1.7</v>
      </c>
      <c r="XX42">
        <v>5.9879650186819129</v>
      </c>
      <c r="XY42" s="14">
        <v>3493.7977999999998</v>
      </c>
      <c r="XZ42" s="14">
        <v>1.8446</v>
      </c>
      <c r="YA42" s="14">
        <v>3571.3233</v>
      </c>
      <c r="YB42" s="14">
        <v>1.9246000000000001</v>
      </c>
      <c r="YC42" s="14">
        <v>1666.9311</v>
      </c>
      <c r="YD42" s="14">
        <v>26.6236</v>
      </c>
      <c r="YE42">
        <v>48.050540895358097</v>
      </c>
      <c r="YF42">
        <v>36.602718391618303</v>
      </c>
      <c r="YG42">
        <v>70.269916974479827</v>
      </c>
    </row>
    <row r="43" spans="1:657" x14ac:dyDescent="0.25">
      <c r="A43" s="4" t="s">
        <v>175</v>
      </c>
      <c r="B43" s="22" t="s">
        <v>169</v>
      </c>
      <c r="C43" s="22" t="s">
        <v>170</v>
      </c>
      <c r="D43" s="21">
        <f>(7.0293+6.524)/2</f>
        <v>6.7766500000000001</v>
      </c>
      <c r="E43" s="13">
        <f t="shared" si="0"/>
        <v>1.9134828795495442</v>
      </c>
      <c r="F43" s="15">
        <v>-1095.2807740000001</v>
      </c>
      <c r="G43" s="15">
        <v>-1095.2024919999999</v>
      </c>
      <c r="H43" s="15">
        <v>-1094.8855756</v>
      </c>
      <c r="I43" s="15">
        <v>-1094.8072935999996</v>
      </c>
      <c r="J43" s="15">
        <v>2.5369999999999999</v>
      </c>
      <c r="K43" s="15">
        <v>-0.35070000000000001</v>
      </c>
      <c r="L43" s="15">
        <v>-4.9610000000000001E-2</v>
      </c>
      <c r="M43" s="15">
        <v>-0.20014999999999999</v>
      </c>
      <c r="N43" s="15">
        <v>0.30109000000000002</v>
      </c>
      <c r="O43" s="15">
        <v>6.6530000000000006E-2</v>
      </c>
      <c r="P43" s="15">
        <v>112.669</v>
      </c>
      <c r="Q43" s="15">
        <v>8.4825999999999997</v>
      </c>
      <c r="R43" s="15">
        <v>1.1658999999999999</v>
      </c>
      <c r="S43" s="15">
        <v>-9.6485000000000003</v>
      </c>
      <c r="T43" s="15">
        <v>12.899900000000001</v>
      </c>
      <c r="U43" s="15">
        <v>0.82620000000000005</v>
      </c>
      <c r="V43" s="15">
        <v>-0.6109</v>
      </c>
      <c r="W43" s="15">
        <v>-0.70462000000000002</v>
      </c>
      <c r="X43" s="15">
        <v>-0.16139000000000001</v>
      </c>
      <c r="Y43" s="15">
        <v>0.50790999999999997</v>
      </c>
      <c r="Z43" s="15">
        <v>6.9612999999999996</v>
      </c>
      <c r="AA43" s="15">
        <v>-125.3308</v>
      </c>
      <c r="AB43" s="15">
        <v>116.6416</v>
      </c>
      <c r="AC43" s="15">
        <v>37.084600000000002</v>
      </c>
      <c r="AD43" s="15">
        <v>24.8355</v>
      </c>
      <c r="AE43" s="15">
        <v>124.428</v>
      </c>
      <c r="AF43" s="8">
        <v>7.1169286199999986</v>
      </c>
      <c r="AG43" s="8">
        <v>2.4525550156202578</v>
      </c>
      <c r="AH43" s="8">
        <v>5.0958331799372738</v>
      </c>
      <c r="AI43" s="15">
        <v>1800.1845000000001</v>
      </c>
      <c r="AJ43" s="15">
        <v>365.5138</v>
      </c>
      <c r="AK43" s="15">
        <v>3768.8923</v>
      </c>
      <c r="AL43" s="15">
        <v>121.5197</v>
      </c>
      <c r="AM43" s="8">
        <v>69.307772721799964</v>
      </c>
      <c r="AN43" s="8">
        <v>50.974429992467371</v>
      </c>
      <c r="AO43" s="8">
        <v>88.196584165256795</v>
      </c>
      <c r="AP43" s="15">
        <v>-1094.7523980000001</v>
      </c>
      <c r="AQ43" s="15">
        <v>-1094.6881100000001</v>
      </c>
      <c r="AR43" s="15">
        <v>-1094.4119433000001</v>
      </c>
      <c r="AS43" s="15">
        <v>-1094.3476553</v>
      </c>
      <c r="AT43" s="15">
        <v>13.713200000000001</v>
      </c>
      <c r="AU43" s="15">
        <v>-0.28220000000000001</v>
      </c>
      <c r="AV43" s="15">
        <v>-3.5899999999999999E-3</v>
      </c>
      <c r="AW43" s="15">
        <v>-0.14288999999999999</v>
      </c>
      <c r="AX43" s="15">
        <v>0.27861000000000002</v>
      </c>
      <c r="AY43" s="15">
        <v>3.6639999999999999E-2</v>
      </c>
      <c r="AZ43" s="15">
        <v>120.848</v>
      </c>
      <c r="BA43" s="15">
        <v>21.572299999999998</v>
      </c>
      <c r="BB43" s="15">
        <v>6.3662999999999998</v>
      </c>
      <c r="BC43" s="15">
        <v>-27.938600000000001</v>
      </c>
      <c r="BD43" s="15">
        <v>35.867199999999997</v>
      </c>
      <c r="BE43" s="15">
        <v>0.78027000000000002</v>
      </c>
      <c r="BF43" s="15">
        <v>-0.79496</v>
      </c>
      <c r="BG43" s="15">
        <v>-0.79496</v>
      </c>
      <c r="BH43" s="15">
        <v>-0.12289</v>
      </c>
      <c r="BI43" s="15">
        <v>0</v>
      </c>
      <c r="BJ43" s="15">
        <v>-0.79496</v>
      </c>
      <c r="BK43" s="15">
        <v>8.9229000000000003</v>
      </c>
      <c r="BL43" s="15">
        <v>-14.2812</v>
      </c>
      <c r="BM43" s="15">
        <v>-14.2812</v>
      </c>
      <c r="BN43" s="15">
        <v>15.722099999999999</v>
      </c>
      <c r="BO43" s="15">
        <v>0</v>
      </c>
      <c r="BP43" s="15">
        <v>-14.2812</v>
      </c>
      <c r="BQ43" s="15">
        <v>114.623</v>
      </c>
      <c r="BR43" s="15">
        <v>114.623</v>
      </c>
      <c r="BS43" s="15">
        <v>0</v>
      </c>
      <c r="BT43" s="15">
        <v>114.623</v>
      </c>
      <c r="BU43" s="8">
        <v>7.14308853</v>
      </c>
      <c r="BV43" s="8">
        <v>2.4969054926876701</v>
      </c>
      <c r="BW43" s="8">
        <v>5.0118795912112191</v>
      </c>
      <c r="BX43" s="15">
        <v>1696.7188000000001</v>
      </c>
      <c r="BY43" s="15">
        <v>495.76330000000002</v>
      </c>
      <c r="BZ43" s="15">
        <v>1321.5564999999999</v>
      </c>
      <c r="CA43" s="15">
        <v>490.19209999999998</v>
      </c>
      <c r="CB43" s="8">
        <v>67.387689732014863</v>
      </c>
      <c r="CC43" s="8">
        <v>48.790669583896538</v>
      </c>
      <c r="CD43" s="8">
        <v>87.386462099256022</v>
      </c>
      <c r="CE43" s="15">
        <v>-1245.1021240979856</v>
      </c>
      <c r="CF43" s="15">
        <v>-1244.9822409868484</v>
      </c>
      <c r="CG43" s="15">
        <v>-1244.6461713896865</v>
      </c>
      <c r="CH43" s="15">
        <v>-1244.5262882785491</v>
      </c>
      <c r="CI43" s="15">
        <v>1.6716703395782342</v>
      </c>
      <c r="CJ43" s="15">
        <v>-0.3087515991477281</v>
      </c>
      <c r="CK43" s="15">
        <v>-5.5327215157545226E-2</v>
      </c>
      <c r="CL43" s="15">
        <v>-0.18203838447344473</v>
      </c>
      <c r="CM43" s="15">
        <v>0.25342438399018286</v>
      </c>
      <c r="CN43" s="15">
        <v>6.5384037512970242E-2</v>
      </c>
      <c r="CO43" s="15">
        <v>157.09277643327454</v>
      </c>
      <c r="CP43" s="15">
        <v>9.2261086908756358</v>
      </c>
      <c r="CQ43" s="15">
        <v>1.1637380423171653</v>
      </c>
      <c r="CR43" s="15">
        <v>-10.389821818532955</v>
      </c>
      <c r="CS43" s="15">
        <v>13.946961628206635</v>
      </c>
      <c r="CT43" s="15">
        <v>0.74695731039865709</v>
      </c>
      <c r="CU43" s="15">
        <v>-0.56109035100606475</v>
      </c>
      <c r="CV43" s="15">
        <v>-0.49292408813228572</v>
      </c>
      <c r="CW43" s="15">
        <v>-0.14354987910451639</v>
      </c>
      <c r="CX43" s="15">
        <v>4.0237428527017336</v>
      </c>
      <c r="CY43" s="15">
        <v>-233.83058798485067</v>
      </c>
      <c r="CZ43" s="15">
        <v>6.9929685352153115</v>
      </c>
      <c r="DA43" s="15">
        <v>31.441318433735006</v>
      </c>
      <c r="DB43" s="15">
        <v>120.84986128471374</v>
      </c>
      <c r="DC43" s="15">
        <v>117.06222844094472</v>
      </c>
      <c r="DD43" s="15">
        <v>80.693644406939029</v>
      </c>
      <c r="DE43" s="15">
        <v>92.844986857734369</v>
      </c>
      <c r="DF43" s="15">
        <v>99.143948873234891</v>
      </c>
      <c r="DG43" s="15">
        <v>87.317624397930047</v>
      </c>
      <c r="DH43" s="8">
        <v>7.1530710501703112</v>
      </c>
      <c r="DI43" s="8">
        <v>2.6494191171797463</v>
      </c>
      <c r="DJ43" s="8">
        <v>5.3414360359398749</v>
      </c>
      <c r="DK43" s="8">
        <v>6.3002009631651976</v>
      </c>
      <c r="DL43" s="8">
        <v>2.1349248803662721</v>
      </c>
      <c r="DM43" s="8">
        <v>7.4771863356447374</v>
      </c>
      <c r="DN43" s="15">
        <v>1768.9216451661905</v>
      </c>
      <c r="DO43" s="15">
        <v>277.74695451965937</v>
      </c>
      <c r="DP43" s="8">
        <v>74.046333955106874</v>
      </c>
      <c r="DQ43" s="8">
        <v>60.21662121195704</v>
      </c>
      <c r="DR43" s="8">
        <v>89.662969767176264</v>
      </c>
      <c r="DS43" s="15">
        <v>-343.07328183807005</v>
      </c>
      <c r="DT43" s="15">
        <v>-342.97123361874299</v>
      </c>
      <c r="DU43" s="15">
        <v>-342.90570906216067</v>
      </c>
      <c r="DV43" s="15">
        <v>-342.80366084283366</v>
      </c>
      <c r="DW43" s="15">
        <v>3.3669784851243918</v>
      </c>
      <c r="DX43" s="15">
        <v>-0.3048601878009401</v>
      </c>
      <c r="DY43" s="15">
        <v>-3.160172876877235E-3</v>
      </c>
      <c r="DZ43" s="15">
        <v>-0.15401385113052851</v>
      </c>
      <c r="EA43" s="15">
        <v>0.30170001492406284</v>
      </c>
      <c r="EB43" s="15">
        <v>3.9315024564140787E-2</v>
      </c>
      <c r="EC43" s="15">
        <v>84.5925913876045</v>
      </c>
      <c r="ED43" s="15">
        <v>4.785613977056963</v>
      </c>
      <c r="EE43" s="15">
        <v>-1.3273106574254196</v>
      </c>
      <c r="EF43" s="15">
        <v>-3.4583033196315425</v>
      </c>
      <c r="EG43" s="15">
        <v>6.078601035905292</v>
      </c>
      <c r="EH43" s="15">
        <v>-0.87782584788790552</v>
      </c>
      <c r="EI43" s="15">
        <v>0.36779518437273878</v>
      </c>
      <c r="EJ43" s="15">
        <v>0.37042592065243612</v>
      </c>
      <c r="EK43" s="15">
        <v>-0.22197072756751121</v>
      </c>
      <c r="EL43" s="15">
        <v>6.9426882648858951E-3</v>
      </c>
      <c r="EM43" s="15">
        <v>0.3691105525125874</v>
      </c>
      <c r="EN43" s="15">
        <v>231.77166687680341</v>
      </c>
      <c r="EO43" s="15">
        <v>30.834391493284194</v>
      </c>
      <c r="EP43" s="15">
        <v>30.034227547397457</v>
      </c>
      <c r="EQ43" s="15">
        <v>135.4655243705613</v>
      </c>
      <c r="ER43" s="15">
        <v>1.0673879986309776</v>
      </c>
      <c r="ES43" s="15">
        <v>30.434309520340825</v>
      </c>
      <c r="ET43" s="15">
        <v>0.78782846217700353</v>
      </c>
      <c r="EU43" s="15">
        <v>-0.38431340090833438</v>
      </c>
      <c r="EV43" s="15">
        <v>106.70133474239597</v>
      </c>
      <c r="EW43" s="15">
        <v>110.237305515458</v>
      </c>
      <c r="EX43" s="15">
        <v>109.40492444401468</v>
      </c>
      <c r="EY43" s="15">
        <v>0.88554940664909187</v>
      </c>
      <c r="EZ43" s="15">
        <v>109.82111497973634</v>
      </c>
      <c r="FA43" s="8">
        <v>5.6860415399861353</v>
      </c>
      <c r="FB43" s="8">
        <v>1.7505708998479792</v>
      </c>
      <c r="FC43" s="8">
        <v>5.9603907450862579</v>
      </c>
      <c r="FD43" s="15">
        <v>3495.0635582782984</v>
      </c>
      <c r="FE43" s="15">
        <v>1.1893721541212929</v>
      </c>
      <c r="FF43" s="15">
        <v>3572.0858469999071</v>
      </c>
      <c r="FG43" s="15">
        <v>4.0660746790993985</v>
      </c>
      <c r="FH43" s="15">
        <v>1668.8459317751417</v>
      </c>
      <c r="FI43" s="15">
        <v>31.274175407188054</v>
      </c>
      <c r="FJ43" s="8">
        <v>49.308994405838391</v>
      </c>
      <c r="FK43" s="8">
        <v>37.207158105312423</v>
      </c>
      <c r="FL43" s="8">
        <v>71.217918639657412</v>
      </c>
      <c r="FM43">
        <v>-1095.2807740000001</v>
      </c>
      <c r="FN43">
        <v>-1095.2024919999999</v>
      </c>
      <c r="FO43">
        <v>-1094.8855756</v>
      </c>
      <c r="FP43" s="14">
        <f t="shared" si="1"/>
        <v>-1094.8072935999996</v>
      </c>
      <c r="FQ43">
        <v>2.5369999999999999</v>
      </c>
      <c r="FR43">
        <v>-0.35070000000000001</v>
      </c>
      <c r="FS43">
        <v>-4.9610000000000001E-2</v>
      </c>
      <c r="FT43">
        <v>-0.20014999999999999</v>
      </c>
      <c r="FU43">
        <v>0.30109000000000002</v>
      </c>
      <c r="FV43">
        <v>6.6530000000000006E-2</v>
      </c>
      <c r="FW43">
        <v>112.669</v>
      </c>
      <c r="FX43">
        <v>8.4825999999999997</v>
      </c>
      <c r="FY43">
        <v>1.1658999999999999</v>
      </c>
      <c r="FZ43">
        <v>-9.6485000000000003</v>
      </c>
      <c r="GA43">
        <v>12.899900000000001</v>
      </c>
      <c r="GB43">
        <v>0.82620000000000005</v>
      </c>
      <c r="GC43">
        <v>-0.6109</v>
      </c>
      <c r="GD43">
        <v>-0.70462000000000002</v>
      </c>
      <c r="GE43">
        <v>-0.16139000000000001</v>
      </c>
      <c r="GF43">
        <v>0.50790999999999997</v>
      </c>
      <c r="GG43">
        <v>6.9612999999999996</v>
      </c>
      <c r="GH43">
        <v>-125.3308</v>
      </c>
      <c r="GI43">
        <v>116.6416</v>
      </c>
      <c r="GJ43">
        <v>37.084600000000002</v>
      </c>
      <c r="GK43">
        <v>24.8355</v>
      </c>
      <c r="GL43">
        <v>124.428</v>
      </c>
      <c r="GM43">
        <v>7.1169286199999986</v>
      </c>
      <c r="GN43">
        <v>2.4525550156202578</v>
      </c>
      <c r="GO43">
        <v>5.0958331799372738</v>
      </c>
      <c r="GP43">
        <v>1800.1845000000001</v>
      </c>
      <c r="GQ43">
        <v>365.5138</v>
      </c>
      <c r="GR43">
        <v>3768.8923</v>
      </c>
      <c r="GS43">
        <v>121.5197</v>
      </c>
      <c r="GT43">
        <v>69.307772721799964</v>
      </c>
      <c r="GU43">
        <v>50.974429992467371</v>
      </c>
      <c r="GV43">
        <v>88.196584165256795</v>
      </c>
      <c r="GW43">
        <v>-1094.7523980000001</v>
      </c>
      <c r="GX43">
        <v>-1094.6881100000001</v>
      </c>
      <c r="GY43">
        <v>-1094.4119433000001</v>
      </c>
      <c r="GZ43" s="14">
        <f t="shared" si="2"/>
        <v>-1094.3476553</v>
      </c>
      <c r="HA43">
        <v>13.713200000000001</v>
      </c>
      <c r="HB43">
        <v>-0.28220000000000001</v>
      </c>
      <c r="HC43">
        <v>-3.5899999999999999E-3</v>
      </c>
      <c r="HD43">
        <v>-0.14288999999999999</v>
      </c>
      <c r="HE43">
        <v>0.27861000000000002</v>
      </c>
      <c r="HF43">
        <v>3.6639999999999999E-2</v>
      </c>
      <c r="HG43">
        <v>120.848</v>
      </c>
      <c r="HH43">
        <v>21.572299999999998</v>
      </c>
      <c r="HI43">
        <v>6.3662999999999998</v>
      </c>
      <c r="HJ43">
        <v>-27.938600000000001</v>
      </c>
      <c r="HK43">
        <v>35.867199999999997</v>
      </c>
      <c r="HL43">
        <v>0.78027000000000002</v>
      </c>
      <c r="HM43">
        <v>-0.79496</v>
      </c>
      <c r="HN43">
        <v>-0.79496</v>
      </c>
      <c r="HO43">
        <v>-0.12289</v>
      </c>
      <c r="HP43" s="18">
        <f t="shared" si="3"/>
        <v>0</v>
      </c>
      <c r="HQ43">
        <f t="shared" si="4"/>
        <v>-0.79496</v>
      </c>
      <c r="HR43">
        <v>8.9229000000000003</v>
      </c>
      <c r="HS43">
        <v>-14.2812</v>
      </c>
      <c r="HT43">
        <v>-14.2812</v>
      </c>
      <c r="HU43">
        <v>15.722099999999999</v>
      </c>
      <c r="HV43">
        <f t="shared" si="5"/>
        <v>0</v>
      </c>
      <c r="HW43">
        <f t="shared" si="6"/>
        <v>-14.2812</v>
      </c>
      <c r="HX43">
        <v>114.623</v>
      </c>
      <c r="HY43">
        <v>114.623</v>
      </c>
      <c r="HZ43">
        <f t="shared" si="7"/>
        <v>0</v>
      </c>
      <c r="IA43">
        <f t="shared" si="8"/>
        <v>114.623</v>
      </c>
      <c r="IB43" s="8">
        <v>7.14308853</v>
      </c>
      <c r="IC43" s="8">
        <v>2.4969054926876701</v>
      </c>
      <c r="ID43" s="8">
        <v>5.0118795912112191</v>
      </c>
      <c r="IE43">
        <v>1696.7188000000001</v>
      </c>
      <c r="IF43">
        <v>495.76330000000002</v>
      </c>
      <c r="IG43">
        <v>1321.5564999999999</v>
      </c>
      <c r="IH43">
        <v>490.19209999999998</v>
      </c>
      <c r="II43" s="8">
        <v>67.387689732014863</v>
      </c>
      <c r="IJ43" s="8">
        <v>48.790669583896538</v>
      </c>
      <c r="IK43" s="8">
        <v>87.386462099256022</v>
      </c>
      <c r="IL43">
        <v>-1245.101846</v>
      </c>
      <c r="IM43">
        <v>-1244.9821099999999</v>
      </c>
      <c r="IN43">
        <v>-1244.6461515999999</v>
      </c>
      <c r="IO43" s="14">
        <f t="shared" si="9"/>
        <v>-1244.5264155999998</v>
      </c>
      <c r="IP43">
        <v>2.3849</v>
      </c>
      <c r="IQ43">
        <v>-0.30864999999999998</v>
      </c>
      <c r="IR43">
        <v>-5.5890000000000002E-2</v>
      </c>
      <c r="IS43">
        <v>-0.18226999999999999</v>
      </c>
      <c r="IT43">
        <v>0.25275999999999998</v>
      </c>
      <c r="IU43">
        <v>6.5720000000000001E-2</v>
      </c>
      <c r="IV43">
        <v>156.90100000000001</v>
      </c>
      <c r="IW43">
        <v>10.158200000000001</v>
      </c>
      <c r="IX43">
        <v>1.1518999999999999</v>
      </c>
      <c r="IY43">
        <v>-11.3101</v>
      </c>
      <c r="IZ43">
        <v>15.245799999999999</v>
      </c>
      <c r="JA43">
        <v>0.74787000000000003</v>
      </c>
      <c r="JB43">
        <v>-0.56072999999999995</v>
      </c>
      <c r="JC43">
        <v>-0.49379000000000001</v>
      </c>
      <c r="JD43">
        <v>-0.14402999999999999</v>
      </c>
      <c r="JE43">
        <v>3.8043999999999998</v>
      </c>
      <c r="JF43">
        <v>-231.9579</v>
      </c>
      <c r="JG43">
        <v>8.1631</v>
      </c>
      <c r="JH43">
        <v>31.583500000000001</v>
      </c>
      <c r="JI43">
        <v>120.809</v>
      </c>
      <c r="JJ43">
        <v>117.107</v>
      </c>
      <c r="JK43">
        <v>15.881</v>
      </c>
      <c r="JL43">
        <v>159.17699999999999</v>
      </c>
      <c r="JM43">
        <v>163.32300000000001</v>
      </c>
      <c r="JN43">
        <v>21.619</v>
      </c>
      <c r="JO43" s="8">
        <v>7.14803999</v>
      </c>
      <c r="JP43" s="8">
        <v>2.684727228414987</v>
      </c>
      <c r="JQ43" s="8">
        <v>5.5307101958387346</v>
      </c>
      <c r="JR43" s="8">
        <v>6.4127178999999996</v>
      </c>
      <c r="JS43" s="8">
        <v>2.1681951664460701</v>
      </c>
      <c r="JT43" s="8">
        <v>7.447808319802955</v>
      </c>
      <c r="JU43">
        <v>1769.3005000000001</v>
      </c>
      <c r="JV43">
        <v>276.47489999999999</v>
      </c>
      <c r="JW43" s="8">
        <v>74.040565617648141</v>
      </c>
      <c r="JX43" s="8">
        <v>60.208062562565317</v>
      </c>
      <c r="JY43" s="8">
        <v>89.659899008007642</v>
      </c>
      <c r="JZ43" s="14">
        <v>-343.07342299999999</v>
      </c>
      <c r="KA43" s="14">
        <v>-342.97143299999999</v>
      </c>
      <c r="KB43" s="14">
        <v>-342.90590309999999</v>
      </c>
      <c r="KC43" s="14">
        <f t="shared" si="10"/>
        <v>-342.80391309999999</v>
      </c>
      <c r="KD43" s="14">
        <v>4.0259999999999998</v>
      </c>
      <c r="KE43" s="14">
        <v>-0.30578</v>
      </c>
      <c r="KF43" s="14">
        <v>-4.2900000000000004E-3</v>
      </c>
      <c r="KG43" s="14">
        <v>-0.15504000000000001</v>
      </c>
      <c r="KH43" s="14">
        <v>0.30148999999999998</v>
      </c>
      <c r="KI43" s="14">
        <v>3.986E-2</v>
      </c>
      <c r="KJ43" s="14">
        <v>84.7316</v>
      </c>
      <c r="KK43" s="14">
        <v>3.5914000000000001</v>
      </c>
      <c r="KL43" s="14">
        <v>-0.71419999999999995</v>
      </c>
      <c r="KM43" s="14">
        <v>-2.8772000000000002</v>
      </c>
      <c r="KN43" s="14">
        <v>4.6567999999999996</v>
      </c>
      <c r="KO43" s="14">
        <v>-0.87390999999999996</v>
      </c>
      <c r="KP43">
        <v>0.36431000000000002</v>
      </c>
      <c r="KQ43">
        <v>0.37082999999999999</v>
      </c>
      <c r="KR43">
        <v>-0.22242000000000001</v>
      </c>
      <c r="KS43">
        <f t="shared" si="11"/>
        <v>6.5199999999999703E-3</v>
      </c>
      <c r="KT43">
        <f t="shared" si="12"/>
        <v>0.36757000000000001</v>
      </c>
      <c r="KU43" s="14">
        <v>229.9221</v>
      </c>
      <c r="KV43" s="14">
        <v>30.9541</v>
      </c>
      <c r="KW43" s="14">
        <v>29.682200000000002</v>
      </c>
      <c r="KX43" s="14">
        <v>135.56790000000001</v>
      </c>
      <c r="KY43" s="14">
        <f t="shared" si="13"/>
        <v>1.2718999999999987</v>
      </c>
      <c r="KZ43" s="14">
        <f t="shared" si="14"/>
        <v>30.318150000000003</v>
      </c>
      <c r="LA43">
        <v>0.79700000000000004</v>
      </c>
      <c r="LB43">
        <v>-0.38455</v>
      </c>
      <c r="LC43">
        <v>106.444</v>
      </c>
      <c r="LD43">
        <v>110.035</v>
      </c>
      <c r="LE43">
        <v>108.86499999999999</v>
      </c>
      <c r="LF43">
        <f t="shared" si="15"/>
        <v>1.1700000000000017</v>
      </c>
      <c r="LG43">
        <f t="shared" si="16"/>
        <v>109.44999999999999</v>
      </c>
      <c r="LH43" s="8">
        <v>5.5707794399999999</v>
      </c>
      <c r="LI43" s="8">
        <v>1.7</v>
      </c>
      <c r="LJ43" s="8">
        <v>5.9791340350340798</v>
      </c>
      <c r="LK43" s="14">
        <v>3490.7343000000001</v>
      </c>
      <c r="LL43" s="14">
        <v>1.5456000000000001</v>
      </c>
      <c r="LM43" s="14">
        <v>3565.4393</v>
      </c>
      <c r="LN43" s="14">
        <v>4.5648999999999997</v>
      </c>
      <c r="LO43" s="14">
        <v>1671.4448</v>
      </c>
      <c r="LP43" s="14">
        <v>25.2254</v>
      </c>
      <c r="LQ43" s="8">
        <v>48.75688733532985</v>
      </c>
      <c r="LR43" s="8">
        <v>36.654101240172203</v>
      </c>
      <c r="LS43" s="8">
        <v>70.811888879759181</v>
      </c>
      <c r="LT43">
        <v>-1095.2807740000001</v>
      </c>
      <c r="LU43">
        <v>-1095.2024919999999</v>
      </c>
      <c r="LV43">
        <v>-1094.8855756</v>
      </c>
      <c r="LW43">
        <v>-1094.8072935999996</v>
      </c>
      <c r="LX43">
        <v>2.5369999999999999</v>
      </c>
      <c r="LY43">
        <v>-0.35070000000000001</v>
      </c>
      <c r="LZ43">
        <v>-4.9610000000000001E-2</v>
      </c>
      <c r="MA43">
        <v>-0.20014999999999999</v>
      </c>
      <c r="MB43">
        <v>0.30109000000000002</v>
      </c>
      <c r="MC43">
        <v>6.6530000000000006E-2</v>
      </c>
      <c r="MD43">
        <v>112.669</v>
      </c>
      <c r="ME43">
        <v>8.4825999999999997</v>
      </c>
      <c r="MF43">
        <v>1.1658999999999999</v>
      </c>
      <c r="MG43">
        <v>-9.6485000000000003</v>
      </c>
      <c r="MH43">
        <v>12.899900000000001</v>
      </c>
      <c r="MI43">
        <v>0.82620000000000005</v>
      </c>
      <c r="MJ43">
        <v>-0.6109</v>
      </c>
      <c r="MK43">
        <v>-0.70462000000000002</v>
      </c>
      <c r="ML43">
        <v>-0.16139000000000001</v>
      </c>
      <c r="MM43">
        <v>0.50790999999999997</v>
      </c>
      <c r="MN43">
        <v>6.9612999999999996</v>
      </c>
      <c r="MO43">
        <v>-125.3308</v>
      </c>
      <c r="MP43">
        <v>116.6416</v>
      </c>
      <c r="MQ43">
        <v>37.084600000000002</v>
      </c>
      <c r="MR43">
        <v>24.8355</v>
      </c>
      <c r="MS43">
        <v>124.428</v>
      </c>
      <c r="MT43">
        <v>7.1169286199999986</v>
      </c>
      <c r="MU43">
        <v>2.4525550156202578</v>
      </c>
      <c r="MV43">
        <v>5.0958331799372738</v>
      </c>
      <c r="MW43">
        <v>1800.1845000000001</v>
      </c>
      <c r="MX43">
        <v>365.5138</v>
      </c>
      <c r="MY43">
        <v>3768.8923</v>
      </c>
      <c r="MZ43">
        <v>121.5197</v>
      </c>
      <c r="NA43">
        <v>69.307772721799964</v>
      </c>
      <c r="NB43">
        <v>50.974429992467371</v>
      </c>
      <c r="NC43">
        <v>88.196584165256795</v>
      </c>
      <c r="ND43">
        <v>-1094.7523980000001</v>
      </c>
      <c r="NE43">
        <v>-1094.6881100000001</v>
      </c>
      <c r="NF43">
        <v>-1094.4119433000001</v>
      </c>
      <c r="NG43">
        <v>-1094.3476553</v>
      </c>
      <c r="NH43">
        <v>13.713200000000001</v>
      </c>
      <c r="NI43">
        <v>-0.28220000000000001</v>
      </c>
      <c r="NJ43">
        <v>-3.5899999999999999E-3</v>
      </c>
      <c r="NK43">
        <v>-0.14288999999999999</v>
      </c>
      <c r="NL43">
        <v>0.27861000000000002</v>
      </c>
      <c r="NM43">
        <v>3.6639999999999999E-2</v>
      </c>
      <c r="NN43">
        <v>120.848</v>
      </c>
      <c r="NO43">
        <v>21.572299999999998</v>
      </c>
      <c r="NP43">
        <v>6.3662999999999998</v>
      </c>
      <c r="NQ43">
        <v>-27.938600000000001</v>
      </c>
      <c r="NR43">
        <v>35.867199999999997</v>
      </c>
      <c r="NS43">
        <v>0.78027000000000002</v>
      </c>
      <c r="NT43">
        <v>-0.79496</v>
      </c>
      <c r="NU43">
        <v>-0.79496</v>
      </c>
      <c r="NV43">
        <v>-0.12289</v>
      </c>
      <c r="NW43">
        <v>0</v>
      </c>
      <c r="NX43">
        <v>-0.79496</v>
      </c>
      <c r="NY43">
        <v>8.9229000000000003</v>
      </c>
      <c r="NZ43">
        <v>-14.2812</v>
      </c>
      <c r="OA43">
        <v>-14.2812</v>
      </c>
      <c r="OB43">
        <v>15.722099999999999</v>
      </c>
      <c r="OC43">
        <v>0</v>
      </c>
      <c r="OD43">
        <v>-14.2812</v>
      </c>
      <c r="OE43">
        <v>114.623</v>
      </c>
      <c r="OF43">
        <v>114.623</v>
      </c>
      <c r="OG43">
        <v>0</v>
      </c>
      <c r="OH43">
        <v>114.623</v>
      </c>
      <c r="OI43">
        <v>7.14308853</v>
      </c>
      <c r="OJ43">
        <v>2.4969054926876701</v>
      </c>
      <c r="OK43">
        <v>5.0118795912112191</v>
      </c>
      <c r="OL43">
        <v>1696.7188000000001</v>
      </c>
      <c r="OM43">
        <v>495.76330000000002</v>
      </c>
      <c r="ON43">
        <v>1321.5564999999999</v>
      </c>
      <c r="OO43">
        <v>490.19209999999998</v>
      </c>
      <c r="OP43">
        <v>67.387689732014863</v>
      </c>
      <c r="OQ43">
        <v>48.790669583896538</v>
      </c>
      <c r="OR43">
        <v>87.386462099256022</v>
      </c>
      <c r="OS43">
        <v>-1245.1024580000001</v>
      </c>
      <c r="OT43">
        <v>-1244.982544</v>
      </c>
      <c r="OU43">
        <v>-1244.6462028999999</v>
      </c>
      <c r="OV43">
        <v>-1244.5264155999998</v>
      </c>
      <c r="OW43">
        <v>0.81379999999999997</v>
      </c>
      <c r="OX43">
        <v>-0.30890000000000001</v>
      </c>
      <c r="OY43">
        <v>-5.5890000000000002E-2</v>
      </c>
      <c r="OZ43">
        <v>-0.18226999999999999</v>
      </c>
      <c r="PA43">
        <v>0.25275999999999998</v>
      </c>
      <c r="PB43">
        <v>6.497E-2</v>
      </c>
      <c r="PC43">
        <v>156.90100000000001</v>
      </c>
      <c r="PD43">
        <v>7.9881000000000002</v>
      </c>
      <c r="PE43">
        <v>0.81189999999999996</v>
      </c>
      <c r="PF43">
        <v>-11.3101</v>
      </c>
      <c r="PG43">
        <v>11.912599999999999</v>
      </c>
      <c r="PH43">
        <v>0.74587000000000003</v>
      </c>
      <c r="PI43">
        <v>-0.56147999999999998</v>
      </c>
      <c r="PJ43">
        <v>-0.49379000000000001</v>
      </c>
      <c r="PK43">
        <v>-0.14402999999999999</v>
      </c>
      <c r="PL43">
        <v>3.7927</v>
      </c>
      <c r="PM43">
        <v>-236.27549999999999</v>
      </c>
      <c r="PN43">
        <v>5.5922000000000001</v>
      </c>
      <c r="PO43">
        <v>31.273499999999999</v>
      </c>
      <c r="PP43">
        <v>120.79900000000001</v>
      </c>
      <c r="PQ43">
        <v>116.96299999999999</v>
      </c>
      <c r="PR43">
        <v>15.663</v>
      </c>
      <c r="PS43">
        <v>12.752000000000001</v>
      </c>
      <c r="PT43">
        <v>21.617000000000001</v>
      </c>
      <c r="PU43">
        <v>21.385000000000002</v>
      </c>
      <c r="PV43">
        <v>7.1356664900000002</v>
      </c>
      <c r="PW43">
        <v>2.6035662106992929</v>
      </c>
      <c r="PX43">
        <v>5.1030897970530313</v>
      </c>
      <c r="PY43">
        <v>6.1618857199999999</v>
      </c>
      <c r="PZ43">
        <v>2.068102496076019</v>
      </c>
      <c r="QA43">
        <v>7.4318050613175783</v>
      </c>
      <c r="QB43">
        <v>1768.5436999999999</v>
      </c>
      <c r="QC43">
        <v>276.22269999999997</v>
      </c>
      <c r="QD43">
        <v>74.027152953227642</v>
      </c>
      <c r="QE43">
        <v>60.197247254831908</v>
      </c>
      <c r="QF43">
        <v>89.656885263657188</v>
      </c>
      <c r="QG43" s="14">
        <v>-343.07342299999999</v>
      </c>
      <c r="QH43" s="14">
        <v>-342.97143299999999</v>
      </c>
      <c r="QI43" s="14">
        <v>-342.90590309999999</v>
      </c>
      <c r="QJ43" s="14">
        <v>-342.80391309999999</v>
      </c>
      <c r="QK43" s="14">
        <v>1.5469999999999999</v>
      </c>
      <c r="QL43" s="14">
        <v>-0.30578</v>
      </c>
      <c r="QM43" s="14">
        <v>-4.2900000000000004E-3</v>
      </c>
      <c r="QN43" s="14">
        <v>-0.15504000000000001</v>
      </c>
      <c r="QO43" s="14">
        <v>0.30148999999999998</v>
      </c>
      <c r="QP43" s="14">
        <v>3.7810000000000003E-2</v>
      </c>
      <c r="QQ43" s="14">
        <v>84.208699999999993</v>
      </c>
      <c r="QR43" s="14">
        <v>3.5914000000000001</v>
      </c>
      <c r="QS43" s="14">
        <v>-3.0205000000000002</v>
      </c>
      <c r="QT43" s="14">
        <v>-5.0631000000000004</v>
      </c>
      <c r="QU43" s="14">
        <v>4.6567999999999996</v>
      </c>
      <c r="QV43" s="14">
        <v>-0.88863999999999999</v>
      </c>
      <c r="QW43">
        <v>0.36431000000000002</v>
      </c>
      <c r="QX43">
        <v>0.36931000000000003</v>
      </c>
      <c r="QY43">
        <v>-0.22242000000000001</v>
      </c>
      <c r="QZ43">
        <v>6.5199999999999703E-3</v>
      </c>
      <c r="RA43">
        <v>0.36757000000000001</v>
      </c>
      <c r="RB43" s="14">
        <v>229.9221</v>
      </c>
      <c r="RC43" s="14">
        <v>30.503799999999998</v>
      </c>
      <c r="RD43" s="14">
        <v>29.682200000000002</v>
      </c>
      <c r="RE43" s="14">
        <v>135.18279999999999</v>
      </c>
      <c r="RF43" s="14">
        <v>0.50260000000000105</v>
      </c>
      <c r="RG43" s="14">
        <v>30.318150000000003</v>
      </c>
      <c r="RH43">
        <v>0.76249999999999996</v>
      </c>
      <c r="RI43">
        <v>-0.38455</v>
      </c>
      <c r="RJ43">
        <v>106.444</v>
      </c>
      <c r="RK43">
        <v>110.035</v>
      </c>
      <c r="RL43">
        <v>108.86499999999999</v>
      </c>
      <c r="RM43">
        <v>9.9999999999994316E-2</v>
      </c>
      <c r="RN43">
        <v>109.44999999999999</v>
      </c>
      <c r="RO43">
        <v>5.5707794399999999</v>
      </c>
      <c r="RP43">
        <v>1.7</v>
      </c>
      <c r="RQ43">
        <v>5.9086285739347986</v>
      </c>
      <c r="RR43" s="14">
        <v>3490.7343000000001</v>
      </c>
      <c r="RS43" s="14">
        <v>0.2056</v>
      </c>
      <c r="RT43" s="14">
        <v>3565.4393</v>
      </c>
      <c r="RU43" s="14">
        <v>2.6884999999999999</v>
      </c>
      <c r="RV43" s="14">
        <v>1661.6687999999999</v>
      </c>
      <c r="RW43" s="14">
        <v>25.2254</v>
      </c>
      <c r="RX43">
        <v>48.75688733532985</v>
      </c>
      <c r="RY43">
        <v>36.654101240172203</v>
      </c>
      <c r="RZ43">
        <v>70.811888879759181</v>
      </c>
      <c r="SA43">
        <v>-1095.2807740000001</v>
      </c>
      <c r="SB43">
        <v>-1095.2024919999999</v>
      </c>
      <c r="SC43">
        <v>-1094.8855756</v>
      </c>
      <c r="SD43">
        <v>-1094.8072935999996</v>
      </c>
      <c r="SE43">
        <v>2.5369999999999999</v>
      </c>
      <c r="SF43">
        <v>-0.35070000000000001</v>
      </c>
      <c r="SG43">
        <v>-4.9610000000000001E-2</v>
      </c>
      <c r="SH43">
        <v>-0.20014999999999999</v>
      </c>
      <c r="SI43">
        <v>0.30109000000000002</v>
      </c>
      <c r="SJ43">
        <v>6.6530000000000006E-2</v>
      </c>
      <c r="SK43">
        <v>112.669</v>
      </c>
      <c r="SL43">
        <v>8.4825999999999997</v>
      </c>
      <c r="SM43">
        <v>1.1658999999999999</v>
      </c>
      <c r="SN43">
        <v>-9.6485000000000003</v>
      </c>
      <c r="SO43">
        <v>12.899900000000001</v>
      </c>
      <c r="SP43">
        <v>0.82620000000000005</v>
      </c>
      <c r="SQ43">
        <v>-0.6109</v>
      </c>
      <c r="SR43">
        <v>-0.70462000000000002</v>
      </c>
      <c r="SS43">
        <v>-0.16139000000000001</v>
      </c>
      <c r="ST43">
        <v>0.50790999999999997</v>
      </c>
      <c r="SU43">
        <v>6.9612999999999996</v>
      </c>
      <c r="SV43">
        <v>-125.3308</v>
      </c>
      <c r="SW43">
        <v>116.6416</v>
      </c>
      <c r="SX43">
        <v>37.084600000000002</v>
      </c>
      <c r="SY43">
        <v>24.8355</v>
      </c>
      <c r="SZ43">
        <v>124.428</v>
      </c>
      <c r="TA43">
        <v>7.1169286199999986</v>
      </c>
      <c r="TB43">
        <v>2.4525550156202578</v>
      </c>
      <c r="TC43">
        <v>5.0958331799372738</v>
      </c>
      <c r="TD43">
        <v>1800.1845000000001</v>
      </c>
      <c r="TE43">
        <v>365.5138</v>
      </c>
      <c r="TF43">
        <v>3768.8923</v>
      </c>
      <c r="TG43">
        <v>121.5197</v>
      </c>
      <c r="TH43">
        <v>69.307772721799964</v>
      </c>
      <c r="TI43">
        <v>50.974429992467371</v>
      </c>
      <c r="TJ43">
        <v>88.196584165256795</v>
      </c>
      <c r="TK43">
        <v>-1094.7523980000001</v>
      </c>
      <c r="TL43">
        <v>-1094.6881100000001</v>
      </c>
      <c r="TM43">
        <v>-1094.4119433000001</v>
      </c>
      <c r="TN43">
        <v>-1094.3476553</v>
      </c>
      <c r="TO43">
        <v>13.713200000000001</v>
      </c>
      <c r="TP43">
        <v>-0.28220000000000001</v>
      </c>
      <c r="TQ43">
        <v>-3.5899999999999999E-3</v>
      </c>
      <c r="TR43">
        <v>-0.14288999999999999</v>
      </c>
      <c r="TS43">
        <v>0.27861000000000002</v>
      </c>
      <c r="TT43">
        <v>3.6639999999999999E-2</v>
      </c>
      <c r="TU43">
        <v>120.848</v>
      </c>
      <c r="TV43">
        <v>21.572299999999998</v>
      </c>
      <c r="TW43">
        <v>6.3662999999999998</v>
      </c>
      <c r="TX43">
        <v>-27.938600000000001</v>
      </c>
      <c r="TY43">
        <v>35.867199999999997</v>
      </c>
      <c r="TZ43">
        <v>0.78027000000000002</v>
      </c>
      <c r="UA43">
        <v>-0.79496</v>
      </c>
      <c r="UB43">
        <v>-0.79496</v>
      </c>
      <c r="UC43">
        <v>-0.12289</v>
      </c>
      <c r="UD43">
        <v>0</v>
      </c>
      <c r="UE43">
        <v>-0.79496</v>
      </c>
      <c r="UF43">
        <v>8.9229000000000003</v>
      </c>
      <c r="UG43">
        <v>-14.2812</v>
      </c>
      <c r="UH43">
        <v>-14.2812</v>
      </c>
      <c r="UI43">
        <v>15.722099999999999</v>
      </c>
      <c r="UJ43">
        <v>0</v>
      </c>
      <c r="UK43">
        <v>-14.2812</v>
      </c>
      <c r="UL43">
        <v>114.623</v>
      </c>
      <c r="UM43">
        <v>114.623</v>
      </c>
      <c r="UN43">
        <v>0</v>
      </c>
      <c r="UO43">
        <v>114.623</v>
      </c>
      <c r="UP43">
        <v>7.14308853</v>
      </c>
      <c r="UQ43">
        <v>2.4969054926876701</v>
      </c>
      <c r="UR43">
        <v>5.0118795912112191</v>
      </c>
      <c r="US43">
        <v>1696.7188000000001</v>
      </c>
      <c r="UT43">
        <v>495.76330000000002</v>
      </c>
      <c r="UU43">
        <v>1321.5564999999999</v>
      </c>
      <c r="UV43">
        <v>490.19209999999998</v>
      </c>
      <c r="UW43">
        <v>67.387689732014863</v>
      </c>
      <c r="UX43">
        <v>48.790669583896538</v>
      </c>
      <c r="UY43">
        <v>87.386462099256022</v>
      </c>
      <c r="UZ43">
        <v>-1245.101846</v>
      </c>
      <c r="VA43">
        <v>-1244.9820090000001</v>
      </c>
      <c r="VB43">
        <v>-1244.6461402</v>
      </c>
      <c r="VC43">
        <v>-1244.5260939000002</v>
      </c>
      <c r="VD43">
        <v>2.3849</v>
      </c>
      <c r="VE43">
        <v>-0.30862000000000001</v>
      </c>
      <c r="VF43">
        <v>-5.4629999999999998E-2</v>
      </c>
      <c r="VG43">
        <v>-0.18174999999999999</v>
      </c>
      <c r="VH43">
        <v>0.25424999999999998</v>
      </c>
      <c r="VI43">
        <v>6.5720000000000001E-2</v>
      </c>
      <c r="VJ43">
        <v>157.31299999999999</v>
      </c>
      <c r="VK43">
        <v>10.158200000000001</v>
      </c>
      <c r="VL43">
        <v>1.4864999999999999</v>
      </c>
      <c r="VM43">
        <v>-8.8000000000000007</v>
      </c>
      <c r="VN43">
        <v>15.245799999999999</v>
      </c>
      <c r="VO43">
        <v>0.74787000000000003</v>
      </c>
      <c r="VP43">
        <v>-0.56072999999999995</v>
      </c>
      <c r="VQ43">
        <v>-0.49186000000000002</v>
      </c>
      <c r="VR43">
        <v>-0.14297000000000001</v>
      </c>
      <c r="VS43">
        <v>4.3010999999999999</v>
      </c>
      <c r="VT43">
        <v>-231.7347</v>
      </c>
      <c r="VU43">
        <v>8.1631</v>
      </c>
      <c r="VV43">
        <v>31.583500000000001</v>
      </c>
      <c r="VW43">
        <v>120.907</v>
      </c>
      <c r="VX43">
        <v>117.15900000000001</v>
      </c>
      <c r="VY43">
        <v>158.94900000000001</v>
      </c>
      <c r="VZ43">
        <v>159.38399999999999</v>
      </c>
      <c r="WA43">
        <v>163.56800000000001</v>
      </c>
      <c r="WB43">
        <v>166.68299999999999</v>
      </c>
      <c r="WC43">
        <v>7.1690825899999986</v>
      </c>
      <c r="WD43">
        <v>2.684727228414987</v>
      </c>
      <c r="WE43">
        <v>5.5307101958387346</v>
      </c>
      <c r="WF43">
        <v>6.4127178999999996</v>
      </c>
      <c r="WG43">
        <v>2.2071066021279719</v>
      </c>
      <c r="WH43">
        <v>7.5209356016573468</v>
      </c>
      <c r="WI43">
        <v>1769.3005000000001</v>
      </c>
      <c r="WJ43">
        <v>279.46089999999998</v>
      </c>
      <c r="WK43">
        <v>74.063598297573066</v>
      </c>
      <c r="WL43">
        <v>60.236891124768263</v>
      </c>
      <c r="WM43">
        <v>89.669583534078058</v>
      </c>
      <c r="WN43" s="14">
        <v>-343.07289200000002</v>
      </c>
      <c r="WO43" s="14">
        <v>-342.97068300000001</v>
      </c>
      <c r="WP43" s="14">
        <v>-342.90517319999998</v>
      </c>
      <c r="WQ43" s="14">
        <v>-342.80296420000002</v>
      </c>
      <c r="WR43" s="14">
        <v>4.0259999999999998</v>
      </c>
      <c r="WS43" s="14">
        <v>-0.30231999999999998</v>
      </c>
      <c r="WT43" s="14">
        <v>-4.0000000000000003E-5</v>
      </c>
      <c r="WU43" s="14">
        <v>-0.15118000000000001</v>
      </c>
      <c r="WV43" s="14">
        <v>0.30227999999999999</v>
      </c>
      <c r="WW43" s="14">
        <v>3.986E-2</v>
      </c>
      <c r="WX43" s="14">
        <v>84.7316</v>
      </c>
      <c r="WY43" s="14">
        <v>8.0836000000000006</v>
      </c>
      <c r="WZ43" s="14">
        <v>-0.71419999999999995</v>
      </c>
      <c r="XA43" s="14">
        <v>-2.8772000000000002</v>
      </c>
      <c r="XB43" s="14">
        <v>10.005100000000001</v>
      </c>
      <c r="XC43" s="14">
        <v>-0.87390999999999996</v>
      </c>
      <c r="XD43">
        <v>0.37741999999999998</v>
      </c>
      <c r="XE43">
        <v>0.37082999999999999</v>
      </c>
      <c r="XF43">
        <v>-0.22073000000000001</v>
      </c>
      <c r="XG43">
        <v>8.1099999999999506E-3</v>
      </c>
      <c r="XH43">
        <v>0.373365</v>
      </c>
      <c r="XI43" s="14">
        <v>236.87950000000001</v>
      </c>
      <c r="XJ43" s="14">
        <v>30.9541</v>
      </c>
      <c r="XK43" s="14">
        <v>31.006399999999999</v>
      </c>
      <c r="XL43" s="14">
        <v>135.56790000000001</v>
      </c>
      <c r="XM43" s="14">
        <v>1.2718999999999987</v>
      </c>
      <c r="XN43" s="14">
        <v>30.755099999999999</v>
      </c>
      <c r="XO43">
        <v>0.79700000000000004</v>
      </c>
      <c r="XP43">
        <v>-0.38366</v>
      </c>
      <c r="XQ43">
        <v>107.41200000000001</v>
      </c>
      <c r="XR43">
        <v>110.79600000000001</v>
      </c>
      <c r="XS43">
        <v>110.896</v>
      </c>
      <c r="XT43">
        <v>1.1700000000000017</v>
      </c>
      <c r="XU43">
        <v>110.846</v>
      </c>
      <c r="XV43">
        <v>6.0043536700000004</v>
      </c>
      <c r="XW43">
        <v>1.8902293899263709</v>
      </c>
      <c r="XX43">
        <v>5.9791340350340798</v>
      </c>
      <c r="XY43" s="14">
        <v>3507.0194000000001</v>
      </c>
      <c r="XZ43" s="14">
        <v>1.5456000000000001</v>
      </c>
      <c r="YA43" s="14">
        <v>3590.4412000000002</v>
      </c>
      <c r="YB43" s="14">
        <v>4.5648999999999997</v>
      </c>
      <c r="YC43" s="14">
        <v>1671.4448</v>
      </c>
      <c r="YD43" s="14">
        <v>47.978700000000003</v>
      </c>
      <c r="YE43">
        <v>50.83371395919054</v>
      </c>
      <c r="YF43">
        <v>38.734500647073787</v>
      </c>
      <c r="YG43">
        <v>72.339225623807195</v>
      </c>
    </row>
    <row r="44" spans="1:657" x14ac:dyDescent="0.25">
      <c r="A44" s="5" t="s">
        <v>1396</v>
      </c>
      <c r="B44" s="22" t="s">
        <v>198</v>
      </c>
      <c r="C44" s="22" t="s">
        <v>190</v>
      </c>
      <c r="D44" s="20">
        <f>(7.0224+7.2233)/2</f>
        <v>7.1228499999999997</v>
      </c>
      <c r="E44" s="13">
        <f t="shared" si="0"/>
        <v>1.9633079262317337</v>
      </c>
      <c r="F44" s="15">
        <v>-630.50640866669164</v>
      </c>
      <c r="G44" s="15">
        <v>-630.34239586759963</v>
      </c>
      <c r="H44" s="15">
        <v>-630.22342388746438</v>
      </c>
      <c r="I44" s="15">
        <v>-630.05941108837226</v>
      </c>
      <c r="J44" s="15">
        <v>1.4222810600682116</v>
      </c>
      <c r="K44" s="15">
        <v>-0.32730783043821854</v>
      </c>
      <c r="L44" s="15">
        <v>-2.4200003751768612E-3</v>
      </c>
      <c r="M44" s="15">
        <v>-0.16486149874315753</v>
      </c>
      <c r="N44" s="15">
        <v>0.32488783006304167</v>
      </c>
      <c r="O44" s="15">
        <v>4.1829166447813496E-2</v>
      </c>
      <c r="P44" s="15">
        <v>106.43511698994408</v>
      </c>
      <c r="Q44" s="15">
        <v>11.581565147813691</v>
      </c>
      <c r="R44" s="15">
        <v>-2.1711251566363394</v>
      </c>
      <c r="S44" s="15">
        <v>-9.4103883244481565</v>
      </c>
      <c r="T44" s="15">
        <v>15.081112450280081</v>
      </c>
      <c r="U44" s="15">
        <v>0.83126617233809019</v>
      </c>
      <c r="V44" s="15">
        <v>-0.62662567025585858</v>
      </c>
      <c r="W44" s="15">
        <v>-0.70750249427855283</v>
      </c>
      <c r="X44" s="15">
        <v>-0.29608699350944029</v>
      </c>
      <c r="Y44" s="15">
        <v>0.50271466834245659</v>
      </c>
      <c r="Z44" s="15">
        <v>-3.4292823309858194</v>
      </c>
      <c r="AA44" s="15">
        <v>-137.12792722106499</v>
      </c>
      <c r="AB44" s="15">
        <v>115.28187672863936</v>
      </c>
      <c r="AC44" s="15">
        <v>142.5197414750138</v>
      </c>
      <c r="AD44" s="15">
        <v>25.298348209462439</v>
      </c>
      <c r="AE44" s="15">
        <v>125.51489977114211</v>
      </c>
      <c r="AF44" s="8">
        <v>6.7692154281778594</v>
      </c>
      <c r="AG44" s="8">
        <v>2.026370598475796</v>
      </c>
      <c r="AH44" s="8">
        <v>7.2370247546553195</v>
      </c>
      <c r="AI44" s="15">
        <v>1821.1243349731988</v>
      </c>
      <c r="AJ44" s="15">
        <v>263.94234296733373</v>
      </c>
      <c r="AK44" s="15">
        <v>3759.9231884069868</v>
      </c>
      <c r="AL44" s="15">
        <v>82.197181235421453</v>
      </c>
      <c r="AM44" s="8">
        <v>68.7103704498426</v>
      </c>
      <c r="AN44" s="8">
        <v>49.946201981917405</v>
      </c>
      <c r="AO44" s="8">
        <v>87.978770693692496</v>
      </c>
      <c r="AP44" s="15">
        <v>-629.96680942859655</v>
      </c>
      <c r="AQ44" s="15">
        <v>-629.8156451061077</v>
      </c>
      <c r="AR44" s="15">
        <v>-629.74373420833467</v>
      </c>
      <c r="AS44" s="15">
        <v>-629.59256988584571</v>
      </c>
      <c r="AT44" s="15">
        <v>17.026174877490615</v>
      </c>
      <c r="AU44" s="15">
        <v>-0.27219376803511386</v>
      </c>
      <c r="AV44" s="15">
        <v>1.1733002521357458E-2</v>
      </c>
      <c r="AW44" s="15">
        <v>-0.13023038275687823</v>
      </c>
      <c r="AX44" s="15">
        <v>0.28392677055647136</v>
      </c>
      <c r="AY44" s="15">
        <v>2.9865471004389237E-2</v>
      </c>
      <c r="AZ44" s="15">
        <v>117.49666742554325</v>
      </c>
      <c r="BA44" s="15">
        <v>21.239676852456924</v>
      </c>
      <c r="BB44" s="15">
        <v>11.371266707842734</v>
      </c>
      <c r="BC44" s="15">
        <v>-32.610958572906448</v>
      </c>
      <c r="BD44" s="15">
        <v>40.548863202415063</v>
      </c>
      <c r="BE44" s="15">
        <v>0.78832750630339365</v>
      </c>
      <c r="BF44" s="15">
        <v>-0.82180264253077695</v>
      </c>
      <c r="BG44" s="15">
        <v>-0.80663351379338533</v>
      </c>
      <c r="BH44" s="15">
        <v>-0.29565628694529478</v>
      </c>
      <c r="BI44" s="15">
        <v>2.0474583976019409E-2</v>
      </c>
      <c r="BJ44" s="15">
        <v>-0.81421807816208125</v>
      </c>
      <c r="BK44" s="15">
        <v>1.0970997723370226</v>
      </c>
      <c r="BL44" s="15">
        <v>-22.011733985385021</v>
      </c>
      <c r="BM44" s="15">
        <v>-26.318030992801262</v>
      </c>
      <c r="BN44" s="15">
        <v>139.36361220098905</v>
      </c>
      <c r="BO44" s="15">
        <v>4.9321725843783133</v>
      </c>
      <c r="BP44" s="15">
        <v>-24.164882489093142</v>
      </c>
      <c r="BQ44" s="15">
        <v>115.26140842577875</v>
      </c>
      <c r="BR44" s="15">
        <v>114.68547720248375</v>
      </c>
      <c r="BS44" s="15">
        <v>0.94704286307678331</v>
      </c>
      <c r="BT44" s="15">
        <v>114.97344281413123</v>
      </c>
      <c r="BU44" s="8">
        <v>7.6126545477723742</v>
      </c>
      <c r="BV44" s="8">
        <v>2.1300174484541228</v>
      </c>
      <c r="BW44" s="8">
        <v>6.6199161229286698</v>
      </c>
      <c r="BX44" s="15">
        <v>1698.2234221973617</v>
      </c>
      <c r="BY44" s="15">
        <v>593.64817159998756</v>
      </c>
      <c r="BZ44" s="15">
        <v>1350.8320004917841</v>
      </c>
      <c r="CA44" s="15">
        <v>298.49729788911941</v>
      </c>
      <c r="CB44" s="8">
        <v>66.583005985025196</v>
      </c>
      <c r="CC44" s="8">
        <v>47.088985035149975</v>
      </c>
      <c r="CD44" s="8">
        <v>87.162574054022656</v>
      </c>
      <c r="CE44" s="15">
        <v>-780.33221861454649</v>
      </c>
      <c r="CF44" s="15">
        <v>-780.12695518452665</v>
      </c>
      <c r="CG44" s="15">
        <v>-779.98739934117714</v>
      </c>
      <c r="CH44" s="15">
        <v>-779.78213591115741</v>
      </c>
      <c r="CI44" s="15">
        <v>3.3407576963453867</v>
      </c>
      <c r="CJ44" s="15">
        <v>-0.30722719702421897</v>
      </c>
      <c r="CK44" s="15">
        <v>-2.3349497522022429E-2</v>
      </c>
      <c r="CL44" s="15">
        <v>-0.16528559964525247</v>
      </c>
      <c r="CM44" s="15">
        <v>0.28387769950219655</v>
      </c>
      <c r="CN44" s="15">
        <v>4.8120186560939318E-2</v>
      </c>
      <c r="CO44" s="15">
        <v>149.96563886441456</v>
      </c>
      <c r="CP44" s="15">
        <v>6.821370533960236</v>
      </c>
      <c r="CQ44" s="15">
        <v>2.4413057644940603</v>
      </c>
      <c r="CR44" s="15">
        <v>-9.2627280279636768</v>
      </c>
      <c r="CS44" s="15">
        <v>11.771629883825611</v>
      </c>
      <c r="CT44" s="15">
        <v>0.75950786697726269</v>
      </c>
      <c r="CU44" s="15">
        <v>-0.58637846073167887</v>
      </c>
      <c r="CV44" s="15">
        <v>-0.49314114226884098</v>
      </c>
      <c r="CW44" s="15">
        <v>-0.28468368057788473</v>
      </c>
      <c r="CX44" s="15">
        <v>0.15755609185096331</v>
      </c>
      <c r="CY44" s="15">
        <v>-195.3034344502654</v>
      </c>
      <c r="CZ44" s="15">
        <v>8.3431026553250565</v>
      </c>
      <c r="DA44" s="15">
        <v>139.26865892833513</v>
      </c>
      <c r="DB44" s="15">
        <v>121.146158006069</v>
      </c>
      <c r="DC44" s="15">
        <v>115.53588738406208</v>
      </c>
      <c r="DD44" s="15">
        <v>83.795268480101072</v>
      </c>
      <c r="DE44" s="15">
        <v>96.123454851460409</v>
      </c>
      <c r="DF44" s="15">
        <v>96.244251278397343</v>
      </c>
      <c r="DG44" s="15">
        <v>83.836591953678578</v>
      </c>
      <c r="DH44" s="8">
        <v>7.8138809256740016</v>
      </c>
      <c r="DI44" s="8">
        <v>2.1379399807736976</v>
      </c>
      <c r="DJ44" s="8">
        <v>6.7575741565237557</v>
      </c>
      <c r="DK44" s="8">
        <v>8.3862830056144375</v>
      </c>
      <c r="DL44" s="8">
        <v>1.9340338203863277</v>
      </c>
      <c r="DM44" s="8">
        <v>5.8393901450129153</v>
      </c>
      <c r="DN44" s="15">
        <v>1789.5660690117284</v>
      </c>
      <c r="DO44" s="15">
        <v>192.22299109607826</v>
      </c>
      <c r="DP44" s="8">
        <v>73.037679971947796</v>
      </c>
      <c r="DQ44" s="8">
        <v>58.246720252602344</v>
      </c>
      <c r="DR44" s="8">
        <v>89.043124005531809</v>
      </c>
      <c r="DS44" s="15">
        <v>-664.18772777562071</v>
      </c>
      <c r="DT44" s="15">
        <v>-664.07649741968521</v>
      </c>
      <c r="DU44" s="15">
        <v>-663.91508827965333</v>
      </c>
      <c r="DV44" s="15">
        <v>-663.80385792371794</v>
      </c>
      <c r="DW44" s="15">
        <v>3.1232356660857441</v>
      </c>
      <c r="DX44" s="15">
        <v>-0.30565239764386026</v>
      </c>
      <c r="DY44" s="15">
        <v>-7.264149318828606E-3</v>
      </c>
      <c r="DZ44" s="15">
        <v>-0.15645628111617926</v>
      </c>
      <c r="EA44" s="15">
        <v>0.29838824832503164</v>
      </c>
      <c r="EB44" s="15">
        <v>4.1023592048909402E-2</v>
      </c>
      <c r="EC44" s="15">
        <v>103.46633767721744</v>
      </c>
      <c r="ED44" s="15">
        <v>8.3422476756425876</v>
      </c>
      <c r="EE44" s="15">
        <v>0.74921557015727824</v>
      </c>
      <c r="EF44" s="15">
        <v>-9.0914030931031693</v>
      </c>
      <c r="EG44" s="15">
        <v>12.426488256282278</v>
      </c>
      <c r="EH44" s="15">
        <v>-0.87383578873389012</v>
      </c>
      <c r="EI44" s="15">
        <v>0.36887549548944787</v>
      </c>
      <c r="EJ44" s="15">
        <v>0.36722178076873085</v>
      </c>
      <c r="EK44" s="15">
        <v>-0.21128385892401197</v>
      </c>
      <c r="EL44" s="15">
        <v>1.6537147207170344E-3</v>
      </c>
      <c r="EM44" s="15">
        <v>0.36804863812908939</v>
      </c>
      <c r="EN44" s="15">
        <v>217.42137756222422</v>
      </c>
      <c r="EO44" s="15">
        <v>30.782166825473766</v>
      </c>
      <c r="EP44" s="15">
        <v>30.887113293510073</v>
      </c>
      <c r="EQ44" s="15">
        <v>136.60097397806231</v>
      </c>
      <c r="ER44" s="15">
        <v>0.10494646803630833</v>
      </c>
      <c r="ES44" s="15">
        <v>30.834640059491917</v>
      </c>
      <c r="ET44" s="15">
        <v>0.77083178822602771</v>
      </c>
      <c r="EU44" s="15">
        <v>-0.38438117832914798</v>
      </c>
      <c r="EV44" s="15">
        <v>106.96811187449336</v>
      </c>
      <c r="EW44" s="15">
        <v>110.62853409717187</v>
      </c>
      <c r="EX44" s="15">
        <v>110.61248271546377</v>
      </c>
      <c r="EY44" s="15">
        <v>1.6051381708107746E-2</v>
      </c>
      <c r="EZ44" s="15">
        <v>110.62050840631781</v>
      </c>
      <c r="FA44" s="8">
        <v>6.3065239218771865</v>
      </c>
      <c r="FB44" s="8">
        <v>1.7446931505487209</v>
      </c>
      <c r="FC44" s="8">
        <v>7.6830180693183507</v>
      </c>
      <c r="FD44" s="15">
        <v>3497.1980768071644</v>
      </c>
      <c r="FE44" s="15">
        <v>1.9670429445768247</v>
      </c>
      <c r="FF44" s="15">
        <v>3576.1885795261178</v>
      </c>
      <c r="FG44" s="15">
        <v>2.1661611145521786</v>
      </c>
      <c r="FH44" s="15">
        <v>1666.2708348783015</v>
      </c>
      <c r="FI44" s="15">
        <v>31.409969989705871</v>
      </c>
      <c r="FJ44" s="8">
        <v>48.680904950855393</v>
      </c>
      <c r="FK44" s="8">
        <v>37.153994101446173</v>
      </c>
      <c r="FL44" s="8">
        <v>70.704377970644785</v>
      </c>
      <c r="FM44">
        <v>-630.50642800000003</v>
      </c>
      <c r="FN44">
        <v>-630.34311700000001</v>
      </c>
      <c r="FO44">
        <v>-630.22275219999995</v>
      </c>
      <c r="FP44" s="14">
        <f t="shared" si="1"/>
        <v>-630.05944119999992</v>
      </c>
      <c r="FQ44">
        <v>0.95340000000000003</v>
      </c>
      <c r="FR44">
        <v>-0.32507000000000003</v>
      </c>
      <c r="FS44">
        <v>-2.7100000000000002E-3</v>
      </c>
      <c r="FT44">
        <v>-0.16389000000000001</v>
      </c>
      <c r="FU44">
        <v>0.32235999999999998</v>
      </c>
      <c r="FV44">
        <v>4.1660000000000003E-2</v>
      </c>
      <c r="FW44">
        <v>106.685</v>
      </c>
      <c r="FX44">
        <v>12.9841</v>
      </c>
      <c r="FY44">
        <v>-2.2921999999999998</v>
      </c>
      <c r="FZ44">
        <v>-10.691800000000001</v>
      </c>
      <c r="GA44">
        <v>16.975100000000001</v>
      </c>
      <c r="GB44">
        <v>0.83565</v>
      </c>
      <c r="GC44">
        <v>-0.62939999999999996</v>
      </c>
      <c r="GD44">
        <v>-0.70308000000000004</v>
      </c>
      <c r="GE44">
        <v>-0.29107</v>
      </c>
      <c r="GF44">
        <v>0.50400999999999996</v>
      </c>
      <c r="GG44">
        <v>-2.6545000000000001</v>
      </c>
      <c r="GH44">
        <v>-134.97989999999999</v>
      </c>
      <c r="GI44">
        <v>114.0415</v>
      </c>
      <c r="GJ44">
        <v>142.3716</v>
      </c>
      <c r="GK44">
        <v>25.2026</v>
      </c>
      <c r="GL44">
        <v>125.33799999999999</v>
      </c>
      <c r="GM44" s="8">
        <v>7.6755287999999986</v>
      </c>
      <c r="GN44" s="8">
        <v>2.098515643230471</v>
      </c>
      <c r="GO44" s="8">
        <v>6.721850280042128</v>
      </c>
      <c r="GP44">
        <v>1815.9504999999999</v>
      </c>
      <c r="GQ44">
        <v>253.35319999999999</v>
      </c>
      <c r="GR44">
        <v>3761.2683999999999</v>
      </c>
      <c r="GS44">
        <v>90.881799999999998</v>
      </c>
      <c r="GT44" s="8">
        <v>68.44628001246079</v>
      </c>
      <c r="GU44" s="8">
        <v>48.999159329233223</v>
      </c>
      <c r="GV44" s="8">
        <v>87.99738562091504</v>
      </c>
      <c r="GW44">
        <v>-629.96695399999999</v>
      </c>
      <c r="GX44">
        <v>-629.815876</v>
      </c>
      <c r="GY44">
        <v>-629.74389099999996</v>
      </c>
      <c r="GZ44" s="14">
        <f t="shared" si="2"/>
        <v>-629.59281299999998</v>
      </c>
      <c r="HA44">
        <v>17.068000000000001</v>
      </c>
      <c r="HB44">
        <v>-0.27246999999999999</v>
      </c>
      <c r="HC44">
        <v>1.1730000000000001E-2</v>
      </c>
      <c r="HD44">
        <v>-0.13037000000000001</v>
      </c>
      <c r="HE44">
        <v>0.28420000000000001</v>
      </c>
      <c r="HF44">
        <v>2.9899999999999999E-2</v>
      </c>
      <c r="HG44">
        <v>117.595</v>
      </c>
      <c r="HH44">
        <v>21.207699999999999</v>
      </c>
      <c r="HI44">
        <v>11.6074</v>
      </c>
      <c r="HJ44">
        <v>-32.815100000000001</v>
      </c>
      <c r="HK44">
        <v>40.759399999999999</v>
      </c>
      <c r="HL44">
        <v>0.78832000000000002</v>
      </c>
      <c r="HM44">
        <v>-0.82460999999999995</v>
      </c>
      <c r="HN44">
        <v>-0.80364000000000002</v>
      </c>
      <c r="HO44">
        <v>-0.29591000000000001</v>
      </c>
      <c r="HP44" s="18">
        <f t="shared" si="3"/>
        <v>2.0969999999999933E-2</v>
      </c>
      <c r="HQ44">
        <f t="shared" si="4"/>
        <v>-0.81412499999999999</v>
      </c>
      <c r="HR44">
        <v>1.0676000000000001</v>
      </c>
      <c r="HS44">
        <v>-21.6676</v>
      </c>
      <c r="HT44">
        <v>-27.102799999999998</v>
      </c>
      <c r="HU44">
        <v>139.65870000000001</v>
      </c>
      <c r="HV44">
        <f t="shared" si="5"/>
        <v>5.4351999999999983</v>
      </c>
      <c r="HW44">
        <f t="shared" si="6"/>
        <v>-24.385199999999998</v>
      </c>
      <c r="HX44">
        <v>115.43</v>
      </c>
      <c r="HY44">
        <v>114.53400000000001</v>
      </c>
      <c r="HZ44">
        <f t="shared" si="7"/>
        <v>0.8960000000000008</v>
      </c>
      <c r="IA44">
        <f t="shared" si="8"/>
        <v>114.982</v>
      </c>
      <c r="IB44" s="8">
        <v>7.4774777500000003</v>
      </c>
      <c r="IC44" s="8">
        <v>2.0908949410015301</v>
      </c>
      <c r="ID44" s="8">
        <v>6.9925690800080034</v>
      </c>
      <c r="IE44">
        <v>1689.6587</v>
      </c>
      <c r="IF44">
        <v>583.57180000000005</v>
      </c>
      <c r="IG44">
        <v>1351.9508000000001</v>
      </c>
      <c r="IH44">
        <v>283.58460000000002</v>
      </c>
      <c r="II44" s="8">
        <v>66.580222753923408</v>
      </c>
      <c r="IJ44" s="8">
        <v>47.086729485104861</v>
      </c>
      <c r="IK44" s="8">
        <v>87.161445495152293</v>
      </c>
      <c r="IL44">
        <v>-780.33217000000002</v>
      </c>
      <c r="IM44">
        <v>-780.12699799999996</v>
      </c>
      <c r="IN44">
        <v>-779.98747049999997</v>
      </c>
      <c r="IO44" s="14">
        <f t="shared" si="9"/>
        <v>-779.78229849999991</v>
      </c>
      <c r="IP44">
        <v>3.5926999999999998</v>
      </c>
      <c r="IQ44">
        <v>-0.30764999999999998</v>
      </c>
      <c r="IR44">
        <v>-2.3460000000000002E-2</v>
      </c>
      <c r="IS44">
        <v>-0.16555</v>
      </c>
      <c r="IT44">
        <v>0.28419</v>
      </c>
      <c r="IU44">
        <v>4.8219999999999999E-2</v>
      </c>
      <c r="IV44">
        <v>150.06200000000001</v>
      </c>
      <c r="IW44">
        <v>7.6569000000000003</v>
      </c>
      <c r="IX44">
        <v>3.2357</v>
      </c>
      <c r="IY44">
        <v>-10.8927</v>
      </c>
      <c r="IZ44">
        <v>13.702199999999999</v>
      </c>
      <c r="JA44">
        <v>0.76048000000000004</v>
      </c>
      <c r="JB44">
        <v>-0.58752000000000004</v>
      </c>
      <c r="JC44">
        <v>-0.49357000000000001</v>
      </c>
      <c r="JD44">
        <v>-0.28521999999999997</v>
      </c>
      <c r="JE44">
        <v>-2.1399999999999999E-2</v>
      </c>
      <c r="JF44">
        <v>-190.32660000000001</v>
      </c>
      <c r="JG44">
        <v>9.0218000000000007</v>
      </c>
      <c r="JH44">
        <v>139.34350000000001</v>
      </c>
      <c r="JI44">
        <v>121.196</v>
      </c>
      <c r="JJ44">
        <v>115.41800000000001</v>
      </c>
      <c r="JK44">
        <v>0.61599999999999999</v>
      </c>
      <c r="JL44">
        <v>179.38900000000001</v>
      </c>
      <c r="JM44">
        <v>179.09299999999999</v>
      </c>
      <c r="JN44">
        <v>0.90200000000000002</v>
      </c>
      <c r="JO44" s="8">
        <v>7.82975215</v>
      </c>
      <c r="JP44" s="8">
        <v>2.2084804229329711</v>
      </c>
      <c r="JQ44" s="8">
        <v>6.7353712814723732</v>
      </c>
      <c r="JR44" s="8">
        <v>8.4825056100000005</v>
      </c>
      <c r="JS44" s="8">
        <v>1.956104271298422</v>
      </c>
      <c r="JT44" s="8">
        <v>5.7442911870501634</v>
      </c>
      <c r="JU44">
        <v>1789.8579999999999</v>
      </c>
      <c r="JV44">
        <v>187.74199999999999</v>
      </c>
      <c r="JW44" s="8">
        <v>73.052682673271107</v>
      </c>
      <c r="JX44" s="8">
        <v>58.239398997222622</v>
      </c>
      <c r="JY44" s="8">
        <v>89.042886540953788</v>
      </c>
      <c r="JZ44" s="14">
        <v>-664.18762700000002</v>
      </c>
      <c r="KA44" s="14">
        <v>-664.07647599999996</v>
      </c>
      <c r="KB44" s="14">
        <v>-663.91514170000005</v>
      </c>
      <c r="KC44" s="14">
        <f t="shared" si="10"/>
        <v>-663.80399069999999</v>
      </c>
      <c r="KD44" s="14">
        <v>2.4889000000000001</v>
      </c>
      <c r="KE44" s="14">
        <v>-0.30579000000000001</v>
      </c>
      <c r="KF44" s="14">
        <v>-7.92E-3</v>
      </c>
      <c r="KG44" s="14">
        <v>-0.15684999999999999</v>
      </c>
      <c r="KH44" s="14">
        <v>0.29787000000000002</v>
      </c>
      <c r="KI44" s="14">
        <v>4.1300000000000003E-2</v>
      </c>
      <c r="KJ44" s="14">
        <v>103.657</v>
      </c>
      <c r="KK44" s="14">
        <v>9.1832999999999991</v>
      </c>
      <c r="KL44" s="14">
        <v>1.3101</v>
      </c>
      <c r="KM44" s="14">
        <v>-10.493399999999999</v>
      </c>
      <c r="KN44" s="14">
        <v>14.005699999999999</v>
      </c>
      <c r="KO44" s="14">
        <v>-0.87065999999999999</v>
      </c>
      <c r="KP44">
        <v>0.36673</v>
      </c>
      <c r="KQ44">
        <v>0.36673</v>
      </c>
      <c r="KR44">
        <v>-0.21257999999999999</v>
      </c>
      <c r="KS44">
        <f t="shared" si="11"/>
        <v>0</v>
      </c>
      <c r="KT44">
        <f t="shared" si="12"/>
        <v>0.36673</v>
      </c>
      <c r="KU44" s="14">
        <v>213.19970000000001</v>
      </c>
      <c r="KV44" s="14">
        <v>30.862200000000001</v>
      </c>
      <c r="KW44" s="14">
        <v>30.862200000000001</v>
      </c>
      <c r="KX44" s="14">
        <v>136.24019999999999</v>
      </c>
      <c r="KY44" s="14">
        <f t="shared" si="13"/>
        <v>0</v>
      </c>
      <c r="KZ44" s="14">
        <f t="shared" si="14"/>
        <v>30.862200000000001</v>
      </c>
      <c r="LA44">
        <v>0.77470000000000006</v>
      </c>
      <c r="LB44">
        <v>-0.3846</v>
      </c>
      <c r="LC44">
        <v>106.76</v>
      </c>
      <c r="LD44">
        <v>110.521</v>
      </c>
      <c r="LE44">
        <v>110.521</v>
      </c>
      <c r="LF44">
        <f t="shared" si="15"/>
        <v>0</v>
      </c>
      <c r="LG44">
        <f t="shared" si="16"/>
        <v>110.521</v>
      </c>
      <c r="LH44" s="8">
        <v>6.6014904799999998</v>
      </c>
      <c r="LI44" s="8">
        <v>1.7</v>
      </c>
      <c r="LJ44" s="8">
        <v>7.6281298957336707</v>
      </c>
      <c r="LK44" s="14">
        <v>3494.7575999999999</v>
      </c>
      <c r="LL44" s="14">
        <v>2.3904000000000001</v>
      </c>
      <c r="LM44" s="14">
        <v>3572.4560000000001</v>
      </c>
      <c r="LN44" s="14">
        <v>1.9930000000000001</v>
      </c>
      <c r="LO44" s="14">
        <v>1667.2610999999999</v>
      </c>
      <c r="LP44" s="14">
        <v>26.587499999999999</v>
      </c>
      <c r="LQ44" s="8">
        <v>48.128307497663613</v>
      </c>
      <c r="LR44" s="8">
        <v>36.735504280689341</v>
      </c>
      <c r="LS44" s="8">
        <v>70.287581699346418</v>
      </c>
      <c r="LT44">
        <v>-630.50642800000003</v>
      </c>
      <c r="LU44">
        <v>-630.34311700000001</v>
      </c>
      <c r="LV44">
        <v>-630.22414189999995</v>
      </c>
      <c r="LW44">
        <v>-630.05944119999992</v>
      </c>
      <c r="LX44">
        <v>0.95340000000000003</v>
      </c>
      <c r="LY44">
        <v>-0.32969999999999999</v>
      </c>
      <c r="LZ44">
        <v>-2.7100000000000002E-3</v>
      </c>
      <c r="MA44">
        <v>-0.16589999999999999</v>
      </c>
      <c r="MB44">
        <v>0.32235999999999998</v>
      </c>
      <c r="MC44">
        <v>4.1660000000000003E-2</v>
      </c>
      <c r="MD44">
        <v>106.16800000000001</v>
      </c>
      <c r="ME44">
        <v>10.0823</v>
      </c>
      <c r="MF44">
        <v>-2.2921999999999998</v>
      </c>
      <c r="MG44">
        <v>-10.691800000000001</v>
      </c>
      <c r="MH44">
        <v>13.0565</v>
      </c>
      <c r="MI44">
        <v>0.82657999999999998</v>
      </c>
      <c r="MJ44">
        <v>-0.62939999999999996</v>
      </c>
      <c r="MK44">
        <v>-0.71223000000000003</v>
      </c>
      <c r="ML44">
        <v>-0.30145</v>
      </c>
      <c r="MM44">
        <v>0.50133000000000005</v>
      </c>
      <c r="MN44">
        <v>-4.2575000000000003</v>
      </c>
      <c r="MO44">
        <v>-139.42410000000001</v>
      </c>
      <c r="MP44">
        <v>114.0415</v>
      </c>
      <c r="MQ44">
        <v>142.3716</v>
      </c>
      <c r="MR44">
        <v>25.2026</v>
      </c>
      <c r="MS44">
        <v>125.33799999999999</v>
      </c>
      <c r="MT44">
        <v>5.8003952600000002</v>
      </c>
      <c r="MU44">
        <v>1.9492498402860561</v>
      </c>
      <c r="MV44">
        <v>6.721850280042128</v>
      </c>
      <c r="MW44">
        <v>1815.9504999999999</v>
      </c>
      <c r="MX44">
        <v>253.35319999999999</v>
      </c>
      <c r="MY44">
        <v>3758.4852000000001</v>
      </c>
      <c r="MZ44">
        <v>72.913600000000002</v>
      </c>
      <c r="NA44">
        <v>68.44628001246079</v>
      </c>
      <c r="NB44">
        <v>48.999159329233223</v>
      </c>
      <c r="NC44">
        <v>87.958871928559944</v>
      </c>
      <c r="ND44">
        <v>-629.96695399999999</v>
      </c>
      <c r="NE44">
        <v>-629.815876</v>
      </c>
      <c r="NF44">
        <v>-629.74389099999996</v>
      </c>
      <c r="NG44">
        <v>-629.59281299999998</v>
      </c>
      <c r="NH44">
        <v>16.789400000000001</v>
      </c>
      <c r="NI44">
        <v>-0.27246999999999999</v>
      </c>
      <c r="NJ44">
        <v>1.1730000000000001E-2</v>
      </c>
      <c r="NK44">
        <v>-0.13037000000000001</v>
      </c>
      <c r="NL44">
        <v>0.28238000000000002</v>
      </c>
      <c r="NM44">
        <v>2.9669999999999998E-2</v>
      </c>
      <c r="NN44">
        <v>116.94</v>
      </c>
      <c r="NO44">
        <v>21.207699999999999</v>
      </c>
      <c r="NP44">
        <v>10.0345</v>
      </c>
      <c r="NQ44">
        <v>-32.815100000000001</v>
      </c>
      <c r="NR44">
        <v>39.356999999999999</v>
      </c>
      <c r="NS44">
        <v>0.78832000000000002</v>
      </c>
      <c r="NT44">
        <v>-0.82460999999999995</v>
      </c>
      <c r="NU44">
        <v>-0.82357999999999998</v>
      </c>
      <c r="NV44">
        <v>-0.29591000000000001</v>
      </c>
      <c r="NW44">
        <v>1.7669999999999964E-2</v>
      </c>
      <c r="NX44">
        <v>-0.81474500000000005</v>
      </c>
      <c r="NY44">
        <v>1.0676000000000001</v>
      </c>
      <c r="NZ44">
        <v>-23.959900000000001</v>
      </c>
      <c r="OA44">
        <v>-27.102799999999998</v>
      </c>
      <c r="OB44">
        <v>137.69309999999999</v>
      </c>
      <c r="OC44">
        <v>2.084500000000002</v>
      </c>
      <c r="OD44">
        <v>-24.385199999999998</v>
      </c>
      <c r="OE44">
        <v>114.307</v>
      </c>
      <c r="OF44">
        <v>114.53400000000001</v>
      </c>
      <c r="OG44">
        <v>0.8960000000000008</v>
      </c>
      <c r="OH44">
        <v>114.92500000000001</v>
      </c>
      <c r="OI44">
        <v>7.4774777500000003</v>
      </c>
      <c r="OJ44">
        <v>2.0908949410015301</v>
      </c>
      <c r="OK44">
        <v>4.5103022601319349</v>
      </c>
      <c r="OL44">
        <v>1689.6587</v>
      </c>
      <c r="OM44">
        <v>583.57180000000005</v>
      </c>
      <c r="ON44">
        <v>1344.4983999999999</v>
      </c>
      <c r="OO44">
        <v>283.58460000000002</v>
      </c>
      <c r="OP44">
        <v>66.580222753923408</v>
      </c>
      <c r="OQ44">
        <v>47.086729485104861</v>
      </c>
      <c r="OR44">
        <v>87.161445495152293</v>
      </c>
      <c r="OS44">
        <v>-780.33294899999999</v>
      </c>
      <c r="OT44">
        <v>-780.12703999999997</v>
      </c>
      <c r="OU44">
        <v>-779.98747049999997</v>
      </c>
      <c r="OV44">
        <v>-779.78229849999991</v>
      </c>
      <c r="OW44">
        <v>2.9314</v>
      </c>
      <c r="OX44">
        <v>-0.30764999999999998</v>
      </c>
      <c r="OY44">
        <v>-2.3460000000000002E-2</v>
      </c>
      <c r="OZ44">
        <v>-0.16555</v>
      </c>
      <c r="PA44">
        <v>0.28209000000000001</v>
      </c>
      <c r="PB44">
        <v>4.6989999999999997E-2</v>
      </c>
      <c r="PC44">
        <v>147.679</v>
      </c>
      <c r="PD44">
        <v>5.7971000000000004</v>
      </c>
      <c r="PE44">
        <v>1.2951999999999999</v>
      </c>
      <c r="PF44">
        <v>-10.8927</v>
      </c>
      <c r="PG44">
        <v>9.2512000000000008</v>
      </c>
      <c r="PH44">
        <v>0.74702999999999997</v>
      </c>
      <c r="PI44">
        <v>-0.58752000000000004</v>
      </c>
      <c r="PJ44">
        <v>-0.49725000000000003</v>
      </c>
      <c r="PK44">
        <v>-0.28521999999999997</v>
      </c>
      <c r="PL44">
        <v>-2.4113000000000002</v>
      </c>
      <c r="PM44">
        <v>-237.54179999999999</v>
      </c>
      <c r="PN44">
        <v>6.8121999999999998</v>
      </c>
      <c r="PO44">
        <v>138.93450000000001</v>
      </c>
      <c r="PP44">
        <v>120.905</v>
      </c>
      <c r="PQ44">
        <v>115.41800000000001</v>
      </c>
      <c r="PR44">
        <v>0.61599999999999999</v>
      </c>
      <c r="PS44">
        <v>0.622</v>
      </c>
      <c r="PT44">
        <v>1.19</v>
      </c>
      <c r="PU44">
        <v>0.90200000000000002</v>
      </c>
      <c r="PV44">
        <v>7.1535615899999998</v>
      </c>
      <c r="PW44">
        <v>1.7309074180310919</v>
      </c>
      <c r="PX44">
        <v>6.7353712814723732</v>
      </c>
      <c r="PY44">
        <v>5.47237785</v>
      </c>
      <c r="PZ44">
        <v>1.708989240927707</v>
      </c>
      <c r="QA44">
        <v>5.7369849108713709</v>
      </c>
      <c r="QB44">
        <v>1782.6286</v>
      </c>
      <c r="QC44">
        <v>187.41919999999999</v>
      </c>
      <c r="QD44">
        <v>72.564746441621182</v>
      </c>
      <c r="QE44">
        <v>58.196180023605223</v>
      </c>
      <c r="QF44">
        <v>89.042886540953788</v>
      </c>
      <c r="QG44" s="14">
        <v>-664.18810599999995</v>
      </c>
      <c r="QH44" s="14">
        <v>-664.07654600000001</v>
      </c>
      <c r="QI44" s="14">
        <v>-663.91514170000005</v>
      </c>
      <c r="QJ44" s="14">
        <v>-663.80399069999999</v>
      </c>
      <c r="QK44" s="14">
        <v>2.4708000000000001</v>
      </c>
      <c r="QL44" s="14">
        <v>-0.30580000000000002</v>
      </c>
      <c r="QM44" s="14">
        <v>-7.92E-3</v>
      </c>
      <c r="QN44" s="14">
        <v>-0.15684999999999999</v>
      </c>
      <c r="QO44" s="14">
        <v>0.29787000000000002</v>
      </c>
      <c r="QP44" s="14">
        <v>4.0250000000000001E-2</v>
      </c>
      <c r="QQ44" s="14">
        <v>102.806</v>
      </c>
      <c r="QR44" s="14">
        <v>5.2398999999999996</v>
      </c>
      <c r="QS44" s="14">
        <v>-1.153</v>
      </c>
      <c r="QT44" s="14">
        <v>-10.493399999999999</v>
      </c>
      <c r="QU44" s="14">
        <v>6.7445000000000004</v>
      </c>
      <c r="QV44" s="14">
        <v>-0.88590000000000002</v>
      </c>
      <c r="QW44">
        <v>0.36673</v>
      </c>
      <c r="QX44">
        <v>0.36673</v>
      </c>
      <c r="QY44">
        <v>-0.21257999999999999</v>
      </c>
      <c r="QZ44">
        <v>0</v>
      </c>
      <c r="RA44">
        <v>0.36673</v>
      </c>
      <c r="RB44" s="14">
        <v>213.19970000000001</v>
      </c>
      <c r="RC44" s="14">
        <v>30.536300000000001</v>
      </c>
      <c r="RD44" s="14">
        <v>30.833500000000001</v>
      </c>
      <c r="RE44" s="14">
        <v>136.1764</v>
      </c>
      <c r="RF44" s="14">
        <v>0</v>
      </c>
      <c r="RG44" s="14">
        <v>30.784750000000003</v>
      </c>
      <c r="RH44">
        <v>0.75619999999999998</v>
      </c>
      <c r="RI44">
        <v>-0.38463999999999998</v>
      </c>
      <c r="RJ44">
        <v>106.751</v>
      </c>
      <c r="RK44">
        <v>110.52</v>
      </c>
      <c r="RL44">
        <v>110.52</v>
      </c>
      <c r="RM44">
        <v>0</v>
      </c>
      <c r="RN44">
        <v>110.52</v>
      </c>
      <c r="RO44">
        <v>5.9066451299999994</v>
      </c>
      <c r="RP44">
        <v>1.7</v>
      </c>
      <c r="RQ44">
        <v>7.6281298957336707</v>
      </c>
      <c r="RR44" s="14">
        <v>3494.7575999999999</v>
      </c>
      <c r="RS44" s="14">
        <v>0.37240000000000001</v>
      </c>
      <c r="RT44" s="14">
        <v>3572.404</v>
      </c>
      <c r="RU44" s="14">
        <v>1.9930000000000001</v>
      </c>
      <c r="RV44" s="14">
        <v>1662.4726000000001</v>
      </c>
      <c r="RW44" s="14">
        <v>26.571000000000002</v>
      </c>
      <c r="RX44">
        <v>48.128307497663613</v>
      </c>
      <c r="RY44">
        <v>36.735504280689341</v>
      </c>
      <c r="RZ44">
        <v>70.287581699346418</v>
      </c>
      <c r="SA44">
        <v>-630.50638800000002</v>
      </c>
      <c r="SB44">
        <v>-630.34162500000002</v>
      </c>
      <c r="SC44">
        <v>-630.22275219999995</v>
      </c>
      <c r="SD44">
        <v>-630.05937889999996</v>
      </c>
      <c r="SE44">
        <v>1.9235</v>
      </c>
      <c r="SF44">
        <v>-0.32507000000000003</v>
      </c>
      <c r="SG44">
        <v>-2.1099999999999999E-3</v>
      </c>
      <c r="SH44">
        <v>-0.16389000000000001</v>
      </c>
      <c r="SI44">
        <v>0.32758999999999999</v>
      </c>
      <c r="SJ44">
        <v>4.2009999999999999E-2</v>
      </c>
      <c r="SK44">
        <v>106.685</v>
      </c>
      <c r="SL44">
        <v>12.9841</v>
      </c>
      <c r="SM44">
        <v>-2.0417000000000001</v>
      </c>
      <c r="SN44">
        <v>-8.0405999999999995</v>
      </c>
      <c r="SO44">
        <v>16.975100000000001</v>
      </c>
      <c r="SP44">
        <v>0.83565</v>
      </c>
      <c r="SQ44">
        <v>-0.62365999999999999</v>
      </c>
      <c r="SR44">
        <v>-0.70308000000000004</v>
      </c>
      <c r="SS44">
        <v>-0.29107</v>
      </c>
      <c r="ST44">
        <v>0.50400999999999996</v>
      </c>
      <c r="SU44">
        <v>-2.6545000000000001</v>
      </c>
      <c r="SV44">
        <v>-134.97989999999999</v>
      </c>
      <c r="SW44">
        <v>116.6078</v>
      </c>
      <c r="SX44">
        <v>142.6781</v>
      </c>
      <c r="SY44">
        <v>25.400700000000001</v>
      </c>
      <c r="SZ44">
        <v>125.70399999999999</v>
      </c>
      <c r="TA44">
        <v>7.6755287999999986</v>
      </c>
      <c r="TB44">
        <v>2.098515643230471</v>
      </c>
      <c r="TC44">
        <v>7.7877298823223997</v>
      </c>
      <c r="TD44">
        <v>1826.655</v>
      </c>
      <c r="TE44">
        <v>275.26179999999999</v>
      </c>
      <c r="TF44">
        <v>3761.2683999999999</v>
      </c>
      <c r="TG44">
        <v>90.881799999999998</v>
      </c>
      <c r="TH44">
        <v>68.992674727715055</v>
      </c>
      <c r="TI44">
        <v>50.958560455896929</v>
      </c>
      <c r="TJ44">
        <v>87.99738562091504</v>
      </c>
      <c r="TK44">
        <v>-629.96599100000003</v>
      </c>
      <c r="TL44">
        <v>-629.81433800000002</v>
      </c>
      <c r="TM44">
        <v>-629.74284660000001</v>
      </c>
      <c r="TN44">
        <v>-629.5911936</v>
      </c>
      <c r="TO44">
        <v>17.068000000000001</v>
      </c>
      <c r="TP44">
        <v>-0.27062999999999998</v>
      </c>
      <c r="TQ44">
        <v>1.175E-2</v>
      </c>
      <c r="TR44">
        <v>-0.12944</v>
      </c>
      <c r="TS44">
        <v>0.28420000000000001</v>
      </c>
      <c r="TT44">
        <v>2.9899999999999999E-2</v>
      </c>
      <c r="TU44">
        <v>117.595</v>
      </c>
      <c r="TV44">
        <v>21.4207</v>
      </c>
      <c r="TW44">
        <v>11.6074</v>
      </c>
      <c r="TX44">
        <v>-31.455300000000001</v>
      </c>
      <c r="TY44">
        <v>40.759399999999999</v>
      </c>
      <c r="TZ44">
        <v>0.78837000000000002</v>
      </c>
      <c r="UA44">
        <v>-0.80591000000000002</v>
      </c>
      <c r="UB44">
        <v>-0.80364000000000002</v>
      </c>
      <c r="UC44">
        <v>-0.29421999999999998</v>
      </c>
      <c r="UD44">
        <v>2.0969999999999933E-2</v>
      </c>
      <c r="UE44">
        <v>-0.81412499999999999</v>
      </c>
      <c r="UF44">
        <v>1.2641</v>
      </c>
      <c r="UG44">
        <v>-21.6676</v>
      </c>
      <c r="UH44">
        <v>-21.875399999999999</v>
      </c>
      <c r="UI44">
        <v>139.65870000000001</v>
      </c>
      <c r="UJ44">
        <v>5.4351999999999983</v>
      </c>
      <c r="UK44">
        <v>-22.917650000000002</v>
      </c>
      <c r="UL44">
        <v>115.43</v>
      </c>
      <c r="UM44">
        <v>115.54300000000001</v>
      </c>
      <c r="UN44">
        <v>1.2360000000000042</v>
      </c>
      <c r="UO44">
        <v>114.982</v>
      </c>
      <c r="UP44">
        <v>8.3778996400000008</v>
      </c>
      <c r="UQ44">
        <v>2.3514926373704101</v>
      </c>
      <c r="UR44">
        <v>6.9925690800080034</v>
      </c>
      <c r="US44">
        <v>1746.7089000000001</v>
      </c>
      <c r="UT44">
        <v>650.69119999999998</v>
      </c>
      <c r="UU44">
        <v>1351.9508000000001</v>
      </c>
      <c r="UV44">
        <v>382.91910000000001</v>
      </c>
      <c r="UW44">
        <v>66.59876204654077</v>
      </c>
      <c r="UX44">
        <v>47.101753858133939</v>
      </c>
      <c r="UY44">
        <v>87.168962902930645</v>
      </c>
      <c r="UZ44">
        <v>-780.33217000000002</v>
      </c>
      <c r="VA44">
        <v>-780.12491899999998</v>
      </c>
      <c r="VB44">
        <v>-779.98668610000004</v>
      </c>
      <c r="VC44">
        <v>-779.77900310000007</v>
      </c>
      <c r="VD44">
        <v>5.7202000000000002</v>
      </c>
      <c r="VE44">
        <v>-0.30415999999999999</v>
      </c>
      <c r="VF44">
        <v>-2.1600000000000001E-2</v>
      </c>
      <c r="VG44">
        <v>-0.16303999999999999</v>
      </c>
      <c r="VH44">
        <v>0.28419</v>
      </c>
      <c r="VI44">
        <v>4.8219999999999999E-2</v>
      </c>
      <c r="VJ44">
        <v>150.06200000000001</v>
      </c>
      <c r="VK44">
        <v>7.6569000000000003</v>
      </c>
      <c r="VL44">
        <v>3.2357</v>
      </c>
      <c r="VM44">
        <v>-7.0922999999999998</v>
      </c>
      <c r="VN44">
        <v>13.702199999999999</v>
      </c>
      <c r="VO44">
        <v>0.76048000000000004</v>
      </c>
      <c r="VP44">
        <v>-0.57438999999999996</v>
      </c>
      <c r="VQ44">
        <v>-0.49241000000000001</v>
      </c>
      <c r="VR44">
        <v>-0.27649000000000001</v>
      </c>
      <c r="VS44">
        <v>0.53449999999999998</v>
      </c>
      <c r="VT44">
        <v>-190.32660000000001</v>
      </c>
      <c r="VU44">
        <v>9.0218000000000007</v>
      </c>
      <c r="VV44">
        <v>139.34350000000001</v>
      </c>
      <c r="VW44">
        <v>121.196</v>
      </c>
      <c r="VX44">
        <v>116.964</v>
      </c>
      <c r="VY44">
        <v>179.23400000000001</v>
      </c>
      <c r="VZ44">
        <v>179.38900000000001</v>
      </c>
      <c r="WA44">
        <v>179.09299999999999</v>
      </c>
      <c r="WB44">
        <v>178.953</v>
      </c>
      <c r="WC44">
        <v>7.8424208599999998</v>
      </c>
      <c r="WD44">
        <v>2.2084804229329711</v>
      </c>
      <c r="WE44">
        <v>7.1298017528600299</v>
      </c>
      <c r="WF44">
        <v>8.4825056100000005</v>
      </c>
      <c r="WG44">
        <v>1.956104271298422</v>
      </c>
      <c r="WH44">
        <v>8.7984819029012868</v>
      </c>
      <c r="WI44">
        <v>1789.8579999999999</v>
      </c>
      <c r="WJ44">
        <v>337.178</v>
      </c>
      <c r="WK44">
        <v>73.054019240986278</v>
      </c>
      <c r="WL44">
        <v>58.258640924471351</v>
      </c>
      <c r="WM44">
        <v>89.046329667046365</v>
      </c>
      <c r="WN44" s="14">
        <v>-664.18762600000002</v>
      </c>
      <c r="WO44" s="14">
        <v>-664.07647599999996</v>
      </c>
      <c r="WP44" s="14">
        <v>-663.91495769999995</v>
      </c>
      <c r="WQ44" s="14">
        <v>-663.80339770000012</v>
      </c>
      <c r="WR44" s="14">
        <v>5.5258000000000003</v>
      </c>
      <c r="WS44" s="14">
        <v>-0.30512</v>
      </c>
      <c r="WT44" s="14">
        <v>-5.4799999999999996E-3</v>
      </c>
      <c r="WU44" s="14">
        <v>-0.15529999999999999</v>
      </c>
      <c r="WV44" s="14">
        <v>0.29964000000000002</v>
      </c>
      <c r="WW44" s="14">
        <v>4.1300000000000003E-2</v>
      </c>
      <c r="WX44" s="14">
        <v>103.657</v>
      </c>
      <c r="WY44" s="14">
        <v>9.1832999999999991</v>
      </c>
      <c r="WZ44" s="14">
        <v>1.3101</v>
      </c>
      <c r="XA44" s="14">
        <v>-4.0868000000000002</v>
      </c>
      <c r="XB44" s="14">
        <v>14.005699999999999</v>
      </c>
      <c r="XC44" s="14">
        <v>-0.87055000000000005</v>
      </c>
      <c r="XD44">
        <v>0.37686999999999998</v>
      </c>
      <c r="XE44">
        <v>0.36903999999999998</v>
      </c>
      <c r="XF44">
        <v>-0.20648</v>
      </c>
      <c r="XG44">
        <v>7.8300000000000036E-3</v>
      </c>
      <c r="XH44">
        <v>0.37295499999999998</v>
      </c>
      <c r="XI44" s="14">
        <v>233.15170000000001</v>
      </c>
      <c r="XJ44" s="14">
        <v>30.862200000000001</v>
      </c>
      <c r="XK44" s="14">
        <v>31.033200000000001</v>
      </c>
      <c r="XL44" s="14">
        <v>138.06630000000001</v>
      </c>
      <c r="XM44" s="14">
        <v>0.49690000000000012</v>
      </c>
      <c r="XN44" s="14">
        <v>30.862200000000001</v>
      </c>
      <c r="XO44">
        <v>0.77480000000000004</v>
      </c>
      <c r="XP44">
        <v>-0.38349</v>
      </c>
      <c r="XQ44">
        <v>107.762</v>
      </c>
      <c r="XR44">
        <v>111.032</v>
      </c>
      <c r="XS44">
        <v>110.956</v>
      </c>
      <c r="XT44">
        <v>7.5999999999993406E-2</v>
      </c>
      <c r="XU44">
        <v>110.994</v>
      </c>
      <c r="XV44">
        <v>6.6014904799999998</v>
      </c>
      <c r="XW44">
        <v>1.9116129005882889</v>
      </c>
      <c r="XX44">
        <v>7.7538409100013901</v>
      </c>
      <c r="XY44" s="14">
        <v>3506.2660000000001</v>
      </c>
      <c r="XZ44" s="14">
        <v>2.3976999999999999</v>
      </c>
      <c r="YA44" s="14">
        <v>3590.2251000000001</v>
      </c>
      <c r="YB44" s="14">
        <v>2.7858999999999998</v>
      </c>
      <c r="YC44" s="14">
        <v>1667.3151</v>
      </c>
      <c r="YD44" s="14">
        <v>49.4514</v>
      </c>
      <c r="YE44">
        <v>50.728390508277627</v>
      </c>
      <c r="YF44">
        <v>38.707693600961854</v>
      </c>
      <c r="YG44">
        <v>72.203941839749319</v>
      </c>
    </row>
    <row r="45" spans="1:657" x14ac:dyDescent="0.25">
      <c r="A45" s="4" t="s">
        <v>161</v>
      </c>
      <c r="B45" s="24" t="s">
        <v>156</v>
      </c>
      <c r="C45" s="24" t="s">
        <v>146</v>
      </c>
      <c r="D45" s="21">
        <f>(7.5333+8.158)/2</f>
        <v>7.8456499999999991</v>
      </c>
      <c r="E45">
        <f t="shared" si="0"/>
        <v>2.0599592380745442</v>
      </c>
      <c r="F45" s="15">
        <v>-757.77498518627272</v>
      </c>
      <c r="G45" s="15">
        <v>-757.73711680407882</v>
      </c>
      <c r="H45" s="15">
        <v>-757.5994854030622</v>
      </c>
      <c r="I45" s="15">
        <v>-757.56161702086843</v>
      </c>
      <c r="J45" s="15">
        <v>3.6859977709580072</v>
      </c>
      <c r="K45" s="15">
        <v>-0.32356323505344414</v>
      </c>
      <c r="L45" s="15">
        <v>-2.7345534447960722E-2</v>
      </c>
      <c r="M45" s="15">
        <v>-0.17544938475070243</v>
      </c>
      <c r="N45" s="15">
        <v>0.29621770060548341</v>
      </c>
      <c r="O45" s="15">
        <v>5.1961698328058914E-2</v>
      </c>
      <c r="P45" s="15">
        <v>75.961928978695113</v>
      </c>
      <c r="Q45" s="15">
        <v>7.8774458944444747</v>
      </c>
      <c r="R45" s="15">
        <v>-2.2995653802111704</v>
      </c>
      <c r="S45" s="15">
        <v>-5.5778805142333043</v>
      </c>
      <c r="T45" s="15">
        <v>9.9595661738630312</v>
      </c>
      <c r="U45" s="15">
        <v>0.80966803799367071</v>
      </c>
      <c r="V45" s="15">
        <v>-0.61350547192091276</v>
      </c>
      <c r="W45" s="15">
        <v>-0.70203076566910216</v>
      </c>
      <c r="X45" s="15">
        <v>-2.0251786220815714E-2</v>
      </c>
      <c r="Y45" s="15">
        <v>0.5019511851543581</v>
      </c>
      <c r="Z45" s="15">
        <v>10.386946685415451</v>
      </c>
      <c r="AA45" s="15">
        <v>-117.17718325186615</v>
      </c>
      <c r="AB45" s="15">
        <v>114.72562278050046</v>
      </c>
      <c r="AC45" s="15">
        <v>24.175310155730401</v>
      </c>
      <c r="AD45" s="15">
        <v>25.174631387735353</v>
      </c>
      <c r="AE45" s="15">
        <v>124.85599320857712</v>
      </c>
      <c r="AF45" s="8">
        <v>5.7083666456297957</v>
      </c>
      <c r="AG45" s="8">
        <v>1.7609646886109345</v>
      </c>
      <c r="AH45" s="8">
        <v>3.2519843793183565</v>
      </c>
      <c r="AI45" s="15">
        <v>1800.2337461662291</v>
      </c>
      <c r="AJ45" s="15">
        <v>406.1997876195685</v>
      </c>
      <c r="AK45" s="15">
        <v>3769.9429518423012</v>
      </c>
      <c r="AL45" s="15">
        <v>101.22211174035323</v>
      </c>
      <c r="AM45" s="8">
        <v>68.168353039727933</v>
      </c>
      <c r="AN45" s="8">
        <v>49.245804102193503</v>
      </c>
      <c r="AO45" s="8">
        <v>87.920761751582688</v>
      </c>
      <c r="AP45" s="15">
        <v>-757.22443399999997</v>
      </c>
      <c r="AQ45" s="15">
        <v>-757.20056999999997</v>
      </c>
      <c r="AR45" s="15">
        <v>-757.11910650000004</v>
      </c>
      <c r="AS45" s="15">
        <v>-757.09524250000004</v>
      </c>
      <c r="AT45" s="15">
        <v>12.5153</v>
      </c>
      <c r="AU45" s="15">
        <v>-0.27313999999999999</v>
      </c>
      <c r="AV45" s="15">
        <v>1.8550000000000001E-2</v>
      </c>
      <c r="AW45" s="15">
        <v>-0.12728999999999999</v>
      </c>
      <c r="AX45" s="15">
        <v>0.29169</v>
      </c>
      <c r="AY45" s="15">
        <v>2.7779999999999999E-2</v>
      </c>
      <c r="AZ45" s="15">
        <v>86.517499999999998</v>
      </c>
      <c r="BA45" s="15">
        <v>8.5204000000000004</v>
      </c>
      <c r="BB45" s="15">
        <v>3.4106000000000001</v>
      </c>
      <c r="BC45" s="15">
        <v>-11.930999999999999</v>
      </c>
      <c r="BD45" s="15">
        <v>15.0525</v>
      </c>
      <c r="BE45" s="15">
        <v>0.77049999999999996</v>
      </c>
      <c r="BF45" s="15">
        <v>-0.78373999999999999</v>
      </c>
      <c r="BG45" s="15">
        <v>-0.81542000000000003</v>
      </c>
      <c r="BH45" s="15">
        <v>9.9699999999999997E-3</v>
      </c>
      <c r="BI45" s="15">
        <v>3.1680000000000041E-2</v>
      </c>
      <c r="BJ45" s="15">
        <v>-0.79957999999999996</v>
      </c>
      <c r="BK45" s="15">
        <v>9.1354000000000006</v>
      </c>
      <c r="BL45" s="15">
        <v>-25.592500000000001</v>
      </c>
      <c r="BM45" s="15">
        <v>-13.3835</v>
      </c>
      <c r="BN45" s="15">
        <v>3.6747999999999998</v>
      </c>
      <c r="BO45" s="15">
        <v>12.209000000000001</v>
      </c>
      <c r="BP45" s="15">
        <v>-19.488</v>
      </c>
      <c r="BQ45" s="15">
        <v>116.14100000000001</v>
      </c>
      <c r="BR45" s="15">
        <v>113.304</v>
      </c>
      <c r="BS45" s="15">
        <v>2.8370000000000033</v>
      </c>
      <c r="BT45" s="15">
        <v>114.7225</v>
      </c>
      <c r="BU45" s="8">
        <v>5.7890525300000002</v>
      </c>
      <c r="BV45" s="8">
        <v>1.7569730345370329</v>
      </c>
      <c r="BW45" s="8">
        <v>3.2469507200000001</v>
      </c>
      <c r="BX45" s="15">
        <v>1689.9685999999999</v>
      </c>
      <c r="BY45" s="15">
        <v>534.76049999999998</v>
      </c>
      <c r="BZ45" s="15">
        <v>1321.4395</v>
      </c>
      <c r="CA45" s="15">
        <v>379.12959999999998</v>
      </c>
      <c r="CB45" s="8">
        <v>66.274827571049897</v>
      </c>
      <c r="CC45" s="8">
        <v>47.088616275610043</v>
      </c>
      <c r="CD45" s="8">
        <v>87.17531194329186</v>
      </c>
      <c r="CE45" s="15">
        <v>-907.60345917300003</v>
      </c>
      <c r="CF45" s="15">
        <v>-907.52456885000618</v>
      </c>
      <c r="CG45" s="15">
        <v>-907.36294384053133</v>
      </c>
      <c r="CH45" s="15">
        <v>-907.28405351753736</v>
      </c>
      <c r="CI45" s="15">
        <v>6.0567360243304256</v>
      </c>
      <c r="CJ45" s="15">
        <v>-0.30292097265193252</v>
      </c>
      <c r="CK45" s="15">
        <v>-4.607952425093171E-2</v>
      </c>
      <c r="CL45" s="15">
        <v>-0.17449913989817356</v>
      </c>
      <c r="CM45" s="15">
        <v>0.25684144840100082</v>
      </c>
      <c r="CN45" s="15">
        <v>5.9291966194242082E-2</v>
      </c>
      <c r="CO45" s="15">
        <v>121.08884714861667</v>
      </c>
      <c r="CP45" s="15">
        <v>9.0419298252599258</v>
      </c>
      <c r="CQ45" s="15">
        <v>-1.9934458546222844</v>
      </c>
      <c r="CR45" s="15">
        <v>-7.0484807743433624</v>
      </c>
      <c r="CS45" s="15">
        <v>11.657309212806476</v>
      </c>
      <c r="CT45" s="15">
        <v>0.72919651428061871</v>
      </c>
      <c r="CU45" s="15">
        <v>-0.58603044079503597</v>
      </c>
      <c r="CV45" s="15">
        <v>-0.48737983727401157</v>
      </c>
      <c r="CW45" s="15">
        <v>-3.0395527157207813E-3</v>
      </c>
      <c r="CX45" s="15">
        <v>12.82790604659886</v>
      </c>
      <c r="CY45" s="15">
        <v>-177.03965499132289</v>
      </c>
      <c r="CZ45" s="15">
        <v>6.3919991212486744</v>
      </c>
      <c r="DA45" s="15">
        <v>20.377325004521246</v>
      </c>
      <c r="DB45" s="15">
        <v>119.89777839228648</v>
      </c>
      <c r="DC45" s="15">
        <v>119.59845010519777</v>
      </c>
      <c r="DD45" s="15">
        <v>128.65121431356886</v>
      </c>
      <c r="DE45" s="15">
        <v>51.009104559166239</v>
      </c>
      <c r="DF45" s="15">
        <v>51.345304708845141</v>
      </c>
      <c r="DG45" s="15">
        <v>128.99434564410168</v>
      </c>
      <c r="DH45" s="8">
        <v>5.6686378573883838</v>
      </c>
      <c r="DI45" s="8">
        <v>1.801783035288929</v>
      </c>
      <c r="DJ45" s="8">
        <v>5.0878706507672167</v>
      </c>
      <c r="DK45" s="8">
        <v>5.4781966674235276</v>
      </c>
      <c r="DL45" s="8">
        <v>1.7457974179246294</v>
      </c>
      <c r="DM45" s="8">
        <v>5.6178888523814727</v>
      </c>
      <c r="DN45" s="15">
        <v>1742.1091736251658</v>
      </c>
      <c r="DO45" s="15">
        <v>259.15230593959944</v>
      </c>
      <c r="DP45" s="8">
        <v>72.678310955200018</v>
      </c>
      <c r="DQ45" s="8">
        <v>58.303353194503465</v>
      </c>
      <c r="DR45" s="8">
        <v>89.088686852494519</v>
      </c>
      <c r="DS45" s="15">
        <v>-480.72536452348652</v>
      </c>
      <c r="DT45" s="15">
        <v>-480.56753971745309</v>
      </c>
      <c r="DU45" s="15">
        <v>-480.48255543678374</v>
      </c>
      <c r="DV45" s="15">
        <v>-480.32473063075037</v>
      </c>
      <c r="DW45" s="15">
        <v>1.7512568874416885</v>
      </c>
      <c r="DX45" s="15">
        <v>-0.26707528606876807</v>
      </c>
      <c r="DY45" s="15">
        <v>-1.9887313844514549E-2</v>
      </c>
      <c r="DZ45" s="15">
        <v>-0.14348195037639511</v>
      </c>
      <c r="EA45" s="15">
        <v>0.24718797222425359</v>
      </c>
      <c r="EB45" s="15">
        <v>4.1645583850118989E-2</v>
      </c>
      <c r="EC45" s="15">
        <v>139.2578666882379</v>
      </c>
      <c r="ED45" s="15">
        <v>7.7542774308361668</v>
      </c>
      <c r="EE45" s="15">
        <v>-0.81445369330389739</v>
      </c>
      <c r="EF45" s="15">
        <v>-6.9398237375322687</v>
      </c>
      <c r="EG45" s="15">
        <v>10.575473555240825</v>
      </c>
      <c r="EH45" s="15">
        <v>-0.88040579440109279</v>
      </c>
      <c r="EI45" s="15">
        <v>0.36693730745549913</v>
      </c>
      <c r="EJ45" s="15">
        <v>0.36916460864172779</v>
      </c>
      <c r="EK45" s="15">
        <v>-0.21014299985864338</v>
      </c>
      <c r="EL45" s="15">
        <v>3.5155968900892056E-3</v>
      </c>
      <c r="EM45" s="15">
        <v>0.36805095804861349</v>
      </c>
      <c r="EN45" s="15">
        <v>223.44809135945607</v>
      </c>
      <c r="EO45" s="15">
        <v>30.93401854662401</v>
      </c>
      <c r="EP45" s="15">
        <v>30.353686902251273</v>
      </c>
      <c r="EQ45" s="15">
        <v>139.40567098783251</v>
      </c>
      <c r="ER45" s="15">
        <v>0.58033164437273854</v>
      </c>
      <c r="ES45" s="15">
        <v>30.643852724437643</v>
      </c>
      <c r="ET45" s="15">
        <v>0.77773472464495164</v>
      </c>
      <c r="EU45" s="15">
        <v>-0.42921380658927644</v>
      </c>
      <c r="EV45" s="15">
        <v>106.80742795139493</v>
      </c>
      <c r="EW45" s="15">
        <v>110.09540309533152</v>
      </c>
      <c r="EX45" s="15">
        <v>110.56730982641265</v>
      </c>
      <c r="EY45" s="15">
        <v>0.63134186627942845</v>
      </c>
      <c r="EZ45" s="15">
        <v>110.33135646087207</v>
      </c>
      <c r="FA45" s="8">
        <v>5.6551898224855188</v>
      </c>
      <c r="FB45" s="8">
        <v>1.7968872917355521</v>
      </c>
      <c r="FC45" s="8">
        <v>7.0794682857840439</v>
      </c>
      <c r="FD45" s="15">
        <v>3498.7058431821897</v>
      </c>
      <c r="FE45" s="15">
        <v>0.89832241270440494</v>
      </c>
      <c r="FF45" s="15">
        <v>3576.4843945903926</v>
      </c>
      <c r="FG45" s="15">
        <v>1.8322226785528435</v>
      </c>
      <c r="FH45" s="15">
        <v>1663.5986301333742</v>
      </c>
      <c r="FI45" s="15">
        <v>28.946227886392933</v>
      </c>
      <c r="FJ45" s="8">
        <v>50.684697360768077</v>
      </c>
      <c r="FK45" s="8">
        <v>39.584483184666354</v>
      </c>
      <c r="FL45" s="8">
        <v>71.601932107196433</v>
      </c>
      <c r="FM45">
        <v>-757.77462000000003</v>
      </c>
      <c r="FN45">
        <v>-757.73681399999998</v>
      </c>
      <c r="FO45">
        <v>-757.59949919999997</v>
      </c>
      <c r="FP45" s="14">
        <f t="shared" si="1"/>
        <v>-757.56169319999992</v>
      </c>
      <c r="FQ45">
        <v>4.5369000000000002</v>
      </c>
      <c r="FR45">
        <v>-0.32430999999999999</v>
      </c>
      <c r="FS45">
        <v>-2.7300000000000001E-2</v>
      </c>
      <c r="FT45">
        <v>-0.17580000000000001</v>
      </c>
      <c r="FU45">
        <v>0.29701</v>
      </c>
      <c r="FV45">
        <v>5.203E-2</v>
      </c>
      <c r="FW45">
        <v>76.137100000000004</v>
      </c>
      <c r="FX45">
        <v>9.4314</v>
      </c>
      <c r="FY45">
        <v>-2.2105000000000001</v>
      </c>
      <c r="FZ45">
        <v>-7.2209000000000003</v>
      </c>
      <c r="GA45">
        <v>12.0822</v>
      </c>
      <c r="GB45">
        <v>0.80974999999999997</v>
      </c>
      <c r="GC45">
        <v>-0.60158</v>
      </c>
      <c r="GD45">
        <v>-0.71350999999999998</v>
      </c>
      <c r="GE45">
        <v>-2.027E-2</v>
      </c>
      <c r="GF45">
        <v>0.50283</v>
      </c>
      <c r="GG45">
        <v>11.7125</v>
      </c>
      <c r="GH45">
        <v>-122.2897</v>
      </c>
      <c r="GI45">
        <v>115.76949999999999</v>
      </c>
      <c r="GJ45">
        <v>24.604700000000001</v>
      </c>
      <c r="GK45">
        <v>25.2759</v>
      </c>
      <c r="GL45">
        <v>125.896</v>
      </c>
      <c r="GM45" s="8">
        <v>5.7285706899999997</v>
      </c>
      <c r="GN45" s="8">
        <v>1.7640947026421081</v>
      </c>
      <c r="GO45" s="8">
        <v>3.2434806799999998</v>
      </c>
      <c r="GP45">
        <v>1816.4695999999999</v>
      </c>
      <c r="GQ45">
        <v>429.25569999999999</v>
      </c>
      <c r="GR45">
        <v>3775.4670999999998</v>
      </c>
      <c r="GS45">
        <v>103.6348</v>
      </c>
      <c r="GT45" s="8">
        <v>68.066674438471196</v>
      </c>
      <c r="GU45" s="8">
        <v>49.19188388612487</v>
      </c>
      <c r="GV45" s="8">
        <v>87.820682803670607</v>
      </c>
      <c r="GW45">
        <v>-757.22443399999997</v>
      </c>
      <c r="GX45">
        <v>-757.20056999999997</v>
      </c>
      <c r="GY45">
        <v>-757.11910650000004</v>
      </c>
      <c r="GZ45" s="14">
        <f t="shared" si="2"/>
        <v>-757.09524250000004</v>
      </c>
      <c r="HA45">
        <v>12.5153</v>
      </c>
      <c r="HB45">
        <v>-0.27313999999999999</v>
      </c>
      <c r="HC45">
        <v>1.8550000000000001E-2</v>
      </c>
      <c r="HD45">
        <v>-0.12728999999999999</v>
      </c>
      <c r="HE45">
        <v>0.29169</v>
      </c>
      <c r="HF45">
        <v>2.7779999999999999E-2</v>
      </c>
      <c r="HG45">
        <v>86.517499999999998</v>
      </c>
      <c r="HH45">
        <v>8.5204000000000004</v>
      </c>
      <c r="HI45">
        <v>3.4106000000000001</v>
      </c>
      <c r="HJ45">
        <v>-11.930999999999999</v>
      </c>
      <c r="HK45">
        <v>15.0525</v>
      </c>
      <c r="HL45">
        <v>0.77049999999999996</v>
      </c>
      <c r="HM45">
        <v>-0.78373999999999999</v>
      </c>
      <c r="HN45">
        <v>-0.81542000000000003</v>
      </c>
      <c r="HO45">
        <v>9.9699999999999997E-3</v>
      </c>
      <c r="HP45" s="18">
        <f t="shared" si="3"/>
        <v>3.1680000000000041E-2</v>
      </c>
      <c r="HQ45">
        <f t="shared" si="4"/>
        <v>-0.79957999999999996</v>
      </c>
      <c r="HR45">
        <v>9.1354000000000006</v>
      </c>
      <c r="HS45">
        <v>-25.592500000000001</v>
      </c>
      <c r="HT45">
        <v>-13.3835</v>
      </c>
      <c r="HU45">
        <v>3.6747999999999998</v>
      </c>
      <c r="HV45">
        <f t="shared" si="5"/>
        <v>12.209000000000001</v>
      </c>
      <c r="HW45">
        <f t="shared" si="6"/>
        <v>-19.488</v>
      </c>
      <c r="HX45">
        <v>116.14100000000001</v>
      </c>
      <c r="HY45">
        <v>113.304</v>
      </c>
      <c r="HZ45">
        <f t="shared" si="7"/>
        <v>2.8370000000000033</v>
      </c>
      <c r="IA45">
        <f t="shared" si="8"/>
        <v>114.7225</v>
      </c>
      <c r="IB45" s="8">
        <v>5.7890525300000002</v>
      </c>
      <c r="IC45" s="8">
        <v>1.7569730345370329</v>
      </c>
      <c r="ID45" s="8">
        <v>3.2469507200000001</v>
      </c>
      <c r="IE45">
        <v>1689.9685999999999</v>
      </c>
      <c r="IF45">
        <v>534.76049999999998</v>
      </c>
      <c r="IG45">
        <v>1321.4395</v>
      </c>
      <c r="IH45">
        <v>379.12959999999998</v>
      </c>
      <c r="II45" s="8">
        <v>66.274827571049897</v>
      </c>
      <c r="IJ45" s="8">
        <v>47.088616275610043</v>
      </c>
      <c r="IK45" s="8">
        <v>87.17531194329186</v>
      </c>
      <c r="IL45">
        <v>-907.60406</v>
      </c>
      <c r="IM45">
        <v>-907.52529100000004</v>
      </c>
      <c r="IN45">
        <v>-907.36323800000002</v>
      </c>
      <c r="IO45" s="14">
        <f t="shared" si="9"/>
        <v>-907.28446900000006</v>
      </c>
      <c r="IP45">
        <v>5.6121999999999996</v>
      </c>
      <c r="IQ45">
        <v>-0.30285000000000001</v>
      </c>
      <c r="IR45">
        <v>-4.6370000000000001E-2</v>
      </c>
      <c r="IS45">
        <v>-0.17460999999999999</v>
      </c>
      <c r="IT45">
        <v>0.25647999999999999</v>
      </c>
      <c r="IU45">
        <v>5.944E-2</v>
      </c>
      <c r="IV45">
        <v>121.31699999999999</v>
      </c>
      <c r="IW45">
        <v>10.856199999999999</v>
      </c>
      <c r="IX45">
        <v>-2.4961000000000002</v>
      </c>
      <c r="IY45">
        <v>-8.3600999999999992</v>
      </c>
      <c r="IZ45">
        <v>13.9276</v>
      </c>
      <c r="JA45">
        <v>0.72851999999999995</v>
      </c>
      <c r="JB45">
        <v>-0.58779000000000003</v>
      </c>
      <c r="JC45">
        <v>-0.48724000000000001</v>
      </c>
      <c r="JD45">
        <v>-2.81E-3</v>
      </c>
      <c r="JE45">
        <v>13.102</v>
      </c>
      <c r="JF45">
        <v>-176.67930000000001</v>
      </c>
      <c r="JG45">
        <v>5.8897000000000004</v>
      </c>
      <c r="JH45">
        <v>20.366499999999998</v>
      </c>
      <c r="JI45">
        <v>119.825</v>
      </c>
      <c r="JJ45">
        <v>119.824</v>
      </c>
      <c r="JK45">
        <v>180</v>
      </c>
      <c r="JL45">
        <v>1E-3</v>
      </c>
      <c r="JM45">
        <v>0</v>
      </c>
      <c r="JN45">
        <v>179.999</v>
      </c>
      <c r="JO45" s="8">
        <v>5.6644179799999996</v>
      </c>
      <c r="JP45" s="8">
        <v>1.784242469382475</v>
      </c>
      <c r="JQ45" s="8">
        <v>4.9293264400042176</v>
      </c>
      <c r="JR45" s="8">
        <v>5.4181740299999994</v>
      </c>
      <c r="JS45" s="8">
        <v>1.741409928921398</v>
      </c>
      <c r="JT45" s="8">
        <v>5.6217738502384638</v>
      </c>
      <c r="JU45">
        <v>1739.1449</v>
      </c>
      <c r="JV45">
        <v>256.2201</v>
      </c>
      <c r="JW45" s="8">
        <v>72.672911984589277</v>
      </c>
      <c r="JX45" s="8">
        <v>58.297754200918497</v>
      </c>
      <c r="JY45" s="8">
        <v>89.081897903999291</v>
      </c>
      <c r="JZ45" s="14">
        <v>-480.72575699999999</v>
      </c>
      <c r="KA45" s="14">
        <v>-480.56786399999999</v>
      </c>
      <c r="KB45" s="14">
        <v>-480.48301099999998</v>
      </c>
      <c r="KC45" s="14">
        <f t="shared" si="10"/>
        <v>-480.32511799999992</v>
      </c>
      <c r="KD45" s="14">
        <v>1.6487000000000001</v>
      </c>
      <c r="KE45" s="14">
        <v>-0.26757999999999998</v>
      </c>
      <c r="KF45" s="14">
        <v>-2.061E-2</v>
      </c>
      <c r="KG45" s="14">
        <v>-0.14410000000000001</v>
      </c>
      <c r="KH45" s="14">
        <v>0.24697</v>
      </c>
      <c r="KI45" s="14">
        <v>4.2040000000000001E-2</v>
      </c>
      <c r="KJ45" s="14">
        <v>139.32900000000001</v>
      </c>
      <c r="KK45" s="14">
        <v>7.4859</v>
      </c>
      <c r="KL45" s="14">
        <v>-1.9544999999999999</v>
      </c>
      <c r="KM45" s="14">
        <v>-5.5313999999999997</v>
      </c>
      <c r="KN45" s="14">
        <v>9.5107999999999997</v>
      </c>
      <c r="KO45" s="14">
        <v>-0.87463000000000002</v>
      </c>
      <c r="KP45">
        <v>0.36626999999999998</v>
      </c>
      <c r="KQ45">
        <v>0.36513000000000001</v>
      </c>
      <c r="KR45">
        <v>-0.21690999999999999</v>
      </c>
      <c r="KS45">
        <f t="shared" si="11"/>
        <v>1.1399999999999744E-3</v>
      </c>
      <c r="KT45">
        <f t="shared" si="12"/>
        <v>0.36570000000000003</v>
      </c>
      <c r="KU45" s="14">
        <v>217.85640000000001</v>
      </c>
      <c r="KV45" s="14">
        <v>30.855799999999999</v>
      </c>
      <c r="KW45" s="14">
        <v>30.2927</v>
      </c>
      <c r="KX45" s="14">
        <v>139.012</v>
      </c>
      <c r="KY45" s="14">
        <f t="shared" si="13"/>
        <v>0.5630999999999986</v>
      </c>
      <c r="KZ45" s="14">
        <f t="shared" si="14"/>
        <v>30.574249999999999</v>
      </c>
      <c r="LA45">
        <v>0.78520000000000001</v>
      </c>
      <c r="LB45">
        <v>-0.38290999999999997</v>
      </c>
      <c r="LC45">
        <v>106.29600000000001</v>
      </c>
      <c r="LD45">
        <v>109.76600000000001</v>
      </c>
      <c r="LE45">
        <v>110.583</v>
      </c>
      <c r="LF45">
        <f t="shared" si="15"/>
        <v>0.81699999999999307</v>
      </c>
      <c r="LG45">
        <f t="shared" si="16"/>
        <v>110.17449999999999</v>
      </c>
      <c r="LH45" s="8">
        <v>4.9251243000000002</v>
      </c>
      <c r="LI45" s="8">
        <v>1.7</v>
      </c>
      <c r="LJ45" s="8">
        <v>7.3203202047225284</v>
      </c>
      <c r="LK45" s="14">
        <v>3497.4841000000001</v>
      </c>
      <c r="LL45" s="14">
        <v>1.02</v>
      </c>
      <c r="LM45" s="14">
        <v>3571.3595</v>
      </c>
      <c r="LN45" s="14">
        <v>1.7821</v>
      </c>
      <c r="LO45" s="14">
        <v>1669.865</v>
      </c>
      <c r="LP45" s="14">
        <v>23.039200000000001</v>
      </c>
      <c r="LQ45" s="8">
        <v>49.922983427103709</v>
      </c>
      <c r="LR45" s="8">
        <v>39.232620699419513</v>
      </c>
      <c r="LS45" s="8">
        <v>70.750481796315938</v>
      </c>
      <c r="LT45">
        <v>-757.77542200000005</v>
      </c>
      <c r="LU45">
        <v>-757.73747900000001</v>
      </c>
      <c r="LV45">
        <v>-757.59949919999997</v>
      </c>
      <c r="LW45">
        <v>-757.56169319999992</v>
      </c>
      <c r="LX45">
        <v>2.6682000000000001</v>
      </c>
      <c r="LY45">
        <v>-0.32430999999999999</v>
      </c>
      <c r="LZ45">
        <v>-2.7400000000000001E-2</v>
      </c>
      <c r="MA45">
        <v>-0.17580000000000001</v>
      </c>
      <c r="MB45">
        <v>0.29526999999999998</v>
      </c>
      <c r="MC45">
        <v>5.1880000000000003E-2</v>
      </c>
      <c r="MD45">
        <v>75.752399999999994</v>
      </c>
      <c r="ME45">
        <v>6.0186999999999999</v>
      </c>
      <c r="MF45">
        <v>-2.4060999999999999</v>
      </c>
      <c r="MG45">
        <v>-7.2209000000000003</v>
      </c>
      <c r="MH45">
        <v>7.4206000000000003</v>
      </c>
      <c r="MI45">
        <v>0.80957000000000001</v>
      </c>
      <c r="MJ45">
        <v>-0.62777000000000005</v>
      </c>
      <c r="MK45">
        <v>-0.71350999999999998</v>
      </c>
      <c r="ML45">
        <v>-2.027E-2</v>
      </c>
      <c r="MM45">
        <v>0.50090000000000001</v>
      </c>
      <c r="MN45">
        <v>8.8013999999999992</v>
      </c>
      <c r="MO45">
        <v>-122.2897</v>
      </c>
      <c r="MP45">
        <v>113.477</v>
      </c>
      <c r="MQ45">
        <v>23.6617</v>
      </c>
      <c r="MR45">
        <v>25.0535</v>
      </c>
      <c r="MS45">
        <v>123.61199999999999</v>
      </c>
      <c r="MT45">
        <v>5.6841997900000001</v>
      </c>
      <c r="MU45">
        <v>1.7572207551773811</v>
      </c>
      <c r="MV45">
        <v>3.2434806799999998</v>
      </c>
      <c r="MW45">
        <v>1780.8134</v>
      </c>
      <c r="MX45">
        <v>378.62169999999998</v>
      </c>
      <c r="MY45">
        <v>3763.3353000000002</v>
      </c>
      <c r="MZ45">
        <v>98.336200000000005</v>
      </c>
      <c r="NA45">
        <v>68.066674438471196</v>
      </c>
      <c r="NB45">
        <v>49.19188388612487</v>
      </c>
      <c r="NC45">
        <v>87.820682803670607</v>
      </c>
      <c r="ND45">
        <v>-757.22443399999997</v>
      </c>
      <c r="NE45">
        <v>-757.20056999999997</v>
      </c>
      <c r="NF45">
        <v>-757.11910650000004</v>
      </c>
      <c r="NG45">
        <v>-757.09524250000004</v>
      </c>
      <c r="NH45">
        <v>12.5153</v>
      </c>
      <c r="NI45">
        <v>-0.27313999999999999</v>
      </c>
      <c r="NJ45">
        <v>1.8550000000000001E-2</v>
      </c>
      <c r="NK45">
        <v>-0.12728999999999999</v>
      </c>
      <c r="NL45">
        <v>0.29169</v>
      </c>
      <c r="NM45">
        <v>2.7779999999999999E-2</v>
      </c>
      <c r="NN45">
        <v>86.517499999999998</v>
      </c>
      <c r="NO45">
        <v>8.5204000000000004</v>
      </c>
      <c r="NP45">
        <v>3.4106000000000001</v>
      </c>
      <c r="NQ45">
        <v>-11.930999999999999</v>
      </c>
      <c r="NR45">
        <v>15.0525</v>
      </c>
      <c r="NS45">
        <v>0.77049999999999996</v>
      </c>
      <c r="NT45">
        <v>-0.78373999999999999</v>
      </c>
      <c r="NU45">
        <v>-0.81542000000000003</v>
      </c>
      <c r="NV45">
        <v>9.9699999999999997E-3</v>
      </c>
      <c r="NW45">
        <v>3.1680000000000041E-2</v>
      </c>
      <c r="NX45">
        <v>-0.79957999999999996</v>
      </c>
      <c r="NY45">
        <v>9.1354000000000006</v>
      </c>
      <c r="NZ45">
        <v>-25.592500000000001</v>
      </c>
      <c r="OA45">
        <v>-13.3835</v>
      </c>
      <c r="OB45">
        <v>3.6747999999999998</v>
      </c>
      <c r="OC45">
        <v>12.209000000000001</v>
      </c>
      <c r="OD45">
        <v>-19.488</v>
      </c>
      <c r="OE45">
        <v>116.14100000000001</v>
      </c>
      <c r="OF45">
        <v>113.304</v>
      </c>
      <c r="OG45">
        <v>2.8370000000000033</v>
      </c>
      <c r="OH45">
        <v>114.7225</v>
      </c>
      <c r="OI45">
        <v>5.7890525300000002</v>
      </c>
      <c r="OJ45">
        <v>1.7569730345370329</v>
      </c>
      <c r="OK45">
        <v>3.2469507200000001</v>
      </c>
      <c r="OL45">
        <v>1689.9685999999999</v>
      </c>
      <c r="OM45">
        <v>534.76049999999998</v>
      </c>
      <c r="ON45">
        <v>1321.4395</v>
      </c>
      <c r="OO45">
        <v>379.12959999999998</v>
      </c>
      <c r="OP45">
        <v>66.274827571049897</v>
      </c>
      <c r="OQ45">
        <v>47.088616275610043</v>
      </c>
      <c r="OR45">
        <v>87.17531194329186</v>
      </c>
      <c r="OS45">
        <v>-907.60406</v>
      </c>
      <c r="OT45">
        <v>-907.52529100000004</v>
      </c>
      <c r="OU45">
        <v>-907.36323800000002</v>
      </c>
      <c r="OV45">
        <v>-907.28446900000006</v>
      </c>
      <c r="OW45">
        <v>4.7702999999999998</v>
      </c>
      <c r="OX45">
        <v>-0.30585000000000001</v>
      </c>
      <c r="OY45">
        <v>-4.7169999999999997E-2</v>
      </c>
      <c r="OZ45">
        <v>-0.17480000000000001</v>
      </c>
      <c r="PA45">
        <v>0.25527</v>
      </c>
      <c r="PB45">
        <v>5.5039999999999999E-2</v>
      </c>
      <c r="PC45">
        <v>119.515</v>
      </c>
      <c r="PD45">
        <v>2.8271999999999999</v>
      </c>
      <c r="PE45">
        <v>-2.4961000000000002</v>
      </c>
      <c r="PF45">
        <v>-12.092499999999999</v>
      </c>
      <c r="PG45">
        <v>4.4954999999999998</v>
      </c>
      <c r="PH45">
        <v>0.72851999999999995</v>
      </c>
      <c r="PI45">
        <v>-0.58953</v>
      </c>
      <c r="PJ45">
        <v>-0.49215999999999999</v>
      </c>
      <c r="PK45">
        <v>-3.96E-3</v>
      </c>
      <c r="PL45">
        <v>10.5503</v>
      </c>
      <c r="PM45">
        <v>-221.76140000000001</v>
      </c>
      <c r="PN45">
        <v>1.8087</v>
      </c>
      <c r="PO45">
        <v>20.1191</v>
      </c>
      <c r="PP45">
        <v>119.825</v>
      </c>
      <c r="PQ45">
        <v>115.88200000000001</v>
      </c>
      <c r="PR45">
        <v>0</v>
      </c>
      <c r="PS45">
        <v>1E-3</v>
      </c>
      <c r="PT45">
        <v>0</v>
      </c>
      <c r="PU45">
        <v>0</v>
      </c>
      <c r="PV45">
        <v>5.6625766100000003</v>
      </c>
      <c r="PW45">
        <v>1.784114358653963</v>
      </c>
      <c r="PX45">
        <v>4.9293264400042176</v>
      </c>
      <c r="PY45">
        <v>5.4181740299999994</v>
      </c>
      <c r="PZ45">
        <v>1.741296905364913</v>
      </c>
      <c r="QA45">
        <v>5.560154180402141</v>
      </c>
      <c r="QB45">
        <v>1739.1449</v>
      </c>
      <c r="QC45">
        <v>255.05680000000001</v>
      </c>
      <c r="QD45">
        <v>72.672911984589277</v>
      </c>
      <c r="QE45">
        <v>58.297754200918497</v>
      </c>
      <c r="QF45">
        <v>89.081897903999291</v>
      </c>
      <c r="QG45" s="14">
        <v>-480.72575699999999</v>
      </c>
      <c r="QH45" s="14">
        <v>-480.56786399999999</v>
      </c>
      <c r="QI45" s="14">
        <v>-480.48301099999998</v>
      </c>
      <c r="QJ45" s="14">
        <v>-480.32511799999992</v>
      </c>
      <c r="QK45" s="14">
        <v>1.6487000000000001</v>
      </c>
      <c r="QL45" s="14">
        <v>-0.26757999999999998</v>
      </c>
      <c r="QM45" s="14">
        <v>-2.061E-2</v>
      </c>
      <c r="QN45" s="14">
        <v>-0.14410000000000001</v>
      </c>
      <c r="QO45" s="14">
        <v>0.24697</v>
      </c>
      <c r="QP45" s="14">
        <v>4.0869999999999997E-2</v>
      </c>
      <c r="QQ45" s="14">
        <v>138.96700000000001</v>
      </c>
      <c r="QR45" s="14">
        <v>7.4859</v>
      </c>
      <c r="QS45" s="14">
        <v>-1.9544999999999999</v>
      </c>
      <c r="QT45" s="14">
        <v>-8.798</v>
      </c>
      <c r="QU45" s="14">
        <v>9.5107999999999997</v>
      </c>
      <c r="QV45" s="14">
        <v>-0.89051999999999998</v>
      </c>
      <c r="QW45">
        <v>0.36626999999999998</v>
      </c>
      <c r="QX45">
        <v>0.36513000000000001</v>
      </c>
      <c r="QY45">
        <v>-0.21690999999999999</v>
      </c>
      <c r="QZ45">
        <v>1.1399999999999744E-3</v>
      </c>
      <c r="RA45">
        <v>0.36570000000000003</v>
      </c>
      <c r="RB45" s="14">
        <v>217.85640000000001</v>
      </c>
      <c r="RC45" s="14">
        <v>30.855799999999999</v>
      </c>
      <c r="RD45" s="14">
        <v>30.2822</v>
      </c>
      <c r="RE45" s="14">
        <v>137.68119999999999</v>
      </c>
      <c r="RF45" s="14">
        <v>0.4112000000000009</v>
      </c>
      <c r="RG45" s="14">
        <v>30.574249999999999</v>
      </c>
      <c r="RH45">
        <v>0.76780000000000004</v>
      </c>
      <c r="RI45">
        <v>-0.60651999999999995</v>
      </c>
      <c r="RJ45">
        <v>106.29600000000001</v>
      </c>
      <c r="RK45">
        <v>109.76600000000001</v>
      </c>
      <c r="RL45">
        <v>110.379</v>
      </c>
      <c r="RM45">
        <v>0.38700000000000045</v>
      </c>
      <c r="RN45">
        <v>110.17449999999999</v>
      </c>
      <c r="RO45">
        <v>4.9251243000000002</v>
      </c>
      <c r="RP45">
        <v>1.7</v>
      </c>
      <c r="RQ45">
        <v>6.0985959274231476</v>
      </c>
      <c r="RR45" s="14">
        <v>3496.1343999999999</v>
      </c>
      <c r="RS45" s="14">
        <v>0.29480000000000001</v>
      </c>
      <c r="RT45" s="14">
        <v>3571.3595</v>
      </c>
      <c r="RU45" s="14">
        <v>1.4749000000000001</v>
      </c>
      <c r="RV45" s="14">
        <v>1651.7483999999999</v>
      </c>
      <c r="RW45" s="14">
        <v>23.039200000000001</v>
      </c>
      <c r="RX45">
        <v>49.922983427103709</v>
      </c>
      <c r="RY45">
        <v>39.023257151579642</v>
      </c>
      <c r="RZ45">
        <v>70.750481796315938</v>
      </c>
      <c r="SA45">
        <v>-757.77462000000003</v>
      </c>
      <c r="SB45">
        <v>-757.73681399999998</v>
      </c>
      <c r="SC45">
        <v>-757.59946890000003</v>
      </c>
      <c r="SD45">
        <v>-757.56152589999999</v>
      </c>
      <c r="SE45">
        <v>4.5369000000000002</v>
      </c>
      <c r="SF45">
        <v>-0.32267000000000001</v>
      </c>
      <c r="SG45">
        <v>-2.7300000000000001E-2</v>
      </c>
      <c r="SH45">
        <v>-0.17502999999999999</v>
      </c>
      <c r="SI45">
        <v>0.29701</v>
      </c>
      <c r="SJ45">
        <v>5.203E-2</v>
      </c>
      <c r="SK45">
        <v>76.137100000000004</v>
      </c>
      <c r="SL45">
        <v>9.4314</v>
      </c>
      <c r="SM45">
        <v>-2.2105000000000001</v>
      </c>
      <c r="SN45">
        <v>-3.6126</v>
      </c>
      <c r="SO45">
        <v>12.0822</v>
      </c>
      <c r="SP45">
        <v>0.80974999999999997</v>
      </c>
      <c r="SQ45">
        <v>-0.60158</v>
      </c>
      <c r="SR45">
        <v>-0.68830000000000002</v>
      </c>
      <c r="SS45">
        <v>-2.0230000000000001E-2</v>
      </c>
      <c r="ST45">
        <v>0.50283</v>
      </c>
      <c r="SU45">
        <v>11.7125</v>
      </c>
      <c r="SV45">
        <v>-111.06189999999999</v>
      </c>
      <c r="SW45">
        <v>115.76949999999999</v>
      </c>
      <c r="SX45">
        <v>24.604700000000001</v>
      </c>
      <c r="SY45">
        <v>25.2759</v>
      </c>
      <c r="SZ45">
        <v>125.896</v>
      </c>
      <c r="TA45">
        <v>5.7285706899999997</v>
      </c>
      <c r="TB45">
        <v>1.7640947026421081</v>
      </c>
      <c r="TC45">
        <v>3.2621559900107688</v>
      </c>
      <c r="TD45">
        <v>1816.4695999999999</v>
      </c>
      <c r="TE45">
        <v>429.25569999999999</v>
      </c>
      <c r="TF45">
        <v>3775.4670999999998</v>
      </c>
      <c r="TG45">
        <v>103.6348</v>
      </c>
      <c r="TH45">
        <v>68.289974831493311</v>
      </c>
      <c r="TI45">
        <v>49.31030020274553</v>
      </c>
      <c r="TJ45">
        <v>88.040470134788407</v>
      </c>
      <c r="TK45">
        <v>-757.22443399999997</v>
      </c>
      <c r="TL45">
        <v>-757.20056999999997</v>
      </c>
      <c r="TM45">
        <v>-757.11910650000004</v>
      </c>
      <c r="TN45">
        <v>-757.09524250000004</v>
      </c>
      <c r="TO45">
        <v>12.5153</v>
      </c>
      <c r="TP45">
        <v>-0.27313999999999999</v>
      </c>
      <c r="TQ45">
        <v>1.8550000000000001E-2</v>
      </c>
      <c r="TR45">
        <v>-0.12728999999999999</v>
      </c>
      <c r="TS45">
        <v>0.29169</v>
      </c>
      <c r="TT45">
        <v>2.7779999999999999E-2</v>
      </c>
      <c r="TU45">
        <v>86.517499999999998</v>
      </c>
      <c r="TV45">
        <v>8.5204000000000004</v>
      </c>
      <c r="TW45">
        <v>3.4106000000000001</v>
      </c>
      <c r="TX45">
        <v>-11.930999999999999</v>
      </c>
      <c r="TY45">
        <v>15.0525</v>
      </c>
      <c r="TZ45">
        <v>0.77049999999999996</v>
      </c>
      <c r="UA45">
        <v>-0.78373999999999999</v>
      </c>
      <c r="UB45">
        <v>-0.81542000000000003</v>
      </c>
      <c r="UC45">
        <v>9.9699999999999997E-3</v>
      </c>
      <c r="UD45">
        <v>3.1680000000000041E-2</v>
      </c>
      <c r="UE45">
        <v>-0.79957999999999996</v>
      </c>
      <c r="UF45">
        <v>9.1354000000000006</v>
      </c>
      <c r="UG45">
        <v>-25.592500000000001</v>
      </c>
      <c r="UH45">
        <v>-13.3835</v>
      </c>
      <c r="UI45">
        <v>3.6747999999999998</v>
      </c>
      <c r="UJ45">
        <v>12.209000000000001</v>
      </c>
      <c r="UK45">
        <v>-19.488</v>
      </c>
      <c r="UL45">
        <v>116.14100000000001</v>
      </c>
      <c r="UM45">
        <v>113.304</v>
      </c>
      <c r="UN45">
        <v>2.8370000000000033</v>
      </c>
      <c r="UO45">
        <v>114.7225</v>
      </c>
      <c r="UP45">
        <v>5.7890525300000002</v>
      </c>
      <c r="UQ45">
        <v>1.7569730345370329</v>
      </c>
      <c r="UR45">
        <v>3.2469507200000001</v>
      </c>
      <c r="US45">
        <v>1689.9685999999999</v>
      </c>
      <c r="UT45">
        <v>534.76049999999998</v>
      </c>
      <c r="UU45">
        <v>1321.4395</v>
      </c>
      <c r="UV45">
        <v>379.12959999999998</v>
      </c>
      <c r="UW45">
        <v>66.274827571049897</v>
      </c>
      <c r="UX45">
        <v>47.088616275610043</v>
      </c>
      <c r="UY45">
        <v>87.17531194329186</v>
      </c>
      <c r="UZ45">
        <v>-907.59736099999998</v>
      </c>
      <c r="VA45">
        <v>-907.51780399999996</v>
      </c>
      <c r="VB45">
        <v>-907.36112960000003</v>
      </c>
      <c r="VC45">
        <v>-907.2815726</v>
      </c>
      <c r="VD45">
        <v>7.2834000000000003</v>
      </c>
      <c r="VE45">
        <v>-0.30243999999999999</v>
      </c>
      <c r="VF45">
        <v>-3.7740000000000003E-2</v>
      </c>
      <c r="VG45">
        <v>-0.17180000000000001</v>
      </c>
      <c r="VH45">
        <v>0.26811000000000001</v>
      </c>
      <c r="VI45">
        <v>5.985E-2</v>
      </c>
      <c r="VJ45">
        <v>121.31699999999999</v>
      </c>
      <c r="VK45">
        <v>12.504200000000001</v>
      </c>
      <c r="VL45">
        <v>0.61360000000000003</v>
      </c>
      <c r="VM45">
        <v>-3.3161</v>
      </c>
      <c r="VN45">
        <v>17.399799999999999</v>
      </c>
      <c r="VO45">
        <v>0.73379000000000005</v>
      </c>
      <c r="VP45">
        <v>-0.55227999999999999</v>
      </c>
      <c r="VQ45">
        <v>-0.48680000000000001</v>
      </c>
      <c r="VR45">
        <v>-1.25E-3</v>
      </c>
      <c r="VS45">
        <v>13.102</v>
      </c>
      <c r="VT45">
        <v>-167.3724</v>
      </c>
      <c r="VU45">
        <v>8.5332000000000008</v>
      </c>
      <c r="VV45">
        <v>21.607199999999999</v>
      </c>
      <c r="VW45">
        <v>120.848</v>
      </c>
      <c r="VX45">
        <v>119.88200000000001</v>
      </c>
      <c r="VY45">
        <v>180</v>
      </c>
      <c r="VZ45">
        <v>180</v>
      </c>
      <c r="WA45">
        <v>180</v>
      </c>
      <c r="WB45">
        <v>179.999</v>
      </c>
      <c r="WC45">
        <v>5.73954992</v>
      </c>
      <c r="WD45">
        <v>2.0666560317924421</v>
      </c>
      <c r="WE45">
        <v>5.5571218695858571</v>
      </c>
      <c r="WF45">
        <v>5.6256368299999986</v>
      </c>
      <c r="WG45">
        <v>1.8127780821465489</v>
      </c>
      <c r="WH45">
        <v>5.6217738502384638</v>
      </c>
      <c r="WI45">
        <v>1785.1388999999999</v>
      </c>
      <c r="WJ45">
        <v>308.57510000000002</v>
      </c>
      <c r="WK45">
        <v>72.690179740279589</v>
      </c>
      <c r="WL45">
        <v>58.323793216728227</v>
      </c>
      <c r="WM45">
        <v>89.176672704524663</v>
      </c>
      <c r="WN45" s="14">
        <v>-480.72439300000002</v>
      </c>
      <c r="WO45" s="14">
        <v>-480.56669099999999</v>
      </c>
      <c r="WP45" s="14">
        <v>-480.48187739999997</v>
      </c>
      <c r="WQ45" s="14">
        <v>-480.3241754</v>
      </c>
      <c r="WR45" s="14">
        <v>1.9584999999999999</v>
      </c>
      <c r="WS45" s="14">
        <v>-0.26562999999999998</v>
      </c>
      <c r="WT45" s="14">
        <v>-1.8579999999999999E-2</v>
      </c>
      <c r="WU45" s="14">
        <v>-0.1421</v>
      </c>
      <c r="WV45" s="14">
        <v>0.24784999999999999</v>
      </c>
      <c r="WW45" s="14">
        <v>4.2040000000000001E-2</v>
      </c>
      <c r="WX45" s="14">
        <v>139.34399999999999</v>
      </c>
      <c r="WY45" s="14">
        <v>8.1672999999999991</v>
      </c>
      <c r="WZ45" s="14">
        <v>0.69879999999999998</v>
      </c>
      <c r="XA45" s="14">
        <v>-5.5313999999999997</v>
      </c>
      <c r="XB45" s="14">
        <v>12.021100000000001</v>
      </c>
      <c r="XC45" s="14">
        <v>-0.87463000000000002</v>
      </c>
      <c r="XD45">
        <v>0.36792000000000002</v>
      </c>
      <c r="XE45">
        <v>0.37678</v>
      </c>
      <c r="XF45">
        <v>-0.19553000000000001</v>
      </c>
      <c r="XG45">
        <v>8.859999999999979E-3</v>
      </c>
      <c r="XH45">
        <v>0.37235000000000001</v>
      </c>
      <c r="XI45" s="14">
        <v>237.56489999999999</v>
      </c>
      <c r="XJ45" s="14">
        <v>31.097799999999999</v>
      </c>
      <c r="XK45" s="14">
        <v>30.5685</v>
      </c>
      <c r="XL45" s="14">
        <v>142.4024</v>
      </c>
      <c r="XM45" s="14">
        <v>0.81559999999999988</v>
      </c>
      <c r="XN45" s="14">
        <v>30.774100000000001</v>
      </c>
      <c r="XO45">
        <v>0.78520000000000001</v>
      </c>
      <c r="XP45">
        <v>-0.38290999999999997</v>
      </c>
      <c r="XQ45">
        <v>107.56699999999999</v>
      </c>
      <c r="XR45">
        <v>110.76600000000001</v>
      </c>
      <c r="XS45">
        <v>110.69799999999999</v>
      </c>
      <c r="XT45">
        <v>0.81699999999999307</v>
      </c>
      <c r="XU45">
        <v>110.57250000000001</v>
      </c>
      <c r="XV45">
        <v>8.39573605</v>
      </c>
      <c r="XW45">
        <v>1.932448816462327</v>
      </c>
      <c r="XX45">
        <v>7.3675286343990303</v>
      </c>
      <c r="XY45" s="14">
        <v>3504.9155000000001</v>
      </c>
      <c r="XZ45" s="14">
        <v>1.141</v>
      </c>
      <c r="YA45" s="14">
        <v>3588.3568</v>
      </c>
      <c r="YB45" s="14">
        <v>2.3668999999999998</v>
      </c>
      <c r="YC45" s="14">
        <v>1669.865</v>
      </c>
      <c r="YD45" s="14">
        <v>37.972200000000001</v>
      </c>
      <c r="YE45">
        <v>52.045951002669831</v>
      </c>
      <c r="YF45">
        <v>40.957693324440413</v>
      </c>
      <c r="YG45">
        <v>72.750870221252825</v>
      </c>
    </row>
    <row r="46" spans="1:657" s="2" customFormat="1" x14ac:dyDescent="0.25">
      <c r="A46" s="4" t="s">
        <v>1397</v>
      </c>
      <c r="B46" s="24" t="s">
        <v>151</v>
      </c>
      <c r="C46" s="24" t="s">
        <v>190</v>
      </c>
      <c r="D46" s="21">
        <f>(10.261+9.7924)/2</f>
        <v>10.0267</v>
      </c>
      <c r="E46" s="13">
        <f t="shared" si="0"/>
        <v>2.3052515348760885</v>
      </c>
      <c r="F46" s="15">
        <v>-3493.4730227344971</v>
      </c>
      <c r="G46" s="15">
        <v>-3493.389559663894</v>
      </c>
      <c r="H46" s="15">
        <v>-3493.2664161730781</v>
      </c>
      <c r="I46" s="15">
        <v>-3493.182953102475</v>
      </c>
      <c r="J46" s="15">
        <v>1.8351722224403186</v>
      </c>
      <c r="K46" s="15">
        <v>-0.29991045409602413</v>
      </c>
      <c r="L46" s="15">
        <v>-6.0544448230540606E-3</v>
      </c>
      <c r="M46" s="15">
        <v>-0.15298244945953907</v>
      </c>
      <c r="N46" s="15">
        <v>0.29385600927297006</v>
      </c>
      <c r="O46" s="15">
        <v>3.9822509119345248E-2</v>
      </c>
      <c r="P46" s="15">
        <v>132.10736460631489</v>
      </c>
      <c r="Q46" s="15">
        <v>8.7368045314863636</v>
      </c>
      <c r="R46" s="15">
        <v>-1.3047925693760003</v>
      </c>
      <c r="S46" s="15">
        <v>-7.4320119621103622</v>
      </c>
      <c r="T46" s="15">
        <v>12.069185906770965</v>
      </c>
      <c r="U46" s="15">
        <v>0.84731626120715053</v>
      </c>
      <c r="V46" s="15">
        <v>-0.61971996693010545</v>
      </c>
      <c r="W46" s="15">
        <v>-0.71046508778596595</v>
      </c>
      <c r="X46" s="15">
        <v>-0.52188478948693517</v>
      </c>
      <c r="Y46" s="15">
        <v>0.50106169706448422</v>
      </c>
      <c r="Z46" s="15">
        <v>-2.3221082434484588</v>
      </c>
      <c r="AA46" s="15">
        <v>-150.40315806221321</v>
      </c>
      <c r="AB46" s="15">
        <v>104.03992343607632</v>
      </c>
      <c r="AC46" s="15">
        <v>142.39538436612639</v>
      </c>
      <c r="AD46" s="15">
        <v>25.33060139429541</v>
      </c>
      <c r="AE46" s="15">
        <v>125.70713653605685</v>
      </c>
      <c r="AF46" s="8">
        <v>5.6932867807839367</v>
      </c>
      <c r="AG46" s="8">
        <v>2.1078464477524994</v>
      </c>
      <c r="AH46" s="8">
        <v>6.3702508667603439</v>
      </c>
      <c r="AI46" s="15">
        <v>1821.3638987571312</v>
      </c>
      <c r="AJ46" s="15">
        <v>298.25815408330112</v>
      </c>
      <c r="AK46" s="15">
        <v>3758.4623369890796</v>
      </c>
      <c r="AL46" s="15">
        <v>81.577441584214341</v>
      </c>
      <c r="AM46" s="8">
        <v>71.168594869337767</v>
      </c>
      <c r="AN46" s="8">
        <v>53.946496690882533</v>
      </c>
      <c r="AO46" s="8">
        <v>88.796318322675276</v>
      </c>
      <c r="AP46" s="15">
        <v>-3492.9293630000002</v>
      </c>
      <c r="AQ46" s="15">
        <v>-3492.860475</v>
      </c>
      <c r="AR46" s="15">
        <v>-3492.7804784999998</v>
      </c>
      <c r="AS46" s="15">
        <v>-3492.7115905000001</v>
      </c>
      <c r="AT46" s="15">
        <v>14.257</v>
      </c>
      <c r="AU46" s="15">
        <v>-0.25134000000000001</v>
      </c>
      <c r="AV46" s="15">
        <v>1.251E-2</v>
      </c>
      <c r="AW46" s="15">
        <v>-0.11942</v>
      </c>
      <c r="AX46" s="15">
        <v>0.26384999999999997</v>
      </c>
      <c r="AY46" s="15">
        <v>2.7019999999999999E-2</v>
      </c>
      <c r="AZ46" s="15">
        <v>149.57400000000001</v>
      </c>
      <c r="BA46" s="15">
        <v>17.713000000000001</v>
      </c>
      <c r="BB46" s="15">
        <v>3.5815999999999999</v>
      </c>
      <c r="BC46" s="15">
        <v>-21.294599999999999</v>
      </c>
      <c r="BD46" s="15">
        <v>27.929200000000002</v>
      </c>
      <c r="BE46" s="15">
        <v>0.81384000000000001</v>
      </c>
      <c r="BF46" s="15">
        <v>-0.79927999999999999</v>
      </c>
      <c r="BG46" s="15">
        <v>-0.81186000000000003</v>
      </c>
      <c r="BH46" s="15">
        <v>-0.53932000000000002</v>
      </c>
      <c r="BI46" s="15">
        <v>1.2580000000000036E-2</v>
      </c>
      <c r="BJ46" s="15">
        <v>-0.80557000000000001</v>
      </c>
      <c r="BK46" s="15">
        <v>3.1598000000000002</v>
      </c>
      <c r="BL46" s="15">
        <v>-48.402700000000003</v>
      </c>
      <c r="BM46" s="15">
        <v>-23.058</v>
      </c>
      <c r="BN46" s="15">
        <v>136.63489999999999</v>
      </c>
      <c r="BO46" s="15">
        <v>25.344700000000003</v>
      </c>
      <c r="BP46" s="15">
        <v>-35.730350000000001</v>
      </c>
      <c r="BQ46" s="15">
        <v>113.809</v>
      </c>
      <c r="BR46" s="15">
        <v>115.23099999999999</v>
      </c>
      <c r="BS46" s="15">
        <v>1.421999999999997</v>
      </c>
      <c r="BT46" s="15">
        <v>114.52</v>
      </c>
      <c r="BU46" s="8">
        <v>5.2773763000000002</v>
      </c>
      <c r="BV46" s="8">
        <v>1.96968418101701</v>
      </c>
      <c r="BW46" s="8">
        <v>6.936284770612648</v>
      </c>
      <c r="BX46" s="15">
        <v>1704.3987</v>
      </c>
      <c r="BY46" s="15">
        <v>583.81020000000001</v>
      </c>
      <c r="BZ46" s="15">
        <v>1317.3677</v>
      </c>
      <c r="CA46" s="15">
        <v>184.65209999999999</v>
      </c>
      <c r="CB46" s="8">
        <v>67.470957064805063</v>
      </c>
      <c r="CC46" s="8">
        <v>49.354970372771042</v>
      </c>
      <c r="CD46" s="8">
        <v>87.378619020586214</v>
      </c>
      <c r="CE46" s="15">
        <v>-3643.2991293472924</v>
      </c>
      <c r="CF46" s="15">
        <v>-3643.1741967431271</v>
      </c>
      <c r="CG46" s="15">
        <v>-3643.0312174083097</v>
      </c>
      <c r="CH46" s="15">
        <v>-3642.9062848041444</v>
      </c>
      <c r="CI46" s="15">
        <v>3.6622107891911027</v>
      </c>
      <c r="CJ46" s="15">
        <v>-0.30135043779669274</v>
      </c>
      <c r="CK46" s="15">
        <v>-2.1629665874345508E-2</v>
      </c>
      <c r="CL46" s="15">
        <v>-0.161492674053027</v>
      </c>
      <c r="CM46" s="15">
        <v>0.27972077192234729</v>
      </c>
      <c r="CN46" s="15">
        <v>4.6621377324119383E-2</v>
      </c>
      <c r="CO46" s="15">
        <v>176.02557810212465</v>
      </c>
      <c r="CP46" s="15">
        <v>9.1332061667810507</v>
      </c>
      <c r="CQ46" s="15">
        <v>2.9198652688405735</v>
      </c>
      <c r="CR46" s="15">
        <v>-12.053071435621625</v>
      </c>
      <c r="CS46" s="15">
        <v>15.646949170294443</v>
      </c>
      <c r="CT46" s="15">
        <v>0.77186632508067055</v>
      </c>
      <c r="CU46" s="15">
        <v>-0.57156017376267509</v>
      </c>
      <c r="CV46" s="15">
        <v>-0.49720943490719516</v>
      </c>
      <c r="CW46" s="15">
        <v>-0.51543069085463089</v>
      </c>
      <c r="CX46" s="15">
        <v>3.5176052358590074E-2</v>
      </c>
      <c r="CY46" s="15">
        <v>-222.92971615752748</v>
      </c>
      <c r="CZ46" s="15">
        <v>3.0979590036382558</v>
      </c>
      <c r="DA46" s="15">
        <v>139.89557049603727</v>
      </c>
      <c r="DB46" s="15">
        <v>120.61139942936671</v>
      </c>
      <c r="DC46" s="15">
        <v>115.38519156034758</v>
      </c>
      <c r="DD46" s="15">
        <v>96.581657172306834</v>
      </c>
      <c r="DE46" s="15">
        <v>82.678872883200512</v>
      </c>
      <c r="DF46" s="15">
        <v>83.34212413343387</v>
      </c>
      <c r="DG46" s="15">
        <v>95.854861515878227</v>
      </c>
      <c r="DH46" s="8">
        <v>5.532604085380056</v>
      </c>
      <c r="DI46" s="8">
        <v>2.4632449938162582</v>
      </c>
      <c r="DJ46" s="8">
        <v>6.4642803705681411</v>
      </c>
      <c r="DK46" s="8">
        <v>7.2580517323674894</v>
      </c>
      <c r="DL46" s="8">
        <v>2.3583638520353429</v>
      </c>
      <c r="DM46" s="8">
        <v>5.0969240404337777</v>
      </c>
      <c r="DN46" s="15">
        <v>1799.5629299193988</v>
      </c>
      <c r="DO46" s="15">
        <v>214.67203953805483</v>
      </c>
      <c r="DP46" s="8">
        <v>75.865009463146976</v>
      </c>
      <c r="DQ46" s="8">
        <v>63.27309509303921</v>
      </c>
      <c r="DR46" s="8">
        <v>89.919711862406956</v>
      </c>
      <c r="DS46" s="15">
        <v>-664.18772777562071</v>
      </c>
      <c r="DT46" s="15">
        <v>-664.07649741968521</v>
      </c>
      <c r="DU46" s="15">
        <v>-663.91508827965333</v>
      </c>
      <c r="DV46" s="15">
        <v>-663.80385792371794</v>
      </c>
      <c r="DW46" s="15">
        <v>3.1232356660857441</v>
      </c>
      <c r="DX46" s="15">
        <v>-0.30565239764386026</v>
      </c>
      <c r="DY46" s="15">
        <v>-7.264149318828606E-3</v>
      </c>
      <c r="DZ46" s="15">
        <v>-0.15645628111617926</v>
      </c>
      <c r="EA46" s="15">
        <v>0.29838824832503164</v>
      </c>
      <c r="EB46" s="15">
        <v>4.1023592048909402E-2</v>
      </c>
      <c r="EC46" s="15">
        <v>103.46633767721744</v>
      </c>
      <c r="ED46" s="15">
        <v>8.3422476756425876</v>
      </c>
      <c r="EE46" s="15">
        <v>0.74921557015727824</v>
      </c>
      <c r="EF46" s="15">
        <v>-9.0914030931031693</v>
      </c>
      <c r="EG46" s="15">
        <v>12.426488256282278</v>
      </c>
      <c r="EH46" s="15">
        <v>-0.87383578873389012</v>
      </c>
      <c r="EI46" s="15">
        <v>0.36887549548944787</v>
      </c>
      <c r="EJ46" s="15">
        <v>0.36722178076873085</v>
      </c>
      <c r="EK46" s="15">
        <v>-0.21128385892401197</v>
      </c>
      <c r="EL46" s="15">
        <v>1.6537147207170344E-3</v>
      </c>
      <c r="EM46" s="15">
        <v>0.36804863812908939</v>
      </c>
      <c r="EN46" s="15">
        <v>217.42137756222422</v>
      </c>
      <c r="EO46" s="15">
        <v>30.782166825473766</v>
      </c>
      <c r="EP46" s="15">
        <v>30.887113293510073</v>
      </c>
      <c r="EQ46" s="15">
        <v>136.60097397806231</v>
      </c>
      <c r="ER46" s="15">
        <v>0.10494646803630833</v>
      </c>
      <c r="ES46" s="15">
        <v>30.834640059491917</v>
      </c>
      <c r="ET46" s="15">
        <v>0.77083178822602771</v>
      </c>
      <c r="EU46" s="15">
        <v>-0.38438117832914798</v>
      </c>
      <c r="EV46" s="15">
        <v>106.96811187449336</v>
      </c>
      <c r="EW46" s="15">
        <v>110.62853409717187</v>
      </c>
      <c r="EX46" s="15">
        <v>110.61248271546377</v>
      </c>
      <c r="EY46" s="15">
        <v>1.6051381708107746E-2</v>
      </c>
      <c r="EZ46" s="15">
        <v>110.62050840631781</v>
      </c>
      <c r="FA46" s="8">
        <v>6.3065239218771865</v>
      </c>
      <c r="FB46" s="8">
        <v>1.7446931505487209</v>
      </c>
      <c r="FC46" s="8">
        <v>7.6830180693183507</v>
      </c>
      <c r="FD46" s="15">
        <v>3497.1980768071644</v>
      </c>
      <c r="FE46" s="15">
        <v>1.9670429445768247</v>
      </c>
      <c r="FF46" s="15">
        <v>3576.1885795261178</v>
      </c>
      <c r="FG46" s="15">
        <v>2.1661611145521786</v>
      </c>
      <c r="FH46" s="15">
        <v>1666.2708348783015</v>
      </c>
      <c r="FI46" s="15">
        <v>31.409969989705871</v>
      </c>
      <c r="FJ46" s="8">
        <v>48.680904950855393</v>
      </c>
      <c r="FK46" s="8">
        <v>37.153994101446173</v>
      </c>
      <c r="FL46" s="8">
        <v>70.704377970644785</v>
      </c>
      <c r="FM46">
        <v>-3493.4731969999998</v>
      </c>
      <c r="FN46">
        <v>-3493.389807</v>
      </c>
      <c r="FO46">
        <v>-3493.2665962999999</v>
      </c>
      <c r="FP46" s="14">
        <f t="shared" si="1"/>
        <v>-3493.1832062999997</v>
      </c>
      <c r="FQ46">
        <v>1.8735999999999999</v>
      </c>
      <c r="FR46">
        <v>-0.29985000000000001</v>
      </c>
      <c r="FS46">
        <v>-5.8100000000000001E-3</v>
      </c>
      <c r="FT46">
        <v>-0.15282999999999999</v>
      </c>
      <c r="FU46">
        <v>0.29404000000000002</v>
      </c>
      <c r="FV46">
        <v>3.9719999999999998E-2</v>
      </c>
      <c r="FW46">
        <v>131.97200000000001</v>
      </c>
      <c r="FX46">
        <v>9.7451000000000008</v>
      </c>
      <c r="FY46">
        <v>-3.0167999999999999</v>
      </c>
      <c r="FZ46">
        <v>-6.7282999999999999</v>
      </c>
      <c r="GA46">
        <v>12.2204</v>
      </c>
      <c r="GB46">
        <v>0.84682999999999997</v>
      </c>
      <c r="GC46">
        <v>-0.61792999999999998</v>
      </c>
      <c r="GD46">
        <v>-0.71164000000000005</v>
      </c>
      <c r="GE46">
        <v>-0.52281</v>
      </c>
      <c r="GF46">
        <v>0.50072000000000005</v>
      </c>
      <c r="GG46">
        <v>-2.5537000000000001</v>
      </c>
      <c r="GH46">
        <v>-152.1788</v>
      </c>
      <c r="GI46">
        <v>106.3417</v>
      </c>
      <c r="GJ46">
        <v>142.92420000000001</v>
      </c>
      <c r="GK46">
        <v>25.2789</v>
      </c>
      <c r="GL46">
        <v>126.262</v>
      </c>
      <c r="GM46" s="8">
        <v>5.5798672399999996</v>
      </c>
      <c r="GN46" s="8">
        <v>2.1250064418864478</v>
      </c>
      <c r="GO46" s="8">
        <v>6.431770483779669</v>
      </c>
      <c r="GP46">
        <v>1823.3234</v>
      </c>
      <c r="GQ46">
        <v>253.7749</v>
      </c>
      <c r="GR46">
        <v>3758.4933000000001</v>
      </c>
      <c r="GS46">
        <v>81.11</v>
      </c>
      <c r="GT46" s="8">
        <v>71.164434218095167</v>
      </c>
      <c r="GU46" s="8">
        <v>53.982184396912082</v>
      </c>
      <c r="GV46" s="8">
        <v>88.812199576465844</v>
      </c>
      <c r="GW46">
        <v>-3492.9293630000002</v>
      </c>
      <c r="GX46">
        <v>-3492.860475</v>
      </c>
      <c r="GY46">
        <v>-3492.7804784999998</v>
      </c>
      <c r="GZ46" s="14">
        <f t="shared" si="2"/>
        <v>-3492.7115905000001</v>
      </c>
      <c r="HA46">
        <v>14.257</v>
      </c>
      <c r="HB46">
        <v>-0.25134000000000001</v>
      </c>
      <c r="HC46">
        <v>1.251E-2</v>
      </c>
      <c r="HD46">
        <v>-0.11942</v>
      </c>
      <c r="HE46">
        <v>0.26384999999999997</v>
      </c>
      <c r="HF46">
        <v>2.7019999999999999E-2</v>
      </c>
      <c r="HG46">
        <v>149.57400000000001</v>
      </c>
      <c r="HH46">
        <v>17.713000000000001</v>
      </c>
      <c r="HI46">
        <v>3.5815999999999999</v>
      </c>
      <c r="HJ46">
        <v>-21.294599999999999</v>
      </c>
      <c r="HK46">
        <v>27.929200000000002</v>
      </c>
      <c r="HL46">
        <v>0.81384000000000001</v>
      </c>
      <c r="HM46">
        <v>-0.79927999999999999</v>
      </c>
      <c r="HN46">
        <v>-0.81186000000000003</v>
      </c>
      <c r="HO46">
        <v>-0.53932000000000002</v>
      </c>
      <c r="HP46" s="18">
        <f t="shared" si="3"/>
        <v>1.2580000000000036E-2</v>
      </c>
      <c r="HQ46">
        <f t="shared" si="4"/>
        <v>-0.80557000000000001</v>
      </c>
      <c r="HR46">
        <v>3.1598000000000002</v>
      </c>
      <c r="HS46">
        <v>-48.402700000000003</v>
      </c>
      <c r="HT46">
        <v>-23.058</v>
      </c>
      <c r="HU46">
        <v>136.63489999999999</v>
      </c>
      <c r="HV46">
        <f t="shared" si="5"/>
        <v>25.344700000000003</v>
      </c>
      <c r="HW46">
        <f t="shared" si="6"/>
        <v>-35.730350000000001</v>
      </c>
      <c r="HX46">
        <v>113.809</v>
      </c>
      <c r="HY46">
        <v>115.23099999999999</v>
      </c>
      <c r="HZ46">
        <f t="shared" si="7"/>
        <v>1.421999999999997</v>
      </c>
      <c r="IA46">
        <f t="shared" si="8"/>
        <v>114.52</v>
      </c>
      <c r="IB46" s="8">
        <v>5.2773763000000002</v>
      </c>
      <c r="IC46" s="8">
        <v>1.96968418101701</v>
      </c>
      <c r="ID46" s="8">
        <v>6.936284770612648</v>
      </c>
      <c r="IE46">
        <v>1704.3987</v>
      </c>
      <c r="IF46">
        <v>583.81020000000001</v>
      </c>
      <c r="IG46">
        <v>1317.3677</v>
      </c>
      <c r="IH46">
        <v>184.65209999999999</v>
      </c>
      <c r="II46" s="8">
        <v>67.470957064805063</v>
      </c>
      <c r="IJ46" s="8">
        <v>49.354970372771042</v>
      </c>
      <c r="IK46" s="8">
        <v>87.378619020586214</v>
      </c>
      <c r="IL46">
        <v>-3643.2993689999998</v>
      </c>
      <c r="IM46">
        <v>-3643.1744450000001</v>
      </c>
      <c r="IN46">
        <v>-3643.0313845999999</v>
      </c>
      <c r="IO46" s="14">
        <f t="shared" si="9"/>
        <v>-3642.9064605999997</v>
      </c>
      <c r="IP46">
        <v>2.5276000000000001</v>
      </c>
      <c r="IQ46">
        <v>-0.3014</v>
      </c>
      <c r="IR46">
        <v>-2.155E-2</v>
      </c>
      <c r="IS46">
        <v>-0.16148000000000001</v>
      </c>
      <c r="IT46">
        <v>0.27984999999999999</v>
      </c>
      <c r="IU46">
        <v>4.6589999999999999E-2</v>
      </c>
      <c r="IV46">
        <v>176.10499999999999</v>
      </c>
      <c r="IW46">
        <v>5.8872</v>
      </c>
      <c r="IX46">
        <v>4.3956</v>
      </c>
      <c r="IY46">
        <v>-10.2828</v>
      </c>
      <c r="IZ46">
        <v>12.6379</v>
      </c>
      <c r="JA46">
        <v>0.77112999999999998</v>
      </c>
      <c r="JB46">
        <v>-0.57104999999999995</v>
      </c>
      <c r="JC46">
        <v>-0.49636999999999998</v>
      </c>
      <c r="JD46">
        <v>-0.51478999999999997</v>
      </c>
      <c r="JE46">
        <v>0.2581</v>
      </c>
      <c r="JF46">
        <v>-226.20760000000001</v>
      </c>
      <c r="JG46">
        <v>2.0819000000000001</v>
      </c>
      <c r="JH46">
        <v>140.01759999999999</v>
      </c>
      <c r="JI46">
        <v>120.59399999999999</v>
      </c>
      <c r="JJ46">
        <v>115.434</v>
      </c>
      <c r="JK46">
        <v>179.05699999999999</v>
      </c>
      <c r="JL46">
        <v>0.111</v>
      </c>
      <c r="JM46">
        <v>0.72199999999999998</v>
      </c>
      <c r="JN46">
        <v>178.22399999999999</v>
      </c>
      <c r="JO46" s="8">
        <v>5.5249485500000004</v>
      </c>
      <c r="JP46" s="8">
        <v>2.3837102105286831</v>
      </c>
      <c r="JQ46" s="8">
        <v>6.4636734450778688</v>
      </c>
      <c r="JR46" s="8">
        <v>7.3557168500000003</v>
      </c>
      <c r="JS46" s="8">
        <v>2.3555938433794918</v>
      </c>
      <c r="JT46" s="8">
        <v>5.0457630586548099</v>
      </c>
      <c r="JU46">
        <v>1799.5748000000001</v>
      </c>
      <c r="JV46">
        <v>213.91149999999999</v>
      </c>
      <c r="JW46" s="8">
        <v>75.929627690273165</v>
      </c>
      <c r="JX46" s="8">
        <v>63.355779525886867</v>
      </c>
      <c r="JY46" s="8">
        <v>89.95238184160894</v>
      </c>
      <c r="JZ46" s="14">
        <v>-664.18762700000002</v>
      </c>
      <c r="KA46" s="14">
        <v>-664.07647599999996</v>
      </c>
      <c r="KB46" s="14">
        <v>-663.91514170000005</v>
      </c>
      <c r="KC46" s="14">
        <f t="shared" si="10"/>
        <v>-663.80399069999999</v>
      </c>
      <c r="KD46" s="14">
        <v>2.4889000000000001</v>
      </c>
      <c r="KE46" s="14">
        <v>-0.30579000000000001</v>
      </c>
      <c r="KF46" s="14">
        <v>-7.92E-3</v>
      </c>
      <c r="KG46" s="14">
        <v>-0.15684999999999999</v>
      </c>
      <c r="KH46" s="14">
        <v>0.29787000000000002</v>
      </c>
      <c r="KI46" s="14">
        <v>4.1300000000000003E-2</v>
      </c>
      <c r="KJ46" s="14">
        <v>103.657</v>
      </c>
      <c r="KK46" s="14">
        <v>9.1832999999999991</v>
      </c>
      <c r="KL46" s="14">
        <v>1.3101</v>
      </c>
      <c r="KM46" s="14">
        <v>-10.493399999999999</v>
      </c>
      <c r="KN46" s="14">
        <v>14.005699999999999</v>
      </c>
      <c r="KO46" s="14">
        <v>-0.87065999999999999</v>
      </c>
      <c r="KP46">
        <v>0.36673</v>
      </c>
      <c r="KQ46">
        <v>0.36673</v>
      </c>
      <c r="KR46">
        <v>-0.21257999999999999</v>
      </c>
      <c r="KS46">
        <f t="shared" si="11"/>
        <v>0</v>
      </c>
      <c r="KT46">
        <f t="shared" si="12"/>
        <v>0.36673</v>
      </c>
      <c r="KU46" s="14">
        <v>213.19970000000001</v>
      </c>
      <c r="KV46" s="14">
        <v>30.862200000000001</v>
      </c>
      <c r="KW46" s="14">
        <v>30.862200000000001</v>
      </c>
      <c r="KX46" s="14">
        <v>136.24019999999999</v>
      </c>
      <c r="KY46" s="14">
        <f t="shared" si="13"/>
        <v>0</v>
      </c>
      <c r="KZ46" s="14">
        <f t="shared" si="14"/>
        <v>30.862200000000001</v>
      </c>
      <c r="LA46">
        <v>0.77470000000000006</v>
      </c>
      <c r="LB46">
        <v>-0.3846</v>
      </c>
      <c r="LC46">
        <v>106.76</v>
      </c>
      <c r="LD46">
        <v>110.521</v>
      </c>
      <c r="LE46">
        <v>110.521</v>
      </c>
      <c r="LF46">
        <f t="shared" si="15"/>
        <v>0</v>
      </c>
      <c r="LG46">
        <f t="shared" si="16"/>
        <v>110.521</v>
      </c>
      <c r="LH46" s="8">
        <v>6.6014904799999998</v>
      </c>
      <c r="LI46" s="8">
        <v>1.7</v>
      </c>
      <c r="LJ46" s="8">
        <v>7.6281298957336707</v>
      </c>
      <c r="LK46" s="14">
        <v>3494.7575999999999</v>
      </c>
      <c r="LL46" s="14">
        <v>2.3904000000000001</v>
      </c>
      <c r="LM46" s="14">
        <v>3572.4560000000001</v>
      </c>
      <c r="LN46" s="14">
        <v>1.9930000000000001</v>
      </c>
      <c r="LO46" s="14">
        <v>1667.2610999999999</v>
      </c>
      <c r="LP46" s="14">
        <v>26.587499999999999</v>
      </c>
      <c r="LQ46" s="8">
        <v>48.128307497663613</v>
      </c>
      <c r="LR46" s="8">
        <v>36.735504280689341</v>
      </c>
      <c r="LS46" s="8">
        <v>70.287581699346418</v>
      </c>
      <c r="LT46">
        <v>-3493.4731969999998</v>
      </c>
      <c r="LU46">
        <v>-3493.389807</v>
      </c>
      <c r="LV46">
        <v>-3493.2665962999999</v>
      </c>
      <c r="LW46">
        <v>-3493.1832062999997</v>
      </c>
      <c r="LX46">
        <v>1.7274</v>
      </c>
      <c r="LY46">
        <v>-0.30008000000000001</v>
      </c>
      <c r="LZ46">
        <v>-6.7400000000000003E-3</v>
      </c>
      <c r="MA46">
        <v>-0.15340999999999999</v>
      </c>
      <c r="MB46">
        <v>0.29333999999999999</v>
      </c>
      <c r="MC46">
        <v>3.9719999999999998E-2</v>
      </c>
      <c r="MD46">
        <v>131.97200000000001</v>
      </c>
      <c r="ME46">
        <v>5.9089999999999998</v>
      </c>
      <c r="MF46">
        <v>-3.0167999999999999</v>
      </c>
      <c r="MG46">
        <v>-9.4055999999999997</v>
      </c>
      <c r="MH46">
        <v>11.645099999999999</v>
      </c>
      <c r="MI46">
        <v>0.84682999999999997</v>
      </c>
      <c r="MJ46">
        <v>-0.62473999999999996</v>
      </c>
      <c r="MK46">
        <v>-0.71164000000000005</v>
      </c>
      <c r="ML46">
        <v>-0.52281</v>
      </c>
      <c r="MM46">
        <v>0.50072000000000005</v>
      </c>
      <c r="MN46">
        <v>-2.5537000000000001</v>
      </c>
      <c r="MO46">
        <v>-152.1788</v>
      </c>
      <c r="MP46">
        <v>97.584500000000006</v>
      </c>
      <c r="MQ46">
        <v>140.91229999999999</v>
      </c>
      <c r="MR46">
        <v>25.2789</v>
      </c>
      <c r="MS46">
        <v>124.151</v>
      </c>
      <c r="MT46">
        <v>5.5798672399999996</v>
      </c>
      <c r="MU46">
        <v>2.05972056532263</v>
      </c>
      <c r="MV46">
        <v>6.197716666999435</v>
      </c>
      <c r="MW46">
        <v>1815.8684000000001</v>
      </c>
      <c r="MX46">
        <v>253.7749</v>
      </c>
      <c r="MY46">
        <v>3758.3755000000001</v>
      </c>
      <c r="MZ46">
        <v>81.11</v>
      </c>
      <c r="NA46">
        <v>71.164434218095167</v>
      </c>
      <c r="NB46">
        <v>53.846409107450803</v>
      </c>
      <c r="NC46">
        <v>88.751778718127795</v>
      </c>
      <c r="ND46">
        <v>-3492.9293630000002</v>
      </c>
      <c r="NE46">
        <v>-3492.860475</v>
      </c>
      <c r="NF46">
        <v>-3492.7804784999998</v>
      </c>
      <c r="NG46">
        <v>-3492.7115905000001</v>
      </c>
      <c r="NH46">
        <v>14.257</v>
      </c>
      <c r="NI46">
        <v>-0.25134000000000001</v>
      </c>
      <c r="NJ46">
        <v>1.251E-2</v>
      </c>
      <c r="NK46">
        <v>-0.11942</v>
      </c>
      <c r="NL46">
        <v>0.26384999999999997</v>
      </c>
      <c r="NM46">
        <v>2.7019999999999999E-2</v>
      </c>
      <c r="NN46">
        <v>149.57400000000001</v>
      </c>
      <c r="NO46">
        <v>17.713000000000001</v>
      </c>
      <c r="NP46">
        <v>3.5815999999999999</v>
      </c>
      <c r="NQ46">
        <v>-21.294599999999999</v>
      </c>
      <c r="NR46">
        <v>27.929200000000002</v>
      </c>
      <c r="NS46">
        <v>0.81384000000000001</v>
      </c>
      <c r="NT46">
        <v>-0.79927999999999999</v>
      </c>
      <c r="NU46">
        <v>-0.81186000000000003</v>
      </c>
      <c r="NV46">
        <v>-0.53932000000000002</v>
      </c>
      <c r="NW46">
        <v>1.2580000000000036E-2</v>
      </c>
      <c r="NX46">
        <v>-0.80557000000000001</v>
      </c>
      <c r="NY46">
        <v>3.1598000000000002</v>
      </c>
      <c r="NZ46">
        <v>-48.402700000000003</v>
      </c>
      <c r="OA46">
        <v>-23.058</v>
      </c>
      <c r="OB46">
        <v>136.63489999999999</v>
      </c>
      <c r="OC46">
        <v>25.344700000000003</v>
      </c>
      <c r="OD46">
        <v>-35.730350000000001</v>
      </c>
      <c r="OE46">
        <v>113.809</v>
      </c>
      <c r="OF46">
        <v>115.23099999999999</v>
      </c>
      <c r="OG46">
        <v>1.421999999999997</v>
      </c>
      <c r="OH46">
        <v>114.52</v>
      </c>
      <c r="OI46">
        <v>5.2773763000000002</v>
      </c>
      <c r="OJ46">
        <v>1.96968418101701</v>
      </c>
      <c r="OK46">
        <v>6.936284770612648</v>
      </c>
      <c r="OL46">
        <v>1704.3987</v>
      </c>
      <c r="OM46">
        <v>583.81020000000001</v>
      </c>
      <c r="ON46">
        <v>1317.3677</v>
      </c>
      <c r="OO46">
        <v>184.65209999999999</v>
      </c>
      <c r="OP46">
        <v>67.470957064805063</v>
      </c>
      <c r="OQ46">
        <v>49.354970372771042</v>
      </c>
      <c r="OR46">
        <v>87.378619020586214</v>
      </c>
      <c r="OS46">
        <v>-3643.3001909999998</v>
      </c>
      <c r="OT46">
        <v>-3643.1744450000001</v>
      </c>
      <c r="OU46">
        <v>-3643.0313845999999</v>
      </c>
      <c r="OV46">
        <v>-3642.9064605999997</v>
      </c>
      <c r="OW46">
        <v>2.5276000000000001</v>
      </c>
      <c r="OX46">
        <v>-0.30408000000000002</v>
      </c>
      <c r="OY46">
        <v>-2.8029999999999999E-2</v>
      </c>
      <c r="OZ46">
        <v>-0.16606000000000001</v>
      </c>
      <c r="PA46">
        <v>0.27589999999999998</v>
      </c>
      <c r="PB46">
        <v>4.6559999999999997E-2</v>
      </c>
      <c r="PC46">
        <v>172.4</v>
      </c>
      <c r="PD46">
        <v>5.8872</v>
      </c>
      <c r="PE46">
        <v>0.63739999999999997</v>
      </c>
      <c r="PF46">
        <v>-14.2349</v>
      </c>
      <c r="PG46">
        <v>11.998699999999999</v>
      </c>
      <c r="PH46">
        <v>0.76720999999999995</v>
      </c>
      <c r="PI46">
        <v>-0.57920000000000005</v>
      </c>
      <c r="PJ46">
        <v>-0.50517000000000001</v>
      </c>
      <c r="PK46">
        <v>-0.51653000000000004</v>
      </c>
      <c r="PL46">
        <v>-0.88360000000000005</v>
      </c>
      <c r="PM46">
        <v>-240.4761</v>
      </c>
      <c r="PN46">
        <v>2.0425</v>
      </c>
      <c r="PO46">
        <v>135.83109999999999</v>
      </c>
      <c r="PP46">
        <v>119.90300000000001</v>
      </c>
      <c r="PQ46">
        <v>115.18600000000001</v>
      </c>
      <c r="PR46">
        <v>0.69499999999999995</v>
      </c>
      <c r="PS46">
        <v>0.111</v>
      </c>
      <c r="PT46">
        <v>0.72199999999999998</v>
      </c>
      <c r="PU46">
        <v>1E-3</v>
      </c>
      <c r="PV46">
        <v>5.4869788599999998</v>
      </c>
      <c r="PW46">
        <v>1.720107826532232</v>
      </c>
      <c r="PX46">
        <v>5.7608882726465502</v>
      </c>
      <c r="PY46">
        <v>5.4481446800000004</v>
      </c>
      <c r="PZ46">
        <v>1.717169112567551</v>
      </c>
      <c r="QA46">
        <v>4.9991144702569494</v>
      </c>
      <c r="QB46">
        <v>1782.3764000000001</v>
      </c>
      <c r="QC46">
        <v>210.9324</v>
      </c>
      <c r="QD46">
        <v>75.632241900251685</v>
      </c>
      <c r="QE46">
        <v>61.77998020031967</v>
      </c>
      <c r="QF46">
        <v>89.83537004392123</v>
      </c>
      <c r="QG46" s="14">
        <v>-664.18810599999995</v>
      </c>
      <c r="QH46" s="14">
        <v>-664.07654600000001</v>
      </c>
      <c r="QI46" s="14">
        <v>-663.91514170000005</v>
      </c>
      <c r="QJ46" s="14">
        <v>-663.80399069999999</v>
      </c>
      <c r="QK46" s="14">
        <v>2.4708000000000001</v>
      </c>
      <c r="QL46" s="14">
        <v>-0.30580000000000002</v>
      </c>
      <c r="QM46" s="14">
        <v>-7.92E-3</v>
      </c>
      <c r="QN46" s="14">
        <v>-0.15684999999999999</v>
      </c>
      <c r="QO46" s="14">
        <v>0.29787000000000002</v>
      </c>
      <c r="QP46" s="14">
        <v>4.0250000000000001E-2</v>
      </c>
      <c r="QQ46" s="14">
        <v>102.806</v>
      </c>
      <c r="QR46" s="14">
        <v>5.2398999999999996</v>
      </c>
      <c r="QS46" s="14">
        <v>-1.153</v>
      </c>
      <c r="QT46" s="14">
        <v>-10.493399999999999</v>
      </c>
      <c r="QU46" s="14">
        <v>6.7445000000000004</v>
      </c>
      <c r="QV46" s="14">
        <v>-0.88590000000000002</v>
      </c>
      <c r="QW46">
        <v>0.36673</v>
      </c>
      <c r="QX46">
        <v>0.36673</v>
      </c>
      <c r="QY46">
        <v>-0.21257999999999999</v>
      </c>
      <c r="QZ46">
        <v>0</v>
      </c>
      <c r="RA46">
        <v>0.36673</v>
      </c>
      <c r="RB46" s="14">
        <v>213.19970000000001</v>
      </c>
      <c r="RC46" s="14">
        <v>30.536300000000001</v>
      </c>
      <c r="RD46" s="14">
        <v>30.833500000000001</v>
      </c>
      <c r="RE46" s="14">
        <v>136.1764</v>
      </c>
      <c r="RF46" s="14">
        <v>0</v>
      </c>
      <c r="RG46" s="14">
        <v>30.784750000000003</v>
      </c>
      <c r="RH46">
        <v>0.75619999999999998</v>
      </c>
      <c r="RI46">
        <v>-0.38463999999999998</v>
      </c>
      <c r="RJ46">
        <v>106.751</v>
      </c>
      <c r="RK46">
        <v>110.52</v>
      </c>
      <c r="RL46">
        <v>110.52</v>
      </c>
      <c r="RM46">
        <v>0</v>
      </c>
      <c r="RN46">
        <v>110.52</v>
      </c>
      <c r="RO46">
        <v>5.9066451299999994</v>
      </c>
      <c r="RP46">
        <v>1.7</v>
      </c>
      <c r="RQ46">
        <v>7.6281298957336707</v>
      </c>
      <c r="RR46" s="14">
        <v>3494.7575999999999</v>
      </c>
      <c r="RS46" s="14">
        <v>0.37240000000000001</v>
      </c>
      <c r="RT46" s="14">
        <v>3572.404</v>
      </c>
      <c r="RU46" s="14">
        <v>1.9930000000000001</v>
      </c>
      <c r="RV46" s="14">
        <v>1662.4726000000001</v>
      </c>
      <c r="RW46" s="14">
        <v>26.571000000000002</v>
      </c>
      <c r="RX46">
        <v>48.128307497663613</v>
      </c>
      <c r="RY46">
        <v>36.735504280689341</v>
      </c>
      <c r="RZ46">
        <v>70.287581699346418</v>
      </c>
      <c r="SA46">
        <v>-3493.472534</v>
      </c>
      <c r="SB46">
        <v>-3493.3888659999998</v>
      </c>
      <c r="SC46">
        <v>-3493.265911</v>
      </c>
      <c r="SD46">
        <v>-3493.1822429999997</v>
      </c>
      <c r="SE46">
        <v>1.8735999999999999</v>
      </c>
      <c r="SF46">
        <v>-0.29985000000000001</v>
      </c>
      <c r="SG46">
        <v>-5.8100000000000001E-3</v>
      </c>
      <c r="SH46">
        <v>-0.15282999999999999</v>
      </c>
      <c r="SI46">
        <v>0.29404000000000002</v>
      </c>
      <c r="SJ46">
        <v>4.011E-2</v>
      </c>
      <c r="SK46">
        <v>132.48699999999999</v>
      </c>
      <c r="SL46">
        <v>9.7451000000000008</v>
      </c>
      <c r="SM46">
        <v>3.4965999999999999</v>
      </c>
      <c r="SN46">
        <v>-6.7282999999999999</v>
      </c>
      <c r="SO46">
        <v>12.2204</v>
      </c>
      <c r="SP46">
        <v>0.84867999999999999</v>
      </c>
      <c r="SQ46">
        <v>-0.61792999999999998</v>
      </c>
      <c r="SR46">
        <v>-0.70716999999999997</v>
      </c>
      <c r="SS46">
        <v>-0.51929000000000003</v>
      </c>
      <c r="ST46">
        <v>0.50202000000000002</v>
      </c>
      <c r="SU46">
        <v>-1.6726000000000001</v>
      </c>
      <c r="SV46">
        <v>-145.42330000000001</v>
      </c>
      <c r="SW46">
        <v>106.3417</v>
      </c>
      <c r="SX46">
        <v>142.92420000000001</v>
      </c>
      <c r="SY46">
        <v>25.4756</v>
      </c>
      <c r="SZ46">
        <v>126.262</v>
      </c>
      <c r="TA46">
        <v>6.0113763699999998</v>
      </c>
      <c r="TB46">
        <v>2.1250064418864478</v>
      </c>
      <c r="TC46">
        <v>6.431770483779669</v>
      </c>
      <c r="TD46">
        <v>1823.3234</v>
      </c>
      <c r="TE46">
        <v>423.01319999999998</v>
      </c>
      <c r="TF46">
        <v>3758.4933000000001</v>
      </c>
      <c r="TG46">
        <v>82.888400000000004</v>
      </c>
      <c r="TH46">
        <v>71.18026358035074</v>
      </c>
      <c r="TI46">
        <v>53.982184396912082</v>
      </c>
      <c r="TJ46">
        <v>88.812199576465844</v>
      </c>
      <c r="TK46">
        <v>-3492.9293630000002</v>
      </c>
      <c r="TL46">
        <v>-3492.860475</v>
      </c>
      <c r="TM46">
        <v>-3492.7804784999998</v>
      </c>
      <c r="TN46">
        <v>-3492.7115905000001</v>
      </c>
      <c r="TO46">
        <v>14.257</v>
      </c>
      <c r="TP46">
        <v>-0.25134000000000001</v>
      </c>
      <c r="TQ46">
        <v>1.251E-2</v>
      </c>
      <c r="TR46">
        <v>-0.11942</v>
      </c>
      <c r="TS46">
        <v>0.26384999999999997</v>
      </c>
      <c r="TT46">
        <v>2.7019999999999999E-2</v>
      </c>
      <c r="TU46">
        <v>149.57400000000001</v>
      </c>
      <c r="TV46">
        <v>17.713000000000001</v>
      </c>
      <c r="TW46">
        <v>3.5815999999999999</v>
      </c>
      <c r="TX46">
        <v>-21.294599999999999</v>
      </c>
      <c r="TY46">
        <v>27.929200000000002</v>
      </c>
      <c r="TZ46">
        <v>0.81384000000000001</v>
      </c>
      <c r="UA46">
        <v>-0.79927999999999999</v>
      </c>
      <c r="UB46">
        <v>-0.81186000000000003</v>
      </c>
      <c r="UC46">
        <v>-0.53932000000000002</v>
      </c>
      <c r="UD46">
        <v>1.2580000000000036E-2</v>
      </c>
      <c r="UE46">
        <v>-0.80557000000000001</v>
      </c>
      <c r="UF46">
        <v>3.1598000000000002</v>
      </c>
      <c r="UG46">
        <v>-48.402700000000003</v>
      </c>
      <c r="UH46">
        <v>-23.058</v>
      </c>
      <c r="UI46">
        <v>136.63489999999999</v>
      </c>
      <c r="UJ46">
        <v>25.344700000000003</v>
      </c>
      <c r="UK46">
        <v>-35.730350000000001</v>
      </c>
      <c r="UL46">
        <v>113.809</v>
      </c>
      <c r="UM46">
        <v>115.23099999999999</v>
      </c>
      <c r="UN46">
        <v>1.421999999999997</v>
      </c>
      <c r="UO46">
        <v>114.52</v>
      </c>
      <c r="UP46">
        <v>5.2773763000000002</v>
      </c>
      <c r="UQ46">
        <v>1.96968418101701</v>
      </c>
      <c r="UR46">
        <v>6.936284770612648</v>
      </c>
      <c r="US46">
        <v>1704.3987</v>
      </c>
      <c r="UT46">
        <v>583.81020000000001</v>
      </c>
      <c r="UU46">
        <v>1317.3677</v>
      </c>
      <c r="UV46">
        <v>184.65209999999999</v>
      </c>
      <c r="UW46">
        <v>67.470957064805063</v>
      </c>
      <c r="UX46">
        <v>49.354970372771042</v>
      </c>
      <c r="UY46">
        <v>87.378619020586214</v>
      </c>
      <c r="UZ46">
        <v>-3643.2976629999998</v>
      </c>
      <c r="VA46">
        <v>-3643.1717349999999</v>
      </c>
      <c r="VB46">
        <v>-3643.0277950999998</v>
      </c>
      <c r="VC46">
        <v>-3642.9020000999994</v>
      </c>
      <c r="VD46">
        <v>5.2643000000000004</v>
      </c>
      <c r="VE46">
        <v>-0.30055999999999999</v>
      </c>
      <c r="VF46">
        <v>-2.1520000000000001E-2</v>
      </c>
      <c r="VG46">
        <v>-0.16139000000000001</v>
      </c>
      <c r="VH46">
        <v>0.27984999999999999</v>
      </c>
      <c r="VI46">
        <v>4.9939999999999998E-2</v>
      </c>
      <c r="VJ46">
        <v>176.13300000000001</v>
      </c>
      <c r="VK46">
        <v>12.969200000000001</v>
      </c>
      <c r="VL46">
        <v>4.3956</v>
      </c>
      <c r="VM46">
        <v>-9.3825000000000003</v>
      </c>
      <c r="VN46">
        <v>19.2986</v>
      </c>
      <c r="VO46">
        <v>0.77281999999999995</v>
      </c>
      <c r="VP46">
        <v>-0.57104999999999995</v>
      </c>
      <c r="VQ46">
        <v>-0.49636999999999998</v>
      </c>
      <c r="VR46">
        <v>-0.50895999999999997</v>
      </c>
      <c r="VS46">
        <v>0.2581</v>
      </c>
      <c r="VT46">
        <v>-218.4649</v>
      </c>
      <c r="VU46">
        <v>5.5449999999999999</v>
      </c>
      <c r="VV46">
        <v>141.12719999999999</v>
      </c>
      <c r="VW46">
        <v>120.65600000000001</v>
      </c>
      <c r="VX46">
        <v>118.86</v>
      </c>
      <c r="VY46">
        <v>179.05699999999999</v>
      </c>
      <c r="VZ46">
        <v>178.68899999999999</v>
      </c>
      <c r="WA46">
        <v>179.38399999999999</v>
      </c>
      <c r="WB46">
        <v>178.22399999999999</v>
      </c>
      <c r="WC46">
        <v>6.8760981799999996</v>
      </c>
      <c r="WD46">
        <v>2.5907932332766999</v>
      </c>
      <c r="WE46">
        <v>6.9629355062087521</v>
      </c>
      <c r="WF46">
        <v>7.3557168500000003</v>
      </c>
      <c r="WG46">
        <v>2.3959514749212332</v>
      </c>
      <c r="WH46">
        <v>8.0630070694235556</v>
      </c>
      <c r="WI46">
        <v>1800.5020999999999</v>
      </c>
      <c r="WJ46">
        <v>295.65230000000003</v>
      </c>
      <c r="WK46">
        <v>76.850574273319708</v>
      </c>
      <c r="WL46">
        <v>63.633357040858428</v>
      </c>
      <c r="WM46">
        <v>90.889669879851041</v>
      </c>
      <c r="WN46" s="14">
        <v>-664.18762600000002</v>
      </c>
      <c r="WO46" s="14">
        <v>-664.07647599999996</v>
      </c>
      <c r="WP46" s="14">
        <v>-663.91495769999995</v>
      </c>
      <c r="WQ46" s="14">
        <v>-663.80339770000012</v>
      </c>
      <c r="WR46" s="14">
        <v>5.5258000000000003</v>
      </c>
      <c r="WS46" s="14">
        <v>-0.30512</v>
      </c>
      <c r="WT46" s="14">
        <v>-5.4799999999999996E-3</v>
      </c>
      <c r="WU46" s="14">
        <v>-0.15529999999999999</v>
      </c>
      <c r="WV46" s="14">
        <v>0.29964000000000002</v>
      </c>
      <c r="WW46" s="14">
        <v>4.1300000000000003E-2</v>
      </c>
      <c r="WX46" s="14">
        <v>103.657</v>
      </c>
      <c r="WY46" s="14">
        <v>9.1832999999999991</v>
      </c>
      <c r="WZ46" s="14">
        <v>1.3101</v>
      </c>
      <c r="XA46" s="14">
        <v>-4.0868000000000002</v>
      </c>
      <c r="XB46" s="14">
        <v>14.005699999999999</v>
      </c>
      <c r="XC46" s="14">
        <v>-0.87055000000000005</v>
      </c>
      <c r="XD46">
        <v>0.37686999999999998</v>
      </c>
      <c r="XE46">
        <v>0.36903999999999998</v>
      </c>
      <c r="XF46">
        <v>-0.20648</v>
      </c>
      <c r="XG46">
        <v>7.8300000000000036E-3</v>
      </c>
      <c r="XH46">
        <v>0.37295499999999998</v>
      </c>
      <c r="XI46" s="14">
        <v>233.15170000000001</v>
      </c>
      <c r="XJ46" s="14">
        <v>30.862200000000001</v>
      </c>
      <c r="XK46" s="14">
        <v>31.033200000000001</v>
      </c>
      <c r="XL46" s="14">
        <v>138.06630000000001</v>
      </c>
      <c r="XM46" s="14">
        <v>0.49690000000000012</v>
      </c>
      <c r="XN46" s="14">
        <v>30.862200000000001</v>
      </c>
      <c r="XO46">
        <v>0.77480000000000004</v>
      </c>
      <c r="XP46">
        <v>-0.38349</v>
      </c>
      <c r="XQ46">
        <v>107.762</v>
      </c>
      <c r="XR46">
        <v>111.032</v>
      </c>
      <c r="XS46">
        <v>110.956</v>
      </c>
      <c r="XT46">
        <v>7.5999999999993406E-2</v>
      </c>
      <c r="XU46">
        <v>110.994</v>
      </c>
      <c r="XV46">
        <v>6.6014904799999998</v>
      </c>
      <c r="XW46">
        <v>1.9116129005882889</v>
      </c>
      <c r="XX46">
        <v>7.7538409100013901</v>
      </c>
      <c r="XY46" s="14">
        <v>3506.2660000000001</v>
      </c>
      <c r="XZ46" s="14">
        <v>2.3976999999999999</v>
      </c>
      <c r="YA46" s="14">
        <v>3590.2251000000001</v>
      </c>
      <c r="YB46" s="14">
        <v>2.7858999999999998</v>
      </c>
      <c r="YC46" s="14">
        <v>1667.3151</v>
      </c>
      <c r="YD46" s="14">
        <v>49.4514</v>
      </c>
      <c r="YE46">
        <v>50.728390508277627</v>
      </c>
      <c r="YF46">
        <v>38.707693600961854</v>
      </c>
      <c r="YG46">
        <v>72.203941839749319</v>
      </c>
    </row>
    <row r="47" spans="1:657" s="29" customFormat="1" x14ac:dyDescent="0.25">
      <c r="A47" s="25" t="s">
        <v>1398</v>
      </c>
      <c r="B47" s="26" t="s">
        <v>369</v>
      </c>
      <c r="C47" s="26" t="s">
        <v>377</v>
      </c>
      <c r="D47" s="27">
        <f>(14.906+14.674)/2</f>
        <v>14.79</v>
      </c>
      <c r="E47" s="28">
        <f t="shared" si="0"/>
        <v>2.6939512767227085</v>
      </c>
      <c r="F47" s="29">
        <v>-822.51004749965375</v>
      </c>
      <c r="G47" s="29">
        <v>-822.2796126889325</v>
      </c>
      <c r="H47" s="29">
        <v>-822.14331426479418</v>
      </c>
      <c r="I47" s="29">
        <v>-821.91287945407282</v>
      </c>
      <c r="J47" s="29">
        <v>5.5913825415140348</v>
      </c>
      <c r="K47" s="29">
        <v>-0.30461979593793975</v>
      </c>
      <c r="L47" s="29">
        <v>-2.4980724413463055E-3</v>
      </c>
      <c r="M47" s="29">
        <v>-0.15355800066954375</v>
      </c>
      <c r="N47" s="29">
        <v>0.30212172349659344</v>
      </c>
      <c r="O47" s="29">
        <v>3.9026059755529238E-2</v>
      </c>
      <c r="P47" s="29">
        <v>143.21772328382806</v>
      </c>
      <c r="Q47" s="29">
        <v>13.005802281442374</v>
      </c>
      <c r="R47" s="29">
        <v>5.5559138812808913</v>
      </c>
      <c r="S47" s="29">
        <v>-18.561716162723265</v>
      </c>
      <c r="T47" s="29">
        <v>23.502494820913647</v>
      </c>
      <c r="U47" s="29">
        <v>0.8230453469856357</v>
      </c>
      <c r="V47" s="29">
        <v>-0.61333192100527112</v>
      </c>
      <c r="W47" s="29">
        <v>-0.69877148688923407</v>
      </c>
      <c r="X47" s="29">
        <v>2.0807330074584279E-2</v>
      </c>
      <c r="Y47" s="29">
        <v>0.51621489539182652</v>
      </c>
      <c r="Z47" s="29">
        <v>0.68846996405456096</v>
      </c>
      <c r="AA47" s="29">
        <v>-129.16609870522117</v>
      </c>
      <c r="AB47" s="29">
        <v>115.41454039889879</v>
      </c>
      <c r="AC47" s="29">
        <v>108.25494375168243</v>
      </c>
      <c r="AD47" s="29">
        <v>22.591330664661751</v>
      </c>
      <c r="AE47" s="29">
        <v>121.93748577447471</v>
      </c>
      <c r="AF47" s="30">
        <v>8.358695837808888</v>
      </c>
      <c r="AG47" s="30">
        <v>2.020877718204404</v>
      </c>
      <c r="AH47" s="30">
        <v>6.9953682362928449</v>
      </c>
      <c r="AI47" s="29">
        <v>1845.7889521636378</v>
      </c>
      <c r="AJ47" s="29">
        <v>328.98108439510122</v>
      </c>
      <c r="AK47" s="29">
        <v>3662.4257019818083</v>
      </c>
      <c r="AL47" s="29">
        <v>159.12836025399463</v>
      </c>
      <c r="AM47" s="30">
        <v>69.567579037789827</v>
      </c>
      <c r="AN47" s="30">
        <v>51.707073630562618</v>
      </c>
      <c r="AO47" s="30">
        <v>88.264485915687359</v>
      </c>
      <c r="AP47" s="29">
        <v>-821.95998036559058</v>
      </c>
      <c r="AQ47" s="29">
        <v>-821.74418824871623</v>
      </c>
      <c r="AR47" s="29">
        <v>-821.65720719888759</v>
      </c>
      <c r="AS47" s="29">
        <v>-821.44141508201324</v>
      </c>
      <c r="AT47" s="29">
        <v>18.479232860454921</v>
      </c>
      <c r="AU47" s="29">
        <v>-0.25832822443839382</v>
      </c>
      <c r="AV47" s="29">
        <v>1.0329742313363212E-2</v>
      </c>
      <c r="AW47" s="29">
        <v>-0.12400032751304857</v>
      </c>
      <c r="AX47" s="29">
        <v>0.26865796675175702</v>
      </c>
      <c r="AY47" s="29">
        <v>2.8619065668255741E-2</v>
      </c>
      <c r="AZ47" s="29">
        <v>155.5749722350813</v>
      </c>
      <c r="BA47" s="29">
        <v>24.954668108353939</v>
      </c>
      <c r="BB47" s="29">
        <v>19.234618842518465</v>
      </c>
      <c r="BC47" s="29">
        <v>-44.189286950872408</v>
      </c>
      <c r="BD47" s="29">
        <v>54.320701796629507</v>
      </c>
      <c r="BE47" s="29">
        <v>0.77967997672452949</v>
      </c>
      <c r="BF47" s="29">
        <v>-0.79577744632407577</v>
      </c>
      <c r="BG47" s="29">
        <v>-0.82196309066820816</v>
      </c>
      <c r="BH47" s="29">
        <v>2.468219617653709E-2</v>
      </c>
      <c r="BI47" s="29">
        <v>4.4007778891532075E-2</v>
      </c>
      <c r="BJ47" s="29">
        <v>-0.80887026849614196</v>
      </c>
      <c r="BK47" s="29">
        <v>0.36680679958027995</v>
      </c>
      <c r="BL47" s="29">
        <v>-29.53761235980696</v>
      </c>
      <c r="BM47" s="29">
        <v>-18.990075503819128</v>
      </c>
      <c r="BN47" s="29">
        <v>102.06470111407972</v>
      </c>
      <c r="BO47" s="29">
        <v>17.515900202176311</v>
      </c>
      <c r="BP47" s="29">
        <v>-24.263843931813042</v>
      </c>
      <c r="BQ47" s="29">
        <v>116.56634797253672</v>
      </c>
      <c r="BR47" s="29">
        <v>112.78266133765152</v>
      </c>
      <c r="BS47" s="29">
        <v>6.4932942648056322</v>
      </c>
      <c r="BT47" s="29">
        <v>114.67450465509411</v>
      </c>
      <c r="BU47" s="30">
        <v>7.6843488519980303</v>
      </c>
      <c r="BV47" s="30">
        <v>2.0376399789070905</v>
      </c>
      <c r="BW47" s="30">
        <v>7.3874603338941842</v>
      </c>
      <c r="BX47" s="29">
        <v>1698.15638370547</v>
      </c>
      <c r="BY47" s="29">
        <v>632.6919308542158</v>
      </c>
      <c r="BZ47" s="29">
        <v>1337.6795617114258</v>
      </c>
      <c r="CA47" s="29">
        <v>302.3552385064649</v>
      </c>
      <c r="CB47" s="30">
        <v>68.502068810687263</v>
      </c>
      <c r="CC47" s="30">
        <v>50.113660496245878</v>
      </c>
      <c r="CD47" s="30">
        <v>88.000016531880391</v>
      </c>
      <c r="CE47" s="29">
        <v>-972.33561800789175</v>
      </c>
      <c r="CF47" s="29">
        <v>-972.06218557384068</v>
      </c>
      <c r="CG47" s="29">
        <v>-971.90570516485673</v>
      </c>
      <c r="CH47" s="29">
        <v>-971.63227273080577</v>
      </c>
      <c r="CI47" s="29">
        <v>3.8447363648512383</v>
      </c>
      <c r="CJ47" s="29">
        <v>-0.29837699017847757</v>
      </c>
      <c r="CK47" s="29">
        <v>-2.3248470999221834E-2</v>
      </c>
      <c r="CL47" s="29">
        <v>-0.16081474498310211</v>
      </c>
      <c r="CM47" s="29">
        <v>0.27512851917925574</v>
      </c>
      <c r="CN47" s="29">
        <v>4.6997709364041872E-2</v>
      </c>
      <c r="CO47" s="29">
        <v>182.78624665743246</v>
      </c>
      <c r="CP47" s="29">
        <v>11.936367223886394</v>
      </c>
      <c r="CQ47" s="29">
        <v>2.7703459814229454</v>
      </c>
      <c r="CR47" s="29">
        <v>-14.706680176866939</v>
      </c>
      <c r="CS47" s="29">
        <v>19.38200614865849</v>
      </c>
      <c r="CT47" s="29">
        <v>0.7405690799216148</v>
      </c>
      <c r="CU47" s="29">
        <v>-0.57112484004092279</v>
      </c>
      <c r="CV47" s="29">
        <v>-0.50287216931671019</v>
      </c>
      <c r="CW47" s="29">
        <v>3.5976168642868241E-2</v>
      </c>
      <c r="CX47" s="29">
        <v>-3.1676510742573907</v>
      </c>
      <c r="CY47" s="29">
        <v>-239.14189626720832</v>
      </c>
      <c r="CZ47" s="29">
        <v>4.7592548492527644</v>
      </c>
      <c r="DA47" s="29">
        <v>108.6515659429468</v>
      </c>
      <c r="DB47" s="29">
        <v>120.2698620485335</v>
      </c>
      <c r="DC47" s="29">
        <v>116.67643052741961</v>
      </c>
      <c r="DD47" s="29">
        <v>121.02935494768133</v>
      </c>
      <c r="DE47" s="29">
        <v>55.844428799277964</v>
      </c>
      <c r="DF47" s="29">
        <v>58.0893811005039</v>
      </c>
      <c r="DG47" s="29">
        <v>125.03696031690592</v>
      </c>
      <c r="DH47" s="30">
        <v>4.6564987027491433</v>
      </c>
      <c r="DI47" s="30">
        <v>1.9916672895875558</v>
      </c>
      <c r="DJ47" s="30">
        <v>8.1645605324125619</v>
      </c>
      <c r="DK47" s="30">
        <v>6.861410465225946</v>
      </c>
      <c r="DL47" s="30">
        <v>1.8747012039801727</v>
      </c>
      <c r="DM47" s="30">
        <v>6.7158933783211863</v>
      </c>
      <c r="DN47" s="29">
        <v>1786.6692468990382</v>
      </c>
      <c r="DO47" s="29">
        <v>277.86521458352678</v>
      </c>
      <c r="DP47" s="30">
        <v>78.181323077476279</v>
      </c>
      <c r="DQ47" s="30">
        <v>67.038178472870499</v>
      </c>
      <c r="DR47" s="30">
        <v>90.788962837196223</v>
      </c>
      <c r="DS47" s="31">
        <v>-574.64786011655087</v>
      </c>
      <c r="DT47" s="31">
        <v>-574.44557793390095</v>
      </c>
      <c r="DU47" s="31">
        <v>-574.36842079732116</v>
      </c>
      <c r="DV47" s="31">
        <v>-574.16613861467113</v>
      </c>
      <c r="DW47" s="31">
        <v>2.7978508133773641</v>
      </c>
      <c r="DX47" s="31">
        <v>-0.30092990996239644</v>
      </c>
      <c r="DY47" s="31">
        <v>-6.5316135509009218E-4</v>
      </c>
      <c r="DZ47" s="31">
        <v>-0.15079045662486601</v>
      </c>
      <c r="EA47" s="31">
        <v>0.30027674860730635</v>
      </c>
      <c r="EB47" s="31">
        <v>3.7864924253458339E-2</v>
      </c>
      <c r="EC47" s="31">
        <v>119.91482985571115</v>
      </c>
      <c r="ED47" s="31">
        <v>12.554081490531066</v>
      </c>
      <c r="EE47" s="31">
        <v>-2.5808084642256057</v>
      </c>
      <c r="EF47" s="31">
        <v>-9.9732730263054599</v>
      </c>
      <c r="EG47" s="31">
        <v>16.705913805244094</v>
      </c>
      <c r="EH47" s="31">
        <v>-0.8850576840023141</v>
      </c>
      <c r="EI47" s="31">
        <v>0.37698529084072074</v>
      </c>
      <c r="EJ47" s="31">
        <v>0.37190321851933783</v>
      </c>
      <c r="EK47" s="31">
        <v>-4.2660182220823198E-2</v>
      </c>
      <c r="EL47" s="31">
        <v>5.1604916438378933E-3</v>
      </c>
      <c r="EM47" s="31">
        <v>0.37444425468002929</v>
      </c>
      <c r="EN47" s="31">
        <v>216.49341578531931</v>
      </c>
      <c r="EO47" s="31">
        <v>30.593981541899915</v>
      </c>
      <c r="EP47" s="31">
        <v>30.951975846931305</v>
      </c>
      <c r="EQ47" s="31">
        <v>144.23806828872233</v>
      </c>
      <c r="ER47" s="31">
        <v>0.36230736776641198</v>
      </c>
      <c r="ES47" s="31">
        <v>30.77297869441561</v>
      </c>
      <c r="ET47" s="31">
        <v>0.7470729312415989</v>
      </c>
      <c r="EU47" s="31">
        <v>-0.38041151278521729</v>
      </c>
      <c r="EV47" s="31">
        <v>107.69069965748413</v>
      </c>
      <c r="EW47" s="31">
        <v>111.53254927166461</v>
      </c>
      <c r="EX47" s="31">
        <v>111.39637891281413</v>
      </c>
      <c r="EY47" s="31">
        <v>0.17185115056745562</v>
      </c>
      <c r="EZ47" s="31">
        <v>111.46446409223937</v>
      </c>
      <c r="FA47" s="30">
        <v>7.4502773482600366</v>
      </c>
      <c r="FB47" s="30">
        <v>1.9436015156859217</v>
      </c>
      <c r="FC47" s="30">
        <v>7.7767609599282199</v>
      </c>
      <c r="FD47" s="31">
        <v>3498.219197876776</v>
      </c>
      <c r="FE47" s="31">
        <v>0.61668934568068934</v>
      </c>
      <c r="FF47" s="31">
        <v>3579.1766214149748</v>
      </c>
      <c r="FG47" s="31">
        <v>2.3300982670619872</v>
      </c>
      <c r="FH47" s="31">
        <v>1661.5525233880057</v>
      </c>
      <c r="FI47" s="31">
        <v>36.184439985213743</v>
      </c>
      <c r="FJ47" s="30">
        <v>49.730841123793411</v>
      </c>
      <c r="FK47" s="30">
        <v>38.358137388568764</v>
      </c>
      <c r="FL47" s="30">
        <v>71.14302120086036</v>
      </c>
      <c r="FM47" s="32">
        <v>-822.51052800000002</v>
      </c>
      <c r="FN47" s="32">
        <v>-822.28010800000004</v>
      </c>
      <c r="FO47" s="32">
        <v>-822.14346130000001</v>
      </c>
      <c r="FP47" s="32">
        <v>-821.91304130000003</v>
      </c>
      <c r="FQ47" s="32">
        <v>3.5468000000000002</v>
      </c>
      <c r="FR47" s="32">
        <v>-0.30447999999999997</v>
      </c>
      <c r="FS47" s="32">
        <v>-2.3500000000000001E-3</v>
      </c>
      <c r="FT47" s="32">
        <v>-0.15340999999999999</v>
      </c>
      <c r="FU47" s="32">
        <v>0.30213000000000001</v>
      </c>
      <c r="FV47" s="32">
        <v>3.8949999999999999E-2</v>
      </c>
      <c r="FW47" s="32">
        <v>143.10499999999999</v>
      </c>
      <c r="FX47" s="32">
        <v>17.234400000000001</v>
      </c>
      <c r="FY47" s="32">
        <v>5.2244999999999999</v>
      </c>
      <c r="FZ47" s="32">
        <v>-22.4589</v>
      </c>
      <c r="GA47" s="32">
        <v>28.787500000000001</v>
      </c>
      <c r="GB47" s="32">
        <v>0.82311999999999996</v>
      </c>
      <c r="GC47" s="32">
        <v>-0.61409000000000002</v>
      </c>
      <c r="GD47" s="32">
        <v>-0.69833999999999996</v>
      </c>
      <c r="GE47" s="32">
        <v>2.0879999999999999E-2</v>
      </c>
      <c r="GF47" s="32">
        <v>0.51634999999999998</v>
      </c>
      <c r="GG47" s="32">
        <v>0.62339999999999995</v>
      </c>
      <c r="GH47" s="32">
        <v>-128.7509</v>
      </c>
      <c r="GI47" s="32">
        <v>115.31489999999999</v>
      </c>
      <c r="GJ47" s="32">
        <v>108.4037</v>
      </c>
      <c r="GK47" s="32">
        <v>22.5916</v>
      </c>
      <c r="GL47" s="32">
        <v>121.904</v>
      </c>
      <c r="GM47" s="30">
        <v>7.3433723300000002</v>
      </c>
      <c r="GN47" s="30">
        <v>2.0214564438108829</v>
      </c>
      <c r="GO47" s="30">
        <v>7.5438974487374724</v>
      </c>
      <c r="GP47" s="32">
        <v>1844.4061999999999</v>
      </c>
      <c r="GQ47" s="32">
        <v>310.15379999999999</v>
      </c>
      <c r="GR47" s="32">
        <v>3660.79</v>
      </c>
      <c r="GS47" s="32">
        <v>158.6738</v>
      </c>
      <c r="GT47" s="30">
        <v>69.572604488579785</v>
      </c>
      <c r="GU47" s="30">
        <v>51.696839711391803</v>
      </c>
      <c r="GV47" s="30">
        <v>88.274883286647992</v>
      </c>
      <c r="GW47" s="33">
        <v>-821.96067200000005</v>
      </c>
      <c r="GX47" s="33">
        <v>-821.74490900000001</v>
      </c>
      <c r="GY47" s="33">
        <v>-821.6574382</v>
      </c>
      <c r="GZ47" s="33">
        <v>-821.44167519999985</v>
      </c>
      <c r="HA47" s="33">
        <v>17.345500000000001</v>
      </c>
      <c r="HB47" s="33">
        <v>-0.25824999999999998</v>
      </c>
      <c r="HC47" s="33">
        <v>1.0710000000000001E-2</v>
      </c>
      <c r="HD47" s="33">
        <v>-0.12377000000000001</v>
      </c>
      <c r="HE47" s="33">
        <v>0.26895999999999998</v>
      </c>
      <c r="HF47" s="33">
        <v>2.8479999999999998E-2</v>
      </c>
      <c r="HG47" s="33">
        <v>155.422</v>
      </c>
      <c r="HH47" s="33">
        <v>24.232700000000001</v>
      </c>
      <c r="HI47" s="33">
        <v>20.199300000000001</v>
      </c>
      <c r="HJ47" s="33">
        <v>-44.432000000000002</v>
      </c>
      <c r="HK47" s="33">
        <v>54.492600000000003</v>
      </c>
      <c r="HL47" s="33">
        <v>0.77963000000000005</v>
      </c>
      <c r="HM47" s="33">
        <v>-0.78656000000000004</v>
      </c>
      <c r="HN47" s="33">
        <v>-0.83140000000000003</v>
      </c>
      <c r="HO47" s="33">
        <v>2.4729999999999999E-2</v>
      </c>
      <c r="HP47" s="33">
        <v>4.4839999999999991E-2</v>
      </c>
      <c r="HQ47" s="33">
        <v>-0.80898000000000003</v>
      </c>
      <c r="HR47" s="33">
        <v>0.35339999999999999</v>
      </c>
      <c r="HS47" s="33">
        <v>-33.223700000000001</v>
      </c>
      <c r="HT47" s="33">
        <v>-15.2966</v>
      </c>
      <c r="HU47" s="33">
        <v>102.0951</v>
      </c>
      <c r="HV47" s="33">
        <v>17.927100000000003</v>
      </c>
      <c r="HW47" s="33">
        <v>-24.260149999999999</v>
      </c>
      <c r="HX47" s="33">
        <v>117.967</v>
      </c>
      <c r="HY47" s="33">
        <v>111.402</v>
      </c>
      <c r="HZ47" s="33">
        <v>6.5649999999999977</v>
      </c>
      <c r="IA47" s="33">
        <v>114.6845</v>
      </c>
      <c r="IB47" s="30">
        <v>7.1001042999999999</v>
      </c>
      <c r="IC47" s="30">
        <v>2.0382664872960512</v>
      </c>
      <c r="ID47" s="30">
        <v>7.635567303924315</v>
      </c>
      <c r="IE47" s="33">
        <v>1697.86</v>
      </c>
      <c r="IF47" s="33">
        <v>665.61009999999999</v>
      </c>
      <c r="IG47" s="33">
        <v>1337.5319999999999</v>
      </c>
      <c r="IH47" s="33">
        <v>302.774</v>
      </c>
      <c r="II47" s="30">
        <v>68.501548922443035</v>
      </c>
      <c r="IJ47" s="30">
        <v>50.112049589409601</v>
      </c>
      <c r="IK47" s="30">
        <v>87.995189560449816</v>
      </c>
      <c r="IL47" s="33">
        <v>-972.33431299999995</v>
      </c>
      <c r="IM47" s="33">
        <v>-972.06173100000001</v>
      </c>
      <c r="IN47" s="33">
        <v>-971.90526580000005</v>
      </c>
      <c r="IO47" s="33">
        <v>-971.63268380000011</v>
      </c>
      <c r="IP47" s="33">
        <v>4.2746000000000004</v>
      </c>
      <c r="IQ47" s="33">
        <v>-0.30069000000000001</v>
      </c>
      <c r="IR47" s="33">
        <v>-2.282E-2</v>
      </c>
      <c r="IS47" s="33">
        <v>-0.16175999999999999</v>
      </c>
      <c r="IT47" s="33">
        <v>0.27787000000000001</v>
      </c>
      <c r="IU47" s="33">
        <v>4.7079999999999997E-2</v>
      </c>
      <c r="IV47" s="33">
        <v>184.40199999999999</v>
      </c>
      <c r="IW47" s="33">
        <v>10.440200000000001</v>
      </c>
      <c r="IX47" s="33">
        <v>5.6641000000000004</v>
      </c>
      <c r="IY47" s="33">
        <v>-16.104199999999999</v>
      </c>
      <c r="IZ47" s="33">
        <v>20.0106</v>
      </c>
      <c r="JA47" s="33">
        <v>0.73875000000000002</v>
      </c>
      <c r="JB47" s="33">
        <v>-0.56784999999999997</v>
      </c>
      <c r="JC47" s="33">
        <v>-0.50373999999999997</v>
      </c>
      <c r="JD47" s="33">
        <v>3.6839999999999998E-2</v>
      </c>
      <c r="JE47" s="33">
        <v>-2.2096</v>
      </c>
      <c r="JF47" s="33">
        <v>-243.61410000000001</v>
      </c>
      <c r="JG47" s="33">
        <v>3.887</v>
      </c>
      <c r="JH47" s="33">
        <v>107.56399999999999</v>
      </c>
      <c r="JI47" s="33">
        <v>120.349</v>
      </c>
      <c r="JJ47" s="33">
        <v>116.941</v>
      </c>
      <c r="JK47" s="33">
        <v>172.45699999999999</v>
      </c>
      <c r="JL47" s="33">
        <v>2.7970000000000002</v>
      </c>
      <c r="JM47" s="33">
        <v>5.141</v>
      </c>
      <c r="JN47" s="33">
        <v>179.60499999999999</v>
      </c>
      <c r="JO47" s="30">
        <v>4.63686753</v>
      </c>
      <c r="JP47" s="30">
        <v>1.9733434306355959</v>
      </c>
      <c r="JQ47" s="30">
        <v>8.9637879754179597</v>
      </c>
      <c r="JR47" s="30">
        <v>7.6546658699999997</v>
      </c>
      <c r="JS47" s="30">
        <v>1.8748477895889899</v>
      </c>
      <c r="JT47" s="30">
        <v>7.3982411351423094</v>
      </c>
      <c r="JU47" s="33">
        <v>1787.6328000000001</v>
      </c>
      <c r="JV47" s="33">
        <v>301.71609999999998</v>
      </c>
      <c r="JW47" s="30">
        <v>77.506732079481537</v>
      </c>
      <c r="JX47" s="30">
        <v>65.516882841069219</v>
      </c>
      <c r="JY47" s="30">
        <v>90.676003734827262</v>
      </c>
      <c r="JZ47" s="33">
        <v>-574.64849100000004</v>
      </c>
      <c r="KA47" s="33">
        <v>-574.44604100000004</v>
      </c>
      <c r="KB47" s="33">
        <v>-574.36900309999999</v>
      </c>
      <c r="KC47" s="33">
        <v>-574.16655309999999</v>
      </c>
      <c r="KD47" s="33">
        <v>1.9162999999999999</v>
      </c>
      <c r="KE47" s="33">
        <v>-0.30162</v>
      </c>
      <c r="KF47" s="33">
        <v>-8.0999999999999996E-4</v>
      </c>
      <c r="KG47" s="33">
        <v>-0.15121000000000001</v>
      </c>
      <c r="KH47" s="33">
        <v>0.30081000000000002</v>
      </c>
      <c r="KI47" s="33">
        <v>3.8010000000000002E-2</v>
      </c>
      <c r="KJ47" s="33">
        <v>119.956</v>
      </c>
      <c r="KK47" s="33">
        <v>11.476599999999999</v>
      </c>
      <c r="KL47" s="33">
        <v>5.4999999999999997E-3</v>
      </c>
      <c r="KM47" s="33">
        <v>-11.482100000000001</v>
      </c>
      <c r="KN47" s="33">
        <v>16.234300000000001</v>
      </c>
      <c r="KO47" s="33">
        <v>-0.88146999999999998</v>
      </c>
      <c r="KP47" s="33">
        <v>0.37824000000000002</v>
      </c>
      <c r="KQ47" s="33">
        <v>0.36987999999999999</v>
      </c>
      <c r="KR47" s="33">
        <v>-4.2569999999999997E-2</v>
      </c>
      <c r="KS47" s="33">
        <v>8.3600000000000341E-3</v>
      </c>
      <c r="KT47" s="33">
        <v>0.37406</v>
      </c>
      <c r="KU47" s="33">
        <v>216.4813</v>
      </c>
      <c r="KV47" s="33">
        <v>30.461099999999998</v>
      </c>
      <c r="KW47" s="33">
        <v>31.05</v>
      </c>
      <c r="KX47" s="33">
        <v>143.3554</v>
      </c>
      <c r="KY47" s="33">
        <v>0.58890000000000242</v>
      </c>
      <c r="KZ47" s="33">
        <v>30.755549999999999</v>
      </c>
      <c r="LA47" s="33">
        <v>0.73680000000000001</v>
      </c>
      <c r="LB47" s="33">
        <v>-0.37622</v>
      </c>
      <c r="LC47" s="33">
        <v>108.033</v>
      </c>
      <c r="LD47" s="33">
        <v>111.917</v>
      </c>
      <c r="LE47" s="33">
        <v>111.693</v>
      </c>
      <c r="LF47" s="33">
        <v>0.22400000000000375</v>
      </c>
      <c r="LG47" s="33">
        <v>111.80500000000001</v>
      </c>
      <c r="LH47" s="30">
        <v>7.7316150800000001</v>
      </c>
      <c r="LI47" s="30">
        <v>1.954268796564405</v>
      </c>
      <c r="LJ47" s="30">
        <v>7.6303021057836071</v>
      </c>
      <c r="LK47" s="33">
        <v>3502.6077</v>
      </c>
      <c r="LL47" s="33">
        <v>0.78979999999999995</v>
      </c>
      <c r="LM47" s="33">
        <v>3585.7471999999998</v>
      </c>
      <c r="LN47" s="33">
        <v>2.2932999999999999</v>
      </c>
      <c r="LO47" s="33">
        <v>1663.6442999999999</v>
      </c>
      <c r="LP47" s="33">
        <v>38.843600000000002</v>
      </c>
      <c r="LQ47" s="30">
        <v>49.366171746147621</v>
      </c>
      <c r="LR47" s="30">
        <v>37.986717783878611</v>
      </c>
      <c r="LS47" s="30">
        <v>70.879551820728295</v>
      </c>
      <c r="LT47" s="29">
        <v>-822.51052800000002</v>
      </c>
      <c r="LU47" s="29">
        <v>-822.28010800000004</v>
      </c>
      <c r="LV47" s="29">
        <v>-822.14346130000001</v>
      </c>
      <c r="LW47" s="29">
        <v>-821.91304130000003</v>
      </c>
      <c r="LX47" s="29">
        <v>3.5468000000000002</v>
      </c>
      <c r="LY47" s="29">
        <v>-0.30486000000000002</v>
      </c>
      <c r="LZ47" s="29">
        <v>-2.8300000000000001E-3</v>
      </c>
      <c r="MA47" s="29">
        <v>-0.15379000000000001</v>
      </c>
      <c r="MB47" s="29">
        <v>0.29794999999999999</v>
      </c>
      <c r="MC47" s="29">
        <v>3.8670000000000003E-2</v>
      </c>
      <c r="MD47" s="29">
        <v>139.04</v>
      </c>
      <c r="ME47" s="29">
        <v>6.8940000000000001</v>
      </c>
      <c r="MF47" s="29">
        <v>-0.74</v>
      </c>
      <c r="MG47" s="29">
        <v>-22.4589</v>
      </c>
      <c r="MH47" s="29">
        <v>15.2403</v>
      </c>
      <c r="MI47" s="29">
        <v>0.80883000000000005</v>
      </c>
      <c r="MJ47" s="29">
        <v>-0.61860000000000004</v>
      </c>
      <c r="MK47" s="29">
        <v>-0.70240999999999998</v>
      </c>
      <c r="ML47" s="29">
        <v>1.051E-2</v>
      </c>
      <c r="MM47" s="29">
        <v>0.50492999999999999</v>
      </c>
      <c r="MN47" s="29">
        <v>-2.9727999999999999</v>
      </c>
      <c r="MO47" s="29">
        <v>-151.28540000000001</v>
      </c>
      <c r="MP47" s="29">
        <v>104.4023</v>
      </c>
      <c r="MQ47" s="29">
        <v>107.2633</v>
      </c>
      <c r="MR47" s="29">
        <v>22.2653</v>
      </c>
      <c r="MS47" s="29">
        <v>121.904</v>
      </c>
      <c r="MT47" s="29">
        <v>4.8280882900000002</v>
      </c>
      <c r="MU47" s="29">
        <v>1.865373198904908</v>
      </c>
      <c r="MV47" s="29">
        <v>6.1925522787119336</v>
      </c>
      <c r="MW47" s="29">
        <v>1843.7335</v>
      </c>
      <c r="MX47" s="29">
        <v>293.90089999999998</v>
      </c>
      <c r="MY47" s="29">
        <v>3630.9</v>
      </c>
      <c r="MZ47" s="29">
        <v>109.2891</v>
      </c>
      <c r="NA47" s="29">
        <v>69.529215039892975</v>
      </c>
      <c r="NB47" s="29">
        <v>51.658179066968707</v>
      </c>
      <c r="NC47" s="29">
        <v>88.243686368831092</v>
      </c>
      <c r="ND47" s="29">
        <v>-821.96067200000005</v>
      </c>
      <c r="NE47" s="29">
        <v>-821.74490900000001</v>
      </c>
      <c r="NF47" s="29">
        <v>-821.6574382</v>
      </c>
      <c r="NG47" s="29">
        <v>-821.44167519999985</v>
      </c>
      <c r="NH47" s="29">
        <v>17.345500000000001</v>
      </c>
      <c r="NI47" s="29">
        <v>-0.25861000000000001</v>
      </c>
      <c r="NJ47" s="29">
        <v>8.9599999999999992E-3</v>
      </c>
      <c r="NK47" s="29">
        <v>-0.12483</v>
      </c>
      <c r="NL47" s="29">
        <v>0.26756999999999997</v>
      </c>
      <c r="NM47" s="29">
        <v>2.8479999999999998E-2</v>
      </c>
      <c r="NN47" s="29">
        <v>155.422</v>
      </c>
      <c r="NO47" s="29">
        <v>24.232700000000001</v>
      </c>
      <c r="NP47" s="29">
        <v>15.7597</v>
      </c>
      <c r="NQ47" s="29">
        <v>-44.432000000000002</v>
      </c>
      <c r="NR47" s="29">
        <v>53.701500000000003</v>
      </c>
      <c r="NS47" s="29">
        <v>0.77963000000000005</v>
      </c>
      <c r="NT47" s="29">
        <v>-0.82898000000000005</v>
      </c>
      <c r="NU47" s="29">
        <v>-0.83140000000000003</v>
      </c>
      <c r="NV47" s="29">
        <v>2.4510000000000001E-2</v>
      </c>
      <c r="NW47" s="29">
        <v>4.1010000000000102E-2</v>
      </c>
      <c r="NX47" s="29">
        <v>-0.80898000000000003</v>
      </c>
      <c r="NY47" s="29">
        <v>0.35339999999999999</v>
      </c>
      <c r="NZ47" s="29">
        <v>-33.223700000000001</v>
      </c>
      <c r="OA47" s="29">
        <v>-32.294499999999999</v>
      </c>
      <c r="OB47" s="29">
        <v>101.9552</v>
      </c>
      <c r="OC47" s="29">
        <v>16.034700000000001</v>
      </c>
      <c r="OD47" s="29">
        <v>-24.277149999999999</v>
      </c>
      <c r="OE47" s="29">
        <v>111.521</v>
      </c>
      <c r="OF47" s="29">
        <v>111.402</v>
      </c>
      <c r="OG47" s="29">
        <v>6.2349999999999994</v>
      </c>
      <c r="OH47" s="29">
        <v>114.63849999999999</v>
      </c>
      <c r="OI47" s="29">
        <v>7.1001042999999999</v>
      </c>
      <c r="OJ47" s="29">
        <v>2.035383206512491</v>
      </c>
      <c r="OK47" s="29">
        <v>6.4937437121570527</v>
      </c>
      <c r="OL47" s="29">
        <v>1697.86</v>
      </c>
      <c r="OM47" s="29">
        <v>514.11599999999999</v>
      </c>
      <c r="ON47" s="29">
        <v>1337.5319999999999</v>
      </c>
      <c r="OO47" s="29">
        <v>300.84679999999997</v>
      </c>
      <c r="OP47" s="29">
        <v>68.501548922443035</v>
      </c>
      <c r="OQ47" s="29">
        <v>50.112049589409601</v>
      </c>
      <c r="OR47" s="29">
        <v>87.995189560449816</v>
      </c>
      <c r="OS47" s="29">
        <v>-972.33682799999997</v>
      </c>
      <c r="OT47" s="29">
        <v>-972.06313399999999</v>
      </c>
      <c r="OU47" s="29">
        <v>-971.90693020000003</v>
      </c>
      <c r="OV47" s="29">
        <v>-971.63268380000011</v>
      </c>
      <c r="OW47" s="29">
        <v>2.0026999999999999</v>
      </c>
      <c r="OX47" s="29">
        <v>-0.30069000000000001</v>
      </c>
      <c r="OY47" s="29">
        <v>-2.46E-2</v>
      </c>
      <c r="OZ47" s="29">
        <v>-0.16175999999999999</v>
      </c>
      <c r="PA47" s="29">
        <v>0.27272000000000002</v>
      </c>
      <c r="PB47" s="29">
        <v>4.632E-2</v>
      </c>
      <c r="PC47" s="29">
        <v>179.21600000000001</v>
      </c>
      <c r="PD47" s="29">
        <v>9.26</v>
      </c>
      <c r="PE47" s="29">
        <v>-1.7071000000000001</v>
      </c>
      <c r="PF47" s="29">
        <v>-16.104199999999999</v>
      </c>
      <c r="PG47" s="29">
        <v>14.2509</v>
      </c>
      <c r="PH47" s="29">
        <v>0.73824000000000001</v>
      </c>
      <c r="PI47" s="29">
        <v>-0.57437000000000005</v>
      </c>
      <c r="PJ47" s="29">
        <v>-0.50373999999999997</v>
      </c>
      <c r="PK47" s="29">
        <v>3.4209999999999997E-2</v>
      </c>
      <c r="PL47" s="29">
        <v>-4.3372000000000002</v>
      </c>
      <c r="PM47" s="29">
        <v>-245.3289</v>
      </c>
      <c r="PN47" s="29">
        <v>3.6644000000000001</v>
      </c>
      <c r="PO47" s="29">
        <v>107.56399999999999</v>
      </c>
      <c r="PP47" s="29">
        <v>120.03</v>
      </c>
      <c r="PQ47" s="29">
        <v>115.619</v>
      </c>
      <c r="PR47" s="29">
        <v>2.5390000000000001</v>
      </c>
      <c r="PS47" s="29">
        <v>1.383</v>
      </c>
      <c r="PT47" s="29">
        <v>0.86899999999999999</v>
      </c>
      <c r="PU47" s="29">
        <v>2.0190000000000001</v>
      </c>
      <c r="PV47" s="29">
        <v>4.6356236099999997</v>
      </c>
      <c r="PW47" s="29">
        <v>1.888479904570677</v>
      </c>
      <c r="PX47" s="29">
        <v>7.3117482054405292</v>
      </c>
      <c r="PY47" s="29">
        <v>5.4739952799999996</v>
      </c>
      <c r="PZ47" s="29">
        <v>1.780538622458218</v>
      </c>
      <c r="QA47" s="29">
        <v>5.6885438533417334</v>
      </c>
      <c r="QB47" s="29">
        <v>1777.2951</v>
      </c>
      <c r="QC47" s="29">
        <v>243.733</v>
      </c>
      <c r="QD47" s="29">
        <v>77.506732079481537</v>
      </c>
      <c r="QE47" s="29">
        <v>65.516882841069219</v>
      </c>
      <c r="QF47" s="29">
        <v>90.641981856141385</v>
      </c>
      <c r="QG47" s="31">
        <v>-574.64849100000004</v>
      </c>
      <c r="QH47" s="31">
        <v>-574.44604100000004</v>
      </c>
      <c r="QI47" s="31">
        <v>-574.36900309999999</v>
      </c>
      <c r="QJ47" s="31">
        <v>-574.16655309999999</v>
      </c>
      <c r="QK47" s="31">
        <v>1.9162999999999999</v>
      </c>
      <c r="QL47" s="31">
        <v>-0.30162</v>
      </c>
      <c r="QM47" s="31">
        <v>-8.0999999999999996E-4</v>
      </c>
      <c r="QN47" s="31">
        <v>-0.15121000000000001</v>
      </c>
      <c r="QO47" s="31">
        <v>0.29944999999999999</v>
      </c>
      <c r="QP47" s="31">
        <v>3.764E-2</v>
      </c>
      <c r="QQ47" s="31">
        <v>119.851</v>
      </c>
      <c r="QR47" s="31">
        <v>11.476599999999999</v>
      </c>
      <c r="QS47" s="31">
        <v>-6.5906000000000002</v>
      </c>
      <c r="QT47" s="31">
        <v>-11.482100000000001</v>
      </c>
      <c r="QU47" s="31">
        <v>16.234300000000001</v>
      </c>
      <c r="QV47" s="31">
        <v>-0.89061999999999997</v>
      </c>
      <c r="QW47" s="29">
        <v>0.37494</v>
      </c>
      <c r="QX47" s="29">
        <v>0.36987999999999999</v>
      </c>
      <c r="QY47" s="29">
        <v>-4.2799999999999998E-2</v>
      </c>
      <c r="QZ47" s="29">
        <v>1.9999999999997797E-4</v>
      </c>
      <c r="RA47" s="29">
        <v>0.37406</v>
      </c>
      <c r="RB47" s="31">
        <v>216.4813</v>
      </c>
      <c r="RC47" s="31">
        <v>30.461099999999998</v>
      </c>
      <c r="RD47" s="31">
        <v>30.794499999999999</v>
      </c>
      <c r="RE47" s="31">
        <v>143.3554</v>
      </c>
      <c r="RF47" s="31">
        <v>1.0999999999999233E-2</v>
      </c>
      <c r="RG47" s="31">
        <v>30.755549999999999</v>
      </c>
      <c r="RH47" s="29">
        <v>0.73680000000000001</v>
      </c>
      <c r="RI47" s="29">
        <v>-0.38690999999999998</v>
      </c>
      <c r="RJ47" s="29">
        <v>107.16</v>
      </c>
      <c r="RK47" s="29">
        <v>110.89100000000001</v>
      </c>
      <c r="RL47" s="29">
        <v>110.89100000000001</v>
      </c>
      <c r="RM47" s="29">
        <v>9.0999999999993975E-2</v>
      </c>
      <c r="RN47" s="29">
        <v>110.9365</v>
      </c>
      <c r="RO47" s="29">
        <v>7.0140729799999999</v>
      </c>
      <c r="RP47" s="29">
        <v>1.9270626996014231</v>
      </c>
      <c r="RQ47" s="29">
        <v>7.6303021057836071</v>
      </c>
      <c r="RR47" s="31">
        <v>3491.415</v>
      </c>
      <c r="RS47" s="31">
        <v>0.3483</v>
      </c>
      <c r="RT47" s="31">
        <v>3568.9892</v>
      </c>
      <c r="RU47" s="31">
        <v>2.2932999999999999</v>
      </c>
      <c r="RV47" s="31">
        <v>1658.3092999999999</v>
      </c>
      <c r="RW47" s="31">
        <v>32.061700000000002</v>
      </c>
      <c r="RX47" s="29">
        <v>49.366171746147621</v>
      </c>
      <c r="RY47" s="29">
        <v>37.986717783878611</v>
      </c>
      <c r="RZ47" s="29">
        <v>70.879551820728295</v>
      </c>
      <c r="SA47" s="29">
        <v>-822.50584700000002</v>
      </c>
      <c r="SB47" s="29">
        <v>-822.27348800000004</v>
      </c>
      <c r="SC47" s="29">
        <v>-822.13842350000004</v>
      </c>
      <c r="SD47" s="29">
        <v>-821.90606450000007</v>
      </c>
      <c r="SE47" s="29">
        <v>8.5732999999999997</v>
      </c>
      <c r="SF47" s="29">
        <v>-0.30077999999999999</v>
      </c>
      <c r="SG47" s="29">
        <v>-1.8600000000000001E-3</v>
      </c>
      <c r="SH47" s="29">
        <v>-0.15179999999999999</v>
      </c>
      <c r="SI47" s="29">
        <v>0.30265999999999998</v>
      </c>
      <c r="SJ47" s="29">
        <v>3.9140000000000001E-2</v>
      </c>
      <c r="SK47" s="29">
        <v>143.417</v>
      </c>
      <c r="SL47" s="29">
        <v>17.234400000000001</v>
      </c>
      <c r="SM47" s="29">
        <v>6.0998999999999999</v>
      </c>
      <c r="SN47" s="29">
        <v>-10.5579</v>
      </c>
      <c r="SO47" s="29">
        <v>28.787500000000001</v>
      </c>
      <c r="SP47" s="29">
        <v>0.82311999999999996</v>
      </c>
      <c r="SQ47" s="29">
        <v>-0.60704999999999998</v>
      </c>
      <c r="SR47" s="29">
        <v>-0.69833999999999996</v>
      </c>
      <c r="SS47" s="29">
        <v>2.383E-2</v>
      </c>
      <c r="ST47" s="29">
        <v>0.51634999999999998</v>
      </c>
      <c r="SU47" s="29">
        <v>0.80420000000000003</v>
      </c>
      <c r="SV47" s="29">
        <v>-127.0544</v>
      </c>
      <c r="SW47" s="29">
        <v>116.90860000000001</v>
      </c>
      <c r="SX47" s="29">
        <v>108.955</v>
      </c>
      <c r="SY47" s="29">
        <v>22.899699999999999</v>
      </c>
      <c r="SZ47" s="29">
        <v>123.779</v>
      </c>
      <c r="TA47" s="29">
        <v>9.8675897300000006</v>
      </c>
      <c r="TB47" s="29">
        <v>2.045443267764699</v>
      </c>
      <c r="TC47" s="29">
        <v>7.7743689861381871</v>
      </c>
      <c r="TD47" s="29">
        <v>1847.8146999999999</v>
      </c>
      <c r="TE47" s="29">
        <v>356.6379</v>
      </c>
      <c r="TF47" s="29">
        <v>3672.96</v>
      </c>
      <c r="TG47" s="29">
        <v>165.5829</v>
      </c>
      <c r="TH47" s="29">
        <v>73.674503763105889</v>
      </c>
      <c r="TI47" s="29">
        <v>59.442320008937763</v>
      </c>
      <c r="TJ47" s="29">
        <v>89.455383420230959</v>
      </c>
      <c r="TK47" s="29">
        <v>-821.95748900000001</v>
      </c>
      <c r="TL47" s="29">
        <v>-821.74159199999997</v>
      </c>
      <c r="TM47" s="29">
        <v>-821.65637509999999</v>
      </c>
      <c r="TN47" s="29">
        <v>-821.44047809999995</v>
      </c>
      <c r="TO47" s="29">
        <v>22.563099999999999</v>
      </c>
      <c r="TP47" s="29">
        <v>-0.25824999999999998</v>
      </c>
      <c r="TQ47" s="29">
        <v>1.0710000000000001E-2</v>
      </c>
      <c r="TR47" s="29">
        <v>-0.12377000000000001</v>
      </c>
      <c r="TS47" s="29">
        <v>0.26895999999999998</v>
      </c>
      <c r="TT47" s="29">
        <v>2.912E-2</v>
      </c>
      <c r="TU47" s="29">
        <v>156.126</v>
      </c>
      <c r="TV47" s="29">
        <v>27.555299999999999</v>
      </c>
      <c r="TW47" s="29">
        <v>20.199300000000001</v>
      </c>
      <c r="TX47" s="29">
        <v>-43.314999999999998</v>
      </c>
      <c r="TY47" s="29">
        <v>54.492600000000003</v>
      </c>
      <c r="TZ47" s="29">
        <v>0.77986</v>
      </c>
      <c r="UA47" s="29">
        <v>-0.78656000000000004</v>
      </c>
      <c r="UB47" s="29">
        <v>-0.78796999999999995</v>
      </c>
      <c r="UC47" s="29">
        <v>2.4729999999999999E-2</v>
      </c>
      <c r="UD47" s="29">
        <v>4.4839999999999991E-2</v>
      </c>
      <c r="UE47" s="29">
        <v>-0.80847500000000005</v>
      </c>
      <c r="UF47" s="29">
        <v>0.41510000000000002</v>
      </c>
      <c r="UG47" s="29">
        <v>-16.259799999999998</v>
      </c>
      <c r="UH47" s="29">
        <v>-15.2966</v>
      </c>
      <c r="UI47" s="29">
        <v>102.0951</v>
      </c>
      <c r="UJ47" s="29">
        <v>17.927100000000003</v>
      </c>
      <c r="UK47" s="29">
        <v>-24.260149999999999</v>
      </c>
      <c r="UL47" s="29">
        <v>117.967</v>
      </c>
      <c r="UM47" s="29">
        <v>117.756</v>
      </c>
      <c r="UN47" s="29">
        <v>6.5649999999999977</v>
      </c>
      <c r="UO47" s="29">
        <v>114.6845</v>
      </c>
      <c r="UP47" s="29">
        <v>9.7888808899999997</v>
      </c>
      <c r="UQ47" s="29">
        <v>2.0382664872960512</v>
      </c>
      <c r="UR47" s="29">
        <v>7.635567303924315</v>
      </c>
      <c r="US47" s="29">
        <v>1699.2239999999999</v>
      </c>
      <c r="UT47" s="29">
        <v>665.61009999999999</v>
      </c>
      <c r="UU47" s="29">
        <v>1338.2111</v>
      </c>
      <c r="UV47" s="29">
        <v>302.774</v>
      </c>
      <c r="UW47" s="29">
        <v>68.503941522144203</v>
      </c>
      <c r="UX47" s="29">
        <v>50.119463211967549</v>
      </c>
      <c r="UY47" s="29">
        <v>88.017403970047241</v>
      </c>
      <c r="UZ47" s="29">
        <v>-972.33431299999995</v>
      </c>
      <c r="VA47" s="29">
        <v>-972.06166499999995</v>
      </c>
      <c r="VB47" s="29">
        <v>-971.90514519999999</v>
      </c>
      <c r="VC47" s="29">
        <v>-971.63177739999992</v>
      </c>
      <c r="VD47" s="29">
        <v>4.9184000000000001</v>
      </c>
      <c r="VE47" s="29">
        <v>-0.29708000000000001</v>
      </c>
      <c r="VF47" s="29">
        <v>-2.213E-2</v>
      </c>
      <c r="VG47" s="29">
        <v>-0.15959999999999999</v>
      </c>
      <c r="VH47" s="29">
        <v>0.27787000000000001</v>
      </c>
      <c r="VI47" s="29">
        <v>4.7500000000000001E-2</v>
      </c>
      <c r="VJ47" s="29">
        <v>184.40199999999999</v>
      </c>
      <c r="VK47" s="29">
        <v>14.605399999999999</v>
      </c>
      <c r="VL47" s="29">
        <v>5.6641000000000004</v>
      </c>
      <c r="VM47" s="29">
        <v>-10.7319</v>
      </c>
      <c r="VN47" s="29">
        <v>21.698</v>
      </c>
      <c r="VO47" s="29">
        <v>0.74578999999999995</v>
      </c>
      <c r="VP47" s="29">
        <v>-0.56784999999999997</v>
      </c>
      <c r="VQ47" s="29">
        <v>-0.50078</v>
      </c>
      <c r="VR47" s="29">
        <v>3.6839999999999998E-2</v>
      </c>
      <c r="VS47" s="29">
        <v>-2.2096</v>
      </c>
      <c r="VT47" s="29">
        <v>-224.64789999999999</v>
      </c>
      <c r="VU47" s="29">
        <v>7.0004999999999997</v>
      </c>
      <c r="VV47" s="29">
        <v>111.5419</v>
      </c>
      <c r="VW47" s="29">
        <v>120.36199999999999</v>
      </c>
      <c r="VX47" s="29">
        <v>117.142</v>
      </c>
      <c r="VY47" s="29">
        <v>179.69900000000001</v>
      </c>
      <c r="VZ47" s="29">
        <v>178.83</v>
      </c>
      <c r="WA47" s="29">
        <v>179.85599999999999</v>
      </c>
      <c r="WB47" s="29">
        <v>179.60499999999999</v>
      </c>
      <c r="WC47" s="29">
        <v>4.7089555799999996</v>
      </c>
      <c r="WD47" s="29">
        <v>2.0732979719854838</v>
      </c>
      <c r="WE47" s="29">
        <v>8.9637879754179597</v>
      </c>
      <c r="WF47" s="29">
        <v>7.6546658699999997</v>
      </c>
      <c r="WG47" s="29">
        <v>1.943091212790639</v>
      </c>
      <c r="WH47" s="29">
        <v>7.3982411351423094</v>
      </c>
      <c r="WI47" s="29">
        <v>1798.86</v>
      </c>
      <c r="WJ47" s="29">
        <v>301.71609999999998</v>
      </c>
      <c r="WK47" s="29">
        <v>79.608934277109356</v>
      </c>
      <c r="WL47" s="29">
        <v>69.700338365117972</v>
      </c>
      <c r="WM47" s="29">
        <v>91.134465707584511</v>
      </c>
      <c r="WN47" s="31">
        <v>-574.64688200000001</v>
      </c>
      <c r="WO47" s="31">
        <v>-574.44485999999995</v>
      </c>
      <c r="WP47" s="31">
        <v>-574.36751800000002</v>
      </c>
      <c r="WQ47" s="31">
        <v>-574.16549600000008</v>
      </c>
      <c r="WR47" s="31">
        <v>4.1646000000000001</v>
      </c>
      <c r="WS47" s="31">
        <v>-0.29986000000000002</v>
      </c>
      <c r="WT47" s="31">
        <v>-4.0999999999999999E-4</v>
      </c>
      <c r="WU47" s="31">
        <v>-0.15014</v>
      </c>
      <c r="WV47" s="31">
        <v>0.30081000000000002</v>
      </c>
      <c r="WW47" s="31">
        <v>3.8010000000000002E-2</v>
      </c>
      <c r="WX47" s="31">
        <v>119.956</v>
      </c>
      <c r="WY47" s="31">
        <v>14.224600000000001</v>
      </c>
      <c r="WZ47" s="31">
        <v>5.4999999999999997E-3</v>
      </c>
      <c r="XA47" s="31">
        <v>-7.6340000000000003</v>
      </c>
      <c r="XB47" s="31">
        <v>17.437100000000001</v>
      </c>
      <c r="XC47" s="31">
        <v>-0.88146999999999998</v>
      </c>
      <c r="XD47" s="29">
        <v>0.37824000000000002</v>
      </c>
      <c r="XE47" s="29">
        <v>0.37513999999999997</v>
      </c>
      <c r="XF47" s="29">
        <v>-4.2569999999999997E-2</v>
      </c>
      <c r="XG47" s="29">
        <v>8.3600000000000341E-3</v>
      </c>
      <c r="XH47" s="29">
        <v>0.37503999999999998</v>
      </c>
      <c r="XI47" s="31">
        <v>216.51220000000001</v>
      </c>
      <c r="XJ47" s="31">
        <v>30.805499999999999</v>
      </c>
      <c r="XK47" s="31">
        <v>31.05</v>
      </c>
      <c r="XL47" s="31">
        <v>145.60659999999999</v>
      </c>
      <c r="XM47" s="31">
        <v>0.58890000000000242</v>
      </c>
      <c r="XN47" s="31">
        <v>30.799999999999997</v>
      </c>
      <c r="XO47" s="29">
        <v>0.76300000000000001</v>
      </c>
      <c r="XP47" s="29">
        <v>-0.37622</v>
      </c>
      <c r="XQ47" s="29">
        <v>108.033</v>
      </c>
      <c r="XR47" s="29">
        <v>111.917</v>
      </c>
      <c r="XS47" s="29">
        <v>111.693</v>
      </c>
      <c r="XT47" s="29">
        <v>0.22400000000000375</v>
      </c>
      <c r="XU47" s="29">
        <v>111.80500000000001</v>
      </c>
      <c r="XV47" s="29">
        <v>7.7316150800000001</v>
      </c>
      <c r="XW47" s="29">
        <v>1.954268796564405</v>
      </c>
      <c r="XX47" s="29">
        <v>8.0038354832523186</v>
      </c>
      <c r="XY47" s="31">
        <v>3502.6077</v>
      </c>
      <c r="XZ47" s="31">
        <v>0.78979999999999995</v>
      </c>
      <c r="YA47" s="31">
        <v>3585.7471999999998</v>
      </c>
      <c r="YB47" s="31">
        <v>2.3872</v>
      </c>
      <c r="YC47" s="31">
        <v>1663.6442999999999</v>
      </c>
      <c r="YD47" s="31">
        <v>38.843600000000002</v>
      </c>
      <c r="YE47" s="29">
        <v>50.296317106125663</v>
      </c>
      <c r="YF47" s="29">
        <v>38.934038620442493</v>
      </c>
      <c r="YG47" s="29">
        <v>71.551501977613199</v>
      </c>
    </row>
    <row r="48" spans="1:657" s="29" customFormat="1" x14ac:dyDescent="0.25">
      <c r="A48" s="25" t="s">
        <v>1399</v>
      </c>
      <c r="B48" s="26" t="s">
        <v>1372</v>
      </c>
      <c r="C48" s="26" t="s">
        <v>1371</v>
      </c>
      <c r="D48" s="27">
        <v>0.1444</v>
      </c>
      <c r="E48" s="28">
        <v>-1.9351680525234112</v>
      </c>
      <c r="F48" s="29">
        <v>-914.20203573076697</v>
      </c>
      <c r="G48" s="29">
        <v>-914.0367311493834</v>
      </c>
      <c r="H48" s="29">
        <v>-913.82628961957425</v>
      </c>
      <c r="I48" s="29">
        <v>-913.66098503819057</v>
      </c>
      <c r="J48" s="29">
        <v>3.9962287458017185</v>
      </c>
      <c r="K48" s="29">
        <v>-0.31546094289163307</v>
      </c>
      <c r="L48" s="29">
        <v>-1.3179973731880297E-2</v>
      </c>
      <c r="M48" s="29">
        <v>-0.16432045831175668</v>
      </c>
      <c r="N48" s="29">
        <v>0.30228096915975278</v>
      </c>
      <c r="O48" s="29">
        <v>4.4662394441460813E-2</v>
      </c>
      <c r="P48" s="29">
        <v>143.31567729438967</v>
      </c>
      <c r="Q48" s="29">
        <v>7.6008827709403874</v>
      </c>
      <c r="R48" s="29">
        <v>3.0444015045207005</v>
      </c>
      <c r="S48" s="29">
        <v>-10.645284275461087</v>
      </c>
      <c r="T48" s="29">
        <v>13.432941922316481</v>
      </c>
      <c r="U48" s="29">
        <v>0.8597280990677183</v>
      </c>
      <c r="V48" s="29">
        <v>-0.6227780990677183</v>
      </c>
      <c r="W48" s="29">
        <v>-0.71193495727484213</v>
      </c>
      <c r="X48" s="29">
        <v>-0.1816989808679875</v>
      </c>
      <c r="Y48" s="29">
        <v>0.5005125335888273</v>
      </c>
      <c r="Z48" s="29">
        <v>-7.7331621342387891</v>
      </c>
      <c r="AA48" s="29">
        <v>-148.29642147592892</v>
      </c>
      <c r="AB48" s="29">
        <v>111.2506300160872</v>
      </c>
      <c r="AC48" s="29">
        <v>130.35212438368757</v>
      </c>
      <c r="AD48" s="29">
        <v>25.580001005917261</v>
      </c>
      <c r="AE48" s="29">
        <v>125.86528973338761</v>
      </c>
      <c r="AF48" s="30">
        <v>5.7600687547238589</v>
      </c>
      <c r="AG48" s="30">
        <v>3.1087824227491092</v>
      </c>
      <c r="AH48" s="30">
        <v>7.8298646891314041</v>
      </c>
      <c r="AI48" s="29">
        <v>1801.9016244841409</v>
      </c>
      <c r="AJ48" s="29">
        <v>311.95718427742287</v>
      </c>
      <c r="AK48" s="29">
        <v>3761.182125489835</v>
      </c>
      <c r="AL48" s="29">
        <v>82.415228743937462</v>
      </c>
      <c r="AM48" s="30">
        <v>75.178003754450941</v>
      </c>
      <c r="AN48" s="30">
        <v>60.252750501433866</v>
      </c>
      <c r="AO48" s="30">
        <v>90.415665729444129</v>
      </c>
      <c r="AP48" s="29">
        <v>-913.66284165392403</v>
      </c>
      <c r="AQ48" s="29">
        <v>-913.5126146472461</v>
      </c>
      <c r="AR48" s="29">
        <v>-913.34281920308217</v>
      </c>
      <c r="AS48" s="29">
        <v>-913.19259219640435</v>
      </c>
      <c r="AT48" s="29">
        <v>11.725362885865696</v>
      </c>
      <c r="AU48" s="29">
        <v>-0.24623223395181457</v>
      </c>
      <c r="AV48" s="29">
        <v>1.0912205427874451E-2</v>
      </c>
      <c r="AW48" s="29">
        <v>-0.11765848501799324</v>
      </c>
      <c r="AX48" s="29">
        <v>0.257144439379689</v>
      </c>
      <c r="AY48" s="29">
        <v>2.6921303849344276E-2</v>
      </c>
      <c r="AZ48" s="29">
        <v>161.20630299640135</v>
      </c>
      <c r="BA48" s="29">
        <v>17.347036513748488</v>
      </c>
      <c r="BB48" s="29">
        <v>13.573677137654593</v>
      </c>
      <c r="BC48" s="29">
        <v>-30.920698369604452</v>
      </c>
      <c r="BD48" s="29">
        <v>37.964710245229256</v>
      </c>
      <c r="BE48" s="29">
        <v>0.8231197603433974</v>
      </c>
      <c r="BF48" s="29">
        <v>-0.8016461132009749</v>
      </c>
      <c r="BG48" s="29">
        <v>-0.80164294349869802</v>
      </c>
      <c r="BH48" s="29">
        <v>-0.18903587731930466</v>
      </c>
      <c r="BI48" s="29">
        <v>6.5403031222066349E-4</v>
      </c>
      <c r="BJ48" s="29">
        <v>-0.80164452834983657</v>
      </c>
      <c r="BK48" s="29">
        <v>-3.0086849520949417</v>
      </c>
      <c r="BL48" s="29">
        <v>-20.062588354136242</v>
      </c>
      <c r="BM48" s="29">
        <v>-20.062345730244914</v>
      </c>
      <c r="BN48" s="29">
        <v>123.42969870158356</v>
      </c>
      <c r="BO48" s="29">
        <v>1.2106722003889856</v>
      </c>
      <c r="BP48" s="29">
        <v>-20.062467042190576</v>
      </c>
      <c r="BQ48" s="29">
        <v>114.34164772627028</v>
      </c>
      <c r="BR48" s="29">
        <v>114.34203454851556</v>
      </c>
      <c r="BS48" s="29">
        <v>9.3169079407480204E-2</v>
      </c>
      <c r="BT48" s="29">
        <v>114.34184113739292</v>
      </c>
      <c r="BU48" s="30">
        <v>5.5744030937299494</v>
      </c>
      <c r="BV48" s="30">
        <v>3.1090234955645659</v>
      </c>
      <c r="BW48" s="30">
        <v>7.8587434619863252</v>
      </c>
      <c r="BX48" s="29">
        <v>1708.4810088847369</v>
      </c>
      <c r="BY48" s="29">
        <v>451.83125308683117</v>
      </c>
      <c r="BZ48" s="29">
        <v>1331.7547776887052</v>
      </c>
      <c r="CA48" s="29">
        <v>164.99732057137376</v>
      </c>
      <c r="CB48" s="30">
        <v>72.812274252447111</v>
      </c>
      <c r="CC48" s="30">
        <v>57.611624184423306</v>
      </c>
      <c r="CD48" s="30">
        <v>89.327962063167661</v>
      </c>
      <c r="CE48" s="29">
        <v>-1064.0287028332998</v>
      </c>
      <c r="CF48" s="29">
        <v>-1063.8207577405499</v>
      </c>
      <c r="CG48" s="29">
        <v>-1063.5907169349071</v>
      </c>
      <c r="CH48" s="29">
        <v>-1063.3827718421569</v>
      </c>
      <c r="CI48" s="29">
        <v>5.2600498050959255</v>
      </c>
      <c r="CJ48" s="29">
        <v>-0.30370232233166611</v>
      </c>
      <c r="CK48" s="29">
        <v>-2.2469873134361724E-2</v>
      </c>
      <c r="CL48" s="29">
        <v>-0.16308354747383338</v>
      </c>
      <c r="CM48" s="29">
        <v>0.28123244919730439</v>
      </c>
      <c r="CN48" s="29">
        <v>4.7292061496874691E-2</v>
      </c>
      <c r="CO48" s="29">
        <v>184.05759098828341</v>
      </c>
      <c r="CP48" s="29">
        <v>14.039431091782124</v>
      </c>
      <c r="CQ48" s="29">
        <v>-0.10454309284002838</v>
      </c>
      <c r="CR48" s="29">
        <v>-13.934915376908878</v>
      </c>
      <c r="CS48" s="29">
        <v>20.509670540407669</v>
      </c>
      <c r="CT48" s="29">
        <v>0.78204668263956212</v>
      </c>
      <c r="CU48" s="29">
        <v>-0.57886567366188912</v>
      </c>
      <c r="CV48" s="29">
        <v>-0.50054998684233221</v>
      </c>
      <c r="CW48" s="29">
        <v>-0.18268909710761028</v>
      </c>
      <c r="CX48" s="29">
        <v>-5.9881648751144274</v>
      </c>
      <c r="CY48" s="29">
        <v>-222.5002759251152</v>
      </c>
      <c r="CZ48" s="29">
        <v>9.096064917605025</v>
      </c>
      <c r="DA48" s="29">
        <v>128.22200816715076</v>
      </c>
      <c r="DB48" s="29">
        <v>119.79799073743713</v>
      </c>
      <c r="DC48" s="29">
        <v>116.36678559925286</v>
      </c>
      <c r="DD48" s="29">
        <v>72.103803571773824</v>
      </c>
      <c r="DE48" s="29">
        <v>108.39874814202939</v>
      </c>
      <c r="DF48" s="29">
        <v>107.55867191153661</v>
      </c>
      <c r="DG48" s="29">
        <v>71.911859545676634</v>
      </c>
      <c r="DH48" s="30">
        <v>5.9671719116483466</v>
      </c>
      <c r="DI48" s="30">
        <v>3.0385943404568474</v>
      </c>
      <c r="DJ48" s="30">
        <v>7.8357865203741088</v>
      </c>
      <c r="DK48" s="30">
        <v>5.5479069025579806</v>
      </c>
      <c r="DL48" s="30">
        <v>2.3773870081099862</v>
      </c>
      <c r="DM48" s="30">
        <v>8.6835570226127263</v>
      </c>
      <c r="DN48" s="29">
        <v>1774.8258052891942</v>
      </c>
      <c r="DO48" s="29">
        <v>233.44427187647446</v>
      </c>
      <c r="DP48" s="30">
        <v>80.736563720751391</v>
      </c>
      <c r="DQ48" s="30">
        <v>69.531661287483431</v>
      </c>
      <c r="DR48" s="30">
        <v>92.193546231614107</v>
      </c>
      <c r="DS48" s="31">
        <v>-556.15775284112021</v>
      </c>
      <c r="DT48" s="31">
        <v>-555.98550669584245</v>
      </c>
      <c r="DU48" s="31">
        <v>-555.89087485527693</v>
      </c>
      <c r="DV48" s="31">
        <v>-555.71862870999928</v>
      </c>
      <c r="DW48" s="31">
        <v>3.9247203217745543</v>
      </c>
      <c r="DX48" s="31">
        <v>-0.27601260215522727</v>
      </c>
      <c r="DY48" s="31">
        <v>-4.6680661152280776E-4</v>
      </c>
      <c r="DZ48" s="31">
        <v>-0.13824037684116972</v>
      </c>
      <c r="EA48" s="31">
        <v>0.27554579554370451</v>
      </c>
      <c r="EB48" s="31">
        <v>3.4680752130526675E-2</v>
      </c>
      <c r="EC48" s="31">
        <v>126.5732362541839</v>
      </c>
      <c r="ED48" s="31">
        <v>13.128785251322237</v>
      </c>
      <c r="EE48" s="31">
        <v>-3.6421931656520306</v>
      </c>
      <c r="EF48" s="31">
        <v>-9.486591618390813</v>
      </c>
      <c r="EG48" s="31">
        <v>16.713429000413694</v>
      </c>
      <c r="EH48" s="31">
        <v>-0.8785637502562863</v>
      </c>
      <c r="EI48" s="31">
        <v>0.36388882004017709</v>
      </c>
      <c r="EJ48" s="31">
        <v>0.36580437427130219</v>
      </c>
      <c r="EK48" s="31">
        <v>-0.21577625112358637</v>
      </c>
      <c r="EL48" s="31">
        <v>2.1011525824530075E-3</v>
      </c>
      <c r="EM48" s="31">
        <v>0.36484659715573969</v>
      </c>
      <c r="EN48" s="31">
        <v>226.37913549758906</v>
      </c>
      <c r="EO48" s="31">
        <v>31.04283454548861</v>
      </c>
      <c r="EP48" s="31">
        <v>30.458922926081399</v>
      </c>
      <c r="EQ48" s="31">
        <v>150.51939188827038</v>
      </c>
      <c r="ER48" s="31">
        <v>0.79170374472188776</v>
      </c>
      <c r="ES48" s="31">
        <v>30.750878735785005</v>
      </c>
      <c r="ET48" s="31">
        <v>0.78855094828417349</v>
      </c>
      <c r="EU48" s="31">
        <v>-0.37956410287297854</v>
      </c>
      <c r="EV48" s="31">
        <v>107.08310967843528</v>
      </c>
      <c r="EW48" s="31">
        <v>109.77934020157196</v>
      </c>
      <c r="EX48" s="31">
        <v>109.46880095212187</v>
      </c>
      <c r="EY48" s="31">
        <v>0.48659455980120164</v>
      </c>
      <c r="EZ48" s="31">
        <v>109.6240705768469</v>
      </c>
      <c r="FA48" s="30">
        <v>5.3640990911694937</v>
      </c>
      <c r="FB48" s="30">
        <v>1.7318459876650198</v>
      </c>
      <c r="FC48" s="30">
        <v>6.0287972223012245</v>
      </c>
      <c r="FD48" s="31">
        <v>3495.8468218765515</v>
      </c>
      <c r="FE48" s="31">
        <v>1.5026005125498001</v>
      </c>
      <c r="FF48" s="31">
        <v>3574.4129211609738</v>
      </c>
      <c r="FG48" s="31">
        <v>2.4290930239037558</v>
      </c>
      <c r="FH48" s="31">
        <v>1657.3030363344781</v>
      </c>
      <c r="FI48" s="31">
        <v>20.854714777517657</v>
      </c>
      <c r="FJ48" s="30">
        <v>49.874900434836455</v>
      </c>
      <c r="FK48" s="30">
        <v>39.295690759781621</v>
      </c>
      <c r="FL48" s="30">
        <v>70.930748093217204</v>
      </c>
      <c r="FM48" s="32">
        <v>-914.20217200000002</v>
      </c>
      <c r="FN48" s="32">
        <v>-914.03688</v>
      </c>
      <c r="FO48" s="32">
        <v>-913.82644740000001</v>
      </c>
      <c r="FP48" s="32">
        <v>-913.66115539999987</v>
      </c>
      <c r="FQ48" s="32">
        <v>4.0210999999999997</v>
      </c>
      <c r="FR48" s="32">
        <v>-0.31536999999999998</v>
      </c>
      <c r="FS48" s="32">
        <v>-1.3129999999999999E-2</v>
      </c>
      <c r="FT48" s="32">
        <v>-0.16425000000000001</v>
      </c>
      <c r="FU48" s="32">
        <v>0.30224000000000001</v>
      </c>
      <c r="FV48" s="32">
        <v>4.4630000000000003E-2</v>
      </c>
      <c r="FW48" s="32">
        <v>143.33799999999999</v>
      </c>
      <c r="FX48" s="32">
        <v>7.6860999999999997</v>
      </c>
      <c r="FY48" s="32">
        <v>2.9462000000000002</v>
      </c>
      <c r="FZ48" s="32">
        <v>-10.632300000000001</v>
      </c>
      <c r="GA48" s="32">
        <v>13.446199999999999</v>
      </c>
      <c r="GB48" s="32">
        <v>0.85946999999999996</v>
      </c>
      <c r="GC48" s="32">
        <v>-0.62251999999999996</v>
      </c>
      <c r="GD48" s="32">
        <v>-0.71192999999999995</v>
      </c>
      <c r="GE48" s="32">
        <v>-0.18148</v>
      </c>
      <c r="GF48" s="32">
        <v>0.50058000000000002</v>
      </c>
      <c r="GG48" s="32">
        <v>-7.7816000000000001</v>
      </c>
      <c r="GH48" s="32">
        <v>-149.94800000000001</v>
      </c>
      <c r="GI48" s="32">
        <v>110.8177</v>
      </c>
      <c r="GJ48" s="32">
        <v>130.1508</v>
      </c>
      <c r="GK48" s="32">
        <v>25.536300000000001</v>
      </c>
      <c r="GL48" s="32">
        <v>125.893</v>
      </c>
      <c r="GM48" s="30">
        <v>5.5174079300000001</v>
      </c>
      <c r="GN48" s="30">
        <v>3.1191955260758299</v>
      </c>
      <c r="GO48" s="30">
        <v>7.847720759898321</v>
      </c>
      <c r="GP48" s="32">
        <v>1801.6469999999999</v>
      </c>
      <c r="GQ48" s="32">
        <v>310.8073</v>
      </c>
      <c r="GR48" s="32">
        <v>3761.5394000000001</v>
      </c>
      <c r="GS48" s="32">
        <v>82.653899999999993</v>
      </c>
      <c r="GT48" s="30">
        <v>75.29369494712823</v>
      </c>
      <c r="GU48" s="30">
        <v>60.440449010654497</v>
      </c>
      <c r="GV48" s="30">
        <v>90.461695897696373</v>
      </c>
      <c r="GW48" s="33">
        <v>-913.66279699999996</v>
      </c>
      <c r="GX48" s="33">
        <v>-913.51279999999997</v>
      </c>
      <c r="GY48" s="33">
        <v>-913.34282570000005</v>
      </c>
      <c r="GZ48" s="33">
        <v>-913.19282870000006</v>
      </c>
      <c r="HA48" s="33">
        <v>11.767099999999999</v>
      </c>
      <c r="HB48" s="33">
        <v>-0.24621999999999999</v>
      </c>
      <c r="HC48" s="33">
        <v>1.064E-2</v>
      </c>
      <c r="HD48" s="33">
        <v>-0.11779000000000001</v>
      </c>
      <c r="HE48" s="33">
        <v>0.25685999999999998</v>
      </c>
      <c r="HF48" s="33">
        <v>2.7009999999999999E-2</v>
      </c>
      <c r="HG48" s="33">
        <v>161.18</v>
      </c>
      <c r="HH48" s="33">
        <v>17.2956</v>
      </c>
      <c r="HI48" s="33">
        <v>13.316599999999999</v>
      </c>
      <c r="HJ48" s="33">
        <v>-30.612200000000001</v>
      </c>
      <c r="HK48" s="33">
        <v>37.5976</v>
      </c>
      <c r="HL48" s="33">
        <v>0.82308000000000003</v>
      </c>
      <c r="HM48" s="33">
        <v>-0.80210000000000004</v>
      </c>
      <c r="HN48" s="33">
        <v>-0.80115999999999998</v>
      </c>
      <c r="HO48" s="33">
        <v>-0.18898999999999999</v>
      </c>
      <c r="HP48" s="33">
        <v>9.4000000000005191E-4</v>
      </c>
      <c r="HQ48" s="33">
        <v>-0.80163000000000006</v>
      </c>
      <c r="HR48" s="33">
        <v>-2.9813999999999998</v>
      </c>
      <c r="HS48" s="33">
        <v>-19.221699999999998</v>
      </c>
      <c r="HT48" s="33">
        <v>-20.958400000000001</v>
      </c>
      <c r="HU48" s="33">
        <v>123.41549999999999</v>
      </c>
      <c r="HV48" s="33">
        <v>1.7367000000000026</v>
      </c>
      <c r="HW48" s="33">
        <v>-20.090049999999998</v>
      </c>
      <c r="HX48" s="33">
        <v>114.274</v>
      </c>
      <c r="HY48" s="33">
        <v>114.408</v>
      </c>
      <c r="HZ48" s="33">
        <v>0.13400000000000034</v>
      </c>
      <c r="IA48" s="33">
        <v>114.34100000000001</v>
      </c>
      <c r="IB48" s="30">
        <v>5.3535456799999999</v>
      </c>
      <c r="IC48" s="30">
        <v>3.1083736998916902</v>
      </c>
      <c r="ID48" s="30">
        <v>7.8762841907486587</v>
      </c>
      <c r="IE48" s="33">
        <v>1708.5046</v>
      </c>
      <c r="IF48" s="33">
        <v>451.92579999999998</v>
      </c>
      <c r="IG48" s="33">
        <v>1331.6532999999999</v>
      </c>
      <c r="IH48" s="33">
        <v>159.02549999999999</v>
      </c>
      <c r="II48" s="30">
        <v>72.809434986354361</v>
      </c>
      <c r="IJ48" s="30">
        <v>57.603311453141202</v>
      </c>
      <c r="IK48" s="30">
        <v>89.323249299719905</v>
      </c>
      <c r="IL48" s="33">
        <v>-1064.028634</v>
      </c>
      <c r="IM48" s="33">
        <v>-1063.8207110000001</v>
      </c>
      <c r="IN48" s="33">
        <v>-1063.5910335999999</v>
      </c>
      <c r="IO48" s="33">
        <v>-1063.3831106</v>
      </c>
      <c r="IP48" s="33">
        <v>5.5913000000000004</v>
      </c>
      <c r="IQ48" s="33">
        <v>-0.30401</v>
      </c>
      <c r="IR48" s="33">
        <v>-2.1860000000000001E-2</v>
      </c>
      <c r="IS48" s="33">
        <v>-0.16292999999999999</v>
      </c>
      <c r="IT48" s="33">
        <v>0.28215000000000001</v>
      </c>
      <c r="IU48" s="33">
        <v>4.7050000000000002E-2</v>
      </c>
      <c r="IV48" s="33">
        <v>183.90600000000001</v>
      </c>
      <c r="IW48" s="33">
        <v>14.2994</v>
      </c>
      <c r="IX48" s="33">
        <v>3.3277000000000001</v>
      </c>
      <c r="IY48" s="33">
        <v>-17.627099999999999</v>
      </c>
      <c r="IZ48" s="33">
        <v>22.9404</v>
      </c>
      <c r="JA48" s="33">
        <v>0.78332999999999997</v>
      </c>
      <c r="JB48" s="33">
        <v>-0.57979000000000003</v>
      </c>
      <c r="JC48" s="33">
        <v>-0.50082000000000004</v>
      </c>
      <c r="JD48" s="33">
        <v>-0.18457999999999999</v>
      </c>
      <c r="JE48" s="33">
        <v>-6.2308000000000003</v>
      </c>
      <c r="JF48" s="33">
        <v>-216.39019999999999</v>
      </c>
      <c r="JG48" s="33">
        <v>9.6004000000000005</v>
      </c>
      <c r="JH48" s="33">
        <v>128.73650000000001</v>
      </c>
      <c r="JI48" s="33">
        <v>119.929</v>
      </c>
      <c r="JJ48" s="33">
        <v>116.253</v>
      </c>
      <c r="JK48" s="33">
        <v>1.9970000000000001</v>
      </c>
      <c r="JL48" s="33">
        <v>178.572</v>
      </c>
      <c r="JM48" s="33">
        <v>176.55</v>
      </c>
      <c r="JN48" s="33">
        <v>2.8809999999999998</v>
      </c>
      <c r="JO48" s="30">
        <v>5.9494272099999996</v>
      </c>
      <c r="JP48" s="30">
        <v>3.026025428269504</v>
      </c>
      <c r="JQ48" s="30">
        <v>7.8342020789487359</v>
      </c>
      <c r="JR48" s="30">
        <v>5.5920178500000004</v>
      </c>
      <c r="JS48" s="30">
        <v>2.2988135669196641</v>
      </c>
      <c r="JT48" s="30">
        <v>8.6932475775305562</v>
      </c>
      <c r="JU48" s="33">
        <v>1776.1121000000001</v>
      </c>
      <c r="JV48" s="33">
        <v>237.8501</v>
      </c>
      <c r="JW48" s="30">
        <v>80.475806420787478</v>
      </c>
      <c r="JX48" s="30">
        <v>69.02893032784165</v>
      </c>
      <c r="JY48" s="30">
        <v>92.127584081868946</v>
      </c>
      <c r="JZ48" s="33">
        <v>-556.158097</v>
      </c>
      <c r="KA48" s="33">
        <v>-555.985859</v>
      </c>
      <c r="KB48" s="33">
        <v>-555.89112269999998</v>
      </c>
      <c r="KC48" s="33">
        <v>-555.71888469999999</v>
      </c>
      <c r="KD48" s="33">
        <v>4.1825999999999999</v>
      </c>
      <c r="KE48" s="33">
        <v>-0.27611999999999998</v>
      </c>
      <c r="KF48" s="33">
        <v>-5.5999999999999995E-4</v>
      </c>
      <c r="KG48" s="33">
        <v>-0.13833999999999999</v>
      </c>
      <c r="KH48" s="33">
        <v>0.27556000000000003</v>
      </c>
      <c r="KI48" s="33">
        <v>3.4729999999999997E-2</v>
      </c>
      <c r="KJ48" s="33">
        <v>126.61499999999999</v>
      </c>
      <c r="KK48" s="33">
        <v>13.4727</v>
      </c>
      <c r="KL48" s="33">
        <v>-4.2804000000000002</v>
      </c>
      <c r="KM48" s="33">
        <v>-9.1922999999999995</v>
      </c>
      <c r="KN48" s="33">
        <v>16.862200000000001</v>
      </c>
      <c r="KO48" s="33">
        <v>-0.87746999999999997</v>
      </c>
      <c r="KP48" s="33">
        <v>0.36326999999999998</v>
      </c>
      <c r="KQ48" s="33">
        <v>0.36559000000000003</v>
      </c>
      <c r="KR48" s="33">
        <v>-0.21662000000000001</v>
      </c>
      <c r="KS48" s="33">
        <v>2.3200000000000442E-3</v>
      </c>
      <c r="KT48" s="33">
        <v>0.36443000000000003</v>
      </c>
      <c r="KU48" s="33">
        <v>225.16900000000001</v>
      </c>
      <c r="KV48" s="33">
        <v>31.171600000000002</v>
      </c>
      <c r="KW48" s="33">
        <v>30.372599999999998</v>
      </c>
      <c r="KX48" s="33">
        <v>150.476</v>
      </c>
      <c r="KY48" s="33">
        <v>0.79900000000000304</v>
      </c>
      <c r="KZ48" s="33">
        <v>30.772100000000002</v>
      </c>
      <c r="LA48" s="33">
        <v>0.78839999999999999</v>
      </c>
      <c r="LB48" s="33">
        <v>-0.37902000000000002</v>
      </c>
      <c r="LC48" s="33">
        <v>107.071</v>
      </c>
      <c r="LD48" s="33">
        <v>109.87</v>
      </c>
      <c r="LE48" s="33">
        <v>109.407</v>
      </c>
      <c r="LF48" s="33">
        <v>0.46300000000000807</v>
      </c>
      <c r="LG48" s="33">
        <v>109.63849999999999</v>
      </c>
      <c r="LH48" s="30">
        <v>5.3607580500000003</v>
      </c>
      <c r="LI48" s="30">
        <v>1.7</v>
      </c>
      <c r="LJ48" s="30">
        <v>6.0107004052286994</v>
      </c>
      <c r="LK48" s="33">
        <v>3495.8418000000001</v>
      </c>
      <c r="LL48" s="33">
        <v>1.0119</v>
      </c>
      <c r="LM48" s="33">
        <v>3574.2386000000001</v>
      </c>
      <c r="LN48" s="33">
        <v>2.4016000000000002</v>
      </c>
      <c r="LO48" s="33">
        <v>1657.8728000000001</v>
      </c>
      <c r="LP48" s="33">
        <v>22.815999999999999</v>
      </c>
      <c r="LQ48" s="30">
        <v>49.740379121015629</v>
      </c>
      <c r="LR48" s="30">
        <v>39.165807556336247</v>
      </c>
      <c r="LS48" s="30">
        <v>70.835543073119354</v>
      </c>
      <c r="LT48" s="29">
        <v>-914.20221100000003</v>
      </c>
      <c r="LU48" s="29">
        <v>-914.03688</v>
      </c>
      <c r="LV48" s="29">
        <v>-913.82648259999996</v>
      </c>
      <c r="LW48" s="29">
        <v>-913.66115539999987</v>
      </c>
      <c r="LX48" s="29">
        <v>3.9517000000000002</v>
      </c>
      <c r="LY48" s="29">
        <v>-0.31597999999999998</v>
      </c>
      <c r="LZ48" s="29">
        <v>-1.448E-2</v>
      </c>
      <c r="MA48" s="29">
        <v>-0.16522999999999999</v>
      </c>
      <c r="MB48" s="29">
        <v>0.30149999999999999</v>
      </c>
      <c r="MC48" s="29">
        <v>4.4510000000000001E-2</v>
      </c>
      <c r="MD48" s="29">
        <v>143.048</v>
      </c>
      <c r="ME48" s="29">
        <v>7.3032000000000004</v>
      </c>
      <c r="MF48" s="29">
        <v>2.3993000000000002</v>
      </c>
      <c r="MG48" s="29">
        <v>-10.9437</v>
      </c>
      <c r="MH48" s="29">
        <v>12.3786</v>
      </c>
      <c r="MI48" s="29">
        <v>0.85946999999999996</v>
      </c>
      <c r="MJ48" s="29">
        <v>-0.62450000000000006</v>
      </c>
      <c r="MK48" s="29">
        <v>-0.71199000000000001</v>
      </c>
      <c r="ML48" s="29">
        <v>-0.18289</v>
      </c>
      <c r="MM48" s="29">
        <v>0.50012000000000001</v>
      </c>
      <c r="MN48" s="29">
        <v>-7.7816000000000001</v>
      </c>
      <c r="MO48" s="29">
        <v>-149.94800000000001</v>
      </c>
      <c r="MP48" s="29">
        <v>110.8177</v>
      </c>
      <c r="MQ48" s="29">
        <v>130.1508</v>
      </c>
      <c r="MR48" s="29">
        <v>25.536300000000001</v>
      </c>
      <c r="MS48" s="29">
        <v>125.657</v>
      </c>
      <c r="MT48" s="29">
        <v>5.3833610600000004</v>
      </c>
      <c r="MU48" s="29">
        <v>3.0461959994166188</v>
      </c>
      <c r="MV48" s="29">
        <v>7.7990271473049928</v>
      </c>
      <c r="MW48" s="29">
        <v>1801.5866000000001</v>
      </c>
      <c r="MX48" s="29">
        <v>310.8073</v>
      </c>
      <c r="MY48" s="29">
        <v>3758.7395000000001</v>
      </c>
      <c r="MZ48" s="29">
        <v>80.636700000000005</v>
      </c>
      <c r="NA48" s="29">
        <v>74.370285141997613</v>
      </c>
      <c r="NB48" s="29">
        <v>58.953013244959863</v>
      </c>
      <c r="NC48" s="29">
        <v>90.088067884727437</v>
      </c>
      <c r="ND48" s="29">
        <v>-913.66294300000004</v>
      </c>
      <c r="NE48" s="29">
        <v>-913.51279999999997</v>
      </c>
      <c r="NF48" s="29">
        <v>-913.34282570000005</v>
      </c>
      <c r="NG48" s="29">
        <v>-913.19282870000006</v>
      </c>
      <c r="NH48" s="29">
        <v>11.630699999999999</v>
      </c>
      <c r="NI48" s="29">
        <v>-0.24626000000000001</v>
      </c>
      <c r="NJ48" s="29">
        <v>1.064E-2</v>
      </c>
      <c r="NK48" s="29">
        <v>-0.11779000000000001</v>
      </c>
      <c r="NL48" s="29">
        <v>0.25685999999999998</v>
      </c>
      <c r="NM48" s="29">
        <v>2.6720000000000001E-2</v>
      </c>
      <c r="NN48" s="29">
        <v>161.18</v>
      </c>
      <c r="NO48" s="29">
        <v>17.2956</v>
      </c>
      <c r="NP48" s="29">
        <v>13.3165</v>
      </c>
      <c r="NQ48" s="29">
        <v>-31.620999999999999</v>
      </c>
      <c r="NR48" s="29">
        <v>37.5976</v>
      </c>
      <c r="NS48" s="29">
        <v>0.82308000000000003</v>
      </c>
      <c r="NT48" s="29">
        <v>-0.80210000000000004</v>
      </c>
      <c r="NU48" s="29">
        <v>-0.80210000000000004</v>
      </c>
      <c r="NV48" s="29">
        <v>-0.18914</v>
      </c>
      <c r="NW48" s="29">
        <v>0</v>
      </c>
      <c r="NX48" s="29">
        <v>-0.80167999999999995</v>
      </c>
      <c r="NY48" s="29">
        <v>-3.0712000000000002</v>
      </c>
      <c r="NZ48" s="29">
        <v>-20.964600000000001</v>
      </c>
      <c r="OA48" s="29">
        <v>-20.958400000000001</v>
      </c>
      <c r="OB48" s="29">
        <v>123.4153</v>
      </c>
      <c r="OC48" s="29">
        <v>7.9999999999813554E-4</v>
      </c>
      <c r="OD48" s="29">
        <v>-20.090350000000001</v>
      </c>
      <c r="OE48" s="29">
        <v>114.274</v>
      </c>
      <c r="OF48" s="29">
        <v>114.274</v>
      </c>
      <c r="OG48" s="29">
        <v>0</v>
      </c>
      <c r="OH48" s="29">
        <v>114.34100000000001</v>
      </c>
      <c r="OI48" s="29">
        <v>5.3535456799999999</v>
      </c>
      <c r="OJ48" s="29">
        <v>3.1083542179675261</v>
      </c>
      <c r="OK48" s="29">
        <v>7.8189076681920184</v>
      </c>
      <c r="OL48" s="29">
        <v>1708.4267</v>
      </c>
      <c r="OM48" s="29">
        <v>451.61360000000002</v>
      </c>
      <c r="ON48" s="29">
        <v>1331.6532999999999</v>
      </c>
      <c r="OO48" s="29">
        <v>158.99180000000001</v>
      </c>
      <c r="OP48" s="29">
        <v>72.807731706571261</v>
      </c>
      <c r="OQ48" s="29">
        <v>57.603311453141202</v>
      </c>
      <c r="OR48" s="29">
        <v>89.323249299719905</v>
      </c>
      <c r="OS48" s="29">
        <v>-1064.0291030000001</v>
      </c>
      <c r="OT48" s="29">
        <v>-1063.8210449999999</v>
      </c>
      <c r="OU48" s="29">
        <v>-1063.5910335999999</v>
      </c>
      <c r="OV48" s="29">
        <v>-1063.3831106</v>
      </c>
      <c r="OW48" s="29">
        <v>4.7480000000000002</v>
      </c>
      <c r="OX48" s="29">
        <v>-0.30401</v>
      </c>
      <c r="OY48" s="29">
        <v>-2.4320000000000001E-2</v>
      </c>
      <c r="OZ48" s="29">
        <v>-0.16409000000000001</v>
      </c>
      <c r="PA48" s="29">
        <v>0.27915000000000001</v>
      </c>
      <c r="PB48" s="29">
        <v>4.666E-2</v>
      </c>
      <c r="PC48" s="29">
        <v>183.90600000000001</v>
      </c>
      <c r="PD48" s="29">
        <v>13.267099999999999</v>
      </c>
      <c r="PE48" s="29">
        <v>-5.4916</v>
      </c>
      <c r="PF48" s="29">
        <v>-17.724799999999998</v>
      </c>
      <c r="PG48" s="29">
        <v>16.4635</v>
      </c>
      <c r="PH48" s="29">
        <v>0.77976999999999996</v>
      </c>
      <c r="PI48" s="29">
        <v>-0.57979000000000003</v>
      </c>
      <c r="PJ48" s="29">
        <v>-0.50261999999999996</v>
      </c>
      <c r="PK48" s="29">
        <v>-0.18457999999999999</v>
      </c>
      <c r="PL48" s="29">
        <v>-6.2308000000000003</v>
      </c>
      <c r="PM48" s="29">
        <v>-233.06020000000001</v>
      </c>
      <c r="PN48" s="29">
        <v>8.6582000000000008</v>
      </c>
      <c r="PO48" s="29">
        <v>127.2167</v>
      </c>
      <c r="PP48" s="29">
        <v>119.527</v>
      </c>
      <c r="PQ48" s="29">
        <v>116.253</v>
      </c>
      <c r="PR48" s="29">
        <v>1.4590000000000001</v>
      </c>
      <c r="PS48" s="29">
        <v>0.36699999999999999</v>
      </c>
      <c r="PT48" s="29">
        <v>0.13600000000000001</v>
      </c>
      <c r="PU48" s="29">
        <v>1.1819999999999999</v>
      </c>
      <c r="PV48" s="29">
        <v>5.93089099</v>
      </c>
      <c r="PW48" s="29">
        <v>3.026025428269504</v>
      </c>
      <c r="PX48" s="29">
        <v>7.8342020789487359</v>
      </c>
      <c r="PY48" s="29">
        <v>5.46982488</v>
      </c>
      <c r="PZ48" s="29">
        <v>2.2823897270175939</v>
      </c>
      <c r="QA48" s="29">
        <v>8.6541621671804982</v>
      </c>
      <c r="QB48" s="29">
        <v>1772.3341</v>
      </c>
      <c r="QC48" s="29">
        <v>224.93340000000001</v>
      </c>
      <c r="QD48" s="29">
        <v>80.430320427797668</v>
      </c>
      <c r="QE48" s="29">
        <v>68.990028040949753</v>
      </c>
      <c r="QF48" s="29">
        <v>92.08948813236475</v>
      </c>
      <c r="QG48" s="31">
        <v>-556.158097</v>
      </c>
      <c r="QH48" s="31">
        <v>-555.985859</v>
      </c>
      <c r="QI48" s="31">
        <v>-555.89112269999998</v>
      </c>
      <c r="QJ48" s="31">
        <v>-555.71888469999999</v>
      </c>
      <c r="QK48" s="31">
        <v>2.2976999999999999</v>
      </c>
      <c r="QL48" s="31">
        <v>-0.27904000000000001</v>
      </c>
      <c r="QM48" s="31">
        <v>-5.5999999999999995E-4</v>
      </c>
      <c r="QN48" s="31">
        <v>-0.13947000000000001</v>
      </c>
      <c r="QO48" s="31">
        <v>0.27533000000000002</v>
      </c>
      <c r="QP48" s="31">
        <v>3.4360000000000002E-2</v>
      </c>
      <c r="QQ48" s="31">
        <v>124.58499999999999</v>
      </c>
      <c r="QR48" s="31">
        <v>5.8902000000000001</v>
      </c>
      <c r="QS48" s="31">
        <v>-4.2804000000000002</v>
      </c>
      <c r="QT48" s="31">
        <v>-11.4048</v>
      </c>
      <c r="QU48" s="31">
        <v>10.6576</v>
      </c>
      <c r="QV48" s="31">
        <v>-0.88541000000000003</v>
      </c>
      <c r="QW48" s="29">
        <v>0.36326999999999998</v>
      </c>
      <c r="QX48" s="29">
        <v>0.36559000000000003</v>
      </c>
      <c r="QY48" s="29">
        <v>-0.21662000000000001</v>
      </c>
      <c r="QZ48" s="29">
        <v>6.8999999999996842E-4</v>
      </c>
      <c r="RA48" s="29">
        <v>0.36443000000000003</v>
      </c>
      <c r="RB48" s="31">
        <v>225.16900000000001</v>
      </c>
      <c r="RC48" s="31">
        <v>30.232500000000002</v>
      </c>
      <c r="RD48" s="31">
        <v>30.372599999999998</v>
      </c>
      <c r="RE48" s="31">
        <v>150.11439999999999</v>
      </c>
      <c r="RF48" s="31">
        <v>0.26219999999999999</v>
      </c>
      <c r="RG48" s="31">
        <v>30.6142</v>
      </c>
      <c r="RH48" s="29">
        <v>0.78839999999999999</v>
      </c>
      <c r="RI48" s="29">
        <v>-0.38868000000000003</v>
      </c>
      <c r="RJ48" s="29">
        <v>106.69799999999999</v>
      </c>
      <c r="RK48" s="29">
        <v>109.119</v>
      </c>
      <c r="RL48" s="29">
        <v>109.407</v>
      </c>
      <c r="RM48" s="29">
        <v>0.46300000000000807</v>
      </c>
      <c r="RN48" s="29">
        <v>109.45750000000001</v>
      </c>
      <c r="RO48" s="29">
        <v>4.7853230399999998</v>
      </c>
      <c r="RP48" s="29">
        <v>1.7</v>
      </c>
      <c r="RQ48" s="29">
        <v>6.0107004052286994</v>
      </c>
      <c r="RR48" s="31">
        <v>3488.1179000000002</v>
      </c>
      <c r="RS48" s="31">
        <v>1.0119</v>
      </c>
      <c r="RT48" s="31">
        <v>3565.6284999999998</v>
      </c>
      <c r="RU48" s="31">
        <v>1.7863</v>
      </c>
      <c r="RV48" s="31">
        <v>1653.6835000000001</v>
      </c>
      <c r="RW48" s="31">
        <v>8.5286000000000008</v>
      </c>
      <c r="RX48" s="29">
        <v>49.740379121015629</v>
      </c>
      <c r="RY48" s="29">
        <v>39.165807556336247</v>
      </c>
      <c r="RZ48" s="29">
        <v>70.835543073119354</v>
      </c>
      <c r="SA48" s="29">
        <v>-914.20097999999996</v>
      </c>
      <c r="SB48" s="29">
        <v>-914.03586800000005</v>
      </c>
      <c r="SC48" s="29">
        <v>-913.82510019999995</v>
      </c>
      <c r="SD48" s="29">
        <v>-913.65998820000016</v>
      </c>
      <c r="SE48" s="29">
        <v>4.0568999999999997</v>
      </c>
      <c r="SF48" s="29">
        <v>-0.31536999999999998</v>
      </c>
      <c r="SG48" s="29">
        <v>-1.2840000000000001E-2</v>
      </c>
      <c r="SH48" s="29">
        <v>-0.16411999999999999</v>
      </c>
      <c r="SI48" s="29">
        <v>0.30256</v>
      </c>
      <c r="SJ48" s="29">
        <v>4.5280000000000001E-2</v>
      </c>
      <c r="SK48" s="29">
        <v>143.37299999999999</v>
      </c>
      <c r="SL48" s="29">
        <v>7.6860999999999997</v>
      </c>
      <c r="SM48" s="29">
        <v>3.3426999999999998</v>
      </c>
      <c r="SN48" s="29">
        <v>-9.7025000000000006</v>
      </c>
      <c r="SO48" s="29">
        <v>13.737399999999999</v>
      </c>
      <c r="SP48" s="29">
        <v>0.86145000000000005</v>
      </c>
      <c r="SQ48" s="29">
        <v>-0.62251999999999996</v>
      </c>
      <c r="SR48" s="29">
        <v>-0.71177000000000001</v>
      </c>
      <c r="SS48" s="29">
        <v>-0.18148</v>
      </c>
      <c r="ST48" s="29">
        <v>0.50058000000000002</v>
      </c>
      <c r="SU48" s="29">
        <v>-7.5273000000000003</v>
      </c>
      <c r="SV48" s="29">
        <v>-137.20249999999999</v>
      </c>
      <c r="SW48" s="29">
        <v>114.0779</v>
      </c>
      <c r="SX48" s="29">
        <v>131.67869999999999</v>
      </c>
      <c r="SY48" s="29">
        <v>25.8063</v>
      </c>
      <c r="SZ48" s="29">
        <v>125.899</v>
      </c>
      <c r="TA48" s="29">
        <v>6.1295149999999996</v>
      </c>
      <c r="TB48" s="29">
        <v>3.1191955260758299</v>
      </c>
      <c r="TC48" s="29">
        <v>7.8696767444987472</v>
      </c>
      <c r="TD48" s="29">
        <v>1803.8330000000001</v>
      </c>
      <c r="TE48" s="29">
        <v>319.34269999999998</v>
      </c>
      <c r="TF48" s="29">
        <v>3761.5434</v>
      </c>
      <c r="TG48" s="29">
        <v>82.700900000000004</v>
      </c>
      <c r="TH48" s="29">
        <v>75.300051218934186</v>
      </c>
      <c r="TI48" s="29">
        <v>60.447525930907688</v>
      </c>
      <c r="TJ48" s="29">
        <v>90.466106442577029</v>
      </c>
      <c r="TK48" s="29">
        <v>-913.66279699999996</v>
      </c>
      <c r="TL48" s="29">
        <v>-913.51219800000001</v>
      </c>
      <c r="TM48" s="29">
        <v>-913.34280509999996</v>
      </c>
      <c r="TN48" s="29">
        <v>-913.19206009999994</v>
      </c>
      <c r="TO48" s="29">
        <v>11.767099999999999</v>
      </c>
      <c r="TP48" s="29">
        <v>-0.24621999999999999</v>
      </c>
      <c r="TQ48" s="29">
        <v>1.153E-2</v>
      </c>
      <c r="TR48" s="29">
        <v>-0.11736000000000001</v>
      </c>
      <c r="TS48" s="29">
        <v>0.25779000000000002</v>
      </c>
      <c r="TT48" s="29">
        <v>2.7009999999999999E-2</v>
      </c>
      <c r="TU48" s="29">
        <v>161.26599999999999</v>
      </c>
      <c r="TV48" s="29">
        <v>17.463699999999999</v>
      </c>
      <c r="TW48" s="29">
        <v>14.157400000000001</v>
      </c>
      <c r="TX48" s="29">
        <v>-30.612200000000001</v>
      </c>
      <c r="TY48" s="29">
        <v>38.798200000000001</v>
      </c>
      <c r="TZ48" s="29">
        <v>0.82321</v>
      </c>
      <c r="UA48" s="29">
        <v>-0.80115999999999998</v>
      </c>
      <c r="UB48" s="29">
        <v>-0.80115999999999998</v>
      </c>
      <c r="UC48" s="29">
        <v>-0.18898999999999999</v>
      </c>
      <c r="UD48" s="29">
        <v>9.4000000000005191E-4</v>
      </c>
      <c r="UE48" s="29">
        <v>-0.80163000000000006</v>
      </c>
      <c r="UF48" s="29">
        <v>-2.9811000000000001</v>
      </c>
      <c r="UG48" s="29">
        <v>-19.221699999999998</v>
      </c>
      <c r="UH48" s="29">
        <v>-19.216100000000001</v>
      </c>
      <c r="UI48" s="29">
        <v>123.46259999999999</v>
      </c>
      <c r="UJ48" s="29">
        <v>1.7484999999999999</v>
      </c>
      <c r="UK48" s="29">
        <v>-19.998849999999997</v>
      </c>
      <c r="UL48" s="29">
        <v>114.408</v>
      </c>
      <c r="UM48" s="29">
        <v>114.408</v>
      </c>
      <c r="UN48" s="29">
        <v>0.13400000000000034</v>
      </c>
      <c r="UO48" s="29">
        <v>114.34399999999999</v>
      </c>
      <c r="UP48" s="29">
        <v>6.0751491099999999</v>
      </c>
      <c r="UQ48" s="29">
        <v>3.11053392772765</v>
      </c>
      <c r="UR48" s="29">
        <v>7.8762841907486587</v>
      </c>
      <c r="US48" s="29">
        <v>1708.5046</v>
      </c>
      <c r="UT48" s="29">
        <v>451.9271</v>
      </c>
      <c r="UU48" s="29">
        <v>1331.9858999999999</v>
      </c>
      <c r="UV48" s="29">
        <v>178.59190000000001</v>
      </c>
      <c r="UW48" s="29">
        <v>72.822692541443857</v>
      </c>
      <c r="UX48" s="29">
        <v>57.629092791510281</v>
      </c>
      <c r="UY48" s="29">
        <v>89.340509127849657</v>
      </c>
      <c r="UZ48" s="29">
        <v>-1064.028329</v>
      </c>
      <c r="VA48" s="29">
        <v>-1063.8205109999999</v>
      </c>
      <c r="VB48" s="29">
        <v>-1063.5900202</v>
      </c>
      <c r="VC48" s="29">
        <v>-1063.3820332</v>
      </c>
      <c r="VD48" s="29">
        <v>5.5994000000000002</v>
      </c>
      <c r="VE48" s="29">
        <v>-0.30317</v>
      </c>
      <c r="VF48" s="29">
        <v>-2.1180000000000001E-2</v>
      </c>
      <c r="VG48" s="29">
        <v>-0.16228000000000001</v>
      </c>
      <c r="VH48" s="29">
        <v>0.28220000000000001</v>
      </c>
      <c r="VI48" s="29">
        <v>4.8160000000000001E-2</v>
      </c>
      <c r="VJ48" s="29">
        <v>184.30199999999999</v>
      </c>
      <c r="VK48" s="29">
        <v>14.527699999999999</v>
      </c>
      <c r="VL48" s="29">
        <v>3.3277000000000001</v>
      </c>
      <c r="VM48" s="29">
        <v>-8.1394000000000002</v>
      </c>
      <c r="VN48" s="29">
        <v>23.139600000000002</v>
      </c>
      <c r="VO48" s="29">
        <v>0.78332999999999997</v>
      </c>
      <c r="VP48" s="29">
        <v>-0.57715000000000005</v>
      </c>
      <c r="VQ48" s="29">
        <v>-0.49856</v>
      </c>
      <c r="VR48" s="29">
        <v>-0.17898</v>
      </c>
      <c r="VS48" s="29">
        <v>-5.5141999999999998</v>
      </c>
      <c r="VT48" s="29">
        <v>-216.39019999999999</v>
      </c>
      <c r="VU48" s="29">
        <v>9.6004000000000005</v>
      </c>
      <c r="VV48" s="29">
        <v>128.73650000000001</v>
      </c>
      <c r="VW48" s="29">
        <v>119.929</v>
      </c>
      <c r="VX48" s="29">
        <v>116.61799999999999</v>
      </c>
      <c r="VY48" s="29">
        <v>179.756</v>
      </c>
      <c r="VZ48" s="29">
        <v>179.34</v>
      </c>
      <c r="WA48" s="29">
        <v>178.018</v>
      </c>
      <c r="WB48" s="29">
        <v>179.52500000000001</v>
      </c>
      <c r="WC48" s="29">
        <v>6.0216357299999999</v>
      </c>
      <c r="WD48" s="29">
        <v>3.0590980791170579</v>
      </c>
      <c r="WE48" s="29">
        <v>7.8389444578862939</v>
      </c>
      <c r="WF48" s="29">
        <v>5.6004759999999996</v>
      </c>
      <c r="WG48" s="29">
        <v>2.5531114566353428</v>
      </c>
      <c r="WH48" s="29">
        <v>8.7008292063645492</v>
      </c>
      <c r="WI48" s="29">
        <v>1776.1121000000001</v>
      </c>
      <c r="WJ48" s="29">
        <v>237.8501</v>
      </c>
      <c r="WK48" s="29">
        <v>81.33144773680641</v>
      </c>
      <c r="WL48" s="29">
        <v>70.581559467818224</v>
      </c>
      <c r="WM48" s="29">
        <v>92.38695653797744</v>
      </c>
      <c r="WN48" s="31">
        <v>-556.15441399999997</v>
      </c>
      <c r="WO48" s="31">
        <v>-555.98213099999998</v>
      </c>
      <c r="WP48" s="31">
        <v>-555.88629519999995</v>
      </c>
      <c r="WQ48" s="31">
        <v>-555.71401219999996</v>
      </c>
      <c r="WR48" s="31">
        <v>4.1825999999999999</v>
      </c>
      <c r="WS48" s="31">
        <v>-0.27522000000000002</v>
      </c>
      <c r="WT48" s="31">
        <v>1.1E-4</v>
      </c>
      <c r="WU48" s="31">
        <v>-0.13755999999999999</v>
      </c>
      <c r="WV48" s="31">
        <v>0.27914</v>
      </c>
      <c r="WW48" s="31">
        <v>3.4840000000000003E-2</v>
      </c>
      <c r="WX48" s="31">
        <v>126.61499999999999</v>
      </c>
      <c r="WY48" s="31">
        <v>13.4727</v>
      </c>
      <c r="WZ48" s="31">
        <v>2.6021999999999998</v>
      </c>
      <c r="XA48" s="31">
        <v>-8.4923000000000002</v>
      </c>
      <c r="XB48" s="31">
        <v>16.862200000000001</v>
      </c>
      <c r="XC48" s="31">
        <v>-0.87746999999999997</v>
      </c>
      <c r="XD48" s="29">
        <v>0.36775999999999998</v>
      </c>
      <c r="XE48" s="29">
        <v>0.36886999999999998</v>
      </c>
      <c r="XF48" s="29">
        <v>-0.20673</v>
      </c>
      <c r="XG48" s="29">
        <v>2.3999999999999577E-3</v>
      </c>
      <c r="XH48" s="29">
        <v>0.36767</v>
      </c>
      <c r="XI48" s="31">
        <v>234.001</v>
      </c>
      <c r="XJ48" s="31">
        <v>31.171600000000002</v>
      </c>
      <c r="XK48" s="31">
        <v>30.995899999999999</v>
      </c>
      <c r="XL48" s="31">
        <v>150.81120000000001</v>
      </c>
      <c r="XM48" s="31">
        <v>0.79900000000000304</v>
      </c>
      <c r="XN48" s="31">
        <v>30.775300000000001</v>
      </c>
      <c r="XO48" s="29">
        <v>0.79479999999999995</v>
      </c>
      <c r="XP48" s="29">
        <v>-0.37902000000000002</v>
      </c>
      <c r="XQ48" s="29">
        <v>107.17400000000001</v>
      </c>
      <c r="XR48" s="29">
        <v>109.87</v>
      </c>
      <c r="XS48" s="29">
        <v>109.85299999999999</v>
      </c>
      <c r="XT48" s="29">
        <v>0.67700000000000671</v>
      </c>
      <c r="XU48" s="29">
        <v>109.63849999999999</v>
      </c>
      <c r="XV48" s="29">
        <v>5.4055930600000002</v>
      </c>
      <c r="XW48" s="29">
        <v>1.950272916505275</v>
      </c>
      <c r="XX48" s="29">
        <v>6.1424847754291161</v>
      </c>
      <c r="XY48" s="31">
        <v>3496.1475</v>
      </c>
      <c r="XZ48" s="31">
        <v>4.6062000000000003</v>
      </c>
      <c r="YA48" s="31">
        <v>3575.8339000000001</v>
      </c>
      <c r="YB48" s="31">
        <v>2.6274000000000002</v>
      </c>
      <c r="YC48" s="31">
        <v>1657.8728000000001</v>
      </c>
      <c r="YD48" s="31">
        <v>22.815999999999999</v>
      </c>
      <c r="YE48" s="29">
        <v>53.128380367019467</v>
      </c>
      <c r="YF48" s="29">
        <v>43.143490486103588</v>
      </c>
      <c r="YG48" s="29">
        <v>72.598114645114066</v>
      </c>
    </row>
    <row r="49" spans="1:657" s="29" customFormat="1" x14ac:dyDescent="0.25">
      <c r="A49" s="25" t="s">
        <v>374</v>
      </c>
      <c r="B49" s="26" t="s">
        <v>375</v>
      </c>
      <c r="C49" s="26" t="s">
        <v>376</v>
      </c>
      <c r="D49" s="27">
        <v>1.6449999999999999E-2</v>
      </c>
      <c r="E49" s="28">
        <v>-4.1074298017707562</v>
      </c>
      <c r="F49" s="29">
        <v>-989.26128147898191</v>
      </c>
      <c r="G49" s="29">
        <v>-989.10725461455684</v>
      </c>
      <c r="H49" s="29">
        <v>-988.85670823202167</v>
      </c>
      <c r="I49" s="29">
        <v>-988.7026813675966</v>
      </c>
      <c r="J49" s="29">
        <v>5.1529283929210798</v>
      </c>
      <c r="K49" s="29">
        <v>-0.30345090067820402</v>
      </c>
      <c r="L49" s="29">
        <v>-3.2680610778818925E-2</v>
      </c>
      <c r="M49" s="29">
        <v>-0.16806575572851148</v>
      </c>
      <c r="N49" s="29">
        <v>0.27077028989938512</v>
      </c>
      <c r="O49" s="29">
        <v>5.2161089214655412E-2</v>
      </c>
      <c r="P49" s="29">
        <v>171.9925983963999</v>
      </c>
      <c r="Q49" s="29">
        <v>9.0899506068563749</v>
      </c>
      <c r="R49" s="29">
        <v>-0.72542679327444781</v>
      </c>
      <c r="S49" s="29">
        <v>-8.3645482828274851</v>
      </c>
      <c r="T49" s="29">
        <v>12.735840378005468</v>
      </c>
      <c r="U49" s="29">
        <v>0.82731731237784345</v>
      </c>
      <c r="V49" s="29">
        <v>-0.61857495067083357</v>
      </c>
      <c r="W49" s="29">
        <v>-0.70484931339203261</v>
      </c>
      <c r="X49" s="29">
        <v>-0.16578907828114167</v>
      </c>
      <c r="Y49" s="29">
        <v>0.50162552789054371</v>
      </c>
      <c r="Z49" s="29">
        <v>1.8630351979174002</v>
      </c>
      <c r="AA49" s="29">
        <v>-148.37299210736361</v>
      </c>
      <c r="AB49" s="29">
        <v>100.73245247870892</v>
      </c>
      <c r="AC49" s="29">
        <v>37.829107356350633</v>
      </c>
      <c r="AD49" s="29">
        <v>25.410986375372978</v>
      </c>
      <c r="AE49" s="29">
        <v>125.00453132314716</v>
      </c>
      <c r="AF49" s="30">
        <v>6.4370293435348884</v>
      </c>
      <c r="AG49" s="30">
        <v>2.1230579486633232</v>
      </c>
      <c r="AH49" s="30">
        <v>8.8827030127274043</v>
      </c>
      <c r="AI49" s="29">
        <v>1788.3377831679622</v>
      </c>
      <c r="AJ49" s="29">
        <v>382.03275872352759</v>
      </c>
      <c r="AK49" s="29">
        <v>3763.2010059750701</v>
      </c>
      <c r="AL49" s="29">
        <v>90.403593986700969</v>
      </c>
      <c r="AM49" s="30">
        <v>72.704769320731444</v>
      </c>
      <c r="AN49" s="30">
        <v>55.911290115409912</v>
      </c>
      <c r="AO49" s="30">
        <v>89.387447363488633</v>
      </c>
      <c r="AP49" s="29">
        <v>-988.72187200000008</v>
      </c>
      <c r="AQ49" s="29">
        <v>-988.58158200000003</v>
      </c>
      <c r="AR49" s="29">
        <v>-988.37547445000268</v>
      </c>
      <c r="AS49" s="29">
        <v>-988.23518445000275</v>
      </c>
      <c r="AT49" s="29">
        <v>12.468900000000001</v>
      </c>
      <c r="AU49" s="29">
        <v>-0.25734000000000001</v>
      </c>
      <c r="AV49" s="29">
        <v>-7.1999999999999998E-3</v>
      </c>
      <c r="AW49" s="29">
        <v>-0.13227</v>
      </c>
      <c r="AX49" s="29">
        <v>0.25014000000000003</v>
      </c>
      <c r="AY49" s="29">
        <v>3.4970000000000001E-2</v>
      </c>
      <c r="AZ49" s="29">
        <v>187.19100000000003</v>
      </c>
      <c r="BA49" s="29">
        <v>15.081</v>
      </c>
      <c r="BB49" s="29">
        <v>7.7186000000000003</v>
      </c>
      <c r="BC49" s="29">
        <v>-22.799600000000005</v>
      </c>
      <c r="BD49" s="29">
        <v>28.404900000000001</v>
      </c>
      <c r="BE49" s="29">
        <v>0.77847</v>
      </c>
      <c r="BF49" s="29">
        <v>-0.79133065569727234</v>
      </c>
      <c r="BG49" s="29">
        <v>-0.79132934430272783</v>
      </c>
      <c r="BH49" s="29">
        <v>-7.9880000000000007E-2</v>
      </c>
      <c r="BI49" s="29">
        <v>2.4499999999999966E-2</v>
      </c>
      <c r="BJ49" s="29">
        <v>-0.79133000000000009</v>
      </c>
      <c r="BK49" s="29">
        <v>-5.0625</v>
      </c>
      <c r="BL49" s="29">
        <v>-86.935170663280246</v>
      </c>
      <c r="BM49" s="29">
        <v>-86.934879339396076</v>
      </c>
      <c r="BN49" s="29">
        <v>7.9940499973236854</v>
      </c>
      <c r="BO49" s="29">
        <v>6.376749997323687</v>
      </c>
      <c r="BP49" s="29">
        <v>-86.935025001338175</v>
      </c>
      <c r="BQ49" s="29">
        <v>114.88498624373887</v>
      </c>
      <c r="BR49" s="29">
        <v>114.88501375626115</v>
      </c>
      <c r="BS49" s="29">
        <v>0.51399999999999579</v>
      </c>
      <c r="BT49" s="29">
        <v>114.88499999999999</v>
      </c>
      <c r="BU49" s="30">
        <v>6.524897594995986</v>
      </c>
      <c r="BV49" s="30">
        <v>2.4387635809498081</v>
      </c>
      <c r="BW49" s="30">
        <v>8.821869668183151</v>
      </c>
      <c r="BX49" s="29">
        <v>1666.4080499973238</v>
      </c>
      <c r="BY49" s="29">
        <v>487.25624999732372</v>
      </c>
      <c r="BZ49" s="29">
        <v>1369.9</v>
      </c>
      <c r="CA49" s="29">
        <v>232.76780000535263</v>
      </c>
      <c r="CB49" s="30">
        <v>72.988861622671237</v>
      </c>
      <c r="CC49" s="30">
        <v>55.411951191723247</v>
      </c>
      <c r="CD49" s="30">
        <v>90.373109243697485</v>
      </c>
      <c r="CE49" s="29">
        <v>-1139.0905094060877</v>
      </c>
      <c r="CF49" s="29">
        <v>-1138.8944139853331</v>
      </c>
      <c r="CG49" s="29">
        <v>-1138.6233695699316</v>
      </c>
      <c r="CH49" s="29">
        <v>-1138.427274149177</v>
      </c>
      <c r="CI49" s="29">
        <v>6.9850815720694017</v>
      </c>
      <c r="CJ49" s="29">
        <v>-0.3010630179158012</v>
      </c>
      <c r="CK49" s="29">
        <v>-3.912883689718253E-2</v>
      </c>
      <c r="CL49" s="29">
        <v>-0.17009274481625744</v>
      </c>
      <c r="CM49" s="29">
        <v>0.26193418101861865</v>
      </c>
      <c r="CN49" s="29">
        <v>5.5238515960945443E-2</v>
      </c>
      <c r="CO49" s="29">
        <v>211.60408817980667</v>
      </c>
      <c r="CP49" s="29">
        <v>13.446069453993251</v>
      </c>
      <c r="CQ49" s="29">
        <v>-3.3230424260860056</v>
      </c>
      <c r="CR49" s="29">
        <v>-10.123034807423135</v>
      </c>
      <c r="CS49" s="29">
        <v>17.495507362798545</v>
      </c>
      <c r="CT49" s="29">
        <v>0.76319723669075212</v>
      </c>
      <c r="CU49" s="29">
        <v>-0.57325036150418696</v>
      </c>
      <c r="CV49" s="29">
        <v>-0.52144408951280508</v>
      </c>
      <c r="CW49" s="29">
        <v>-4.2770745955965028E-2</v>
      </c>
      <c r="CX49" s="29">
        <v>-0.7945518814952115</v>
      </c>
      <c r="CY49" s="29">
        <v>-244.74255690068878</v>
      </c>
      <c r="CZ49" s="29">
        <v>0.62571520717476625</v>
      </c>
      <c r="DA49" s="29">
        <v>31.378614690092419</v>
      </c>
      <c r="DB49" s="29">
        <v>120.63674802919998</v>
      </c>
      <c r="DC49" s="29">
        <v>116.09855971167258</v>
      </c>
      <c r="DD49" s="29">
        <v>101.92764946382079</v>
      </c>
      <c r="DE49" s="29">
        <v>76.476640425934022</v>
      </c>
      <c r="DF49" s="29">
        <v>77.830162725156327</v>
      </c>
      <c r="DG49" s="29">
        <v>103.76577688694267</v>
      </c>
      <c r="DH49" s="30">
        <v>6.4439859639865542</v>
      </c>
      <c r="DI49" s="30">
        <v>2.3803763762266987</v>
      </c>
      <c r="DJ49" s="30">
        <v>8.8064694246308122</v>
      </c>
      <c r="DK49" s="30">
        <v>5.6001735776643669</v>
      </c>
      <c r="DL49" s="30">
        <v>2.1495010732753594</v>
      </c>
      <c r="DM49" s="30">
        <v>8.2616526021671426</v>
      </c>
      <c r="DN49" s="29">
        <v>1769.9276218193022</v>
      </c>
      <c r="DO49" s="29">
        <v>267.0558335494286</v>
      </c>
      <c r="DP49" s="30">
        <v>79.005220811862557</v>
      </c>
      <c r="DQ49" s="30">
        <v>66.488726495440375</v>
      </c>
      <c r="DR49" s="30">
        <v>91.946256742087812</v>
      </c>
      <c r="DS49" s="31">
        <v>-781.83983619507319</v>
      </c>
      <c r="DT49" s="31">
        <v>-781.69462643551401</v>
      </c>
      <c r="DU49" s="31">
        <v>-781.60535604560175</v>
      </c>
      <c r="DV49" s="31">
        <v>-781.46014628604269</v>
      </c>
      <c r="DW49" s="31">
        <v>1.5873971471575352</v>
      </c>
      <c r="DX49" s="31">
        <v>-0.28048627117242791</v>
      </c>
      <c r="DY49" s="31">
        <v>-1.1895150077590399E-3</v>
      </c>
      <c r="DZ49" s="31">
        <v>-0.1408372248461362</v>
      </c>
      <c r="EA49" s="31">
        <v>0.27929675616466881</v>
      </c>
      <c r="EB49" s="31">
        <v>3.5514198797339462E-2</v>
      </c>
      <c r="EC49" s="31">
        <v>118.86164845884622</v>
      </c>
      <c r="ED49" s="31">
        <v>6.1570046969132761</v>
      </c>
      <c r="EE49" s="31">
        <v>3.5939298561205535E-2</v>
      </c>
      <c r="EF49" s="31">
        <v>-6.1929815555354661</v>
      </c>
      <c r="EG49" s="31">
        <v>8.7570943600954756</v>
      </c>
      <c r="EH49" s="31">
        <v>-0.87398465710500006</v>
      </c>
      <c r="EI49" s="31">
        <v>0.36769244348280061</v>
      </c>
      <c r="EJ49" s="31">
        <v>0.36718471994122742</v>
      </c>
      <c r="EK49" s="31">
        <v>-0.2295121069803287</v>
      </c>
      <c r="EL49" s="31">
        <v>1.4737443541872736E-3</v>
      </c>
      <c r="EM49" s="31">
        <v>0.36743858171201399</v>
      </c>
      <c r="EN49" s="31">
        <v>214.77503245119524</v>
      </c>
      <c r="EO49" s="31">
        <v>30.950712188599766</v>
      </c>
      <c r="EP49" s="31">
        <v>30.78683099232849</v>
      </c>
      <c r="EQ49" s="31">
        <v>147.81967712226</v>
      </c>
      <c r="ER49" s="31">
        <v>0.26030779693807776</v>
      </c>
      <c r="ES49" s="31">
        <v>30.868771590464132</v>
      </c>
      <c r="ET49" s="31">
        <v>0.77911680361806523</v>
      </c>
      <c r="EU49" s="31">
        <v>-0.38627695460800326</v>
      </c>
      <c r="EV49" s="31">
        <v>106.8014110844374</v>
      </c>
      <c r="EW49" s="31">
        <v>110.10436293403396</v>
      </c>
      <c r="EX49" s="31">
        <v>110.42759441447662</v>
      </c>
      <c r="EY49" s="31">
        <v>0.41466057159317082</v>
      </c>
      <c r="EZ49" s="31">
        <v>110.26597867425528</v>
      </c>
      <c r="FA49" s="30">
        <v>5.6407785009676275</v>
      </c>
      <c r="FB49" s="30">
        <v>1.7519764525051993</v>
      </c>
      <c r="FC49" s="30">
        <v>6.7311520964226901</v>
      </c>
      <c r="FD49" s="31">
        <v>3494.1876861401279</v>
      </c>
      <c r="FE49" s="31">
        <v>1.4968088404268263</v>
      </c>
      <c r="FF49" s="31">
        <v>3572.4458074057225</v>
      </c>
      <c r="FG49" s="31">
        <v>1.9574873496086747</v>
      </c>
      <c r="FH49" s="31">
        <v>1663.680386826162</v>
      </c>
      <c r="FI49" s="31">
        <v>27.550671226546456</v>
      </c>
      <c r="FJ49" s="30">
        <v>48.532737138888436</v>
      </c>
      <c r="FK49" s="30">
        <v>37.82320896648762</v>
      </c>
      <c r="FL49" s="30">
        <v>70.384768212516775</v>
      </c>
      <c r="FM49" s="32">
        <v>-989.26131499999997</v>
      </c>
      <c r="FN49" s="32">
        <v>-989.10724300000004</v>
      </c>
      <c r="FO49" s="32">
        <v>-988.85687429999996</v>
      </c>
      <c r="FP49" s="32">
        <v>-988.70280230000003</v>
      </c>
      <c r="FQ49" s="32">
        <v>4.2431000000000001</v>
      </c>
      <c r="FR49" s="32">
        <v>-0.30346000000000001</v>
      </c>
      <c r="FS49" s="32">
        <v>-3.2099999999999997E-2</v>
      </c>
      <c r="FT49" s="32">
        <v>-0.16778000000000001</v>
      </c>
      <c r="FU49" s="32">
        <v>0.27135999999999999</v>
      </c>
      <c r="FV49" s="32">
        <v>5.1869999999999999E-2</v>
      </c>
      <c r="FW49" s="32">
        <v>171.989</v>
      </c>
      <c r="FX49" s="32">
        <v>10.3042</v>
      </c>
      <c r="FY49" s="32">
        <v>1.2385999999999999</v>
      </c>
      <c r="FZ49" s="32">
        <v>-11.5428</v>
      </c>
      <c r="GA49" s="32">
        <v>15.522500000000001</v>
      </c>
      <c r="GB49" s="32">
        <v>0.82855000000000001</v>
      </c>
      <c r="GC49" s="32">
        <v>-0.62375000000000003</v>
      </c>
      <c r="GD49" s="32">
        <v>-0.69925000000000004</v>
      </c>
      <c r="GE49" s="32">
        <v>-0.16316</v>
      </c>
      <c r="GF49" s="32">
        <v>0.50163999999999997</v>
      </c>
      <c r="GG49" s="32">
        <v>0.26979999999999998</v>
      </c>
      <c r="GH49" s="32">
        <v>-142.37200000000001</v>
      </c>
      <c r="GI49" s="32">
        <v>95.961799999999997</v>
      </c>
      <c r="GJ49" s="32">
        <v>36.636099999999999</v>
      </c>
      <c r="GK49" s="32">
        <v>25.517700000000001</v>
      </c>
      <c r="GL49" s="32">
        <v>124.27500000000001</v>
      </c>
      <c r="GM49" s="30">
        <v>6.4362622500000004</v>
      </c>
      <c r="GN49" s="30">
        <v>2.085014213587947</v>
      </c>
      <c r="GO49" s="30">
        <v>8.8654209967363169</v>
      </c>
      <c r="GP49" s="32">
        <v>1784.0468000000001</v>
      </c>
      <c r="GQ49" s="32">
        <v>408.36070000000001</v>
      </c>
      <c r="GR49" s="32">
        <v>3759.7842000000001</v>
      </c>
      <c r="GS49" s="32">
        <v>85.378</v>
      </c>
      <c r="GT49" s="30">
        <v>72.816487689464523</v>
      </c>
      <c r="GU49" s="30">
        <v>55.958037997646159</v>
      </c>
      <c r="GV49" s="30">
        <v>89.522098642784059</v>
      </c>
      <c r="GW49" s="33">
        <v>-988.72187199999996</v>
      </c>
      <c r="GX49" s="33">
        <v>-988.58158200000003</v>
      </c>
      <c r="GY49" s="33">
        <v>-988.3754745</v>
      </c>
      <c r="GZ49" s="33">
        <v>-988.23518449999995</v>
      </c>
      <c r="HA49" s="33">
        <v>12.4689</v>
      </c>
      <c r="HB49" s="33">
        <v>-0.25734000000000001</v>
      </c>
      <c r="HC49" s="33">
        <v>-7.1999999999999998E-3</v>
      </c>
      <c r="HD49" s="33">
        <v>-0.13227</v>
      </c>
      <c r="HE49" s="33">
        <v>0.25013999999999997</v>
      </c>
      <c r="HF49" s="33">
        <v>3.4970000000000001E-2</v>
      </c>
      <c r="HG49" s="33">
        <v>187.191</v>
      </c>
      <c r="HH49" s="33">
        <v>15.081</v>
      </c>
      <c r="HI49" s="33">
        <v>7.7186000000000003</v>
      </c>
      <c r="HJ49" s="33">
        <v>-22.799600000000002</v>
      </c>
      <c r="HK49" s="33">
        <v>28.404900000000001</v>
      </c>
      <c r="HL49" s="33">
        <v>0.77847</v>
      </c>
      <c r="HM49" s="33">
        <v>-0.80357999999999996</v>
      </c>
      <c r="HN49" s="33">
        <v>-0.77907999999999999</v>
      </c>
      <c r="HO49" s="33">
        <v>-7.9880000000000007E-2</v>
      </c>
      <c r="HP49" s="33">
        <v>2.4499999999999966E-2</v>
      </c>
      <c r="HQ49" s="33">
        <v>-0.79132999999999998</v>
      </c>
      <c r="HR49" s="33">
        <v>-5.0625</v>
      </c>
      <c r="HS49" s="33">
        <v>-90.123400000000004</v>
      </c>
      <c r="HT49" s="33">
        <v>-83.746700000000004</v>
      </c>
      <c r="HU49" s="33">
        <v>7.9939999999999998</v>
      </c>
      <c r="HV49" s="33">
        <v>6.3766999999999996</v>
      </c>
      <c r="HW49" s="33">
        <v>-86.935050000000004</v>
      </c>
      <c r="HX49" s="33">
        <v>114.628</v>
      </c>
      <c r="HY49" s="33">
        <v>115.142</v>
      </c>
      <c r="HZ49" s="33">
        <v>0.51399999999999579</v>
      </c>
      <c r="IA49" s="33">
        <v>114.88499999999999</v>
      </c>
      <c r="IB49" s="30">
        <v>6.5248975199999997</v>
      </c>
      <c r="IC49" s="30">
        <v>2.4387635751059409</v>
      </c>
      <c r="ID49" s="30">
        <v>8.821869386325826</v>
      </c>
      <c r="IE49" s="33">
        <v>1666.4079999999999</v>
      </c>
      <c r="IF49" s="33">
        <v>487.25619999999998</v>
      </c>
      <c r="IG49" s="33">
        <v>1369.9</v>
      </c>
      <c r="IH49" s="33">
        <v>232.7679</v>
      </c>
      <c r="II49" s="30">
        <v>72.988861622671237</v>
      </c>
      <c r="IJ49" s="30">
        <v>55.411951191723247</v>
      </c>
      <c r="IK49" s="30">
        <v>90.373109243697485</v>
      </c>
      <c r="IL49" s="33">
        <v>-1139.0908199999999</v>
      </c>
      <c r="IM49" s="33">
        <v>-1138.894419</v>
      </c>
      <c r="IN49" s="33">
        <v>-1138.6240568999999</v>
      </c>
      <c r="IO49" s="33">
        <v>-1138.4276559</v>
      </c>
      <c r="IP49" s="33">
        <v>8.19</v>
      </c>
      <c r="IQ49" s="33">
        <v>-0.30077999999999999</v>
      </c>
      <c r="IR49" s="33">
        <v>-4.129E-2</v>
      </c>
      <c r="IS49" s="33">
        <v>-0.17102999999999999</v>
      </c>
      <c r="IT49" s="33">
        <v>0.25949</v>
      </c>
      <c r="IU49" s="33">
        <v>5.6370000000000003E-2</v>
      </c>
      <c r="IV49" s="33">
        <v>210.46799999999999</v>
      </c>
      <c r="IW49" s="33">
        <v>11.166499999999999</v>
      </c>
      <c r="IX49" s="33">
        <v>-1.89</v>
      </c>
      <c r="IY49" s="33">
        <v>-9.2765000000000004</v>
      </c>
      <c r="IZ49" s="33">
        <v>14.6395</v>
      </c>
      <c r="JA49" s="33">
        <v>0.72648000000000001</v>
      </c>
      <c r="JB49" s="33">
        <v>-0.57047000000000003</v>
      </c>
      <c r="JC49" s="33">
        <v>-0.52114000000000005</v>
      </c>
      <c r="JD49" s="33">
        <v>-3.7580000000000002E-2</v>
      </c>
      <c r="JE49" s="33">
        <v>-1.7925</v>
      </c>
      <c r="JF49" s="33">
        <v>-239.2099</v>
      </c>
      <c r="JG49" s="33">
        <v>2.3731</v>
      </c>
      <c r="JH49" s="33">
        <v>31.782900000000001</v>
      </c>
      <c r="JI49" s="33">
        <v>120.514</v>
      </c>
      <c r="JJ49" s="33">
        <v>116.495</v>
      </c>
      <c r="JK49" s="33">
        <v>15.211</v>
      </c>
      <c r="JL49" s="33">
        <v>166.16</v>
      </c>
      <c r="JM49" s="33">
        <v>166.20500000000001</v>
      </c>
      <c r="JN49" s="33">
        <v>12.423999999999999</v>
      </c>
      <c r="JO49" s="30">
        <v>6.4479782500000002</v>
      </c>
      <c r="JP49" s="30">
        <v>2.4367402652912</v>
      </c>
      <c r="JQ49" s="30">
        <v>8.8020265076706128</v>
      </c>
      <c r="JR49" s="30">
        <v>5.7132672699999993</v>
      </c>
      <c r="JS49" s="30">
        <v>2.1172933929496471</v>
      </c>
      <c r="JT49" s="30">
        <v>8.393260217940048</v>
      </c>
      <c r="JU49" s="33">
        <v>1764.6759</v>
      </c>
      <c r="JV49" s="33">
        <v>275.88150000000002</v>
      </c>
      <c r="JW49" s="30">
        <v>79.106320356248688</v>
      </c>
      <c r="JX49" s="30">
        <v>66.534811614306264</v>
      </c>
      <c r="JY49" s="30">
        <v>92.040306406373134</v>
      </c>
      <c r="JZ49" s="33">
        <v>-781.84019000000001</v>
      </c>
      <c r="KA49" s="33">
        <v>-781.69495700000004</v>
      </c>
      <c r="KB49" s="33">
        <v>-781.60566800000004</v>
      </c>
      <c r="KC49" s="33">
        <v>-781.46043500000007</v>
      </c>
      <c r="KD49" s="33">
        <v>1.1620999999999999</v>
      </c>
      <c r="KE49" s="33">
        <v>-0.28047</v>
      </c>
      <c r="KF49" s="33">
        <v>-2.5999999999999998E-4</v>
      </c>
      <c r="KG49" s="33">
        <v>-0.14036000000000001</v>
      </c>
      <c r="KH49" s="33">
        <v>0.28021000000000001</v>
      </c>
      <c r="KI49" s="33">
        <v>3.5159999999999997E-2</v>
      </c>
      <c r="KJ49" s="33">
        <v>118.74</v>
      </c>
      <c r="KK49" s="33">
        <v>6.2416</v>
      </c>
      <c r="KL49" s="33">
        <v>0.26779999999999998</v>
      </c>
      <c r="KM49" s="33">
        <v>-6.5094000000000003</v>
      </c>
      <c r="KN49" s="33">
        <v>9.0222999999999995</v>
      </c>
      <c r="KO49" s="33">
        <v>-0.87139999999999995</v>
      </c>
      <c r="KP49" s="33">
        <v>0.36657000000000001</v>
      </c>
      <c r="KQ49" s="33">
        <v>0.36635000000000001</v>
      </c>
      <c r="KR49" s="33">
        <v>-0.23147999999999999</v>
      </c>
      <c r="KS49" s="33">
        <v>2.1999999999999797E-4</v>
      </c>
      <c r="KT49" s="33">
        <v>0.36646000000000001</v>
      </c>
      <c r="KU49" s="33">
        <v>211.28870000000001</v>
      </c>
      <c r="KV49" s="33">
        <v>30.9269</v>
      </c>
      <c r="KW49" s="33">
        <v>30.700099999999999</v>
      </c>
      <c r="KX49" s="33">
        <v>147.69980000000001</v>
      </c>
      <c r="KY49" s="33">
        <v>0.22680000000000078</v>
      </c>
      <c r="KZ49" s="33">
        <v>30.813499999999998</v>
      </c>
      <c r="LA49" s="33">
        <v>0.78249999999999997</v>
      </c>
      <c r="LB49" s="33">
        <v>-0.38634000000000002</v>
      </c>
      <c r="LC49" s="33">
        <v>106.568</v>
      </c>
      <c r="LD49" s="33">
        <v>110.003</v>
      </c>
      <c r="LE49" s="33">
        <v>110.386</v>
      </c>
      <c r="LF49" s="33">
        <v>0.38299999999999557</v>
      </c>
      <c r="LG49" s="33">
        <v>110.19450000000001</v>
      </c>
      <c r="LH49" s="30">
        <v>5.33941278</v>
      </c>
      <c r="LI49" s="30">
        <v>1.7</v>
      </c>
      <c r="LJ49" s="30">
        <v>6.7199843204811041</v>
      </c>
      <c r="LK49" s="33">
        <v>3495.2712999999999</v>
      </c>
      <c r="LL49" s="33">
        <v>1.1249</v>
      </c>
      <c r="LM49" s="33">
        <v>3571.8049999999998</v>
      </c>
      <c r="LN49" s="33">
        <v>2.1214</v>
      </c>
      <c r="LO49" s="33">
        <v>1667.0735999999999</v>
      </c>
      <c r="LP49" s="33">
        <v>24.630400000000002</v>
      </c>
      <c r="LQ49" s="30">
        <v>47.959844745245753</v>
      </c>
      <c r="LR49" s="30">
        <v>37.262406201330883</v>
      </c>
      <c r="LS49" s="30">
        <v>70.198208023185899</v>
      </c>
      <c r="LT49" s="29">
        <v>-989.26131499999997</v>
      </c>
      <c r="LU49" s="29">
        <v>-989.10735799999998</v>
      </c>
      <c r="LV49" s="29">
        <v>-988.85687429999996</v>
      </c>
      <c r="LW49" s="29">
        <v>-988.70280230000003</v>
      </c>
      <c r="LX49" s="29">
        <v>4.2431000000000001</v>
      </c>
      <c r="LY49" s="29">
        <v>-0.30349999999999999</v>
      </c>
      <c r="LZ49" s="29">
        <v>-3.3390000000000003E-2</v>
      </c>
      <c r="MA49" s="29">
        <v>-0.16839000000000001</v>
      </c>
      <c r="MB49" s="29">
        <v>0.27</v>
      </c>
      <c r="MC49" s="29">
        <v>5.1869999999999999E-2</v>
      </c>
      <c r="MD49" s="29">
        <v>171.97</v>
      </c>
      <c r="ME49" s="29">
        <v>7.8465999999999996</v>
      </c>
      <c r="MF49" s="29">
        <v>-3.3302</v>
      </c>
      <c r="MG49" s="29">
        <v>-11.5428</v>
      </c>
      <c r="MH49" s="29">
        <v>9.6466999999999992</v>
      </c>
      <c r="MI49" s="29">
        <v>0.82576000000000005</v>
      </c>
      <c r="MJ49" s="29">
        <v>-0.62378</v>
      </c>
      <c r="MK49" s="29">
        <v>-0.71194999999999997</v>
      </c>
      <c r="ML49" s="29">
        <v>-0.16914999999999999</v>
      </c>
      <c r="MM49" s="29">
        <v>0.50158999999999998</v>
      </c>
      <c r="MN49" s="29">
        <v>0.26979999999999998</v>
      </c>
      <c r="MO49" s="29">
        <v>-155.94460000000001</v>
      </c>
      <c r="MP49" s="29">
        <v>95.961799999999997</v>
      </c>
      <c r="MQ49" s="29">
        <v>36.566200000000002</v>
      </c>
      <c r="MR49" s="29">
        <v>25.277699999999999</v>
      </c>
      <c r="MS49" s="29">
        <v>124.26900000000001</v>
      </c>
      <c r="MT49" s="29">
        <v>6.4362622500000004</v>
      </c>
      <c r="MU49" s="29">
        <v>2.085014213587947</v>
      </c>
      <c r="MV49" s="29">
        <v>8.8654209967363169</v>
      </c>
      <c r="MW49" s="29">
        <v>1783.9999</v>
      </c>
      <c r="MX49" s="29">
        <v>349.20049999999998</v>
      </c>
      <c r="MY49" s="29">
        <v>3759.7674999999999</v>
      </c>
      <c r="MZ49" s="29">
        <v>85.378</v>
      </c>
      <c r="NA49" s="29">
        <v>72.563136187633063</v>
      </c>
      <c r="NB49" s="29">
        <v>55.850025385118244</v>
      </c>
      <c r="NC49" s="29">
        <v>89.21087129459832</v>
      </c>
      <c r="ND49" s="29">
        <v>-988.72187199999996</v>
      </c>
      <c r="NE49" s="29">
        <v>-988.58158200000003</v>
      </c>
      <c r="NF49" s="29">
        <v>-988.3754745</v>
      </c>
      <c r="NG49" s="29">
        <v>-988.23518449999995</v>
      </c>
      <c r="NH49" s="29">
        <v>12.4689</v>
      </c>
      <c r="NI49" s="29">
        <v>-0.25734000000000001</v>
      </c>
      <c r="NJ49" s="29">
        <v>-7.1999999999999998E-3</v>
      </c>
      <c r="NK49" s="29">
        <v>-0.13227</v>
      </c>
      <c r="NL49" s="29">
        <v>0.25013999999999997</v>
      </c>
      <c r="NM49" s="29">
        <v>3.4970000000000001E-2</v>
      </c>
      <c r="NN49" s="29">
        <v>187.191</v>
      </c>
      <c r="NO49" s="29">
        <v>15.081</v>
      </c>
      <c r="NP49" s="29">
        <v>7.7186000000000003</v>
      </c>
      <c r="NQ49" s="29">
        <v>-22.799600000000002</v>
      </c>
      <c r="NR49" s="29">
        <v>28.404900000000001</v>
      </c>
      <c r="NS49" s="29">
        <v>0.77847</v>
      </c>
      <c r="NT49" s="29">
        <v>-0.80357999999999996</v>
      </c>
      <c r="NU49" s="29">
        <v>-0.80357999999999996</v>
      </c>
      <c r="NV49" s="29">
        <v>-7.9880000000000007E-2</v>
      </c>
      <c r="NW49" s="29">
        <v>2.4499999999999966E-2</v>
      </c>
      <c r="NX49" s="29">
        <v>-0.79132999999999998</v>
      </c>
      <c r="NY49" s="29">
        <v>-5.0625</v>
      </c>
      <c r="NZ49" s="29">
        <v>-90.123400000000004</v>
      </c>
      <c r="OA49" s="29">
        <v>-90.123400000000004</v>
      </c>
      <c r="OB49" s="29">
        <v>7.9939999999999998</v>
      </c>
      <c r="OC49" s="29">
        <v>6.3766999999999996</v>
      </c>
      <c r="OD49" s="29">
        <v>-86.935050000000004</v>
      </c>
      <c r="OE49" s="29">
        <v>114.628</v>
      </c>
      <c r="OF49" s="29">
        <v>114.628</v>
      </c>
      <c r="OG49" s="29">
        <v>0.51399999999999579</v>
      </c>
      <c r="OH49" s="29">
        <v>114.88499999999999</v>
      </c>
      <c r="OI49" s="29">
        <v>6.5248975199999997</v>
      </c>
      <c r="OJ49" s="29">
        <v>2.4387635751059409</v>
      </c>
      <c r="OK49" s="29">
        <v>8.821869386325826</v>
      </c>
      <c r="OL49" s="29">
        <v>1666.4079999999999</v>
      </c>
      <c r="OM49" s="29">
        <v>487.25619999999998</v>
      </c>
      <c r="ON49" s="29">
        <v>1369.9</v>
      </c>
      <c r="OO49" s="29">
        <v>232.76769999999999</v>
      </c>
      <c r="OP49" s="29">
        <v>72.988861622671237</v>
      </c>
      <c r="OQ49" s="29">
        <v>55.411951191723247</v>
      </c>
      <c r="OR49" s="29">
        <v>90.373109243697485</v>
      </c>
      <c r="OS49" s="29">
        <v>-1139.091833</v>
      </c>
      <c r="OT49" s="29">
        <v>-1138.8955020000001</v>
      </c>
      <c r="OU49" s="29">
        <v>-1138.6240568999999</v>
      </c>
      <c r="OV49" s="29">
        <v>-1138.4276559</v>
      </c>
      <c r="OW49" s="29">
        <v>6.0286</v>
      </c>
      <c r="OX49" s="29">
        <v>-0.30304999999999999</v>
      </c>
      <c r="OY49" s="29">
        <v>-4.129E-2</v>
      </c>
      <c r="OZ49" s="29">
        <v>-0.17102999999999999</v>
      </c>
      <c r="PA49" s="29">
        <v>0.25949</v>
      </c>
      <c r="PB49" s="29">
        <v>5.3929999999999999E-2</v>
      </c>
      <c r="PC49" s="29">
        <v>210.149</v>
      </c>
      <c r="PD49" s="29">
        <v>9.0167000000000002</v>
      </c>
      <c r="PE49" s="29">
        <v>-6.3179999999999996</v>
      </c>
      <c r="PF49" s="29">
        <v>-12.0838</v>
      </c>
      <c r="PG49" s="29">
        <v>14.348100000000001</v>
      </c>
      <c r="PH49" s="29">
        <v>0.72004999999999997</v>
      </c>
      <c r="PI49" s="29">
        <v>-0.58421000000000001</v>
      </c>
      <c r="PJ49" s="29">
        <v>-0.52905000000000002</v>
      </c>
      <c r="PK49" s="29">
        <v>-5.5370000000000003E-2</v>
      </c>
      <c r="PL49" s="29">
        <v>-1.7925</v>
      </c>
      <c r="PM49" s="29">
        <v>-251.41130000000001</v>
      </c>
      <c r="PN49" s="29">
        <v>-2.8666999999999998</v>
      </c>
      <c r="PO49" s="29">
        <v>31.107800000000001</v>
      </c>
      <c r="PP49" s="29">
        <v>120.514</v>
      </c>
      <c r="PQ49" s="29">
        <v>115.78100000000001</v>
      </c>
      <c r="PR49" s="29">
        <v>5.734</v>
      </c>
      <c r="PS49" s="29">
        <v>5.3529999999999998</v>
      </c>
      <c r="PT49" s="29">
        <v>12.743</v>
      </c>
      <c r="PU49" s="29">
        <v>12.02</v>
      </c>
      <c r="PV49" s="29">
        <v>6.4337772099999997</v>
      </c>
      <c r="PW49" s="29">
        <v>2.2361390540830501</v>
      </c>
      <c r="PX49" s="29">
        <v>8.7741310197206879</v>
      </c>
      <c r="PY49" s="29">
        <v>5.4895567700000001</v>
      </c>
      <c r="PZ49" s="29">
        <v>2.1172933929496471</v>
      </c>
      <c r="QA49" s="29">
        <v>7.9906837360068836</v>
      </c>
      <c r="QB49" s="29">
        <v>1764.6759</v>
      </c>
      <c r="QC49" s="29">
        <v>246.46600000000001</v>
      </c>
      <c r="QD49" s="29">
        <v>78.843114509418712</v>
      </c>
      <c r="QE49" s="29">
        <v>66.394934950302968</v>
      </c>
      <c r="QF49" s="29">
        <v>91.791223155929046</v>
      </c>
      <c r="QG49" s="31">
        <v>-781.84019000000001</v>
      </c>
      <c r="QH49" s="31">
        <v>-781.69495700000004</v>
      </c>
      <c r="QI49" s="31">
        <v>-781.60566800000004</v>
      </c>
      <c r="QJ49" s="31">
        <v>-781.46043500000007</v>
      </c>
      <c r="QK49" s="31">
        <v>1.1620999999999999</v>
      </c>
      <c r="QL49" s="31">
        <v>-0.28072000000000003</v>
      </c>
      <c r="QM49" s="31">
        <v>-2.2300000000000002E-3</v>
      </c>
      <c r="QN49" s="31">
        <v>-0.14147999999999999</v>
      </c>
      <c r="QO49" s="31">
        <v>0.27815000000000001</v>
      </c>
      <c r="QP49" s="31">
        <v>3.5009999999999999E-2</v>
      </c>
      <c r="QQ49" s="31">
        <v>118.67100000000001</v>
      </c>
      <c r="QR49" s="31">
        <v>5.7403000000000004</v>
      </c>
      <c r="QS49" s="31">
        <v>-1.1850000000000001</v>
      </c>
      <c r="QT49" s="31">
        <v>-6.5766999999999998</v>
      </c>
      <c r="QU49" s="31">
        <v>7.7061999999999999</v>
      </c>
      <c r="QV49" s="31">
        <v>-0.88148000000000004</v>
      </c>
      <c r="QW49" s="29">
        <v>0.36657000000000001</v>
      </c>
      <c r="QX49" s="29">
        <v>0.36635000000000001</v>
      </c>
      <c r="QY49" s="29">
        <v>-0.23147999999999999</v>
      </c>
      <c r="QZ49" s="29">
        <v>2.1999999999999797E-4</v>
      </c>
      <c r="RA49" s="29">
        <v>0.36646000000000001</v>
      </c>
      <c r="RB49" s="31">
        <v>211.28870000000001</v>
      </c>
      <c r="RC49" s="31">
        <v>30.750299999999999</v>
      </c>
      <c r="RD49" s="31">
        <v>30.700099999999999</v>
      </c>
      <c r="RE49" s="31">
        <v>147.65309999999999</v>
      </c>
      <c r="RF49" s="31">
        <v>0.22129999999999939</v>
      </c>
      <c r="RG49" s="31">
        <v>30.813499999999998</v>
      </c>
      <c r="RH49" s="29">
        <v>0.76780000000000004</v>
      </c>
      <c r="RI49" s="29">
        <v>-0.38680999999999999</v>
      </c>
      <c r="RJ49" s="29">
        <v>106.568</v>
      </c>
      <c r="RK49" s="29">
        <v>110.003</v>
      </c>
      <c r="RL49" s="29">
        <v>110.19799999999999</v>
      </c>
      <c r="RM49" s="29">
        <v>0.35200000000000387</v>
      </c>
      <c r="RN49" s="29">
        <v>110.19450000000001</v>
      </c>
      <c r="RO49" s="29">
        <v>5.33941278</v>
      </c>
      <c r="RP49" s="29">
        <v>1.7</v>
      </c>
      <c r="RQ49" s="29">
        <v>6.7199843204811041</v>
      </c>
      <c r="RR49" s="31">
        <v>3488.8519999999999</v>
      </c>
      <c r="RS49" s="31">
        <v>1.1249</v>
      </c>
      <c r="RT49" s="31">
        <v>3571.8049999999998</v>
      </c>
      <c r="RU49" s="31">
        <v>1.3792</v>
      </c>
      <c r="RV49" s="31">
        <v>1650.6755000000001</v>
      </c>
      <c r="RW49" s="31">
        <v>24.630400000000002</v>
      </c>
      <c r="RX49" s="29">
        <v>47.959844745245753</v>
      </c>
      <c r="RY49" s="29">
        <v>37.018077320003847</v>
      </c>
      <c r="RZ49" s="29">
        <v>70.198208023185899</v>
      </c>
      <c r="SA49" s="29">
        <v>-989.26121000000001</v>
      </c>
      <c r="SB49" s="29">
        <v>-989.10720000000003</v>
      </c>
      <c r="SC49" s="29">
        <v>-988.85650539999995</v>
      </c>
      <c r="SD49" s="29">
        <v>-988.70246839999993</v>
      </c>
      <c r="SE49" s="29">
        <v>6.2565</v>
      </c>
      <c r="SF49" s="29">
        <v>-0.30338999999999999</v>
      </c>
      <c r="SG49" s="29">
        <v>-3.2099999999999997E-2</v>
      </c>
      <c r="SH49" s="29">
        <v>-0.16778000000000001</v>
      </c>
      <c r="SI49" s="29">
        <v>0.27135999999999999</v>
      </c>
      <c r="SJ49" s="29">
        <v>5.2510000000000001E-2</v>
      </c>
      <c r="SK49" s="29">
        <v>172.01300000000001</v>
      </c>
      <c r="SL49" s="29">
        <v>10.3042</v>
      </c>
      <c r="SM49" s="29">
        <v>1.2385999999999999</v>
      </c>
      <c r="SN49" s="29">
        <v>-4.5164999999999997</v>
      </c>
      <c r="SO49" s="29">
        <v>15.522500000000001</v>
      </c>
      <c r="SP49" s="29">
        <v>0.82855000000000001</v>
      </c>
      <c r="SQ49" s="29">
        <v>-0.61201000000000005</v>
      </c>
      <c r="SR49" s="29">
        <v>-0.69908000000000003</v>
      </c>
      <c r="SS49" s="29">
        <v>-0.16306000000000001</v>
      </c>
      <c r="ST49" s="29">
        <v>0.50165999999999999</v>
      </c>
      <c r="SU49" s="29">
        <v>3.8279000000000001</v>
      </c>
      <c r="SV49" s="29">
        <v>-142.28450000000001</v>
      </c>
      <c r="SW49" s="29">
        <v>106.64579999999999</v>
      </c>
      <c r="SX49" s="29">
        <v>39.381799999999998</v>
      </c>
      <c r="SY49" s="29">
        <v>25.517700000000001</v>
      </c>
      <c r="SZ49" s="29">
        <v>125.917</v>
      </c>
      <c r="TA49" s="29">
        <v>6.43792542</v>
      </c>
      <c r="TB49" s="29">
        <v>2.1665523052910611</v>
      </c>
      <c r="TC49" s="29">
        <v>8.9146521985679588</v>
      </c>
      <c r="TD49" s="29">
        <v>1793.8251</v>
      </c>
      <c r="TE49" s="29">
        <v>408.36070000000001</v>
      </c>
      <c r="TF49" s="29">
        <v>3767.5014999999999</v>
      </c>
      <c r="TG49" s="29">
        <v>96.650999999999996</v>
      </c>
      <c r="TH49" s="29">
        <v>72.816487689464523</v>
      </c>
      <c r="TI49" s="29">
        <v>55.959545903541553</v>
      </c>
      <c r="TJ49" s="29">
        <v>89.522649944537605</v>
      </c>
      <c r="TK49" s="29">
        <v>-988.72187199999996</v>
      </c>
      <c r="TL49" s="29">
        <v>-988.58158200000003</v>
      </c>
      <c r="TM49" s="29">
        <v>-988.37547440000003</v>
      </c>
      <c r="TN49" s="29">
        <v>-988.23518440000009</v>
      </c>
      <c r="TO49" s="29">
        <v>12.4689</v>
      </c>
      <c r="TP49" s="29">
        <v>-0.25734000000000001</v>
      </c>
      <c r="TQ49" s="29">
        <v>-7.1999999999999998E-3</v>
      </c>
      <c r="TR49" s="29">
        <v>-0.13227</v>
      </c>
      <c r="TS49" s="29">
        <v>0.25013999999999997</v>
      </c>
      <c r="TT49" s="29">
        <v>3.4970000000000001E-2</v>
      </c>
      <c r="TU49" s="29">
        <v>187.191</v>
      </c>
      <c r="TV49" s="29">
        <v>15.081</v>
      </c>
      <c r="TW49" s="29">
        <v>7.7186000000000003</v>
      </c>
      <c r="TX49" s="29">
        <v>-22.799600000000002</v>
      </c>
      <c r="TY49" s="29">
        <v>28.404900000000001</v>
      </c>
      <c r="TZ49" s="29">
        <v>0.77847</v>
      </c>
      <c r="UA49" s="29">
        <v>-0.77907999999999999</v>
      </c>
      <c r="UB49" s="29">
        <v>-0.77907999999999999</v>
      </c>
      <c r="UC49" s="29">
        <v>-7.9880000000000007E-2</v>
      </c>
      <c r="UD49" s="29">
        <v>2.4499999999999966E-2</v>
      </c>
      <c r="UE49" s="29">
        <v>-0.79132999999999998</v>
      </c>
      <c r="UF49" s="29">
        <v>-5.0625</v>
      </c>
      <c r="UG49" s="29">
        <v>-83.746600000000001</v>
      </c>
      <c r="UH49" s="29">
        <v>-83.746700000000004</v>
      </c>
      <c r="UI49" s="29">
        <v>7.9941000000000004</v>
      </c>
      <c r="UJ49" s="29">
        <v>6.3768000000000029</v>
      </c>
      <c r="UK49" s="29">
        <v>-86.935000000000002</v>
      </c>
      <c r="UL49" s="29">
        <v>115.142</v>
      </c>
      <c r="UM49" s="29">
        <v>115.142</v>
      </c>
      <c r="UN49" s="29">
        <v>0.51399999999999579</v>
      </c>
      <c r="UO49" s="29">
        <v>114.88499999999999</v>
      </c>
      <c r="UP49" s="29">
        <v>6.5248976699999996</v>
      </c>
      <c r="UQ49" s="29">
        <v>2.4387635867943009</v>
      </c>
      <c r="UR49" s="29">
        <v>8.8218699500706528</v>
      </c>
      <c r="US49" s="29">
        <v>1666.4081000000001</v>
      </c>
      <c r="UT49" s="29">
        <v>487.25630000000001</v>
      </c>
      <c r="UU49" s="29">
        <v>1369.9</v>
      </c>
      <c r="UV49" s="29">
        <v>232.7679</v>
      </c>
      <c r="UW49" s="29">
        <v>72.988861622671237</v>
      </c>
      <c r="UX49" s="29">
        <v>55.411951191723247</v>
      </c>
      <c r="UY49" s="29">
        <v>90.373109243697485</v>
      </c>
      <c r="UZ49" s="29">
        <v>-1139.0879950000001</v>
      </c>
      <c r="VA49" s="29">
        <v>-1138.8925119999999</v>
      </c>
      <c r="VB49" s="29">
        <v>-1138.6220734000001</v>
      </c>
      <c r="VC49" s="29">
        <v>-1138.4264358</v>
      </c>
      <c r="VD49" s="29">
        <v>8.3339999999999996</v>
      </c>
      <c r="VE49" s="29">
        <v>-0.29987999999999998</v>
      </c>
      <c r="VF49" s="29">
        <v>-3.6269999999999997E-2</v>
      </c>
      <c r="VG49" s="29">
        <v>-0.16957</v>
      </c>
      <c r="VH49" s="29">
        <v>0.2666</v>
      </c>
      <c r="VI49" s="29">
        <v>5.6370000000000003E-2</v>
      </c>
      <c r="VJ49" s="29">
        <v>214.60599999999999</v>
      </c>
      <c r="VK49" s="29">
        <v>15.973599999999999</v>
      </c>
      <c r="VL49" s="29">
        <v>2.2477999999999998</v>
      </c>
      <c r="VM49" s="29">
        <v>-9.2765000000000004</v>
      </c>
      <c r="VN49" s="29">
        <v>19.800999999999998</v>
      </c>
      <c r="VO49" s="29">
        <v>0.85107999999999995</v>
      </c>
      <c r="VP49" s="29">
        <v>-0.56477999999999995</v>
      </c>
      <c r="VQ49" s="29">
        <v>-0.51712000000000002</v>
      </c>
      <c r="VR49" s="29">
        <v>-3.6609999999999997E-2</v>
      </c>
      <c r="VS49" s="29">
        <v>1.1420999999999999</v>
      </c>
      <c r="VT49" s="29">
        <v>-239.2099</v>
      </c>
      <c r="VU49" s="29">
        <v>2.3731</v>
      </c>
      <c r="VV49" s="29">
        <v>31.782900000000001</v>
      </c>
      <c r="VW49" s="29">
        <v>120.7</v>
      </c>
      <c r="VX49" s="29">
        <v>116.495</v>
      </c>
      <c r="VY49" s="29">
        <v>168.70699999999999</v>
      </c>
      <c r="VZ49" s="29">
        <v>169.578</v>
      </c>
      <c r="WA49" s="29">
        <v>172.66800000000001</v>
      </c>
      <c r="WB49" s="29">
        <v>173.1</v>
      </c>
      <c r="WC49" s="29">
        <v>6.4488124400000002</v>
      </c>
      <c r="WD49" s="29">
        <v>2.4493670017357938</v>
      </c>
      <c r="WE49" s="29">
        <v>8.8543406400208209</v>
      </c>
      <c r="WF49" s="29">
        <v>5.7132672699999993</v>
      </c>
      <c r="WG49" s="29">
        <v>2.2222861003821901</v>
      </c>
      <c r="WH49" s="29">
        <v>8.3968818906639289</v>
      </c>
      <c r="WI49" s="29">
        <v>1781.2751000000001</v>
      </c>
      <c r="WJ49" s="29">
        <v>275.88150000000002</v>
      </c>
      <c r="WK49" s="29">
        <v>79.106320356248688</v>
      </c>
      <c r="WL49" s="29">
        <v>66.534811614306264</v>
      </c>
      <c r="WM49" s="29">
        <v>92.040306406373134</v>
      </c>
      <c r="WN49" s="31">
        <v>-781.83839999999998</v>
      </c>
      <c r="WO49" s="31">
        <v>-781.69353999999998</v>
      </c>
      <c r="WP49" s="31">
        <v>-781.60408029999996</v>
      </c>
      <c r="WQ49" s="31">
        <v>-781.45922029999986</v>
      </c>
      <c r="WR49" s="31">
        <v>3.0709</v>
      </c>
      <c r="WS49" s="31">
        <v>-0.27989999999999998</v>
      </c>
      <c r="WT49" s="31">
        <v>-6.0000000000000002E-5</v>
      </c>
      <c r="WU49" s="31">
        <v>-0.13997999999999999</v>
      </c>
      <c r="WV49" s="31">
        <v>0.28021000000000001</v>
      </c>
      <c r="WW49" s="31">
        <v>3.594E-2</v>
      </c>
      <c r="WX49" s="31">
        <v>119.074</v>
      </c>
      <c r="WY49" s="31">
        <v>6.2530999999999999</v>
      </c>
      <c r="WZ49" s="31">
        <v>0.32350000000000001</v>
      </c>
      <c r="XA49" s="31">
        <v>-4.7591000000000001</v>
      </c>
      <c r="XB49" s="31">
        <v>9.0807000000000002</v>
      </c>
      <c r="XC49" s="31">
        <v>-0.87139999999999995</v>
      </c>
      <c r="XD49" s="29">
        <v>0.37230999999999997</v>
      </c>
      <c r="XE49" s="29">
        <v>0.37258000000000002</v>
      </c>
      <c r="XF49" s="29">
        <v>-0.22287000000000001</v>
      </c>
      <c r="XG49" s="29">
        <v>4.6099999999999475E-3</v>
      </c>
      <c r="XH49" s="29">
        <v>0.370365</v>
      </c>
      <c r="XI49" s="31">
        <v>225.51009999999999</v>
      </c>
      <c r="XJ49" s="31">
        <v>31.188500000000001</v>
      </c>
      <c r="XK49" s="31">
        <v>31.169</v>
      </c>
      <c r="XL49" s="31">
        <v>148.6318</v>
      </c>
      <c r="XM49" s="31">
        <v>0.41870000000000118</v>
      </c>
      <c r="XN49" s="31">
        <v>31.013300000000001</v>
      </c>
      <c r="XO49" s="29">
        <v>0.78249999999999997</v>
      </c>
      <c r="XP49" s="29">
        <v>-0.38596999999999998</v>
      </c>
      <c r="XQ49" s="29">
        <v>107.61799999999999</v>
      </c>
      <c r="XR49" s="29">
        <v>110.595</v>
      </c>
      <c r="XS49" s="29">
        <v>110.65600000000001</v>
      </c>
      <c r="XT49" s="29">
        <v>0.4719999999999942</v>
      </c>
      <c r="XU49" s="29">
        <v>110.48</v>
      </c>
      <c r="XV49" s="29">
        <v>5.9465745000000014</v>
      </c>
      <c r="XW49" s="29">
        <v>1.9365834051520949</v>
      </c>
      <c r="XX49" s="29">
        <v>6.7550839023628786</v>
      </c>
      <c r="XY49" s="31">
        <v>3495.4944999999998</v>
      </c>
      <c r="XZ49" s="31">
        <v>2.1970000000000001</v>
      </c>
      <c r="YA49" s="31">
        <v>3575.7383</v>
      </c>
      <c r="YB49" s="31">
        <v>2.1214</v>
      </c>
      <c r="YC49" s="31">
        <v>1667.6581000000001</v>
      </c>
      <c r="YD49" s="31">
        <v>34.653300000000002</v>
      </c>
      <c r="YE49" s="29">
        <v>50.856077009664418</v>
      </c>
      <c r="YF49" s="29">
        <v>41.047420053115417</v>
      </c>
      <c r="YG49" s="29">
        <v>71.030526225362948</v>
      </c>
    </row>
    <row r="50" spans="1:657" s="29" customFormat="1" x14ac:dyDescent="0.25">
      <c r="A50" s="25" t="s">
        <v>1400</v>
      </c>
      <c r="B50" s="26" t="s">
        <v>373</v>
      </c>
      <c r="C50" s="26" t="s">
        <v>1376</v>
      </c>
      <c r="D50" s="27">
        <v>2.7200000000000002E-2</v>
      </c>
      <c r="E50" s="28">
        <v>-3.6045383056801854</v>
      </c>
      <c r="F50" s="29">
        <v>-745.83576697771218</v>
      </c>
      <c r="G50" s="29">
        <v>-745.64510322371962</v>
      </c>
      <c r="H50" s="29">
        <v>-745.5024181350858</v>
      </c>
      <c r="I50" s="29">
        <v>-745.31175438109301</v>
      </c>
      <c r="J50" s="29">
        <v>4.7318690638237761</v>
      </c>
      <c r="K50" s="29">
        <v>-0.29871092614021277</v>
      </c>
      <c r="L50" s="29">
        <v>-2.7792684058534829E-3</v>
      </c>
      <c r="M50" s="29">
        <v>-0.15074422107833904</v>
      </c>
      <c r="N50" s="29">
        <v>0.29593165773435931</v>
      </c>
      <c r="O50" s="29">
        <v>3.8394978794047852E-2</v>
      </c>
      <c r="P50" s="29">
        <v>150.92365530789993</v>
      </c>
      <c r="Q50" s="29">
        <v>9.6286568443555396</v>
      </c>
      <c r="R50" s="29">
        <v>2.2048208782822329</v>
      </c>
      <c r="S50" s="29">
        <v>-11.83345224653365</v>
      </c>
      <c r="T50" s="29">
        <v>15.665857264100616</v>
      </c>
      <c r="U50" s="29">
        <v>0.84745295719576585</v>
      </c>
      <c r="V50" s="29">
        <v>-0.62578540074532163</v>
      </c>
      <c r="W50" s="29">
        <v>-0.71214269290788756</v>
      </c>
      <c r="X50" s="29">
        <v>-0.33227538809058144</v>
      </c>
      <c r="Y50" s="29">
        <v>0.50007206948983873</v>
      </c>
      <c r="Z50" s="29">
        <v>-6.4184613778261363</v>
      </c>
      <c r="AA50" s="29">
        <v>-143.55357036184938</v>
      </c>
      <c r="AB50" s="29">
        <v>107.65541548778374</v>
      </c>
      <c r="AC50" s="29">
        <v>147.17643780912991</v>
      </c>
      <c r="AD50" s="29">
        <v>25.496292554102403</v>
      </c>
      <c r="AE50" s="29">
        <v>126.05399255970363</v>
      </c>
      <c r="AF50" s="30">
        <v>6.5861976765079744</v>
      </c>
      <c r="AG50" s="30">
        <v>2.1148462739133036</v>
      </c>
      <c r="AH50" s="30">
        <v>7.6663651344447672</v>
      </c>
      <c r="AI50" s="29">
        <v>1812.8236309887272</v>
      </c>
      <c r="AJ50" s="29">
        <v>314.96429592376489</v>
      </c>
      <c r="AK50" s="29">
        <v>3757.1364476696331</v>
      </c>
      <c r="AL50" s="29">
        <v>78.314795345306308</v>
      </c>
      <c r="AM50" s="30">
        <v>71.699612069095579</v>
      </c>
      <c r="AN50" s="30">
        <v>54.554856570526162</v>
      </c>
      <c r="AO50" s="30">
        <v>89.166561371858705</v>
      </c>
      <c r="AP50" s="29">
        <v>-745.29279559883014</v>
      </c>
      <c r="AQ50" s="29">
        <v>-745.1161461349202</v>
      </c>
      <c r="AR50" s="29">
        <v>-745.01906780548916</v>
      </c>
      <c r="AS50" s="29">
        <v>-744.8424183415791</v>
      </c>
      <c r="AT50" s="29">
        <v>15.728845569145088</v>
      </c>
      <c r="AU50" s="29">
        <v>-0.25916446341556043</v>
      </c>
      <c r="AV50" s="29">
        <v>1.0930867044319758E-2</v>
      </c>
      <c r="AW50" s="29">
        <v>-0.12411632321360164</v>
      </c>
      <c r="AX50" s="29">
        <v>0.27009533045988016</v>
      </c>
      <c r="AY50" s="29">
        <v>2.8513424262651292E-2</v>
      </c>
      <c r="AZ50" s="29">
        <v>162.16256690773403</v>
      </c>
      <c r="BA50" s="29">
        <v>21.474954267845597</v>
      </c>
      <c r="BB50" s="29">
        <v>12.60312593245737</v>
      </c>
      <c r="BC50" s="29">
        <v>-34.078036816001728</v>
      </c>
      <c r="BD50" s="29">
        <v>42.30155543936246</v>
      </c>
      <c r="BE50" s="29">
        <v>0.7974510340017682</v>
      </c>
      <c r="BF50" s="29">
        <v>-0.82030716559575667</v>
      </c>
      <c r="BG50" s="29">
        <v>-0.81966731245973368</v>
      </c>
      <c r="BH50" s="29">
        <v>-0.3259993853648363</v>
      </c>
      <c r="BI50" s="29">
        <v>1.1017377991757275E-2</v>
      </c>
      <c r="BJ50" s="29">
        <v>-0.81998723902774517</v>
      </c>
      <c r="BK50" s="29">
        <v>-5.9299065817628192</v>
      </c>
      <c r="BL50" s="29">
        <v>-33.551889999368264</v>
      </c>
      <c r="BM50" s="29">
        <v>-32.863961513377888</v>
      </c>
      <c r="BN50" s="29">
        <v>140.44172230176756</v>
      </c>
      <c r="BO50" s="29">
        <v>35.511736851187152</v>
      </c>
      <c r="BP50" s="29">
        <v>-33.207925756373079</v>
      </c>
      <c r="BQ50" s="29">
        <v>115.19441851569803</v>
      </c>
      <c r="BR50" s="29">
        <v>115.03604640238643</v>
      </c>
      <c r="BS50" s="29">
        <v>0.32218930721113409</v>
      </c>
      <c r="BT50" s="29">
        <v>115.11523245904223</v>
      </c>
      <c r="BU50" s="30">
        <v>6.3451028754379148</v>
      </c>
      <c r="BV50" s="30">
        <v>2.0982244666924235</v>
      </c>
      <c r="BW50" s="30">
        <v>8.5683977140378467</v>
      </c>
      <c r="BX50" s="29">
        <v>1672.9395615543085</v>
      </c>
      <c r="BY50" s="29">
        <v>606.87228492759505</v>
      </c>
      <c r="BZ50" s="29">
        <v>1341.9881291997431</v>
      </c>
      <c r="CA50" s="29">
        <v>75.015733407226065</v>
      </c>
      <c r="CB50" s="30">
        <v>69.530959201127018</v>
      </c>
      <c r="CC50" s="30">
        <v>51.537793636903096</v>
      </c>
      <c r="CD50" s="30">
        <v>88.371966933680028</v>
      </c>
      <c r="CE50" s="29">
        <v>-895.66183943761246</v>
      </c>
      <c r="CF50" s="29">
        <v>-895.42906670805598</v>
      </c>
      <c r="CG50" s="29">
        <v>-895.26758611248954</v>
      </c>
      <c r="CH50" s="29">
        <v>-895.03481338293284</v>
      </c>
      <c r="CI50" s="29">
        <v>4.7954867606261748</v>
      </c>
      <c r="CJ50" s="29">
        <v>-0.29981642216820575</v>
      </c>
      <c r="CK50" s="29">
        <v>-2.0762479449192371E-2</v>
      </c>
      <c r="CL50" s="29">
        <v>-0.1602880191885257</v>
      </c>
      <c r="CM50" s="29">
        <v>0.27905394271901346</v>
      </c>
      <c r="CN50" s="29">
        <v>4.6033464967598373E-2</v>
      </c>
      <c r="CO50" s="29">
        <v>192.80363151055727</v>
      </c>
      <c r="CP50" s="29">
        <v>14.376462578897229</v>
      </c>
      <c r="CQ50" s="29">
        <v>4.4515346123435657</v>
      </c>
      <c r="CR50" s="29">
        <v>-18.827997505450806</v>
      </c>
      <c r="CS50" s="29">
        <v>24.420789180980698</v>
      </c>
      <c r="CT50" s="29">
        <v>0.77320439911797256</v>
      </c>
      <c r="CU50" s="29">
        <v>-0.57891707890038302</v>
      </c>
      <c r="CV50" s="29">
        <v>-0.49721254171738277</v>
      </c>
      <c r="CW50" s="29">
        <v>-0.32935452979991059</v>
      </c>
      <c r="CX50" s="29">
        <v>-3.8141675201940508</v>
      </c>
      <c r="CY50" s="29">
        <v>-211.21931015405966</v>
      </c>
      <c r="CZ50" s="29">
        <v>4.9243240844318104</v>
      </c>
      <c r="DA50" s="29">
        <v>145.08787956827862</v>
      </c>
      <c r="DB50" s="29">
        <v>120.13316848035851</v>
      </c>
      <c r="DC50" s="29">
        <v>115.67894339839069</v>
      </c>
      <c r="DD50" s="29">
        <v>90.602337329563042</v>
      </c>
      <c r="DE50" s="29">
        <v>90.233995272923707</v>
      </c>
      <c r="DF50" s="29">
        <v>89.50013232741945</v>
      </c>
      <c r="DG50" s="29">
        <v>89.662121283708601</v>
      </c>
      <c r="DH50" s="30">
        <v>6.9042639686857727</v>
      </c>
      <c r="DI50" s="30">
        <v>2.2542546684494065</v>
      </c>
      <c r="DJ50" s="30">
        <v>7.3305640643908188</v>
      </c>
      <c r="DK50" s="30">
        <v>6.54771362580078</v>
      </c>
      <c r="DL50" s="30">
        <v>1.9712756111313765</v>
      </c>
      <c r="DM50" s="30">
        <v>7.7869120255863944</v>
      </c>
      <c r="DN50" s="29">
        <v>1789.5399880405421</v>
      </c>
      <c r="DO50" s="29">
        <v>264.81411352373391</v>
      </c>
      <c r="DP50" s="30">
        <v>76.468275823720873</v>
      </c>
      <c r="DQ50" s="30">
        <v>63.935322040506456</v>
      </c>
      <c r="DR50" s="30">
        <v>90.222465059443337</v>
      </c>
      <c r="DS50" s="31">
        <v>-443.77286391783019</v>
      </c>
      <c r="DT50" s="31">
        <v>-443.60154190590055</v>
      </c>
      <c r="DU50" s="31">
        <v>-443.54716146327462</v>
      </c>
      <c r="DV50" s="31">
        <v>-443.37583945134486</v>
      </c>
      <c r="DW50" s="31">
        <v>1.5941710238235687</v>
      </c>
      <c r="DX50" s="31">
        <v>-0.29343888154194697</v>
      </c>
      <c r="DY50" s="31">
        <v>2.1829871991296754E-3</v>
      </c>
      <c r="DZ50" s="31">
        <v>-0.14562748087819988</v>
      </c>
      <c r="EA50" s="31">
        <v>0.29562186874107665</v>
      </c>
      <c r="EB50" s="31">
        <v>3.5871300703517649E-2</v>
      </c>
      <c r="EC50" s="31">
        <v>122.75250430059155</v>
      </c>
      <c r="ED50" s="31">
        <v>4.5944939677545884</v>
      </c>
      <c r="EE50" s="31">
        <v>-0.55205241164250418</v>
      </c>
      <c r="EF50" s="31">
        <v>-4.0424003593623548</v>
      </c>
      <c r="EG50" s="31">
        <v>6.1490334318420627</v>
      </c>
      <c r="EH50" s="31">
        <v>-0.8809647129826309</v>
      </c>
      <c r="EI50" s="31">
        <v>0.36943323543812251</v>
      </c>
      <c r="EJ50" s="31">
        <v>0.37163731579347159</v>
      </c>
      <c r="EK50" s="31">
        <v>-4.5090055401943427E-2</v>
      </c>
      <c r="EL50" s="31">
        <v>3.6487551394913964E-3</v>
      </c>
      <c r="EM50" s="31">
        <v>0.37053527561579708</v>
      </c>
      <c r="EN50" s="31">
        <v>211.65734327618435</v>
      </c>
      <c r="EO50" s="31">
        <v>30.283899794702496</v>
      </c>
      <c r="EP50" s="31">
        <v>30.794622852255401</v>
      </c>
      <c r="EQ50" s="31">
        <v>120.30819811526162</v>
      </c>
      <c r="ER50" s="31">
        <v>0.54093021450151746</v>
      </c>
      <c r="ES50" s="31">
        <v>30.539261323478943</v>
      </c>
      <c r="ET50" s="31">
        <v>0.76667654224044912</v>
      </c>
      <c r="EU50" s="31">
        <v>-0.37966369870717598</v>
      </c>
      <c r="EV50" s="31">
        <v>107.55411965319574</v>
      </c>
      <c r="EW50" s="31">
        <v>110.47838059935616</v>
      </c>
      <c r="EX50" s="31">
        <v>110.64451221540833</v>
      </c>
      <c r="EY50" s="31">
        <v>0.52139001564788956</v>
      </c>
      <c r="EZ50" s="31">
        <v>110.56144640738223</v>
      </c>
      <c r="FA50" s="30">
        <v>5.569703527207702</v>
      </c>
      <c r="FB50" s="30">
        <v>2.1337573340738998</v>
      </c>
      <c r="FC50" s="30">
        <v>6.0510496661061746</v>
      </c>
      <c r="FD50" s="31">
        <v>3496.708611127699</v>
      </c>
      <c r="FE50" s="31">
        <v>1.4955301183054868</v>
      </c>
      <c r="FF50" s="31">
        <v>3578.6348406221859</v>
      </c>
      <c r="FG50" s="31">
        <v>0.90304870365918433</v>
      </c>
      <c r="FH50" s="31">
        <v>1654.0893729719373</v>
      </c>
      <c r="FI50" s="31">
        <v>32.483525364785777</v>
      </c>
      <c r="FJ50" s="30">
        <v>53.761459722781005</v>
      </c>
      <c r="FK50" s="30">
        <v>44.158471359703277</v>
      </c>
      <c r="FL50" s="30">
        <v>73.13769749810406</v>
      </c>
      <c r="FM50" s="32">
        <v>-745.83613300000002</v>
      </c>
      <c r="FN50" s="32">
        <v>-745.64601500000003</v>
      </c>
      <c r="FO50" s="32">
        <v>-745.5022682</v>
      </c>
      <c r="FP50" s="32">
        <v>-745.31215020000013</v>
      </c>
      <c r="FQ50" s="32">
        <v>4.1151</v>
      </c>
      <c r="FR50" s="32">
        <v>-0.29810999999999999</v>
      </c>
      <c r="FS50" s="32">
        <v>-2.32E-3</v>
      </c>
      <c r="FT50" s="32">
        <v>-0.15021000000000001</v>
      </c>
      <c r="FU50" s="32">
        <v>0.29579</v>
      </c>
      <c r="FV50" s="32">
        <v>3.814E-2</v>
      </c>
      <c r="FW50" s="32">
        <v>152.34100000000001</v>
      </c>
      <c r="FX50" s="32">
        <v>10.4376</v>
      </c>
      <c r="FY50" s="32">
        <v>0.98619999999999997</v>
      </c>
      <c r="FZ50" s="32">
        <v>-11.4237</v>
      </c>
      <c r="GA50" s="32">
        <v>15.5054</v>
      </c>
      <c r="GB50" s="32">
        <v>0.84787000000000001</v>
      </c>
      <c r="GC50" s="32">
        <v>-0.62873999999999997</v>
      </c>
      <c r="GD50" s="32">
        <v>-0.70796000000000003</v>
      </c>
      <c r="GE50" s="32">
        <v>-0.33384000000000003</v>
      </c>
      <c r="GF50" s="32">
        <v>0.49946000000000002</v>
      </c>
      <c r="GG50" s="32">
        <v>-6.3451000000000004</v>
      </c>
      <c r="GH50" s="32">
        <v>-137.584</v>
      </c>
      <c r="GI50" s="32">
        <v>102.20480000000001</v>
      </c>
      <c r="GJ50" s="32">
        <v>147.17609999999999</v>
      </c>
      <c r="GK50" s="32">
        <v>25.375900000000001</v>
      </c>
      <c r="GL50" s="32">
        <v>126.08799999999999</v>
      </c>
      <c r="GM50" s="30">
        <v>8.0237996799999998</v>
      </c>
      <c r="GN50" s="30">
        <v>2.660725084396411</v>
      </c>
      <c r="GO50" s="30">
        <v>6.6883446370565842</v>
      </c>
      <c r="GP50" s="32">
        <v>1810.0541000000001</v>
      </c>
      <c r="GQ50" s="32">
        <v>310.65559999999999</v>
      </c>
      <c r="GR50" s="32">
        <v>3754.8932</v>
      </c>
      <c r="GS50" s="32">
        <v>82.94</v>
      </c>
      <c r="GT50" s="30">
        <v>71.148127479684746</v>
      </c>
      <c r="GU50" s="30">
        <v>53.364415169263282</v>
      </c>
      <c r="GV50" s="30">
        <v>89.051768247364151</v>
      </c>
      <c r="GW50" s="33">
        <v>-745.29264699999999</v>
      </c>
      <c r="GX50" s="33">
        <v>-745.11615200000006</v>
      </c>
      <c r="GY50" s="33">
        <v>-745.0191347</v>
      </c>
      <c r="GZ50" s="33">
        <v>-744.84263970000006</v>
      </c>
      <c r="HA50" s="33">
        <v>15.579599999999999</v>
      </c>
      <c r="HB50" s="33">
        <v>-0.25906000000000001</v>
      </c>
      <c r="HC50" s="33">
        <v>1.0959999999999999E-2</v>
      </c>
      <c r="HD50" s="33">
        <v>-0.12404999999999999</v>
      </c>
      <c r="HE50" s="33">
        <v>0.27001999999999998</v>
      </c>
      <c r="HF50" s="33">
        <v>2.8490000000000001E-2</v>
      </c>
      <c r="HG50" s="33">
        <v>162.14400000000001</v>
      </c>
      <c r="HH50" s="33">
        <v>21.1555</v>
      </c>
      <c r="HI50" s="33">
        <v>13.3499</v>
      </c>
      <c r="HJ50" s="33">
        <v>-34.505299999999998</v>
      </c>
      <c r="HK50" s="33">
        <v>42.619100000000003</v>
      </c>
      <c r="HL50" s="33">
        <v>0.79720999999999997</v>
      </c>
      <c r="HM50" s="33">
        <v>-0.81430999999999998</v>
      </c>
      <c r="HN50" s="33">
        <v>-0.82626999999999995</v>
      </c>
      <c r="HO50" s="33">
        <v>-0.32433000000000001</v>
      </c>
      <c r="HP50" s="33">
        <v>1.1959999999999971E-2</v>
      </c>
      <c r="HQ50" s="33">
        <v>-0.82028999999999996</v>
      </c>
      <c r="HR50" s="33">
        <v>-6.1398999999999999</v>
      </c>
      <c r="HS50" s="33">
        <v>-53.959600000000002</v>
      </c>
      <c r="HT50" s="33">
        <v>-13.7811</v>
      </c>
      <c r="HU50" s="33">
        <v>139.91390000000001</v>
      </c>
      <c r="HV50" s="33">
        <v>40.1785</v>
      </c>
      <c r="HW50" s="33">
        <v>-33.870350000000002</v>
      </c>
      <c r="HX50" s="33">
        <v>115.196</v>
      </c>
      <c r="HY50" s="33">
        <v>115.00700000000001</v>
      </c>
      <c r="HZ50" s="33">
        <v>0.18899999999999295</v>
      </c>
      <c r="IA50" s="33">
        <v>115.1015</v>
      </c>
      <c r="IB50" s="30">
        <v>6.1270763399999986</v>
      </c>
      <c r="IC50" s="30">
        <v>2.1151583383250379</v>
      </c>
      <c r="ID50" s="30">
        <v>8.7489166437498032</v>
      </c>
      <c r="IE50" s="33">
        <v>1672.3922</v>
      </c>
      <c r="IF50" s="33">
        <v>608.79909999999995</v>
      </c>
      <c r="IG50" s="33">
        <v>1342.0343</v>
      </c>
      <c r="IH50" s="33">
        <v>56.195300000000003</v>
      </c>
      <c r="II50" s="30">
        <v>69.505182104681765</v>
      </c>
      <c r="IJ50" s="30">
        <v>51.386456977193063</v>
      </c>
      <c r="IK50" s="30">
        <v>88.426890756302527</v>
      </c>
      <c r="IL50" s="33">
        <v>-895.66270799999995</v>
      </c>
      <c r="IM50" s="33">
        <v>-895.429349</v>
      </c>
      <c r="IN50" s="33">
        <v>-895.2686377</v>
      </c>
      <c r="IO50" s="33">
        <v>-895.03527870000005</v>
      </c>
      <c r="IP50" s="33">
        <v>4.2306999999999997</v>
      </c>
      <c r="IQ50" s="33">
        <v>-0.29812</v>
      </c>
      <c r="IR50" s="33">
        <v>-2.095E-2</v>
      </c>
      <c r="IS50" s="33">
        <v>-0.15953999999999999</v>
      </c>
      <c r="IT50" s="33">
        <v>0.27717000000000003</v>
      </c>
      <c r="IU50" s="33">
        <v>4.5909999999999999E-2</v>
      </c>
      <c r="IV50" s="33">
        <v>188.35900000000001</v>
      </c>
      <c r="IW50" s="33">
        <v>16.838799999999999</v>
      </c>
      <c r="IX50" s="33">
        <v>8.3216999999999999</v>
      </c>
      <c r="IY50" s="33">
        <v>-25.160499999999999</v>
      </c>
      <c r="IZ50" s="33">
        <v>31.398199999999999</v>
      </c>
      <c r="JA50" s="33">
        <v>0.77176</v>
      </c>
      <c r="JB50" s="33">
        <v>-0.57698000000000005</v>
      </c>
      <c r="JC50" s="33">
        <v>-0.49806</v>
      </c>
      <c r="JD50" s="33">
        <v>-0.32751000000000002</v>
      </c>
      <c r="JE50" s="33">
        <v>-4.2024999999999997</v>
      </c>
      <c r="JF50" s="33">
        <v>-226.755</v>
      </c>
      <c r="JG50" s="33">
        <v>6.3784999999999998</v>
      </c>
      <c r="JH50" s="33">
        <v>143.98400000000001</v>
      </c>
      <c r="JI50" s="33">
        <v>120.119</v>
      </c>
      <c r="JJ50" s="33">
        <v>115.768</v>
      </c>
      <c r="JK50" s="33">
        <v>177.49600000000001</v>
      </c>
      <c r="JL50" s="33">
        <v>3.8159999999999998</v>
      </c>
      <c r="JM50" s="33">
        <v>4.907</v>
      </c>
      <c r="JN50" s="33">
        <v>173.78</v>
      </c>
      <c r="JO50" s="30">
        <v>4.1611509299999998</v>
      </c>
      <c r="JP50" s="30">
        <v>1.8618756470343809</v>
      </c>
      <c r="JQ50" s="30">
        <v>7.7268306755759992</v>
      </c>
      <c r="JR50" s="30">
        <v>5.4820544699999996</v>
      </c>
      <c r="JS50" s="30">
        <v>1.773215248410952</v>
      </c>
      <c r="JT50" s="30">
        <v>7.5139407890121364</v>
      </c>
      <c r="JU50" s="33">
        <v>1790.6134999999999</v>
      </c>
      <c r="JV50" s="33">
        <v>331.99360000000001</v>
      </c>
      <c r="JW50" s="30">
        <v>78.256997504099317</v>
      </c>
      <c r="JX50" s="30">
        <v>67.481030020131413</v>
      </c>
      <c r="JY50" s="30">
        <v>90.491574292628997</v>
      </c>
      <c r="JZ50" s="33">
        <v>-443.77433000000002</v>
      </c>
      <c r="KA50" s="33">
        <v>-443.60261000000003</v>
      </c>
      <c r="KB50" s="33">
        <v>-443.54803529999998</v>
      </c>
      <c r="KC50" s="33">
        <v>-443.37631529999993</v>
      </c>
      <c r="KD50" s="33">
        <v>1.7038</v>
      </c>
      <c r="KE50" s="33">
        <v>-0.29454000000000002</v>
      </c>
      <c r="KF50" s="33">
        <v>2.48E-3</v>
      </c>
      <c r="KG50" s="33">
        <v>-0.14602999999999999</v>
      </c>
      <c r="KH50" s="33">
        <v>0.29702000000000001</v>
      </c>
      <c r="KI50" s="33">
        <v>3.5900000000000001E-2</v>
      </c>
      <c r="KJ50" s="33">
        <v>122.602</v>
      </c>
      <c r="KK50" s="33">
        <v>3.9403999999999999</v>
      </c>
      <c r="KL50" s="33">
        <v>-0.5554</v>
      </c>
      <c r="KM50" s="33">
        <v>-3.3849</v>
      </c>
      <c r="KN50" s="33">
        <v>5.2241999999999997</v>
      </c>
      <c r="KO50" s="33">
        <v>-0.88621000000000005</v>
      </c>
      <c r="KP50" s="33">
        <v>0.37365999999999999</v>
      </c>
      <c r="KQ50" s="33">
        <v>0.37268000000000001</v>
      </c>
      <c r="KR50" s="33">
        <v>-4.2470000000000001E-2</v>
      </c>
      <c r="KS50" s="33">
        <v>9.7999999999998089E-4</v>
      </c>
      <c r="KT50" s="33">
        <v>0.37317</v>
      </c>
      <c r="KU50" s="33">
        <v>212.9889</v>
      </c>
      <c r="KV50" s="33">
        <v>30.404900000000001</v>
      </c>
      <c r="KW50" s="33">
        <v>30.701899999999998</v>
      </c>
      <c r="KX50" s="33">
        <v>119.8027</v>
      </c>
      <c r="KY50" s="33">
        <v>0.29699999999999704</v>
      </c>
      <c r="KZ50" s="33">
        <v>30.5534</v>
      </c>
      <c r="LA50" s="33">
        <v>0.76090000000000002</v>
      </c>
      <c r="LB50" s="33">
        <v>-0.38074999999999998</v>
      </c>
      <c r="LC50" s="33">
        <v>108.139</v>
      </c>
      <c r="LD50" s="33">
        <v>110.185</v>
      </c>
      <c r="LE50" s="33">
        <v>110.976</v>
      </c>
      <c r="LF50" s="33">
        <v>0.79099999999999682</v>
      </c>
      <c r="LG50" s="33">
        <v>110.5805</v>
      </c>
      <c r="LH50" s="30">
        <v>5.6388372899999997</v>
      </c>
      <c r="LI50" s="30">
        <v>2.0874913371538821</v>
      </c>
      <c r="LJ50" s="30">
        <v>6.1120448850949058</v>
      </c>
      <c r="LK50" s="33">
        <v>3499.5412999999999</v>
      </c>
      <c r="LL50" s="33">
        <v>0.2029</v>
      </c>
      <c r="LM50" s="33">
        <v>3583.7550999999999</v>
      </c>
      <c r="LN50" s="33">
        <v>0.70689999999999997</v>
      </c>
      <c r="LO50" s="33">
        <v>1650.0504000000001</v>
      </c>
      <c r="LP50" s="33">
        <v>33.187399999999997</v>
      </c>
      <c r="LQ50" s="30">
        <v>54.329902030113423</v>
      </c>
      <c r="LR50" s="30">
        <v>44.559788950893477</v>
      </c>
      <c r="LS50" s="30">
        <v>73.687552288753437</v>
      </c>
      <c r="LT50" s="29">
        <v>-745.83617900000002</v>
      </c>
      <c r="LU50" s="29">
        <v>-745.64601500000003</v>
      </c>
      <c r="LV50" s="29">
        <v>-745.50327809999999</v>
      </c>
      <c r="LW50" s="29">
        <v>-745.31215020000013</v>
      </c>
      <c r="LX50" s="29">
        <v>3.4975000000000001</v>
      </c>
      <c r="LY50" s="29">
        <v>-0.30420999999999998</v>
      </c>
      <c r="LZ50" s="29">
        <v>-3.4199999999999999E-3</v>
      </c>
      <c r="MA50" s="29">
        <v>-0.15318999999999999</v>
      </c>
      <c r="MB50" s="29">
        <v>0.2944</v>
      </c>
      <c r="MC50" s="29">
        <v>3.814E-2</v>
      </c>
      <c r="MD50" s="29">
        <v>149.47999999999999</v>
      </c>
      <c r="ME50" s="29">
        <v>8.1800999999999995</v>
      </c>
      <c r="MF50" s="29">
        <v>-1.7799</v>
      </c>
      <c r="MG50" s="29">
        <v>-17.4709</v>
      </c>
      <c r="MH50" s="29">
        <v>10.9</v>
      </c>
      <c r="MI50" s="29">
        <v>0.84214999999999995</v>
      </c>
      <c r="MJ50" s="29">
        <v>-0.62873999999999997</v>
      </c>
      <c r="MK50" s="29">
        <v>-0.71897</v>
      </c>
      <c r="ML50" s="29">
        <v>-0.33532000000000001</v>
      </c>
      <c r="MM50" s="29">
        <v>0.49946000000000002</v>
      </c>
      <c r="MN50" s="29">
        <v>-7.7591000000000001</v>
      </c>
      <c r="MO50" s="29">
        <v>-159.7577</v>
      </c>
      <c r="MP50" s="29">
        <v>102.20480000000001</v>
      </c>
      <c r="MQ50" s="29">
        <v>142.8509</v>
      </c>
      <c r="MR50" s="29">
        <v>25.375900000000001</v>
      </c>
      <c r="MS50" s="29">
        <v>122.584</v>
      </c>
      <c r="MT50" s="29">
        <v>4.2385858799999996</v>
      </c>
      <c r="MU50" s="29">
        <v>1.853885187321521</v>
      </c>
      <c r="MV50" s="29">
        <v>6.6883446370565842</v>
      </c>
      <c r="MW50" s="29">
        <v>1810.0541000000001</v>
      </c>
      <c r="MX50" s="29">
        <v>281.2158</v>
      </c>
      <c r="MY50" s="29">
        <v>3712.4526000000001</v>
      </c>
      <c r="MZ50" s="29">
        <v>67.055400000000006</v>
      </c>
      <c r="NA50" s="29">
        <v>71.113480910691052</v>
      </c>
      <c r="NB50" s="29">
        <v>53.339254743027041</v>
      </c>
      <c r="NC50" s="29">
        <v>88.86291147844662</v>
      </c>
      <c r="ND50" s="29">
        <v>-745.29580299999998</v>
      </c>
      <c r="NE50" s="29">
        <v>-745.11685299999999</v>
      </c>
      <c r="NF50" s="29">
        <v>-745.01930970000001</v>
      </c>
      <c r="NG50" s="29">
        <v>-744.84263970000006</v>
      </c>
      <c r="NH50" s="29">
        <v>13.2026</v>
      </c>
      <c r="NI50" s="29">
        <v>-0.26008999999999999</v>
      </c>
      <c r="NJ50" s="29">
        <v>1.018E-2</v>
      </c>
      <c r="NK50" s="29">
        <v>-0.12478</v>
      </c>
      <c r="NL50" s="29">
        <v>0.26993</v>
      </c>
      <c r="NM50" s="29">
        <v>2.8230000000000002E-2</v>
      </c>
      <c r="NN50" s="29">
        <v>161.92500000000001</v>
      </c>
      <c r="NO50" s="29">
        <v>19.002199999999998</v>
      </c>
      <c r="NP50" s="29">
        <v>-0.38879999999999998</v>
      </c>
      <c r="NQ50" s="29">
        <v>-36.3294</v>
      </c>
      <c r="NR50" s="29">
        <v>26.602499999999999</v>
      </c>
      <c r="NS50" s="29">
        <v>0.79720999999999997</v>
      </c>
      <c r="NT50" s="29">
        <v>-0.82626999999999995</v>
      </c>
      <c r="NU50" s="29">
        <v>-0.82626999999999995</v>
      </c>
      <c r="NV50" s="29">
        <v>-0.33757999999999999</v>
      </c>
      <c r="NW50" s="29">
        <v>3.6399999999999766E-3</v>
      </c>
      <c r="NX50" s="29">
        <v>-0.82028999999999996</v>
      </c>
      <c r="NY50" s="29">
        <v>-6.1398999999999999</v>
      </c>
      <c r="NZ50" s="29">
        <v>-53.959600000000002</v>
      </c>
      <c r="OA50" s="29">
        <v>-53.958500000000001</v>
      </c>
      <c r="OB50" s="29">
        <v>139.91390000000001</v>
      </c>
      <c r="OC50" s="29">
        <v>5.7599999999997209E-2</v>
      </c>
      <c r="OD50" s="29">
        <v>-33.870350000000002</v>
      </c>
      <c r="OE50" s="29">
        <v>115.00700000000001</v>
      </c>
      <c r="OF50" s="29">
        <v>113.887</v>
      </c>
      <c r="OG50" s="29">
        <v>0.18899999999999295</v>
      </c>
      <c r="OH50" s="29">
        <v>115.1015</v>
      </c>
      <c r="OI50" s="29">
        <v>4.7550844400000001</v>
      </c>
      <c r="OJ50" s="29">
        <v>1.8933097649078989</v>
      </c>
      <c r="OK50" s="29">
        <v>6.8068963750103766</v>
      </c>
      <c r="OL50" s="29">
        <v>1672.3920000000001</v>
      </c>
      <c r="OM50" s="29">
        <v>537.38829999999996</v>
      </c>
      <c r="ON50" s="29">
        <v>1340.5182</v>
      </c>
      <c r="OO50" s="29">
        <v>56.195300000000003</v>
      </c>
      <c r="OP50" s="29">
        <v>69.372358071592913</v>
      </c>
      <c r="OQ50" s="29">
        <v>51.386427741828427</v>
      </c>
      <c r="OR50" s="29">
        <v>87.921375591027584</v>
      </c>
      <c r="OS50" s="29">
        <v>-895.66270799999995</v>
      </c>
      <c r="OT50" s="29">
        <v>-895.42991099999995</v>
      </c>
      <c r="OU50" s="29">
        <v>-895.2686377</v>
      </c>
      <c r="OV50" s="29">
        <v>-895.03527870000005</v>
      </c>
      <c r="OW50" s="29">
        <v>2.8089</v>
      </c>
      <c r="OX50" s="29">
        <v>-0.30325999999999997</v>
      </c>
      <c r="OY50" s="29">
        <v>-2.1270000000000001E-2</v>
      </c>
      <c r="OZ50" s="29">
        <v>-0.16206999999999999</v>
      </c>
      <c r="PA50" s="29">
        <v>0.27695999999999998</v>
      </c>
      <c r="PB50" s="29">
        <v>4.573E-2</v>
      </c>
      <c r="PC50" s="29">
        <v>186.941</v>
      </c>
      <c r="PD50" s="29">
        <v>8.0366999999999997</v>
      </c>
      <c r="PE50" s="29">
        <v>-3.0207000000000002</v>
      </c>
      <c r="PF50" s="29">
        <v>-25.7105</v>
      </c>
      <c r="PG50" s="29">
        <v>13.877000000000001</v>
      </c>
      <c r="PH50" s="29">
        <v>0.77107999999999999</v>
      </c>
      <c r="PI50" s="29">
        <v>-0.58238999999999996</v>
      </c>
      <c r="PJ50" s="29">
        <v>-0.50544</v>
      </c>
      <c r="PK50" s="29">
        <v>-0.33162000000000003</v>
      </c>
      <c r="PL50" s="29">
        <v>-5.2034000000000002</v>
      </c>
      <c r="PM50" s="29">
        <v>-240.17939999999999</v>
      </c>
      <c r="PN50" s="29">
        <v>2.0021</v>
      </c>
      <c r="PO50" s="29">
        <v>142.92439999999999</v>
      </c>
      <c r="PP50" s="29">
        <v>119.605</v>
      </c>
      <c r="PQ50" s="29">
        <v>115.393</v>
      </c>
      <c r="PR50" s="29">
        <v>0.58899999999999997</v>
      </c>
      <c r="PS50" s="29">
        <v>8.2000000000000003E-2</v>
      </c>
      <c r="PT50" s="29">
        <v>1.1240000000000001</v>
      </c>
      <c r="PU50" s="29">
        <v>1.097</v>
      </c>
      <c r="PV50" s="29">
        <v>4.1597614600000004</v>
      </c>
      <c r="PW50" s="29">
        <v>1.8574644205144719</v>
      </c>
      <c r="PX50" s="29">
        <v>6.3815841216514473</v>
      </c>
      <c r="PY50" s="29">
        <v>5.4630731399999997</v>
      </c>
      <c r="PZ50" s="29">
        <v>1.7</v>
      </c>
      <c r="QA50" s="29">
        <v>5.2427991378158794</v>
      </c>
      <c r="QB50" s="29">
        <v>1777.2409</v>
      </c>
      <c r="QC50" s="29">
        <v>218.23249999999999</v>
      </c>
      <c r="QD50" s="29">
        <v>75.415688762833781</v>
      </c>
      <c r="QE50" s="29">
        <v>62.165277335315558</v>
      </c>
      <c r="QF50" s="29">
        <v>90.01404316030866</v>
      </c>
      <c r="QG50" s="31">
        <v>-443.77433000000002</v>
      </c>
      <c r="QH50" s="31">
        <v>-443.60261000000003</v>
      </c>
      <c r="QI50" s="31">
        <v>-443.54803529999998</v>
      </c>
      <c r="QJ50" s="31">
        <v>-443.37631529999993</v>
      </c>
      <c r="QK50" s="31">
        <v>1.4484999999999999</v>
      </c>
      <c r="QL50" s="31">
        <v>-0.29607</v>
      </c>
      <c r="QM50" s="31">
        <v>9.3999999999999997E-4</v>
      </c>
      <c r="QN50" s="31">
        <v>-0.14729999999999999</v>
      </c>
      <c r="QO50" s="31">
        <v>0.29420000000000002</v>
      </c>
      <c r="QP50" s="31">
        <v>3.5749999999999997E-2</v>
      </c>
      <c r="QQ50" s="31">
        <v>122.121</v>
      </c>
      <c r="QR50" s="31">
        <v>3.7185999999999999</v>
      </c>
      <c r="QS50" s="31">
        <v>-1.0021</v>
      </c>
      <c r="QT50" s="31">
        <v>-4.8132999999999999</v>
      </c>
      <c r="QU50" s="31">
        <v>4.8125</v>
      </c>
      <c r="QV50" s="31">
        <v>-0.89097999999999999</v>
      </c>
      <c r="QW50" s="29">
        <v>0.36514000000000002</v>
      </c>
      <c r="QX50" s="29">
        <v>0.36547000000000002</v>
      </c>
      <c r="QY50" s="29">
        <v>-4.786E-2</v>
      </c>
      <c r="QZ50" s="29">
        <v>9.7999999999998089E-4</v>
      </c>
      <c r="RA50" s="29">
        <v>0.36807500000000004</v>
      </c>
      <c r="RB50" s="31">
        <v>207.1748</v>
      </c>
      <c r="RC50" s="31">
        <v>30.0441</v>
      </c>
      <c r="RD50" s="31">
        <v>30.701899999999998</v>
      </c>
      <c r="RE50" s="31">
        <v>119.2368</v>
      </c>
      <c r="RF50" s="31">
        <v>0.13310000000000244</v>
      </c>
      <c r="RG50" s="31">
        <v>30.431249999999999</v>
      </c>
      <c r="RH50" s="29">
        <v>0.73660000000000003</v>
      </c>
      <c r="RI50" s="29">
        <v>-0.38511000000000001</v>
      </c>
      <c r="RJ50" s="29">
        <v>107.078</v>
      </c>
      <c r="RK50" s="29">
        <v>109.733</v>
      </c>
      <c r="RL50" s="29">
        <v>109.932</v>
      </c>
      <c r="RM50" s="29">
        <v>0.19899999999999807</v>
      </c>
      <c r="RN50" s="29">
        <v>109.83250000000001</v>
      </c>
      <c r="RO50" s="29">
        <v>4.7284726299999997</v>
      </c>
      <c r="RP50" s="29">
        <v>2.0435407176094191</v>
      </c>
      <c r="RQ50" s="29">
        <v>5.9681306350424466</v>
      </c>
      <c r="RR50" s="31">
        <v>3484.3116</v>
      </c>
      <c r="RS50" s="31">
        <v>0.2029</v>
      </c>
      <c r="RT50" s="31">
        <v>3567.0924</v>
      </c>
      <c r="RU50" s="31">
        <v>0.57879999999999998</v>
      </c>
      <c r="RV50" s="31">
        <v>1650.0504000000001</v>
      </c>
      <c r="RW50" s="31">
        <v>21.746600000000001</v>
      </c>
      <c r="RX50" s="29">
        <v>52.76183013531076</v>
      </c>
      <c r="RY50" s="29">
        <v>43.281960862827432</v>
      </c>
      <c r="RZ50" s="29">
        <v>72.357550495996165</v>
      </c>
      <c r="SA50" s="29">
        <v>-745.82970399999999</v>
      </c>
      <c r="SB50" s="29">
        <v>-745.63802299999998</v>
      </c>
      <c r="SC50" s="29">
        <v>-745.49945600000001</v>
      </c>
      <c r="SD50" s="29">
        <v>-745.30777499999999</v>
      </c>
      <c r="SE50" s="29">
        <v>6.3403</v>
      </c>
      <c r="SF50" s="29">
        <v>-0.29704999999999998</v>
      </c>
      <c r="SG50" s="29">
        <v>-2.1700000000000001E-3</v>
      </c>
      <c r="SH50" s="29">
        <v>-0.14985000000000001</v>
      </c>
      <c r="SI50" s="29">
        <v>0.30203000000000002</v>
      </c>
      <c r="SJ50" s="29">
        <v>3.8850000000000003E-2</v>
      </c>
      <c r="SK50" s="29">
        <v>152.34100000000001</v>
      </c>
      <c r="SL50" s="29">
        <v>14.4824</v>
      </c>
      <c r="SM50" s="29">
        <v>5.0313999999999997</v>
      </c>
      <c r="SN50" s="29">
        <v>-6.6619000000000002</v>
      </c>
      <c r="SO50" s="29">
        <v>22.713799999999999</v>
      </c>
      <c r="SP50" s="29">
        <v>0.84887999999999997</v>
      </c>
      <c r="SQ50" s="29">
        <v>-0.60885</v>
      </c>
      <c r="SR50" s="29">
        <v>-0.70796000000000003</v>
      </c>
      <c r="SS50" s="29">
        <v>-0.3271</v>
      </c>
      <c r="ST50" s="29">
        <v>0.50141999999999998</v>
      </c>
      <c r="SU50" s="29">
        <v>-3.4285999999999999</v>
      </c>
      <c r="SV50" s="29">
        <v>-137.584</v>
      </c>
      <c r="SW50" s="29">
        <v>117.75360000000001</v>
      </c>
      <c r="SX50" s="29">
        <v>148.26320000000001</v>
      </c>
      <c r="SY50" s="29">
        <v>25.697500000000002</v>
      </c>
      <c r="SZ50" s="29">
        <v>126.443</v>
      </c>
      <c r="TA50" s="29">
        <v>8.7674109900000001</v>
      </c>
      <c r="TB50" s="29">
        <v>2.660725084396411</v>
      </c>
      <c r="TC50" s="29">
        <v>8.5554635440430147</v>
      </c>
      <c r="TD50" s="29">
        <v>1831.5309999999999</v>
      </c>
      <c r="TE50" s="29">
        <v>426.35379999999998</v>
      </c>
      <c r="TF50" s="29">
        <v>3760.2878999999998</v>
      </c>
      <c r="TG50" s="29">
        <v>206.6893</v>
      </c>
      <c r="TH50" s="29">
        <v>73.05834844711832</v>
      </c>
      <c r="TI50" s="29">
        <v>57.457389584575417</v>
      </c>
      <c r="TJ50" s="29">
        <v>89.482313659434766</v>
      </c>
      <c r="TK50" s="29">
        <v>-745.29264699999999</v>
      </c>
      <c r="TL50" s="29">
        <v>-745.115816</v>
      </c>
      <c r="TM50" s="29">
        <v>-745.01836089999995</v>
      </c>
      <c r="TN50" s="29">
        <v>-744.84035970000014</v>
      </c>
      <c r="TO50" s="29">
        <v>18.096599999999999</v>
      </c>
      <c r="TP50" s="29">
        <v>-0.25906000000000001</v>
      </c>
      <c r="TQ50" s="29">
        <v>1.2149999999999999E-2</v>
      </c>
      <c r="TR50" s="29">
        <v>-0.12397</v>
      </c>
      <c r="TS50" s="29">
        <v>0.27223999999999998</v>
      </c>
      <c r="TT50" s="29">
        <v>2.8840000000000001E-2</v>
      </c>
      <c r="TU50" s="29">
        <v>163.18600000000001</v>
      </c>
      <c r="TV50" s="29">
        <v>25.375299999999999</v>
      </c>
      <c r="TW50" s="29">
        <v>13.3499</v>
      </c>
      <c r="TX50" s="29">
        <v>-18.613399999999999</v>
      </c>
      <c r="TY50" s="29">
        <v>45.647799999999997</v>
      </c>
      <c r="TZ50" s="29">
        <v>0.80105000000000004</v>
      </c>
      <c r="UA50" s="29">
        <v>-0.81430999999999998</v>
      </c>
      <c r="UB50" s="29">
        <v>-0.81416999999999995</v>
      </c>
      <c r="UC50" s="29">
        <v>-0.32433000000000001</v>
      </c>
      <c r="UD50" s="29">
        <v>1.1959999999999971E-2</v>
      </c>
      <c r="UE50" s="29">
        <v>-0.81796000000000002</v>
      </c>
      <c r="UF50" s="29">
        <v>-4.0374999999999996</v>
      </c>
      <c r="UG50" s="29">
        <v>-13.7814</v>
      </c>
      <c r="UH50" s="29">
        <v>-13.7811</v>
      </c>
      <c r="UI50" s="29">
        <v>144.26150000000001</v>
      </c>
      <c r="UJ50" s="29">
        <v>40.1785</v>
      </c>
      <c r="UK50" s="29">
        <v>-27.124400000000001</v>
      </c>
      <c r="UL50" s="29">
        <v>116.706</v>
      </c>
      <c r="UM50" s="29">
        <v>115.196</v>
      </c>
      <c r="UN50" s="29">
        <v>2.8190000000000026</v>
      </c>
      <c r="UO50" s="29">
        <v>115.29650000000001</v>
      </c>
      <c r="UP50" s="29">
        <v>8.96803186</v>
      </c>
      <c r="UQ50" s="29">
        <v>2.1151583383250379</v>
      </c>
      <c r="UR50" s="29">
        <v>8.8538485976523944</v>
      </c>
      <c r="US50" s="29">
        <v>1677.5641000000001</v>
      </c>
      <c r="UT50" s="29">
        <v>737.35400000000004</v>
      </c>
      <c r="UU50" s="29">
        <v>1342.1522</v>
      </c>
      <c r="UV50" s="29">
        <v>243.57830000000001</v>
      </c>
      <c r="UW50" s="29">
        <v>70.535217727833029</v>
      </c>
      <c r="UX50" s="29">
        <v>54.207847687649959</v>
      </c>
      <c r="UY50" s="29">
        <v>88.427594500819794</v>
      </c>
      <c r="UZ50" s="29">
        <v>-895.65993000000003</v>
      </c>
      <c r="VA50" s="29">
        <v>-895.42620499999998</v>
      </c>
      <c r="VB50" s="29">
        <v>-895.26413300000002</v>
      </c>
      <c r="VC50" s="29">
        <v>-895.03040799999985</v>
      </c>
      <c r="VD50" s="29">
        <v>6.9771999999999998</v>
      </c>
      <c r="VE50" s="29">
        <v>-0.29805999999999999</v>
      </c>
      <c r="VF50" s="29">
        <v>-2.0070000000000001E-2</v>
      </c>
      <c r="VG50" s="29">
        <v>-0.15936</v>
      </c>
      <c r="VH50" s="29">
        <v>0.28238000000000002</v>
      </c>
      <c r="VI50" s="29">
        <v>4.6510000000000003E-2</v>
      </c>
      <c r="VJ50" s="29">
        <v>195.40299999999999</v>
      </c>
      <c r="VK50" s="29">
        <v>17.8935</v>
      </c>
      <c r="VL50" s="29">
        <v>8.3216999999999999</v>
      </c>
      <c r="VM50" s="29">
        <v>-9.2693999999999992</v>
      </c>
      <c r="VN50" s="29">
        <v>32.2849</v>
      </c>
      <c r="VO50" s="29">
        <v>0.77473000000000003</v>
      </c>
      <c r="VP50" s="29">
        <v>-0.57523000000000002</v>
      </c>
      <c r="VQ50" s="29">
        <v>-0.49374000000000001</v>
      </c>
      <c r="VR50" s="29">
        <v>-0.32473000000000002</v>
      </c>
      <c r="VS50" s="29">
        <v>-2.46</v>
      </c>
      <c r="VT50" s="29">
        <v>-202.30019999999999</v>
      </c>
      <c r="VU50" s="29">
        <v>12.0694</v>
      </c>
      <c r="VV50" s="29">
        <v>146.8674</v>
      </c>
      <c r="VW50" s="29">
        <v>120.21</v>
      </c>
      <c r="VX50" s="29">
        <v>118.185</v>
      </c>
      <c r="VY50" s="29">
        <v>179.98</v>
      </c>
      <c r="VZ50" s="29">
        <v>179.98</v>
      </c>
      <c r="WA50" s="29">
        <v>179.636</v>
      </c>
      <c r="WB50" s="29">
        <v>179.53</v>
      </c>
      <c r="WC50" s="29">
        <v>8.7530117399999998</v>
      </c>
      <c r="WD50" s="29">
        <v>3.310513913749388</v>
      </c>
      <c r="WE50" s="29">
        <v>8.4988359047279598</v>
      </c>
      <c r="WF50" s="29">
        <v>8.5102913700000009</v>
      </c>
      <c r="WG50" s="29">
        <v>2.347663644199665</v>
      </c>
      <c r="WH50" s="29">
        <v>9.5989090142081164</v>
      </c>
      <c r="WI50" s="29">
        <v>1795.5174999999999</v>
      </c>
      <c r="WJ50" s="29">
        <v>347.02199999999999</v>
      </c>
      <c r="WK50" s="29">
        <v>78.898121746309613</v>
      </c>
      <c r="WL50" s="29">
        <v>68.327487553521792</v>
      </c>
      <c r="WM50" s="29">
        <v>90.626844043412973</v>
      </c>
      <c r="WN50" s="31">
        <v>-443.77019799999999</v>
      </c>
      <c r="WO50" s="31">
        <v>-443.59858100000002</v>
      </c>
      <c r="WP50" s="31">
        <v>-443.54478160000002</v>
      </c>
      <c r="WQ50" s="31">
        <v>-443.37316460000005</v>
      </c>
      <c r="WR50" s="31">
        <v>1.9618</v>
      </c>
      <c r="WS50" s="31">
        <v>-0.29213</v>
      </c>
      <c r="WT50" s="31">
        <v>2.48E-3</v>
      </c>
      <c r="WU50" s="31">
        <v>-0.14502999999999999</v>
      </c>
      <c r="WV50" s="31">
        <v>0.29753000000000002</v>
      </c>
      <c r="WW50" s="31">
        <v>3.6510000000000001E-2</v>
      </c>
      <c r="WX50" s="31">
        <v>122.95399999999999</v>
      </c>
      <c r="WY50" s="31">
        <v>5.3047000000000004</v>
      </c>
      <c r="WZ50" s="31">
        <v>-0.26690000000000003</v>
      </c>
      <c r="XA50" s="31">
        <v>-2.9588999999999999</v>
      </c>
      <c r="XB50" s="31">
        <v>7.1798000000000002</v>
      </c>
      <c r="XC50" s="31">
        <v>-0.87573000000000001</v>
      </c>
      <c r="XD50" s="29">
        <v>0.37458999999999998</v>
      </c>
      <c r="XE50" s="29">
        <v>0.37578</v>
      </c>
      <c r="XF50" s="29">
        <v>-3.7870000000000001E-2</v>
      </c>
      <c r="XG50" s="29">
        <v>6.2099999999999933E-3</v>
      </c>
      <c r="XH50" s="29">
        <v>0.37518499999999999</v>
      </c>
      <c r="XI50" s="31">
        <v>229.8135</v>
      </c>
      <c r="XJ50" s="31">
        <v>31.779399999999999</v>
      </c>
      <c r="XK50" s="31">
        <v>31.154299999999999</v>
      </c>
      <c r="XL50" s="31">
        <v>131.54050000000001</v>
      </c>
      <c r="XM50" s="31">
        <v>0.77430000000000021</v>
      </c>
      <c r="XN50" s="31">
        <v>31.442450000000001</v>
      </c>
      <c r="XO50" s="29">
        <v>0.78339999999999999</v>
      </c>
      <c r="XP50" s="29">
        <v>-0.37274000000000002</v>
      </c>
      <c r="XQ50" s="29">
        <v>108.59699999999999</v>
      </c>
      <c r="XR50" s="29">
        <v>111.271</v>
      </c>
      <c r="XS50" s="29">
        <v>111.815</v>
      </c>
      <c r="XT50" s="29">
        <v>0.79099999999999682</v>
      </c>
      <c r="XU50" s="29">
        <v>111.54300000000001</v>
      </c>
      <c r="XV50" s="29">
        <v>5.6388372899999997</v>
      </c>
      <c r="XW50" s="29">
        <v>2.1850755521668188</v>
      </c>
      <c r="XX50" s="29">
        <v>6.2745652522560968</v>
      </c>
      <c r="XY50" s="31">
        <v>3509.2190999999998</v>
      </c>
      <c r="XZ50" s="31">
        <v>3.2431000000000001</v>
      </c>
      <c r="YA50" s="31">
        <v>3590.7127999999998</v>
      </c>
      <c r="YB50" s="31">
        <v>1.1027</v>
      </c>
      <c r="YC50" s="31">
        <v>1657.3431</v>
      </c>
      <c r="YD50" s="31">
        <v>57.314599999999999</v>
      </c>
      <c r="YE50" s="29">
        <v>58.147539417104632</v>
      </c>
      <c r="YF50" s="29">
        <v>48.800956580027297</v>
      </c>
      <c r="YG50" s="29">
        <v>75.773476948818313</v>
      </c>
    </row>
    <row r="51" spans="1:657" s="29" customFormat="1" x14ac:dyDescent="0.25">
      <c r="A51" s="25" t="s">
        <v>1401</v>
      </c>
      <c r="B51" s="26" t="s">
        <v>1338</v>
      </c>
      <c r="C51" s="26" t="s">
        <v>1377</v>
      </c>
      <c r="D51" s="27">
        <v>0.16265000000000002</v>
      </c>
      <c r="E51" s="28">
        <v>-1.8161546260627766</v>
      </c>
      <c r="F51" s="29">
        <v>-707.91440946883461</v>
      </c>
      <c r="G51" s="29">
        <v>-707.71760797408206</v>
      </c>
      <c r="H51" s="29">
        <v>-707.59394757560415</v>
      </c>
      <c r="I51" s="29">
        <v>-707.3971460808516</v>
      </c>
      <c r="J51" s="29">
        <v>3.4107720996795319</v>
      </c>
      <c r="K51" s="29">
        <v>-0.30765942151571973</v>
      </c>
      <c r="L51" s="29">
        <v>-3.0463046047940539E-3</v>
      </c>
      <c r="M51" s="29">
        <v>-0.15535452468204541</v>
      </c>
      <c r="N51" s="29">
        <v>0.30461311691092569</v>
      </c>
      <c r="O51" s="29">
        <v>3.9614791496398932E-2</v>
      </c>
      <c r="P51" s="29">
        <v>127.62929705230202</v>
      </c>
      <c r="Q51" s="29">
        <v>10.662367742417622</v>
      </c>
      <c r="R51" s="29">
        <v>-1.299522900690611</v>
      </c>
      <c r="S51" s="29">
        <v>-9.3627776299495302</v>
      </c>
      <c r="T51" s="29">
        <v>14.360422182156762</v>
      </c>
      <c r="U51" s="29">
        <v>0.83957710953526454</v>
      </c>
      <c r="V51" s="29">
        <v>-0.62380306685509279</v>
      </c>
      <c r="W51" s="29">
        <v>-0.71154598951351655</v>
      </c>
      <c r="X51" s="29">
        <v>-0.34226928582261829</v>
      </c>
      <c r="Y51" s="29">
        <v>0.49976288255878604</v>
      </c>
      <c r="Z51" s="29">
        <v>-5.1927626401901499</v>
      </c>
      <c r="AA51" s="29">
        <v>-144.86684094417225</v>
      </c>
      <c r="AB51" s="29">
        <v>108.81856265478368</v>
      </c>
      <c r="AC51" s="29">
        <v>154.60920568046151</v>
      </c>
      <c r="AD51" s="29">
        <v>25.413044331993994</v>
      </c>
      <c r="AE51" s="29">
        <v>126.15781801462157</v>
      </c>
      <c r="AF51" s="30">
        <v>8.1835803975104895</v>
      </c>
      <c r="AG51" s="30">
        <v>1.859806197487603</v>
      </c>
      <c r="AH51" s="30">
        <v>7.5375106616324574</v>
      </c>
      <c r="AI51" s="29">
        <v>1814.1251397484493</v>
      </c>
      <c r="AJ51" s="29">
        <v>309.4611683782008</v>
      </c>
      <c r="AK51" s="29">
        <v>3756.9780440179211</v>
      </c>
      <c r="AL51" s="29">
        <v>79.213000490026033</v>
      </c>
      <c r="AM51" s="30">
        <v>70.498590531238833</v>
      </c>
      <c r="AN51" s="30">
        <v>52.557430832547695</v>
      </c>
      <c r="AO51" s="30">
        <v>88.747972051741584</v>
      </c>
      <c r="AP51" s="29">
        <v>-707.36920199999997</v>
      </c>
      <c r="AQ51" s="29">
        <v>-707.18712300000004</v>
      </c>
      <c r="AR51" s="29">
        <v>-707.10996909999994</v>
      </c>
      <c r="AS51" s="29">
        <v>-706.92789010000013</v>
      </c>
      <c r="AT51" s="29">
        <v>17.667400000000001</v>
      </c>
      <c r="AU51" s="29">
        <v>-0.25982</v>
      </c>
      <c r="AV51" s="29">
        <v>1.021E-2</v>
      </c>
      <c r="AW51" s="29">
        <v>-0.12479999999999999</v>
      </c>
      <c r="AX51" s="29">
        <v>0.27002999999999999</v>
      </c>
      <c r="AY51" s="29">
        <v>2.8840000000000001E-2</v>
      </c>
      <c r="AZ51" s="29">
        <v>138.58799999999999</v>
      </c>
      <c r="BA51" s="29">
        <v>25.4495</v>
      </c>
      <c r="BB51" s="29">
        <v>11.995900000000001</v>
      </c>
      <c r="BC51" s="29">
        <v>-37.445399999999999</v>
      </c>
      <c r="BD51" s="29">
        <v>46.837400000000002</v>
      </c>
      <c r="BE51" s="29">
        <v>0.79147000000000001</v>
      </c>
      <c r="BF51" s="29">
        <v>-0.81862999999999997</v>
      </c>
      <c r="BG51" s="29">
        <v>-0.81947000000000003</v>
      </c>
      <c r="BH51" s="29">
        <v>-0.32935999999999999</v>
      </c>
      <c r="BI51" s="29">
        <v>8.4000000000006292E-4</v>
      </c>
      <c r="BJ51" s="29">
        <v>-0.81905000000000006</v>
      </c>
      <c r="BK51" s="29">
        <v>-6.2153</v>
      </c>
      <c r="BL51" s="29">
        <v>-36.3307</v>
      </c>
      <c r="BM51" s="29">
        <v>-31.129300000000001</v>
      </c>
      <c r="BN51" s="29">
        <v>150.23089999999999</v>
      </c>
      <c r="BO51" s="29">
        <v>5.2013999999999996</v>
      </c>
      <c r="BP51" s="29">
        <v>-33.730000000000004</v>
      </c>
      <c r="BQ51" s="29">
        <v>115.232</v>
      </c>
      <c r="BR51" s="29">
        <v>114.74</v>
      </c>
      <c r="BS51" s="29">
        <v>0.49200000000000443</v>
      </c>
      <c r="BT51" s="29">
        <v>114.98599999999999</v>
      </c>
      <c r="BU51" s="30">
        <v>7.8042856399999998</v>
      </c>
      <c r="BV51" s="30">
        <v>2.0020190667222511</v>
      </c>
      <c r="BW51" s="30">
        <v>7.6787455138370966</v>
      </c>
      <c r="BX51" s="29">
        <v>1667.6549</v>
      </c>
      <c r="BY51" s="29">
        <v>602.3501</v>
      </c>
      <c r="BZ51" s="29">
        <v>1301.7032999999999</v>
      </c>
      <c r="CA51" s="29">
        <v>32.2575</v>
      </c>
      <c r="CB51" s="30">
        <v>68.389500941169729</v>
      </c>
      <c r="CC51" s="30">
        <v>50.136384149794708</v>
      </c>
      <c r="CD51" s="30">
        <v>87.8545685421374</v>
      </c>
      <c r="CE51" s="29">
        <v>-857.74086584306974</v>
      </c>
      <c r="CF51" s="29">
        <v>-857.50191669708829</v>
      </c>
      <c r="CG51" s="29">
        <v>-857.35977521103052</v>
      </c>
      <c r="CH51" s="29">
        <v>-857.1208260650493</v>
      </c>
      <c r="CI51" s="29">
        <v>4.2099914447053433</v>
      </c>
      <c r="CJ51" s="29">
        <v>-0.30590298474310612</v>
      </c>
      <c r="CK51" s="29">
        <v>-2.124136223879157E-2</v>
      </c>
      <c r="CL51" s="29">
        <v>-0.16357465026870954</v>
      </c>
      <c r="CM51" s="29">
        <v>0.28466162250431454</v>
      </c>
      <c r="CN51" s="29">
        <v>4.6996250417950067E-2</v>
      </c>
      <c r="CO51" s="29">
        <v>170.31652305753784</v>
      </c>
      <c r="CP51" s="29">
        <v>11.574384889661761</v>
      </c>
      <c r="CQ51" s="29">
        <v>2.7148690845145329</v>
      </c>
      <c r="CR51" s="29">
        <v>-14.289250704165923</v>
      </c>
      <c r="CS51" s="29">
        <v>18.753379618013206</v>
      </c>
      <c r="CT51" s="29">
        <v>0.76586240999993516</v>
      </c>
      <c r="CU51" s="29">
        <v>-0.57582485063896505</v>
      </c>
      <c r="CV51" s="29">
        <v>-0.49536796535632227</v>
      </c>
      <c r="CW51" s="29">
        <v>-0.34189810822781291</v>
      </c>
      <c r="CX51" s="29">
        <v>-2.4099355726282243</v>
      </c>
      <c r="CY51" s="29">
        <v>-212.88511734897367</v>
      </c>
      <c r="CZ51" s="29">
        <v>5.8649451032334481</v>
      </c>
      <c r="DA51" s="29">
        <v>151.98946609957329</v>
      </c>
      <c r="DB51" s="29">
        <v>120.4353295916242</v>
      </c>
      <c r="DC51" s="29">
        <v>115.11870689772989</v>
      </c>
      <c r="DD51" s="29">
        <v>86.445075285325075</v>
      </c>
      <c r="DE51" s="29">
        <v>93.33310207064919</v>
      </c>
      <c r="DF51" s="29">
        <v>93.080754196355613</v>
      </c>
      <c r="DG51" s="29">
        <v>86.078667888437337</v>
      </c>
      <c r="DH51" s="30">
        <v>7.7587859539112625</v>
      </c>
      <c r="DI51" s="30">
        <v>1.8790350544693109</v>
      </c>
      <c r="DJ51" s="30">
        <v>7.5412937999890906</v>
      </c>
      <c r="DK51" s="30">
        <v>7.1643220861989452</v>
      </c>
      <c r="DL51" s="30">
        <v>1.7742200520892444</v>
      </c>
      <c r="DM51" s="30">
        <v>7.864963645765072</v>
      </c>
      <c r="DN51" s="29">
        <v>1790.8658180078007</v>
      </c>
      <c r="DO51" s="29">
        <v>257.5900890005521</v>
      </c>
      <c r="DP51" s="30">
        <v>75.013657883833417</v>
      </c>
      <c r="DQ51" s="30">
        <v>61.658072655113351</v>
      </c>
      <c r="DR51" s="30">
        <v>89.724223443134292</v>
      </c>
      <c r="DS51" s="31">
        <v>-730.71851757144907</v>
      </c>
      <c r="DT51" s="31">
        <v>-730.42580932921851</v>
      </c>
      <c r="DU51" s="31">
        <v>-730.3538231501783</v>
      </c>
      <c r="DV51" s="31">
        <v>-730.06111490794751</v>
      </c>
      <c r="DW51" s="31">
        <v>4.3883777614542812</v>
      </c>
      <c r="DX51" s="31">
        <v>-0.30109694107552853</v>
      </c>
      <c r="DY51" s="31">
        <v>-1.3066381970781795E-3</v>
      </c>
      <c r="DZ51" s="31">
        <v>-0.15120178963630335</v>
      </c>
      <c r="EA51" s="31">
        <v>0.29979030287845038</v>
      </c>
      <c r="EB51" s="31">
        <v>3.8132014761163749E-2</v>
      </c>
      <c r="EC51" s="31">
        <v>160.64043595544425</v>
      </c>
      <c r="ED51" s="31">
        <v>7.6619853057733165</v>
      </c>
      <c r="EE51" s="31">
        <v>-3.1517689239854061</v>
      </c>
      <c r="EF51" s="31">
        <v>-4.5102163817879095</v>
      </c>
      <c r="EG51" s="31">
        <v>9.4565882806580763</v>
      </c>
      <c r="EH51" s="31">
        <v>-0.89012524845093732</v>
      </c>
      <c r="EI51" s="31">
        <v>0.36048266692985137</v>
      </c>
      <c r="EJ51" s="31">
        <v>0.36838123447932791</v>
      </c>
      <c r="EK51" s="31">
        <v>-3.9226921577039275E-2</v>
      </c>
      <c r="EL51" s="31">
        <v>7.8985675494764943E-3</v>
      </c>
      <c r="EM51" s="31">
        <v>0.36443195070458956</v>
      </c>
      <c r="EN51" s="31">
        <v>203.11908421139674</v>
      </c>
      <c r="EO51" s="31">
        <v>30.370583735260517</v>
      </c>
      <c r="EP51" s="31">
        <v>31.000505591047464</v>
      </c>
      <c r="EQ51" s="31">
        <v>141.01060264121838</v>
      </c>
      <c r="ER51" s="31">
        <v>0.62992185578694759</v>
      </c>
      <c r="ES51" s="31">
        <v>30.685544663153994</v>
      </c>
      <c r="ET51" s="31">
        <v>0.76088850929437568</v>
      </c>
      <c r="EU51" s="31">
        <v>-0.37402138974614074</v>
      </c>
      <c r="EV51" s="31">
        <v>106.86427096342341</v>
      </c>
      <c r="EW51" s="31">
        <v>112.10068517189917</v>
      </c>
      <c r="EX51" s="31">
        <v>110.24597166200388</v>
      </c>
      <c r="EY51" s="31">
        <v>1.8547135098952929</v>
      </c>
      <c r="EZ51" s="31">
        <v>111.17332841695153</v>
      </c>
      <c r="FA51" s="30">
        <v>8.3235551434381367</v>
      </c>
      <c r="FB51" s="30">
        <v>1.9653300042662951</v>
      </c>
      <c r="FC51" s="30">
        <v>8.4298191657269168</v>
      </c>
      <c r="FD51" s="31">
        <v>3510.7907204359735</v>
      </c>
      <c r="FE51" s="31">
        <v>0.4516489126515752</v>
      </c>
      <c r="FF51" s="31">
        <v>3596.592633750884</v>
      </c>
      <c r="FG51" s="31">
        <v>2.6627795115109762</v>
      </c>
      <c r="FH51" s="31">
        <v>1662.3490778356022</v>
      </c>
      <c r="FI51" s="31">
        <v>29.694233161122362</v>
      </c>
      <c r="FJ51" s="30">
        <v>55.668996127190098</v>
      </c>
      <c r="FK51" s="30">
        <v>46.513362588476419</v>
      </c>
      <c r="FL51" s="30">
        <v>73.379847847166275</v>
      </c>
      <c r="FM51" s="32">
        <v>-707.91493500000001</v>
      </c>
      <c r="FN51" s="32">
        <v>-707.71794299999999</v>
      </c>
      <c r="FO51" s="32">
        <v>-707.59423240000001</v>
      </c>
      <c r="FP51" s="32">
        <v>-707.39724039999987</v>
      </c>
      <c r="FQ51" s="32">
        <v>2.5083000000000002</v>
      </c>
      <c r="FR51" s="32">
        <v>-0.30887999999999999</v>
      </c>
      <c r="FS51" s="32">
        <v>-2.5100000000000001E-3</v>
      </c>
      <c r="FT51" s="32">
        <v>-0.15570000000000001</v>
      </c>
      <c r="FU51" s="32">
        <v>0.30636999999999998</v>
      </c>
      <c r="FV51" s="32">
        <v>3.9559999999999998E-2</v>
      </c>
      <c r="FW51" s="32">
        <v>127.31699999999999</v>
      </c>
      <c r="FX51" s="32">
        <v>12.4367</v>
      </c>
      <c r="FY51" s="32">
        <v>-2.1078000000000001</v>
      </c>
      <c r="FZ51" s="32">
        <v>-10.328799999999999</v>
      </c>
      <c r="GA51" s="32">
        <v>16.3033</v>
      </c>
      <c r="GB51" s="32">
        <v>0.83969000000000005</v>
      </c>
      <c r="GC51" s="32">
        <v>-0.62612999999999996</v>
      </c>
      <c r="GD51" s="32">
        <v>-0.70926999999999996</v>
      </c>
      <c r="GE51" s="32">
        <v>-0.34308</v>
      </c>
      <c r="GF51" s="32">
        <v>0.4995</v>
      </c>
      <c r="GG51" s="32">
        <v>-5.2054999999999998</v>
      </c>
      <c r="GH51" s="32">
        <v>-141.3689</v>
      </c>
      <c r="GI51" s="32">
        <v>108.06440000000001</v>
      </c>
      <c r="GJ51" s="32">
        <v>155.2843</v>
      </c>
      <c r="GK51" s="32">
        <v>25.436900000000001</v>
      </c>
      <c r="GL51" s="32">
        <v>126.08499999999999</v>
      </c>
      <c r="GM51" s="30">
        <v>7.1595793099999998</v>
      </c>
      <c r="GN51" s="30">
        <v>1.8693163659570911</v>
      </c>
      <c r="GO51" s="30">
        <v>7.9402682806449114</v>
      </c>
      <c r="GP51" s="32">
        <v>1812.3915999999999</v>
      </c>
      <c r="GQ51" s="32">
        <v>281.63900000000001</v>
      </c>
      <c r="GR51" s="32">
        <v>3755.1217999999999</v>
      </c>
      <c r="GS51" s="32">
        <v>78.396000000000001</v>
      </c>
      <c r="GT51" s="30">
        <v>70.521435342323329</v>
      </c>
      <c r="GU51" s="30">
        <v>52.531660271378499</v>
      </c>
      <c r="GV51" s="30">
        <v>88.763772175536886</v>
      </c>
      <c r="GW51" s="33">
        <v>-707.36920199999997</v>
      </c>
      <c r="GX51" s="33">
        <v>-707.18712300000004</v>
      </c>
      <c r="GY51" s="33">
        <v>-707.10996909999994</v>
      </c>
      <c r="GZ51" s="33">
        <v>-706.92789010000013</v>
      </c>
      <c r="HA51" s="33">
        <v>17.667400000000001</v>
      </c>
      <c r="HB51" s="33">
        <v>-0.25982</v>
      </c>
      <c r="HC51" s="33">
        <v>1.021E-2</v>
      </c>
      <c r="HD51" s="33">
        <v>-0.12479999999999999</v>
      </c>
      <c r="HE51" s="33">
        <v>0.27002999999999999</v>
      </c>
      <c r="HF51" s="33">
        <v>2.8840000000000001E-2</v>
      </c>
      <c r="HG51" s="33">
        <v>138.58799999999999</v>
      </c>
      <c r="HH51" s="33">
        <v>25.4495</v>
      </c>
      <c r="HI51" s="33">
        <v>11.995900000000001</v>
      </c>
      <c r="HJ51" s="33">
        <v>-37.445399999999999</v>
      </c>
      <c r="HK51" s="33">
        <v>46.837400000000002</v>
      </c>
      <c r="HL51" s="33">
        <v>0.79147000000000001</v>
      </c>
      <c r="HM51" s="33">
        <v>-0.81862999999999997</v>
      </c>
      <c r="HN51" s="33">
        <v>-0.81947000000000003</v>
      </c>
      <c r="HO51" s="33">
        <v>-0.32935999999999999</v>
      </c>
      <c r="HP51" s="33">
        <v>8.4000000000006292E-4</v>
      </c>
      <c r="HQ51" s="33">
        <v>-0.81905000000000006</v>
      </c>
      <c r="HR51" s="33">
        <v>-6.2153</v>
      </c>
      <c r="HS51" s="33">
        <v>-36.3307</v>
      </c>
      <c r="HT51" s="33">
        <v>-31.129300000000001</v>
      </c>
      <c r="HU51" s="33">
        <v>150.23089999999999</v>
      </c>
      <c r="HV51" s="33">
        <v>5.2013999999999996</v>
      </c>
      <c r="HW51" s="33">
        <v>-33.730000000000004</v>
      </c>
      <c r="HX51" s="33">
        <v>115.232</v>
      </c>
      <c r="HY51" s="33">
        <v>114.74</v>
      </c>
      <c r="HZ51" s="33">
        <v>0.49200000000000443</v>
      </c>
      <c r="IA51" s="33">
        <v>114.98599999999999</v>
      </c>
      <c r="IB51" s="30">
        <v>7.8042856399999998</v>
      </c>
      <c r="IC51" s="30">
        <v>2.0020190667222511</v>
      </c>
      <c r="ID51" s="30">
        <v>7.6787455138370966</v>
      </c>
      <c r="IE51" s="33">
        <v>1667.6549</v>
      </c>
      <c r="IF51" s="33">
        <v>602.3501</v>
      </c>
      <c r="IG51" s="33">
        <v>1301.7032999999999</v>
      </c>
      <c r="IH51" s="33">
        <v>32.2575</v>
      </c>
      <c r="II51" s="30">
        <v>68.389500941169729</v>
      </c>
      <c r="IJ51" s="30">
        <v>50.136384149794708</v>
      </c>
      <c r="IK51" s="30">
        <v>87.8545685421374</v>
      </c>
      <c r="IL51" s="33">
        <v>-857.741041</v>
      </c>
      <c r="IM51" s="33">
        <v>-857.50207799999998</v>
      </c>
      <c r="IN51" s="33">
        <v>-857.35992710000005</v>
      </c>
      <c r="IO51" s="33">
        <v>-857.12096410000004</v>
      </c>
      <c r="IP51" s="33">
        <v>4.7186000000000003</v>
      </c>
      <c r="IQ51" s="33">
        <v>-0.30575999999999998</v>
      </c>
      <c r="IR51" s="33">
        <v>-2.1319999999999999E-2</v>
      </c>
      <c r="IS51" s="33">
        <v>-0.16353999999999999</v>
      </c>
      <c r="IT51" s="33">
        <v>0.28444000000000003</v>
      </c>
      <c r="IU51" s="33">
        <v>4.7010000000000003E-2</v>
      </c>
      <c r="IV51" s="33">
        <v>170.13399999999999</v>
      </c>
      <c r="IW51" s="33">
        <v>14.9473</v>
      </c>
      <c r="IX51" s="33">
        <v>-0.1764</v>
      </c>
      <c r="IY51" s="33">
        <v>-14.770899999999999</v>
      </c>
      <c r="IZ51" s="33">
        <v>21.0151</v>
      </c>
      <c r="JA51" s="33">
        <v>0.76687000000000005</v>
      </c>
      <c r="JB51" s="33">
        <v>-0.57782999999999995</v>
      </c>
      <c r="JC51" s="33">
        <v>-0.49614999999999998</v>
      </c>
      <c r="JD51" s="33">
        <v>-0.34245999999999999</v>
      </c>
      <c r="JE51" s="33">
        <v>-2.6554000000000002</v>
      </c>
      <c r="JF51" s="33">
        <v>-208.14009999999999</v>
      </c>
      <c r="JG51" s="33">
        <v>6.6134000000000004</v>
      </c>
      <c r="JH51" s="33">
        <v>152.28880000000001</v>
      </c>
      <c r="JI51" s="33">
        <v>120.482</v>
      </c>
      <c r="JJ51" s="33">
        <v>115.164</v>
      </c>
      <c r="JK51" s="33">
        <v>0.315</v>
      </c>
      <c r="JL51" s="33">
        <v>178.89699999999999</v>
      </c>
      <c r="JM51" s="33">
        <v>179.32</v>
      </c>
      <c r="JN51" s="33">
        <v>0.108</v>
      </c>
      <c r="JO51" s="30">
        <v>7.1022348300000004</v>
      </c>
      <c r="JP51" s="30">
        <v>1.886629016026764</v>
      </c>
      <c r="JQ51" s="30">
        <v>7.9496761175809327</v>
      </c>
      <c r="JR51" s="30">
        <v>8.33742187</v>
      </c>
      <c r="JS51" s="30">
        <v>1.778859301993345</v>
      </c>
      <c r="JT51" s="30">
        <v>6.6951262731584</v>
      </c>
      <c r="JU51" s="33">
        <v>1788.6806999999999</v>
      </c>
      <c r="JV51" s="33">
        <v>233.70330000000001</v>
      </c>
      <c r="JW51" s="30">
        <v>75.004539242949846</v>
      </c>
      <c r="JX51" s="30">
        <v>61.601391956869691</v>
      </c>
      <c r="JY51" s="30">
        <v>89.718432424155267</v>
      </c>
      <c r="JZ51" s="33">
        <v>-730.71859900000004</v>
      </c>
      <c r="KA51" s="33">
        <v>-730.42591200000004</v>
      </c>
      <c r="KB51" s="33">
        <v>-730.35391430000004</v>
      </c>
      <c r="KC51" s="33">
        <v>-730.06122729999993</v>
      </c>
      <c r="KD51" s="33">
        <v>4.4090999999999996</v>
      </c>
      <c r="KE51" s="33">
        <v>-0.30142000000000002</v>
      </c>
      <c r="KF51" s="33">
        <v>-1.2999999999999999E-3</v>
      </c>
      <c r="KG51" s="33">
        <v>-0.15135999999999999</v>
      </c>
      <c r="KH51" s="33">
        <v>0.30012</v>
      </c>
      <c r="KI51" s="33">
        <v>3.8170000000000003E-2</v>
      </c>
      <c r="KJ51" s="33">
        <v>160.673</v>
      </c>
      <c r="KK51" s="33">
        <v>7.5816999999999997</v>
      </c>
      <c r="KL51" s="33">
        <v>-3.2256999999999998</v>
      </c>
      <c r="KM51" s="33">
        <v>-4.3559999999999999</v>
      </c>
      <c r="KN51" s="33">
        <v>9.32</v>
      </c>
      <c r="KO51" s="33">
        <v>-0.89014000000000004</v>
      </c>
      <c r="KP51" s="33">
        <v>0.36049999999999999</v>
      </c>
      <c r="KQ51" s="33">
        <v>0.36841000000000002</v>
      </c>
      <c r="KR51" s="33">
        <v>-3.9199999999999999E-2</v>
      </c>
      <c r="KS51" s="33">
        <v>7.9100000000000281E-3</v>
      </c>
      <c r="KT51" s="33">
        <v>0.36445499999999997</v>
      </c>
      <c r="KU51" s="33">
        <v>203.16290000000001</v>
      </c>
      <c r="KV51" s="33">
        <v>30.373699999999999</v>
      </c>
      <c r="KW51" s="33">
        <v>31.0044</v>
      </c>
      <c r="KX51" s="33">
        <v>141.0164</v>
      </c>
      <c r="KY51" s="33">
        <v>0.63070000000000093</v>
      </c>
      <c r="KZ51" s="33">
        <v>30.689050000000002</v>
      </c>
      <c r="LA51" s="33">
        <v>0.76080000000000003</v>
      </c>
      <c r="LB51" s="33">
        <v>-0.374</v>
      </c>
      <c r="LC51" s="33">
        <v>106.867</v>
      </c>
      <c r="LD51" s="33">
        <v>112.105</v>
      </c>
      <c r="LE51" s="33">
        <v>110.248</v>
      </c>
      <c r="LF51" s="33">
        <v>1.8569999999999993</v>
      </c>
      <c r="LG51" s="33">
        <v>111.1765</v>
      </c>
      <c r="LH51" s="30">
        <v>8.2734559999999995</v>
      </c>
      <c r="LI51" s="30">
        <v>1.965324903491076</v>
      </c>
      <c r="LJ51" s="30">
        <v>8.5509042350847793</v>
      </c>
      <c r="LK51" s="33">
        <v>3510.8568</v>
      </c>
      <c r="LL51" s="33">
        <v>0.4501</v>
      </c>
      <c r="LM51" s="33">
        <v>3596.6574999999998</v>
      </c>
      <c r="LN51" s="33">
        <v>2.6960000000000002</v>
      </c>
      <c r="LO51" s="33">
        <v>1662.356</v>
      </c>
      <c r="LP51" s="33">
        <v>29.729600000000001</v>
      </c>
      <c r="LQ51" s="30">
        <v>55.67245359752927</v>
      </c>
      <c r="LR51" s="30">
        <v>46.516950127424607</v>
      </c>
      <c r="LS51" s="30">
        <v>73.381985501454707</v>
      </c>
      <c r="LT51" s="29">
        <v>-707.91493500000001</v>
      </c>
      <c r="LU51" s="29">
        <v>-707.71794299999999</v>
      </c>
      <c r="LV51" s="29">
        <v>-707.59423240000001</v>
      </c>
      <c r="LW51" s="29">
        <v>-707.39724039999987</v>
      </c>
      <c r="LX51" s="29">
        <v>2.5083000000000002</v>
      </c>
      <c r="LY51" s="29">
        <v>-0.30887999999999999</v>
      </c>
      <c r="LZ51" s="29">
        <v>-3.81E-3</v>
      </c>
      <c r="MA51" s="29">
        <v>-0.15612000000000001</v>
      </c>
      <c r="MB51" s="29">
        <v>0.30292000000000002</v>
      </c>
      <c r="MC51" s="29">
        <v>3.943E-2</v>
      </c>
      <c r="MD51" s="29">
        <v>127.31699999999999</v>
      </c>
      <c r="ME51" s="29">
        <v>5.6957000000000004</v>
      </c>
      <c r="MF51" s="29">
        <v>-2.3458999999999999</v>
      </c>
      <c r="MG51" s="29">
        <v>-11.792299999999999</v>
      </c>
      <c r="MH51" s="29">
        <v>10.2547</v>
      </c>
      <c r="MI51" s="29">
        <v>0.83806999999999998</v>
      </c>
      <c r="MJ51" s="29">
        <v>-0.62612999999999996</v>
      </c>
      <c r="MK51" s="29">
        <v>-0.71877999999999997</v>
      </c>
      <c r="ML51" s="29">
        <v>-0.34308</v>
      </c>
      <c r="MM51" s="29">
        <v>0.49930000000000002</v>
      </c>
      <c r="MN51" s="29">
        <v>-5.3529</v>
      </c>
      <c r="MO51" s="29">
        <v>-163.87479999999999</v>
      </c>
      <c r="MP51" s="29">
        <v>106.55459999999999</v>
      </c>
      <c r="MQ51" s="29">
        <v>152.26929999999999</v>
      </c>
      <c r="MR51" s="29">
        <v>25.279499999999999</v>
      </c>
      <c r="MS51" s="29">
        <v>125.392</v>
      </c>
      <c r="MT51" s="29">
        <v>7.1595793099999998</v>
      </c>
      <c r="MU51" s="29">
        <v>1.84180124884277</v>
      </c>
      <c r="MV51" s="29">
        <v>7.0427850892480253</v>
      </c>
      <c r="MW51" s="29">
        <v>1811.1647</v>
      </c>
      <c r="MX51" s="29">
        <v>281.63900000000001</v>
      </c>
      <c r="MY51" s="29">
        <v>3754.6212</v>
      </c>
      <c r="MZ51" s="29">
        <v>77.496899999999997</v>
      </c>
      <c r="NA51" s="29">
        <v>70.150585717288692</v>
      </c>
      <c r="NB51" s="29">
        <v>52.167540703263008</v>
      </c>
      <c r="NC51" s="29">
        <v>88.523463614124864</v>
      </c>
      <c r="ND51" s="29">
        <v>-707.36920199999997</v>
      </c>
      <c r="NE51" s="29">
        <v>-707.18712300000004</v>
      </c>
      <c r="NF51" s="29">
        <v>-707.10996909999994</v>
      </c>
      <c r="NG51" s="29">
        <v>-706.92789010000013</v>
      </c>
      <c r="NH51" s="29">
        <v>17.667400000000001</v>
      </c>
      <c r="NI51" s="29">
        <v>-0.25982</v>
      </c>
      <c r="NJ51" s="29">
        <v>1.021E-2</v>
      </c>
      <c r="NK51" s="29">
        <v>-0.12479999999999999</v>
      </c>
      <c r="NL51" s="29">
        <v>0.27002999999999999</v>
      </c>
      <c r="NM51" s="29">
        <v>2.8840000000000001E-2</v>
      </c>
      <c r="NN51" s="29">
        <v>138.58799999999999</v>
      </c>
      <c r="NO51" s="29">
        <v>25.4495</v>
      </c>
      <c r="NP51" s="29">
        <v>11.995900000000001</v>
      </c>
      <c r="NQ51" s="29">
        <v>-37.445399999999999</v>
      </c>
      <c r="NR51" s="29">
        <v>46.837400000000002</v>
      </c>
      <c r="NS51" s="29">
        <v>0.79147000000000001</v>
      </c>
      <c r="NT51" s="29">
        <v>-0.81862999999999997</v>
      </c>
      <c r="NU51" s="29">
        <v>-0.81947000000000003</v>
      </c>
      <c r="NV51" s="29">
        <v>-0.32935999999999999</v>
      </c>
      <c r="NW51" s="29">
        <v>8.4000000000006292E-4</v>
      </c>
      <c r="NX51" s="29">
        <v>-0.81905000000000006</v>
      </c>
      <c r="NY51" s="29">
        <v>-6.2153</v>
      </c>
      <c r="NZ51" s="29">
        <v>-36.3307</v>
      </c>
      <c r="OA51" s="29">
        <v>-31.129300000000001</v>
      </c>
      <c r="OB51" s="29">
        <v>150.23089999999999</v>
      </c>
      <c r="OC51" s="29">
        <v>5.2013999999999996</v>
      </c>
      <c r="OD51" s="29">
        <v>-33.730000000000004</v>
      </c>
      <c r="OE51" s="29">
        <v>115.232</v>
      </c>
      <c r="OF51" s="29">
        <v>114.74</v>
      </c>
      <c r="OG51" s="29">
        <v>0.49200000000000443</v>
      </c>
      <c r="OH51" s="29">
        <v>114.98599999999999</v>
      </c>
      <c r="OI51" s="29">
        <v>7.8042856399999998</v>
      </c>
      <c r="OJ51" s="29">
        <v>2.0020190667222511</v>
      </c>
      <c r="OK51" s="29">
        <v>7.6787455138370966</v>
      </c>
      <c r="OL51" s="29">
        <v>1667.6549</v>
      </c>
      <c r="OM51" s="29">
        <v>602.3501</v>
      </c>
      <c r="ON51" s="29">
        <v>1357.78</v>
      </c>
      <c r="OO51" s="29">
        <v>311.43290000000002</v>
      </c>
      <c r="OP51" s="29">
        <v>68.389500941169729</v>
      </c>
      <c r="OQ51" s="29">
        <v>50.136384149794708</v>
      </c>
      <c r="OR51" s="29">
        <v>87.8545685421374</v>
      </c>
      <c r="OS51" s="29">
        <v>-857.74147900000003</v>
      </c>
      <c r="OT51" s="29">
        <v>-857.50244099999998</v>
      </c>
      <c r="OU51" s="29">
        <v>-857.35996639999996</v>
      </c>
      <c r="OV51" s="29">
        <v>-857.12096410000004</v>
      </c>
      <c r="OW51" s="29">
        <v>2.2000000000000002</v>
      </c>
      <c r="OX51" s="29">
        <v>-0.30614000000000002</v>
      </c>
      <c r="OY51" s="29">
        <v>-2.146E-2</v>
      </c>
      <c r="OZ51" s="29">
        <v>-0.16375000000000001</v>
      </c>
      <c r="PA51" s="29">
        <v>0.28288999999999997</v>
      </c>
      <c r="PB51" s="29">
        <v>4.6609999999999999E-2</v>
      </c>
      <c r="PC51" s="29">
        <v>169.667</v>
      </c>
      <c r="PD51" s="29">
        <v>6.1680999999999999</v>
      </c>
      <c r="PE51" s="29">
        <v>-3.0764</v>
      </c>
      <c r="PF51" s="29">
        <v>-19.036799999999999</v>
      </c>
      <c r="PG51" s="29">
        <v>8.9298999999999999</v>
      </c>
      <c r="PH51" s="29">
        <v>0.76026000000000005</v>
      </c>
      <c r="PI51" s="29">
        <v>-0.57784999999999997</v>
      </c>
      <c r="PJ51" s="29">
        <v>-0.50082000000000004</v>
      </c>
      <c r="PK51" s="29">
        <v>-0.34245999999999999</v>
      </c>
      <c r="PL51" s="29">
        <v>-4.2405999999999997</v>
      </c>
      <c r="PM51" s="29">
        <v>-245.56290000000001</v>
      </c>
      <c r="PN51" s="29">
        <v>4.7835999999999999</v>
      </c>
      <c r="PO51" s="29">
        <v>147.43219999999999</v>
      </c>
      <c r="PP51" s="29">
        <v>119.505</v>
      </c>
      <c r="PQ51" s="29">
        <v>114.967</v>
      </c>
      <c r="PR51" s="29">
        <v>0.13700000000000001</v>
      </c>
      <c r="PS51" s="29">
        <v>0.19700000000000001</v>
      </c>
      <c r="PT51" s="29">
        <v>0.247</v>
      </c>
      <c r="PU51" s="29">
        <v>0.108</v>
      </c>
      <c r="PV51" s="29">
        <v>7.1022348300000004</v>
      </c>
      <c r="PW51" s="29">
        <v>1.858465037391501</v>
      </c>
      <c r="PX51" s="29">
        <v>6.5580327413986632</v>
      </c>
      <c r="PY51" s="29">
        <v>5.4521046200000001</v>
      </c>
      <c r="PZ51" s="29">
        <v>1.7563975368964631</v>
      </c>
      <c r="QA51" s="29">
        <v>6.6147445478259428</v>
      </c>
      <c r="QB51" s="29">
        <v>1771.0788</v>
      </c>
      <c r="QC51" s="29">
        <v>233.02969999999999</v>
      </c>
      <c r="QD51" s="29">
        <v>74.152927033902031</v>
      </c>
      <c r="QE51" s="29">
        <v>60.682894669890743</v>
      </c>
      <c r="QF51" s="29">
        <v>89.437240431444025</v>
      </c>
      <c r="QG51" s="31">
        <v>-730.71859900000004</v>
      </c>
      <c r="QH51" s="31">
        <v>-730.42591200000004</v>
      </c>
      <c r="QI51" s="31">
        <v>-730.35391430000004</v>
      </c>
      <c r="QJ51" s="31">
        <v>-730.06122729999993</v>
      </c>
      <c r="QK51" s="31">
        <v>3.8472</v>
      </c>
      <c r="QL51" s="31">
        <v>-0.30142000000000002</v>
      </c>
      <c r="QM51" s="31">
        <v>-1.48E-3</v>
      </c>
      <c r="QN51" s="31">
        <v>-0.15135999999999999</v>
      </c>
      <c r="QO51" s="31">
        <v>0.29117999999999999</v>
      </c>
      <c r="QP51" s="31">
        <v>3.7139999999999999E-2</v>
      </c>
      <c r="QQ51" s="31">
        <v>159.79</v>
      </c>
      <c r="QR51" s="31">
        <v>7.5816999999999997</v>
      </c>
      <c r="QS51" s="31">
        <v>-3.2256999999999998</v>
      </c>
      <c r="QT51" s="31">
        <v>-8.5376999999999992</v>
      </c>
      <c r="QU51" s="31">
        <v>9.32</v>
      </c>
      <c r="QV51" s="31">
        <v>-0.89014000000000004</v>
      </c>
      <c r="QW51" s="29">
        <v>0.36003000000000002</v>
      </c>
      <c r="QX51" s="29">
        <v>0.36763000000000001</v>
      </c>
      <c r="QY51" s="29">
        <v>-3.993E-2</v>
      </c>
      <c r="QZ51" s="29">
        <v>7.5999999999999956E-3</v>
      </c>
      <c r="RA51" s="29">
        <v>0.36382999999999999</v>
      </c>
      <c r="RB51" s="31">
        <v>201.97479999999999</v>
      </c>
      <c r="RC51" s="31">
        <v>30.289200000000001</v>
      </c>
      <c r="RD51" s="31">
        <v>30.898800000000001</v>
      </c>
      <c r="RE51" s="31">
        <v>140.85919999999999</v>
      </c>
      <c r="RF51" s="31">
        <v>0.60960000000000036</v>
      </c>
      <c r="RG51" s="31">
        <v>30.594000000000001</v>
      </c>
      <c r="RH51" s="29">
        <v>0.76080000000000003</v>
      </c>
      <c r="RI51" s="29">
        <v>-0.37458000000000002</v>
      </c>
      <c r="RJ51" s="29">
        <v>106.79300000000001</v>
      </c>
      <c r="RK51" s="29">
        <v>111.988</v>
      </c>
      <c r="RL51" s="29">
        <v>110.193</v>
      </c>
      <c r="RM51" s="29">
        <v>1.7950000000000017</v>
      </c>
      <c r="RN51" s="29">
        <v>111.09049999999999</v>
      </c>
      <c r="RO51" s="29">
        <v>8.2734559999999995</v>
      </c>
      <c r="RP51" s="29">
        <v>1.965324903491076</v>
      </c>
      <c r="RQ51" s="29">
        <v>5.2675861552317054</v>
      </c>
      <c r="RR51" s="31">
        <v>3509.0650000000001</v>
      </c>
      <c r="RS51" s="31">
        <v>0.4501</v>
      </c>
      <c r="RT51" s="31">
        <v>3594.8986</v>
      </c>
      <c r="RU51" s="31">
        <v>1.7951999999999999</v>
      </c>
      <c r="RV51" s="31">
        <v>1662.1683</v>
      </c>
      <c r="RW51" s="31">
        <v>28.770600000000002</v>
      </c>
      <c r="RX51" s="29">
        <v>55.578701535980002</v>
      </c>
      <c r="RY51" s="29">
        <v>46.419671151963627</v>
      </c>
      <c r="RZ51" s="29">
        <v>73.324021303136462</v>
      </c>
      <c r="SA51" s="29">
        <v>-707.91374800000006</v>
      </c>
      <c r="SB51" s="29">
        <v>-707.71683599999994</v>
      </c>
      <c r="SC51" s="29">
        <v>-707.59340929999996</v>
      </c>
      <c r="SD51" s="29">
        <v>-707.39649729999985</v>
      </c>
      <c r="SE51" s="29">
        <v>4.5461999999999998</v>
      </c>
      <c r="SF51" s="29">
        <v>-0.30620999999999998</v>
      </c>
      <c r="SG51" s="29">
        <v>-2.5100000000000001E-3</v>
      </c>
      <c r="SH51" s="29">
        <v>-0.15462000000000001</v>
      </c>
      <c r="SI51" s="29">
        <v>0.30636999999999998</v>
      </c>
      <c r="SJ51" s="29">
        <v>4.0009999999999997E-2</v>
      </c>
      <c r="SK51" s="29">
        <v>127.92400000000001</v>
      </c>
      <c r="SL51" s="29">
        <v>12.9733</v>
      </c>
      <c r="SM51" s="29">
        <v>2.4670999999999998</v>
      </c>
      <c r="SN51" s="29">
        <v>-7.7415000000000003</v>
      </c>
      <c r="SO51" s="29">
        <v>17.5715</v>
      </c>
      <c r="SP51" s="29">
        <v>0.84028999999999998</v>
      </c>
      <c r="SQ51" s="29">
        <v>-0.61963000000000001</v>
      </c>
      <c r="SR51" s="29">
        <v>-0.70921999999999996</v>
      </c>
      <c r="SS51" s="29">
        <v>-0.33954000000000001</v>
      </c>
      <c r="ST51" s="29">
        <v>0.50173999999999996</v>
      </c>
      <c r="SU51" s="29">
        <v>-4.7938999999999998</v>
      </c>
      <c r="SV51" s="29">
        <v>-140.44069999999999</v>
      </c>
      <c r="SW51" s="29">
        <v>110.68510000000001</v>
      </c>
      <c r="SX51" s="29">
        <v>155.2843</v>
      </c>
      <c r="SY51" s="29">
        <v>25.455200000000001</v>
      </c>
      <c r="SZ51" s="29">
        <v>126.456</v>
      </c>
      <c r="TA51" s="29">
        <v>8.5129785499999997</v>
      </c>
      <c r="TB51" s="29">
        <v>2.1494842605472968</v>
      </c>
      <c r="TC51" s="29">
        <v>7.9402682806449114</v>
      </c>
      <c r="TD51" s="29">
        <v>1816.5521000000001</v>
      </c>
      <c r="TE51" s="29">
        <v>401.50749999999999</v>
      </c>
      <c r="TF51" s="29">
        <v>3766.3811000000001</v>
      </c>
      <c r="TG51" s="29">
        <v>83.729100000000003</v>
      </c>
      <c r="TH51" s="29">
        <v>70.581422682422016</v>
      </c>
      <c r="TI51" s="29">
        <v>52.698370911793859</v>
      </c>
      <c r="TJ51" s="29">
        <v>88.790746661089372</v>
      </c>
      <c r="TK51" s="29">
        <v>-707.36920199999997</v>
      </c>
      <c r="TL51" s="29">
        <v>-707.18712300000004</v>
      </c>
      <c r="TM51" s="29">
        <v>-707.10996909999994</v>
      </c>
      <c r="TN51" s="29">
        <v>-706.92789010000013</v>
      </c>
      <c r="TO51" s="29">
        <v>17.667400000000001</v>
      </c>
      <c r="TP51" s="29">
        <v>-0.25982</v>
      </c>
      <c r="TQ51" s="29">
        <v>1.021E-2</v>
      </c>
      <c r="TR51" s="29">
        <v>-0.12479999999999999</v>
      </c>
      <c r="TS51" s="29">
        <v>0.27002999999999999</v>
      </c>
      <c r="TT51" s="29">
        <v>2.8840000000000001E-2</v>
      </c>
      <c r="TU51" s="29">
        <v>138.58799999999999</v>
      </c>
      <c r="TV51" s="29">
        <v>25.4495</v>
      </c>
      <c r="TW51" s="29">
        <v>11.995900000000001</v>
      </c>
      <c r="TX51" s="29">
        <v>-37.445399999999999</v>
      </c>
      <c r="TY51" s="29">
        <v>46.837400000000002</v>
      </c>
      <c r="TZ51" s="29">
        <v>0.79147000000000001</v>
      </c>
      <c r="UA51" s="29">
        <v>-0.81862999999999997</v>
      </c>
      <c r="UB51" s="29">
        <v>-0.81947000000000003</v>
      </c>
      <c r="UC51" s="29">
        <v>-0.32935999999999999</v>
      </c>
      <c r="UD51" s="29">
        <v>8.4000000000006292E-4</v>
      </c>
      <c r="UE51" s="29">
        <v>-0.81905000000000006</v>
      </c>
      <c r="UF51" s="29">
        <v>-6.2153</v>
      </c>
      <c r="UG51" s="29">
        <v>-36.3307</v>
      </c>
      <c r="UH51" s="29">
        <v>-31.129300000000001</v>
      </c>
      <c r="UI51" s="29">
        <v>150.23089999999999</v>
      </c>
      <c r="UJ51" s="29">
        <v>5.2013999999999996</v>
      </c>
      <c r="UK51" s="29">
        <v>-33.730000000000004</v>
      </c>
      <c r="UL51" s="29">
        <v>115.232</v>
      </c>
      <c r="UM51" s="29">
        <v>114.74</v>
      </c>
      <c r="UN51" s="29">
        <v>0.49200000000000443</v>
      </c>
      <c r="UO51" s="29">
        <v>114.98599999999999</v>
      </c>
      <c r="UP51" s="29">
        <v>7.8042856399999998</v>
      </c>
      <c r="UQ51" s="29">
        <v>2.0020190667222511</v>
      </c>
      <c r="UR51" s="29">
        <v>7.6787455138370966</v>
      </c>
      <c r="US51" s="29">
        <v>1667.6549</v>
      </c>
      <c r="UT51" s="29">
        <v>602.3501</v>
      </c>
      <c r="UU51" s="29">
        <v>1357.78</v>
      </c>
      <c r="UV51" s="29">
        <v>311.43290000000002</v>
      </c>
      <c r="UW51" s="29">
        <v>68.389500941169729</v>
      </c>
      <c r="UX51" s="29">
        <v>50.136384149794708</v>
      </c>
      <c r="UY51" s="29">
        <v>87.8545685421374</v>
      </c>
      <c r="UZ51" s="29">
        <v>-857.73929699999997</v>
      </c>
      <c r="VA51" s="29">
        <v>-857.49873700000001</v>
      </c>
      <c r="VB51" s="29">
        <v>-857.35693370000001</v>
      </c>
      <c r="VC51" s="29">
        <v>-857.11625969999989</v>
      </c>
      <c r="VD51" s="29">
        <v>5.8177000000000003</v>
      </c>
      <c r="VE51" s="29">
        <v>-0.30414999999999998</v>
      </c>
      <c r="VF51" s="29">
        <v>-2.0760000000000001E-2</v>
      </c>
      <c r="VG51" s="29">
        <v>-0.16264999999999999</v>
      </c>
      <c r="VH51" s="29">
        <v>0.28506999999999999</v>
      </c>
      <c r="VI51" s="29">
        <v>4.7109999999999999E-2</v>
      </c>
      <c r="VJ51" s="29">
        <v>170.958</v>
      </c>
      <c r="VK51" s="29">
        <v>15.550700000000001</v>
      </c>
      <c r="VL51" s="29">
        <v>6.3289999999999997</v>
      </c>
      <c r="VM51" s="29">
        <v>-5.9642999999999997</v>
      </c>
      <c r="VN51" s="29">
        <v>24.826899999999998</v>
      </c>
      <c r="VO51" s="29">
        <v>0.76687000000000005</v>
      </c>
      <c r="VP51" s="29">
        <v>-0.57369999999999999</v>
      </c>
      <c r="VQ51" s="29">
        <v>-0.49236999999999997</v>
      </c>
      <c r="VR51" s="29">
        <v>-0.32915</v>
      </c>
      <c r="VS51" s="29">
        <v>-1.6908000000000001</v>
      </c>
      <c r="VT51" s="29">
        <v>-208.14009999999999</v>
      </c>
      <c r="VU51" s="29">
        <v>7.8379000000000003</v>
      </c>
      <c r="VV51" s="29">
        <v>152.39510000000001</v>
      </c>
      <c r="VW51" s="29">
        <v>120.483</v>
      </c>
      <c r="VX51" s="29">
        <v>119.048</v>
      </c>
      <c r="VY51" s="29">
        <v>179.904</v>
      </c>
      <c r="VZ51" s="29">
        <v>179.95599999999999</v>
      </c>
      <c r="WA51" s="29">
        <v>179.55799999999999</v>
      </c>
      <c r="WB51" s="29">
        <v>179.44399999999999</v>
      </c>
      <c r="WC51" s="29">
        <v>8.8989348600000007</v>
      </c>
      <c r="WD51" s="29">
        <v>2.1805082505259361</v>
      </c>
      <c r="WE51" s="29">
        <v>7.9496761175809327</v>
      </c>
      <c r="WF51" s="29">
        <v>8.4155603400000007</v>
      </c>
      <c r="WG51" s="29">
        <v>2.0879389027514108</v>
      </c>
      <c r="WH51" s="29">
        <v>9.5223966971167719</v>
      </c>
      <c r="WI51" s="29">
        <v>1793.2935</v>
      </c>
      <c r="WJ51" s="29">
        <v>294.13119999999998</v>
      </c>
      <c r="WK51" s="29">
        <v>75.067990482288067</v>
      </c>
      <c r="WL51" s="29">
        <v>61.768844132169967</v>
      </c>
      <c r="WM51" s="29">
        <v>89.743235420440342</v>
      </c>
      <c r="WN51" s="31">
        <v>-730.71639100000004</v>
      </c>
      <c r="WO51" s="31">
        <v>-730.42312800000002</v>
      </c>
      <c r="WP51" s="31">
        <v>-730.35144270000001</v>
      </c>
      <c r="WQ51" s="31">
        <v>-730.05817969999987</v>
      </c>
      <c r="WR51" s="31">
        <v>4.4090999999999996</v>
      </c>
      <c r="WS51" s="31">
        <v>-0.29265999999999998</v>
      </c>
      <c r="WT51" s="31">
        <v>-1.2999999999999999E-3</v>
      </c>
      <c r="WU51" s="31">
        <v>-0.14707000000000001</v>
      </c>
      <c r="WV51" s="31">
        <v>0.30012</v>
      </c>
      <c r="WW51" s="31">
        <v>3.8170000000000003E-2</v>
      </c>
      <c r="WX51" s="31">
        <v>160.673</v>
      </c>
      <c r="WY51" s="31">
        <v>9.7586999999999993</v>
      </c>
      <c r="WZ51" s="31">
        <v>-1.2210000000000001</v>
      </c>
      <c r="XA51" s="31">
        <v>-4.3559999999999999</v>
      </c>
      <c r="XB51" s="31">
        <v>13.0237</v>
      </c>
      <c r="XC51" s="31">
        <v>-0.88973999999999998</v>
      </c>
      <c r="XD51" s="29">
        <v>0.36049999999999999</v>
      </c>
      <c r="XE51" s="29">
        <v>0.36841000000000002</v>
      </c>
      <c r="XF51" s="29">
        <v>-3.9199999999999999E-2</v>
      </c>
      <c r="XG51" s="29">
        <v>7.9100000000000281E-3</v>
      </c>
      <c r="XH51" s="29">
        <v>0.36445499999999997</v>
      </c>
      <c r="XI51" s="31">
        <v>203.16290000000001</v>
      </c>
      <c r="XJ51" s="31">
        <v>30.373699999999999</v>
      </c>
      <c r="XK51" s="31">
        <v>31.0044</v>
      </c>
      <c r="XL51" s="31">
        <v>141.0164</v>
      </c>
      <c r="XM51" s="31">
        <v>0.63070000000000093</v>
      </c>
      <c r="XN51" s="31">
        <v>30.689050000000002</v>
      </c>
      <c r="XO51" s="29">
        <v>0.76319999999999999</v>
      </c>
      <c r="XP51" s="29">
        <v>-0.374</v>
      </c>
      <c r="XQ51" s="29">
        <v>106.867</v>
      </c>
      <c r="XR51" s="29">
        <v>112.105</v>
      </c>
      <c r="XS51" s="29">
        <v>110.248</v>
      </c>
      <c r="XT51" s="29">
        <v>1.8569999999999993</v>
      </c>
      <c r="XU51" s="29">
        <v>111.1765</v>
      </c>
      <c r="XV51" s="29">
        <v>9.6319341699999992</v>
      </c>
      <c r="XW51" s="29">
        <v>1.965463215073074</v>
      </c>
      <c r="XX51" s="29">
        <v>8.5509042350847793</v>
      </c>
      <c r="XY51" s="31">
        <v>3510.8568</v>
      </c>
      <c r="XZ51" s="31">
        <v>0.49209999999999998</v>
      </c>
      <c r="YA51" s="31">
        <v>3596.6574999999998</v>
      </c>
      <c r="YB51" s="31">
        <v>2.6960000000000002</v>
      </c>
      <c r="YC51" s="31">
        <v>1662.356</v>
      </c>
      <c r="YD51" s="31">
        <v>29.729600000000001</v>
      </c>
      <c r="YE51" s="29">
        <v>55.67245359752927</v>
      </c>
      <c r="YF51" s="29">
        <v>46.516950127424607</v>
      </c>
      <c r="YG51" s="29">
        <v>73.381985501454707</v>
      </c>
    </row>
    <row r="52" spans="1:657" s="29" customFormat="1" x14ac:dyDescent="0.25">
      <c r="A52" s="25" t="s">
        <v>1402</v>
      </c>
      <c r="B52" s="26" t="s">
        <v>1338</v>
      </c>
      <c r="C52" s="26" t="s">
        <v>1378</v>
      </c>
      <c r="D52" s="27">
        <v>0.81800000000000006</v>
      </c>
      <c r="E52" s="28">
        <v>-0.20089294237938993</v>
      </c>
      <c r="F52" s="29">
        <v>-707.91440946883461</v>
      </c>
      <c r="G52" s="29">
        <v>-707.71760797408206</v>
      </c>
      <c r="H52" s="29">
        <v>-707.59394757560415</v>
      </c>
      <c r="I52" s="29">
        <v>-707.3971460808516</v>
      </c>
      <c r="J52" s="29">
        <v>3.4107720996795319</v>
      </c>
      <c r="K52" s="29">
        <v>-0.30765942151571973</v>
      </c>
      <c r="L52" s="29">
        <v>-3.0463046047940539E-3</v>
      </c>
      <c r="M52" s="29">
        <v>-0.15535452468204541</v>
      </c>
      <c r="N52" s="29">
        <v>0.30461311691092569</v>
      </c>
      <c r="O52" s="29">
        <v>3.9614791496398932E-2</v>
      </c>
      <c r="P52" s="29">
        <v>127.62929705230202</v>
      </c>
      <c r="Q52" s="29">
        <v>10.662367742417622</v>
      </c>
      <c r="R52" s="29">
        <v>-1.299522900690611</v>
      </c>
      <c r="S52" s="29">
        <v>-9.3627776299495302</v>
      </c>
      <c r="T52" s="29">
        <v>14.360422182156762</v>
      </c>
      <c r="U52" s="29">
        <v>0.83957710953526454</v>
      </c>
      <c r="V52" s="29">
        <v>-0.62380306685509279</v>
      </c>
      <c r="W52" s="29">
        <v>-0.71154598951351655</v>
      </c>
      <c r="X52" s="29">
        <v>-0.34226928582261829</v>
      </c>
      <c r="Y52" s="29">
        <v>0.49976288255878604</v>
      </c>
      <c r="Z52" s="29">
        <v>-5.1927626401901499</v>
      </c>
      <c r="AA52" s="29">
        <v>-144.86684094417225</v>
      </c>
      <c r="AB52" s="29">
        <v>108.81856265478368</v>
      </c>
      <c r="AC52" s="29">
        <v>154.60920568046151</v>
      </c>
      <c r="AD52" s="29">
        <v>25.413044331993994</v>
      </c>
      <c r="AE52" s="29">
        <v>126.15781801462157</v>
      </c>
      <c r="AF52" s="30">
        <v>8.1835803975104895</v>
      </c>
      <c r="AG52" s="30">
        <v>1.859806197487603</v>
      </c>
      <c r="AH52" s="30">
        <v>7.5375106616324574</v>
      </c>
      <c r="AI52" s="29">
        <v>1814.1251397484493</v>
      </c>
      <c r="AJ52" s="29">
        <v>309.4611683782008</v>
      </c>
      <c r="AK52" s="29">
        <v>3756.9780440179211</v>
      </c>
      <c r="AL52" s="29">
        <v>79.213000490026033</v>
      </c>
      <c r="AM52" s="30">
        <v>70.498590531238833</v>
      </c>
      <c r="AN52" s="30">
        <v>52.557430832547695</v>
      </c>
      <c r="AO52" s="30">
        <v>88.747972051741584</v>
      </c>
      <c r="AP52" s="29">
        <v>-707.36920199999997</v>
      </c>
      <c r="AQ52" s="29">
        <v>-707.18712300000004</v>
      </c>
      <c r="AR52" s="29">
        <v>-707.10996909999994</v>
      </c>
      <c r="AS52" s="29">
        <v>-706.92789010000013</v>
      </c>
      <c r="AT52" s="29">
        <v>17.667400000000001</v>
      </c>
      <c r="AU52" s="29">
        <v>-0.25982</v>
      </c>
      <c r="AV52" s="29">
        <v>1.021E-2</v>
      </c>
      <c r="AW52" s="29">
        <v>-0.12479999999999999</v>
      </c>
      <c r="AX52" s="29">
        <v>0.27002999999999999</v>
      </c>
      <c r="AY52" s="29">
        <v>2.8840000000000001E-2</v>
      </c>
      <c r="AZ52" s="29">
        <v>138.58799999999999</v>
      </c>
      <c r="BA52" s="29">
        <v>25.4495</v>
      </c>
      <c r="BB52" s="29">
        <v>11.995900000000001</v>
      </c>
      <c r="BC52" s="29">
        <v>-37.445399999999999</v>
      </c>
      <c r="BD52" s="29">
        <v>46.837400000000002</v>
      </c>
      <c r="BE52" s="29">
        <v>0.79147000000000001</v>
      </c>
      <c r="BF52" s="29">
        <v>-0.81862999999999997</v>
      </c>
      <c r="BG52" s="29">
        <v>-0.81947000000000003</v>
      </c>
      <c r="BH52" s="29">
        <v>-0.32935999999999999</v>
      </c>
      <c r="BI52" s="29">
        <v>8.4000000000006292E-4</v>
      </c>
      <c r="BJ52" s="29">
        <v>-0.81905000000000006</v>
      </c>
      <c r="BK52" s="29">
        <v>-6.2153</v>
      </c>
      <c r="BL52" s="29">
        <v>-36.3307</v>
      </c>
      <c r="BM52" s="29">
        <v>-31.129300000000001</v>
      </c>
      <c r="BN52" s="29">
        <v>150.23089999999999</v>
      </c>
      <c r="BO52" s="29">
        <v>5.2013999999999996</v>
      </c>
      <c r="BP52" s="29">
        <v>-33.730000000000004</v>
      </c>
      <c r="BQ52" s="29">
        <v>115.232</v>
      </c>
      <c r="BR52" s="29">
        <v>114.74</v>
      </c>
      <c r="BS52" s="29">
        <v>0.49200000000000443</v>
      </c>
      <c r="BT52" s="29">
        <v>114.98599999999999</v>
      </c>
      <c r="BU52" s="30">
        <v>7.8042856399999998</v>
      </c>
      <c r="BV52" s="30">
        <v>2.0020190667222511</v>
      </c>
      <c r="BW52" s="30">
        <v>7.6787455138370966</v>
      </c>
      <c r="BX52" s="29">
        <v>1667.6549</v>
      </c>
      <c r="BY52" s="29">
        <v>602.3501</v>
      </c>
      <c r="BZ52" s="29">
        <v>1301.7032999999999</v>
      </c>
      <c r="CA52" s="29">
        <v>32.2575</v>
      </c>
      <c r="CB52" s="30">
        <v>68.389500941169729</v>
      </c>
      <c r="CC52" s="30">
        <v>50.136384149794708</v>
      </c>
      <c r="CD52" s="30">
        <v>87.8545685421374</v>
      </c>
      <c r="CE52" s="29">
        <v>-857.74086584306974</v>
      </c>
      <c r="CF52" s="29">
        <v>-857.50191669708829</v>
      </c>
      <c r="CG52" s="29">
        <v>-857.35977521103052</v>
      </c>
      <c r="CH52" s="29">
        <v>-857.1208260650493</v>
      </c>
      <c r="CI52" s="29">
        <v>4.2099914447053433</v>
      </c>
      <c r="CJ52" s="29">
        <v>-0.30590298474310612</v>
      </c>
      <c r="CK52" s="29">
        <v>-2.124136223879157E-2</v>
      </c>
      <c r="CL52" s="29">
        <v>-0.16357465026870954</v>
      </c>
      <c r="CM52" s="29">
        <v>0.28466162250431454</v>
      </c>
      <c r="CN52" s="29">
        <v>4.6996250417950067E-2</v>
      </c>
      <c r="CO52" s="29">
        <v>170.31652305753784</v>
      </c>
      <c r="CP52" s="29">
        <v>11.574384889661761</v>
      </c>
      <c r="CQ52" s="29">
        <v>2.7148690845145329</v>
      </c>
      <c r="CR52" s="29">
        <v>-14.289250704165923</v>
      </c>
      <c r="CS52" s="29">
        <v>18.753379618013206</v>
      </c>
      <c r="CT52" s="29">
        <v>0.76586240999993516</v>
      </c>
      <c r="CU52" s="29">
        <v>-0.57582485063896505</v>
      </c>
      <c r="CV52" s="29">
        <v>-0.49536796535632227</v>
      </c>
      <c r="CW52" s="29">
        <v>-0.34189810822781291</v>
      </c>
      <c r="CX52" s="29">
        <v>-2.4099355726282243</v>
      </c>
      <c r="CY52" s="29">
        <v>-212.88511734897367</v>
      </c>
      <c r="CZ52" s="29">
        <v>5.8649451032334481</v>
      </c>
      <c r="DA52" s="29">
        <v>151.98946609957329</v>
      </c>
      <c r="DB52" s="29">
        <v>120.4353295916242</v>
      </c>
      <c r="DC52" s="29">
        <v>115.11870689772989</v>
      </c>
      <c r="DD52" s="29">
        <v>86.445075285325075</v>
      </c>
      <c r="DE52" s="29">
        <v>93.33310207064919</v>
      </c>
      <c r="DF52" s="29">
        <v>93.080754196355613</v>
      </c>
      <c r="DG52" s="29">
        <v>86.078667888437337</v>
      </c>
      <c r="DH52" s="30">
        <v>7.7587859539112625</v>
      </c>
      <c r="DI52" s="30">
        <v>1.8790350544693109</v>
      </c>
      <c r="DJ52" s="30">
        <v>7.5412937999890906</v>
      </c>
      <c r="DK52" s="30">
        <v>7.1643220861989452</v>
      </c>
      <c r="DL52" s="30">
        <v>1.7742200520892444</v>
      </c>
      <c r="DM52" s="30">
        <v>7.864963645765072</v>
      </c>
      <c r="DN52" s="29">
        <v>1790.8658180078007</v>
      </c>
      <c r="DO52" s="29">
        <v>257.5900890005521</v>
      </c>
      <c r="DP52" s="30">
        <v>75.013657883833417</v>
      </c>
      <c r="DQ52" s="30">
        <v>61.658072655113351</v>
      </c>
      <c r="DR52" s="30">
        <v>89.724223443134292</v>
      </c>
      <c r="DS52" s="31">
        <v>-730.72287758129983</v>
      </c>
      <c r="DT52" s="31">
        <v>-730.43025176242406</v>
      </c>
      <c r="DU52" s="31">
        <v>-730.35873447125562</v>
      </c>
      <c r="DV52" s="31">
        <v>-730.06610865237985</v>
      </c>
      <c r="DW52" s="31">
        <v>5.2172821110371128</v>
      </c>
      <c r="DX52" s="31">
        <v>-0.30413208199838315</v>
      </c>
      <c r="DY52" s="31">
        <v>-4.4726943895806958E-4</v>
      </c>
      <c r="DZ52" s="31">
        <v>-0.15228511802354958</v>
      </c>
      <c r="EA52" s="31">
        <v>0.30368481255942514</v>
      </c>
      <c r="EB52" s="31">
        <v>3.8187654560747963E-2</v>
      </c>
      <c r="EC52" s="31">
        <v>161.74155828030047</v>
      </c>
      <c r="ED52" s="31">
        <v>11.607570693071326</v>
      </c>
      <c r="EE52" s="31">
        <v>-0.80784943018037803</v>
      </c>
      <c r="EF52" s="31">
        <v>-10.799630108988525</v>
      </c>
      <c r="EG52" s="31">
        <v>15.875402548092433</v>
      </c>
      <c r="EH52" s="31">
        <v>-0.88819969160997836</v>
      </c>
      <c r="EI52" s="31">
        <v>0.36951923121936875</v>
      </c>
      <c r="EJ52" s="31">
        <v>0.36932161575597922</v>
      </c>
      <c r="EK52" s="31">
        <v>-3.3865537853852122E-2</v>
      </c>
      <c r="EL52" s="31">
        <v>1.9761546338953014E-4</v>
      </c>
      <c r="EM52" s="31">
        <v>0.36942042348767395</v>
      </c>
      <c r="EN52" s="31">
        <v>216.94764809779593</v>
      </c>
      <c r="EO52" s="31">
        <v>31.116054234876742</v>
      </c>
      <c r="EP52" s="31">
        <v>31.125710366103458</v>
      </c>
      <c r="EQ52" s="31">
        <v>143.49428175590691</v>
      </c>
      <c r="ER52" s="31">
        <v>9.6561312267177228E-3</v>
      </c>
      <c r="ES52" s="31">
        <v>31.120882300490102</v>
      </c>
      <c r="ET52" s="31">
        <v>0.77006538292736704</v>
      </c>
      <c r="EU52" s="31">
        <v>-0.38151846097578895</v>
      </c>
      <c r="EV52" s="31">
        <v>106.96516157559793</v>
      </c>
      <c r="EW52" s="31">
        <v>110.65330389510636</v>
      </c>
      <c r="EX52" s="31">
        <v>110.68587317314008</v>
      </c>
      <c r="EY52" s="31">
        <v>4.0353843903148473E-2</v>
      </c>
      <c r="EZ52" s="31">
        <v>110.66958853412322</v>
      </c>
      <c r="FA52" s="30">
        <v>9.522024753542027</v>
      </c>
      <c r="FB52" s="30">
        <v>2.2251760068305315</v>
      </c>
      <c r="FC52" s="30">
        <v>7.2701345154778609</v>
      </c>
      <c r="FD52" s="31">
        <v>3489.6112244839396</v>
      </c>
      <c r="FE52" s="31">
        <v>1.2051677393758216</v>
      </c>
      <c r="FF52" s="31">
        <v>3567.4565797015539</v>
      </c>
      <c r="FG52" s="31">
        <v>0.57939894411513493</v>
      </c>
      <c r="FH52" s="31">
        <v>1658.122056278982</v>
      </c>
      <c r="FI52" s="31">
        <v>40.775291708362232</v>
      </c>
      <c r="FJ52" s="30">
        <v>51.396547342179765</v>
      </c>
      <c r="FK52" s="30">
        <v>40.555361266749273</v>
      </c>
      <c r="FL52" s="30">
        <v>72.156913862462375</v>
      </c>
      <c r="FM52" s="32">
        <v>-707.91493500000001</v>
      </c>
      <c r="FN52" s="32">
        <v>-707.71794299999999</v>
      </c>
      <c r="FO52" s="32">
        <v>-707.59423240000001</v>
      </c>
      <c r="FP52" s="32">
        <v>-707.39724039999987</v>
      </c>
      <c r="FQ52" s="32">
        <v>2.5083000000000002</v>
      </c>
      <c r="FR52" s="32">
        <v>-0.30887999999999999</v>
      </c>
      <c r="FS52" s="32">
        <v>-2.5100000000000001E-3</v>
      </c>
      <c r="FT52" s="32">
        <v>-0.15570000000000001</v>
      </c>
      <c r="FU52" s="32">
        <v>0.30636999999999998</v>
      </c>
      <c r="FV52" s="32">
        <v>3.9559999999999998E-2</v>
      </c>
      <c r="FW52" s="32">
        <v>127.31699999999999</v>
      </c>
      <c r="FX52" s="32">
        <v>12.4367</v>
      </c>
      <c r="FY52" s="32">
        <v>-2.1078000000000001</v>
      </c>
      <c r="FZ52" s="32">
        <v>-10.328799999999999</v>
      </c>
      <c r="GA52" s="32">
        <v>16.3033</v>
      </c>
      <c r="GB52" s="32">
        <v>0.83969000000000005</v>
      </c>
      <c r="GC52" s="32">
        <v>-0.62612999999999996</v>
      </c>
      <c r="GD52" s="32">
        <v>-0.70926999999999996</v>
      </c>
      <c r="GE52" s="32">
        <v>-0.34308</v>
      </c>
      <c r="GF52" s="32">
        <v>0.4995</v>
      </c>
      <c r="GG52" s="32">
        <v>-5.2054999999999998</v>
      </c>
      <c r="GH52" s="32">
        <v>-141.3689</v>
      </c>
      <c r="GI52" s="32">
        <v>108.06440000000001</v>
      </c>
      <c r="GJ52" s="32">
        <v>155.2843</v>
      </c>
      <c r="GK52" s="32">
        <v>25.436900000000001</v>
      </c>
      <c r="GL52" s="32">
        <v>126.08499999999999</v>
      </c>
      <c r="GM52" s="30">
        <v>7.1595793099999998</v>
      </c>
      <c r="GN52" s="30">
        <v>1.8693163659570911</v>
      </c>
      <c r="GO52" s="30">
        <v>7.9402682806449114</v>
      </c>
      <c r="GP52" s="32">
        <v>1812.3915999999999</v>
      </c>
      <c r="GQ52" s="32">
        <v>281.63900000000001</v>
      </c>
      <c r="GR52" s="32">
        <v>3755.1217999999999</v>
      </c>
      <c r="GS52" s="32">
        <v>78.396000000000001</v>
      </c>
      <c r="GT52" s="30">
        <v>70.521435342323329</v>
      </c>
      <c r="GU52" s="30">
        <v>52.531660271378499</v>
      </c>
      <c r="GV52" s="30">
        <v>88.763772175536886</v>
      </c>
      <c r="GW52" s="33">
        <v>-707.36920199999997</v>
      </c>
      <c r="GX52" s="33">
        <v>-707.18712300000004</v>
      </c>
      <c r="GY52" s="33">
        <v>-707.10996909999994</v>
      </c>
      <c r="GZ52" s="33">
        <v>-706.92789010000013</v>
      </c>
      <c r="HA52" s="33">
        <v>17.667400000000001</v>
      </c>
      <c r="HB52" s="33">
        <v>-0.25982</v>
      </c>
      <c r="HC52" s="33">
        <v>1.021E-2</v>
      </c>
      <c r="HD52" s="33">
        <v>-0.12479999999999999</v>
      </c>
      <c r="HE52" s="33">
        <v>0.27002999999999999</v>
      </c>
      <c r="HF52" s="33">
        <v>2.8840000000000001E-2</v>
      </c>
      <c r="HG52" s="33">
        <v>138.58799999999999</v>
      </c>
      <c r="HH52" s="33">
        <v>25.4495</v>
      </c>
      <c r="HI52" s="33">
        <v>11.995900000000001</v>
      </c>
      <c r="HJ52" s="33">
        <v>-37.445399999999999</v>
      </c>
      <c r="HK52" s="33">
        <v>46.837400000000002</v>
      </c>
      <c r="HL52" s="33">
        <v>0.79147000000000001</v>
      </c>
      <c r="HM52" s="33">
        <v>-0.81862999999999997</v>
      </c>
      <c r="HN52" s="33">
        <v>-0.81947000000000003</v>
      </c>
      <c r="HO52" s="33">
        <v>-0.32935999999999999</v>
      </c>
      <c r="HP52" s="33">
        <v>8.4000000000006292E-4</v>
      </c>
      <c r="HQ52" s="33">
        <v>-0.81905000000000006</v>
      </c>
      <c r="HR52" s="33">
        <v>-6.2153</v>
      </c>
      <c r="HS52" s="33">
        <v>-36.3307</v>
      </c>
      <c r="HT52" s="33">
        <v>-31.129300000000001</v>
      </c>
      <c r="HU52" s="33">
        <v>150.23089999999999</v>
      </c>
      <c r="HV52" s="33">
        <v>5.2013999999999996</v>
      </c>
      <c r="HW52" s="33">
        <v>-33.730000000000004</v>
      </c>
      <c r="HX52" s="33">
        <v>115.232</v>
      </c>
      <c r="HY52" s="33">
        <v>114.74</v>
      </c>
      <c r="HZ52" s="33">
        <v>0.49200000000000443</v>
      </c>
      <c r="IA52" s="33">
        <v>114.98599999999999</v>
      </c>
      <c r="IB52" s="30">
        <v>7.8042856399999998</v>
      </c>
      <c r="IC52" s="30">
        <v>2.0020190667222511</v>
      </c>
      <c r="ID52" s="30">
        <v>7.6787455138370966</v>
      </c>
      <c r="IE52" s="33">
        <v>1667.6549</v>
      </c>
      <c r="IF52" s="33">
        <v>602.3501</v>
      </c>
      <c r="IG52" s="33">
        <v>1301.7032999999999</v>
      </c>
      <c r="IH52" s="33">
        <v>32.2575</v>
      </c>
      <c r="II52" s="30">
        <v>68.389500941169729</v>
      </c>
      <c r="IJ52" s="30">
        <v>50.136384149794708</v>
      </c>
      <c r="IK52" s="30">
        <v>87.8545685421374</v>
      </c>
      <c r="IL52" s="33">
        <v>-857.741041</v>
      </c>
      <c r="IM52" s="33">
        <v>-857.50207799999998</v>
      </c>
      <c r="IN52" s="33">
        <v>-857.35992710000005</v>
      </c>
      <c r="IO52" s="33">
        <v>-857.12096410000004</v>
      </c>
      <c r="IP52" s="33">
        <v>4.7186000000000003</v>
      </c>
      <c r="IQ52" s="33">
        <v>-0.30575999999999998</v>
      </c>
      <c r="IR52" s="33">
        <v>-2.1319999999999999E-2</v>
      </c>
      <c r="IS52" s="33">
        <v>-0.16353999999999999</v>
      </c>
      <c r="IT52" s="33">
        <v>0.28444000000000003</v>
      </c>
      <c r="IU52" s="33">
        <v>4.7010000000000003E-2</v>
      </c>
      <c r="IV52" s="33">
        <v>170.13399999999999</v>
      </c>
      <c r="IW52" s="33">
        <v>14.9473</v>
      </c>
      <c r="IX52" s="33">
        <v>-0.1764</v>
      </c>
      <c r="IY52" s="33">
        <v>-14.770899999999999</v>
      </c>
      <c r="IZ52" s="33">
        <v>21.0151</v>
      </c>
      <c r="JA52" s="33">
        <v>0.76687000000000005</v>
      </c>
      <c r="JB52" s="33">
        <v>-0.57782999999999995</v>
      </c>
      <c r="JC52" s="33">
        <v>-0.49614999999999998</v>
      </c>
      <c r="JD52" s="33">
        <v>-0.34245999999999999</v>
      </c>
      <c r="JE52" s="33">
        <v>-2.6554000000000002</v>
      </c>
      <c r="JF52" s="33">
        <v>-208.14009999999999</v>
      </c>
      <c r="JG52" s="33">
        <v>6.6134000000000004</v>
      </c>
      <c r="JH52" s="33">
        <v>152.28880000000001</v>
      </c>
      <c r="JI52" s="33">
        <v>120.482</v>
      </c>
      <c r="JJ52" s="33">
        <v>115.164</v>
      </c>
      <c r="JK52" s="33">
        <v>0.315</v>
      </c>
      <c r="JL52" s="33">
        <v>178.89699999999999</v>
      </c>
      <c r="JM52" s="33">
        <v>179.32</v>
      </c>
      <c r="JN52" s="33">
        <v>0.108</v>
      </c>
      <c r="JO52" s="30">
        <v>7.1022348300000004</v>
      </c>
      <c r="JP52" s="30">
        <v>1.886629016026764</v>
      </c>
      <c r="JQ52" s="30">
        <v>7.9496761175809327</v>
      </c>
      <c r="JR52" s="30">
        <v>8.33742187</v>
      </c>
      <c r="JS52" s="30">
        <v>1.778859301993345</v>
      </c>
      <c r="JT52" s="30">
        <v>6.6951262731584</v>
      </c>
      <c r="JU52" s="33">
        <v>1788.6806999999999</v>
      </c>
      <c r="JV52" s="33">
        <v>233.70330000000001</v>
      </c>
      <c r="JW52" s="30">
        <v>75.004539242949846</v>
      </c>
      <c r="JX52" s="30">
        <v>61.601391956869691</v>
      </c>
      <c r="JY52" s="30">
        <v>89.718432424155267</v>
      </c>
      <c r="JZ52" s="33">
        <v>-730.72296100000005</v>
      </c>
      <c r="KA52" s="33">
        <v>-730.43039099999999</v>
      </c>
      <c r="KB52" s="33">
        <v>-730.3588714</v>
      </c>
      <c r="KC52" s="33">
        <v>-730.06630140000004</v>
      </c>
      <c r="KD52" s="33">
        <v>5.3072999999999997</v>
      </c>
      <c r="KE52" s="33">
        <v>-0.30492999999999998</v>
      </c>
      <c r="KF52" s="33">
        <v>-4.8000000000000001E-4</v>
      </c>
      <c r="KG52" s="33">
        <v>-0.1527</v>
      </c>
      <c r="KH52" s="33">
        <v>0.30445</v>
      </c>
      <c r="KI52" s="33">
        <v>3.8300000000000001E-2</v>
      </c>
      <c r="KJ52" s="33">
        <v>161.834</v>
      </c>
      <c r="KK52" s="33">
        <v>11.776999999999999</v>
      </c>
      <c r="KL52" s="33">
        <v>-0.83919999999999995</v>
      </c>
      <c r="KM52" s="33">
        <v>-10.9377</v>
      </c>
      <c r="KN52" s="33">
        <v>16.0946</v>
      </c>
      <c r="KO52" s="33">
        <v>-0.88809000000000005</v>
      </c>
      <c r="KP52" s="33">
        <v>0.36958999999999997</v>
      </c>
      <c r="KQ52" s="33">
        <v>0.36937999999999999</v>
      </c>
      <c r="KR52" s="33">
        <v>-3.3770000000000001E-2</v>
      </c>
      <c r="KS52" s="33">
        <v>2.0999999999998797E-4</v>
      </c>
      <c r="KT52" s="33">
        <v>0.36948499999999995</v>
      </c>
      <c r="KU52" s="33">
        <v>217.19280000000001</v>
      </c>
      <c r="KV52" s="33">
        <v>31.116700000000002</v>
      </c>
      <c r="KW52" s="33">
        <v>31.122800000000002</v>
      </c>
      <c r="KX52" s="33">
        <v>143.46799999999999</v>
      </c>
      <c r="KY52" s="33">
        <v>6.0999999999999943E-3</v>
      </c>
      <c r="KZ52" s="33">
        <v>31.119750000000003</v>
      </c>
      <c r="LA52" s="33">
        <v>0.76980000000000004</v>
      </c>
      <c r="LB52" s="33">
        <v>-0.38142999999999999</v>
      </c>
      <c r="LC52" s="33">
        <v>106.971</v>
      </c>
      <c r="LD52" s="33">
        <v>110.661</v>
      </c>
      <c r="LE52" s="33">
        <v>110.70099999999999</v>
      </c>
      <c r="LF52" s="33">
        <v>3.9999999999992042E-2</v>
      </c>
      <c r="LG52" s="33">
        <v>110.681</v>
      </c>
      <c r="LH52" s="30">
        <v>9.819314219999999</v>
      </c>
      <c r="LI52" s="30">
        <v>2.2294110498395008</v>
      </c>
      <c r="LJ52" s="30">
        <v>7.1555696802835032</v>
      </c>
      <c r="LK52" s="33">
        <v>3490.0743000000002</v>
      </c>
      <c r="LL52" s="33">
        <v>1.1520999999999999</v>
      </c>
      <c r="LM52" s="33">
        <v>3567.8933999999999</v>
      </c>
      <c r="LN52" s="33">
        <v>0.5948</v>
      </c>
      <c r="LO52" s="33">
        <v>1658.3835999999999</v>
      </c>
      <c r="LP52" s="33">
        <v>40.620600000000003</v>
      </c>
      <c r="LQ52" s="30">
        <v>51.389979762307433</v>
      </c>
      <c r="LR52" s="30">
        <v>40.534071061250813</v>
      </c>
      <c r="LS52" s="30">
        <v>72.153231920702439</v>
      </c>
      <c r="LT52" s="29">
        <v>-707.91493500000001</v>
      </c>
      <c r="LU52" s="29">
        <v>-707.71794299999999</v>
      </c>
      <c r="LV52" s="29">
        <v>-707.59423240000001</v>
      </c>
      <c r="LW52" s="29">
        <v>-707.39724039999987</v>
      </c>
      <c r="LX52" s="29">
        <v>2.5083000000000002</v>
      </c>
      <c r="LY52" s="29">
        <v>-0.30887999999999999</v>
      </c>
      <c r="LZ52" s="29">
        <v>-3.81E-3</v>
      </c>
      <c r="MA52" s="29">
        <v>-0.15612000000000001</v>
      </c>
      <c r="MB52" s="29">
        <v>0.30292000000000002</v>
      </c>
      <c r="MC52" s="29">
        <v>3.943E-2</v>
      </c>
      <c r="MD52" s="29">
        <v>127.31699999999999</v>
      </c>
      <c r="ME52" s="29">
        <v>5.6957000000000004</v>
      </c>
      <c r="MF52" s="29">
        <v>-2.3458999999999999</v>
      </c>
      <c r="MG52" s="29">
        <v>-11.792299999999999</v>
      </c>
      <c r="MH52" s="29">
        <v>10.2547</v>
      </c>
      <c r="MI52" s="29">
        <v>0.83806999999999998</v>
      </c>
      <c r="MJ52" s="29">
        <v>-0.62612999999999996</v>
      </c>
      <c r="MK52" s="29">
        <v>-0.71877999999999997</v>
      </c>
      <c r="ML52" s="29">
        <v>-0.34308</v>
      </c>
      <c r="MM52" s="29">
        <v>0.49930000000000002</v>
      </c>
      <c r="MN52" s="29">
        <v>-5.3529</v>
      </c>
      <c r="MO52" s="29">
        <v>-163.87479999999999</v>
      </c>
      <c r="MP52" s="29">
        <v>106.55459999999999</v>
      </c>
      <c r="MQ52" s="29">
        <v>152.26929999999999</v>
      </c>
      <c r="MR52" s="29">
        <v>25.279499999999999</v>
      </c>
      <c r="MS52" s="29">
        <v>125.392</v>
      </c>
      <c r="MT52" s="29">
        <v>7.1595793099999998</v>
      </c>
      <c r="MU52" s="29">
        <v>1.84180124884277</v>
      </c>
      <c r="MV52" s="29">
        <v>7.0427850892480253</v>
      </c>
      <c r="MW52" s="29">
        <v>1811.1647</v>
      </c>
      <c r="MX52" s="29">
        <v>281.63900000000001</v>
      </c>
      <c r="MY52" s="29">
        <v>3754.6212</v>
      </c>
      <c r="MZ52" s="29">
        <v>77.496899999999997</v>
      </c>
      <c r="NA52" s="29">
        <v>70.150585717288692</v>
      </c>
      <c r="NB52" s="29">
        <v>52.167540703263008</v>
      </c>
      <c r="NC52" s="29">
        <v>88.523463614124864</v>
      </c>
      <c r="ND52" s="29">
        <v>-707.36920199999997</v>
      </c>
      <c r="NE52" s="29">
        <v>-707.18712300000004</v>
      </c>
      <c r="NF52" s="29">
        <v>-707.10996909999994</v>
      </c>
      <c r="NG52" s="29">
        <v>-706.92789010000013</v>
      </c>
      <c r="NH52" s="29">
        <v>17.667400000000001</v>
      </c>
      <c r="NI52" s="29">
        <v>-0.25982</v>
      </c>
      <c r="NJ52" s="29">
        <v>1.021E-2</v>
      </c>
      <c r="NK52" s="29">
        <v>-0.12479999999999999</v>
      </c>
      <c r="NL52" s="29">
        <v>0.27002999999999999</v>
      </c>
      <c r="NM52" s="29">
        <v>2.8840000000000001E-2</v>
      </c>
      <c r="NN52" s="29">
        <v>138.58799999999999</v>
      </c>
      <c r="NO52" s="29">
        <v>25.4495</v>
      </c>
      <c r="NP52" s="29">
        <v>11.995900000000001</v>
      </c>
      <c r="NQ52" s="29">
        <v>-37.445399999999999</v>
      </c>
      <c r="NR52" s="29">
        <v>46.837400000000002</v>
      </c>
      <c r="NS52" s="29">
        <v>0.79147000000000001</v>
      </c>
      <c r="NT52" s="29">
        <v>-0.81862999999999997</v>
      </c>
      <c r="NU52" s="29">
        <v>-0.81947000000000003</v>
      </c>
      <c r="NV52" s="29">
        <v>-0.32935999999999999</v>
      </c>
      <c r="NW52" s="29">
        <v>8.4000000000006292E-4</v>
      </c>
      <c r="NX52" s="29">
        <v>-0.81905000000000006</v>
      </c>
      <c r="NY52" s="29">
        <v>-6.2153</v>
      </c>
      <c r="NZ52" s="29">
        <v>-36.3307</v>
      </c>
      <c r="OA52" s="29">
        <v>-31.129300000000001</v>
      </c>
      <c r="OB52" s="29">
        <v>150.23089999999999</v>
      </c>
      <c r="OC52" s="29">
        <v>5.2013999999999996</v>
      </c>
      <c r="OD52" s="29">
        <v>-33.730000000000004</v>
      </c>
      <c r="OE52" s="29">
        <v>115.232</v>
      </c>
      <c r="OF52" s="29">
        <v>114.74</v>
      </c>
      <c r="OG52" s="29">
        <v>0.49200000000000443</v>
      </c>
      <c r="OH52" s="29">
        <v>114.98599999999999</v>
      </c>
      <c r="OI52" s="29">
        <v>7.8042856399999998</v>
      </c>
      <c r="OJ52" s="29">
        <v>2.0020190667222511</v>
      </c>
      <c r="OK52" s="29">
        <v>7.6787455138370966</v>
      </c>
      <c r="OL52" s="29">
        <v>1667.6549</v>
      </c>
      <c r="OM52" s="29">
        <v>602.3501</v>
      </c>
      <c r="ON52" s="29">
        <v>1357.78</v>
      </c>
      <c r="OO52" s="29">
        <v>311.43290000000002</v>
      </c>
      <c r="OP52" s="29">
        <v>68.389500941169729</v>
      </c>
      <c r="OQ52" s="29">
        <v>50.136384149794708</v>
      </c>
      <c r="OR52" s="29">
        <v>87.8545685421374</v>
      </c>
      <c r="OS52" s="29">
        <v>-857.74147900000003</v>
      </c>
      <c r="OT52" s="29">
        <v>-857.50244099999998</v>
      </c>
      <c r="OU52" s="29">
        <v>-857.35996639999996</v>
      </c>
      <c r="OV52" s="29">
        <v>-857.12096410000004</v>
      </c>
      <c r="OW52" s="29">
        <v>2.2000000000000002</v>
      </c>
      <c r="OX52" s="29">
        <v>-0.30614000000000002</v>
      </c>
      <c r="OY52" s="29">
        <v>-2.146E-2</v>
      </c>
      <c r="OZ52" s="29">
        <v>-0.16375000000000001</v>
      </c>
      <c r="PA52" s="29">
        <v>0.28288999999999997</v>
      </c>
      <c r="PB52" s="29">
        <v>4.6609999999999999E-2</v>
      </c>
      <c r="PC52" s="29">
        <v>169.667</v>
      </c>
      <c r="PD52" s="29">
        <v>6.1680999999999999</v>
      </c>
      <c r="PE52" s="29">
        <v>-3.0764</v>
      </c>
      <c r="PF52" s="29">
        <v>-19.036799999999999</v>
      </c>
      <c r="PG52" s="29">
        <v>8.9298999999999999</v>
      </c>
      <c r="PH52" s="29">
        <v>0.76026000000000005</v>
      </c>
      <c r="PI52" s="29">
        <v>-0.57784999999999997</v>
      </c>
      <c r="PJ52" s="29">
        <v>-0.50082000000000004</v>
      </c>
      <c r="PK52" s="29">
        <v>-0.34245999999999999</v>
      </c>
      <c r="PL52" s="29">
        <v>-4.2405999999999997</v>
      </c>
      <c r="PM52" s="29">
        <v>-245.56290000000001</v>
      </c>
      <c r="PN52" s="29">
        <v>4.7835999999999999</v>
      </c>
      <c r="PO52" s="29">
        <v>147.43219999999999</v>
      </c>
      <c r="PP52" s="29">
        <v>119.505</v>
      </c>
      <c r="PQ52" s="29">
        <v>114.967</v>
      </c>
      <c r="PR52" s="29">
        <v>0.13700000000000001</v>
      </c>
      <c r="PS52" s="29">
        <v>0.19700000000000001</v>
      </c>
      <c r="PT52" s="29">
        <v>0.247</v>
      </c>
      <c r="PU52" s="29">
        <v>0.108</v>
      </c>
      <c r="PV52" s="29">
        <v>7.1022348300000004</v>
      </c>
      <c r="PW52" s="29">
        <v>1.858465037391501</v>
      </c>
      <c r="PX52" s="29">
        <v>6.5580327413986632</v>
      </c>
      <c r="PY52" s="29">
        <v>5.4521046200000001</v>
      </c>
      <c r="PZ52" s="29">
        <v>1.7563975368964631</v>
      </c>
      <c r="QA52" s="29">
        <v>6.6147445478259428</v>
      </c>
      <c r="QB52" s="29">
        <v>1771.0788</v>
      </c>
      <c r="QC52" s="29">
        <v>233.02969999999999</v>
      </c>
      <c r="QD52" s="29">
        <v>74.152927033902031</v>
      </c>
      <c r="QE52" s="29">
        <v>60.682894669890743</v>
      </c>
      <c r="QF52" s="29">
        <v>89.437240431444025</v>
      </c>
      <c r="QG52" s="31">
        <v>-730.72296100000005</v>
      </c>
      <c r="QH52" s="31">
        <v>-730.43039099999999</v>
      </c>
      <c r="QI52" s="31">
        <v>-730.3588714</v>
      </c>
      <c r="QJ52" s="31">
        <v>-730.06630140000004</v>
      </c>
      <c r="QK52" s="31">
        <v>4.2896999999999998</v>
      </c>
      <c r="QL52" s="31">
        <v>-0.30492999999999998</v>
      </c>
      <c r="QM52" s="31">
        <v>-4.8000000000000001E-4</v>
      </c>
      <c r="QN52" s="31">
        <v>-0.1527</v>
      </c>
      <c r="QO52" s="31">
        <v>0.29580000000000001</v>
      </c>
      <c r="QP52" s="31">
        <v>3.703E-2</v>
      </c>
      <c r="QQ52" s="31">
        <v>160.78899999999999</v>
      </c>
      <c r="QR52" s="31">
        <v>9.8617000000000008</v>
      </c>
      <c r="QS52" s="31">
        <v>-0.83919999999999995</v>
      </c>
      <c r="QT52" s="31">
        <v>-10.9377</v>
      </c>
      <c r="QU52" s="31">
        <v>13.6167</v>
      </c>
      <c r="QV52" s="31">
        <v>-0.88932999999999995</v>
      </c>
      <c r="QW52" s="29">
        <v>0.36879000000000001</v>
      </c>
      <c r="QX52" s="29">
        <v>0.36871999999999999</v>
      </c>
      <c r="QY52" s="29">
        <v>-3.4849999999999999E-2</v>
      </c>
      <c r="QZ52" s="29">
        <v>7.0000000000014495E-5</v>
      </c>
      <c r="RA52" s="29">
        <v>0.368755</v>
      </c>
      <c r="RB52" s="31">
        <v>214.42150000000001</v>
      </c>
      <c r="RC52" s="31">
        <v>31.109400000000001</v>
      </c>
      <c r="RD52" s="31">
        <v>31.122800000000002</v>
      </c>
      <c r="RE52" s="31">
        <v>143.46799999999999</v>
      </c>
      <c r="RF52" s="31">
        <v>6.0999999999999943E-3</v>
      </c>
      <c r="RG52" s="31">
        <v>31.119750000000003</v>
      </c>
      <c r="RH52" s="29">
        <v>0.76980000000000004</v>
      </c>
      <c r="RI52" s="29">
        <v>-0.38242999999999999</v>
      </c>
      <c r="RJ52" s="29">
        <v>106.905</v>
      </c>
      <c r="RK52" s="29">
        <v>110.574</v>
      </c>
      <c r="RL52" s="29">
        <v>110.53</v>
      </c>
      <c r="RM52" s="29">
        <v>3.9999999999992042E-2</v>
      </c>
      <c r="RN52" s="29">
        <v>110.55199999999999</v>
      </c>
      <c r="RO52" s="29">
        <v>6.4586293100000001</v>
      </c>
      <c r="RP52" s="29">
        <v>2.1815363460936288</v>
      </c>
      <c r="RQ52" s="29">
        <v>7.1555696802835032</v>
      </c>
      <c r="RR52" s="31">
        <v>3484.8395</v>
      </c>
      <c r="RS52" s="31">
        <v>1.1520999999999999</v>
      </c>
      <c r="RT52" s="31">
        <v>3562.9553999999998</v>
      </c>
      <c r="RU52" s="31">
        <v>0.42070000000000002</v>
      </c>
      <c r="RV52" s="31">
        <v>1655.4269999999999</v>
      </c>
      <c r="RW52" s="31">
        <v>40.620600000000003</v>
      </c>
      <c r="RX52" s="29">
        <v>51.389979762307433</v>
      </c>
      <c r="RY52" s="29">
        <v>40.534071061250813</v>
      </c>
      <c r="RZ52" s="29">
        <v>72.153231920702439</v>
      </c>
      <c r="SA52" s="29">
        <v>-707.91374800000006</v>
      </c>
      <c r="SB52" s="29">
        <v>-707.71683599999994</v>
      </c>
      <c r="SC52" s="29">
        <v>-707.59340929999996</v>
      </c>
      <c r="SD52" s="29">
        <v>-707.39649729999985</v>
      </c>
      <c r="SE52" s="29">
        <v>4.5461999999999998</v>
      </c>
      <c r="SF52" s="29">
        <v>-0.30620999999999998</v>
      </c>
      <c r="SG52" s="29">
        <v>-2.5100000000000001E-3</v>
      </c>
      <c r="SH52" s="29">
        <v>-0.15462000000000001</v>
      </c>
      <c r="SI52" s="29">
        <v>0.30636999999999998</v>
      </c>
      <c r="SJ52" s="29">
        <v>4.0009999999999997E-2</v>
      </c>
      <c r="SK52" s="29">
        <v>127.92400000000001</v>
      </c>
      <c r="SL52" s="29">
        <v>12.9733</v>
      </c>
      <c r="SM52" s="29">
        <v>2.4670999999999998</v>
      </c>
      <c r="SN52" s="29">
        <v>-7.7415000000000003</v>
      </c>
      <c r="SO52" s="29">
        <v>17.5715</v>
      </c>
      <c r="SP52" s="29">
        <v>0.84028999999999998</v>
      </c>
      <c r="SQ52" s="29">
        <v>-0.61963000000000001</v>
      </c>
      <c r="SR52" s="29">
        <v>-0.70921999999999996</v>
      </c>
      <c r="SS52" s="29">
        <v>-0.33954000000000001</v>
      </c>
      <c r="ST52" s="29">
        <v>0.50173999999999996</v>
      </c>
      <c r="SU52" s="29">
        <v>-4.7938999999999998</v>
      </c>
      <c r="SV52" s="29">
        <v>-140.44069999999999</v>
      </c>
      <c r="SW52" s="29">
        <v>110.68510000000001</v>
      </c>
      <c r="SX52" s="29">
        <v>155.2843</v>
      </c>
      <c r="SY52" s="29">
        <v>25.455200000000001</v>
      </c>
      <c r="SZ52" s="29">
        <v>126.456</v>
      </c>
      <c r="TA52" s="29">
        <v>8.5129785499999997</v>
      </c>
      <c r="TB52" s="29">
        <v>2.1494842605472968</v>
      </c>
      <c r="TC52" s="29">
        <v>7.9402682806449114</v>
      </c>
      <c r="TD52" s="29">
        <v>1816.5521000000001</v>
      </c>
      <c r="TE52" s="29">
        <v>401.50749999999999</v>
      </c>
      <c r="TF52" s="29">
        <v>3766.3811000000001</v>
      </c>
      <c r="TG52" s="29">
        <v>83.729100000000003</v>
      </c>
      <c r="TH52" s="29">
        <v>70.581422682422016</v>
      </c>
      <c r="TI52" s="29">
        <v>52.698370911793859</v>
      </c>
      <c r="TJ52" s="29">
        <v>88.790746661089372</v>
      </c>
      <c r="TK52" s="29">
        <v>-707.36920199999997</v>
      </c>
      <c r="TL52" s="29">
        <v>-707.18712300000004</v>
      </c>
      <c r="TM52" s="29">
        <v>-707.10996909999994</v>
      </c>
      <c r="TN52" s="29">
        <v>-706.92789010000013</v>
      </c>
      <c r="TO52" s="29">
        <v>17.667400000000001</v>
      </c>
      <c r="TP52" s="29">
        <v>-0.25982</v>
      </c>
      <c r="TQ52" s="29">
        <v>1.021E-2</v>
      </c>
      <c r="TR52" s="29">
        <v>-0.12479999999999999</v>
      </c>
      <c r="TS52" s="29">
        <v>0.27002999999999999</v>
      </c>
      <c r="TT52" s="29">
        <v>2.8840000000000001E-2</v>
      </c>
      <c r="TU52" s="29">
        <v>138.58799999999999</v>
      </c>
      <c r="TV52" s="29">
        <v>25.4495</v>
      </c>
      <c r="TW52" s="29">
        <v>11.995900000000001</v>
      </c>
      <c r="TX52" s="29">
        <v>-37.445399999999999</v>
      </c>
      <c r="TY52" s="29">
        <v>46.837400000000002</v>
      </c>
      <c r="TZ52" s="29">
        <v>0.79147000000000001</v>
      </c>
      <c r="UA52" s="29">
        <v>-0.81862999999999997</v>
      </c>
      <c r="UB52" s="29">
        <v>-0.81947000000000003</v>
      </c>
      <c r="UC52" s="29">
        <v>-0.32935999999999999</v>
      </c>
      <c r="UD52" s="29">
        <v>8.4000000000006292E-4</v>
      </c>
      <c r="UE52" s="29">
        <v>-0.81905000000000006</v>
      </c>
      <c r="UF52" s="29">
        <v>-6.2153</v>
      </c>
      <c r="UG52" s="29">
        <v>-36.3307</v>
      </c>
      <c r="UH52" s="29">
        <v>-31.129300000000001</v>
      </c>
      <c r="UI52" s="29">
        <v>150.23089999999999</v>
      </c>
      <c r="UJ52" s="29">
        <v>5.2013999999999996</v>
      </c>
      <c r="UK52" s="29">
        <v>-33.730000000000004</v>
      </c>
      <c r="UL52" s="29">
        <v>115.232</v>
      </c>
      <c r="UM52" s="29">
        <v>114.74</v>
      </c>
      <c r="UN52" s="29">
        <v>0.49200000000000443</v>
      </c>
      <c r="UO52" s="29">
        <v>114.98599999999999</v>
      </c>
      <c r="UP52" s="29">
        <v>7.8042856399999998</v>
      </c>
      <c r="UQ52" s="29">
        <v>2.0020190667222511</v>
      </c>
      <c r="UR52" s="29">
        <v>7.6787455138370966</v>
      </c>
      <c r="US52" s="29">
        <v>1667.6549</v>
      </c>
      <c r="UT52" s="29">
        <v>602.3501</v>
      </c>
      <c r="UU52" s="29">
        <v>1357.78</v>
      </c>
      <c r="UV52" s="29">
        <v>311.43290000000002</v>
      </c>
      <c r="UW52" s="29">
        <v>68.389500941169729</v>
      </c>
      <c r="UX52" s="29">
        <v>50.136384149794708</v>
      </c>
      <c r="UY52" s="29">
        <v>87.8545685421374</v>
      </c>
      <c r="UZ52" s="29">
        <v>-857.73929699999997</v>
      </c>
      <c r="VA52" s="29">
        <v>-857.49873700000001</v>
      </c>
      <c r="VB52" s="29">
        <v>-857.35693370000001</v>
      </c>
      <c r="VC52" s="29">
        <v>-857.11625969999989</v>
      </c>
      <c r="VD52" s="29">
        <v>5.8177000000000003</v>
      </c>
      <c r="VE52" s="29">
        <v>-0.30414999999999998</v>
      </c>
      <c r="VF52" s="29">
        <v>-2.0760000000000001E-2</v>
      </c>
      <c r="VG52" s="29">
        <v>-0.16264999999999999</v>
      </c>
      <c r="VH52" s="29">
        <v>0.28506999999999999</v>
      </c>
      <c r="VI52" s="29">
        <v>4.7109999999999999E-2</v>
      </c>
      <c r="VJ52" s="29">
        <v>170.958</v>
      </c>
      <c r="VK52" s="29">
        <v>15.550700000000001</v>
      </c>
      <c r="VL52" s="29">
        <v>6.3289999999999997</v>
      </c>
      <c r="VM52" s="29">
        <v>-5.9642999999999997</v>
      </c>
      <c r="VN52" s="29">
        <v>24.826899999999998</v>
      </c>
      <c r="VO52" s="29">
        <v>0.76687000000000005</v>
      </c>
      <c r="VP52" s="29">
        <v>-0.57369999999999999</v>
      </c>
      <c r="VQ52" s="29">
        <v>-0.49236999999999997</v>
      </c>
      <c r="VR52" s="29">
        <v>-0.32915</v>
      </c>
      <c r="VS52" s="29">
        <v>-1.6908000000000001</v>
      </c>
      <c r="VT52" s="29">
        <v>-208.14009999999999</v>
      </c>
      <c r="VU52" s="29">
        <v>7.8379000000000003</v>
      </c>
      <c r="VV52" s="29">
        <v>152.39510000000001</v>
      </c>
      <c r="VW52" s="29">
        <v>120.483</v>
      </c>
      <c r="VX52" s="29">
        <v>119.048</v>
      </c>
      <c r="VY52" s="29">
        <v>179.904</v>
      </c>
      <c r="VZ52" s="29">
        <v>179.95599999999999</v>
      </c>
      <c r="WA52" s="29">
        <v>179.55799999999999</v>
      </c>
      <c r="WB52" s="29">
        <v>179.44399999999999</v>
      </c>
      <c r="WC52" s="29">
        <v>8.8989348600000007</v>
      </c>
      <c r="WD52" s="29">
        <v>2.1805082505259361</v>
      </c>
      <c r="WE52" s="29">
        <v>7.9496761175809327</v>
      </c>
      <c r="WF52" s="29">
        <v>8.4155603400000007</v>
      </c>
      <c r="WG52" s="29">
        <v>2.0879389027514108</v>
      </c>
      <c r="WH52" s="29">
        <v>9.5223966971167719</v>
      </c>
      <c r="WI52" s="29">
        <v>1793.2935</v>
      </c>
      <c r="WJ52" s="29">
        <v>294.13119999999998</v>
      </c>
      <c r="WK52" s="29">
        <v>75.067990482288067</v>
      </c>
      <c r="WL52" s="29">
        <v>61.768844132169967</v>
      </c>
      <c r="WM52" s="29">
        <v>89.743235420440342</v>
      </c>
      <c r="WN52" s="31">
        <v>-730.72201800000005</v>
      </c>
      <c r="WO52" s="31">
        <v>-730.42881699999998</v>
      </c>
      <c r="WP52" s="31">
        <v>-730.35732350000001</v>
      </c>
      <c r="WQ52" s="31">
        <v>-730.06412249999983</v>
      </c>
      <c r="WR52" s="31">
        <v>5.3072999999999997</v>
      </c>
      <c r="WS52" s="31">
        <v>-0.29591000000000001</v>
      </c>
      <c r="WT52" s="31">
        <v>-1.1E-4</v>
      </c>
      <c r="WU52" s="31">
        <v>-0.14801</v>
      </c>
      <c r="WV52" s="31">
        <v>0.30445</v>
      </c>
      <c r="WW52" s="31">
        <v>3.8300000000000001E-2</v>
      </c>
      <c r="WX52" s="31">
        <v>161.834</v>
      </c>
      <c r="WY52" s="31">
        <v>11.776999999999999</v>
      </c>
      <c r="WZ52" s="31">
        <v>-0.48480000000000001</v>
      </c>
      <c r="XA52" s="31">
        <v>-9.3768999999999991</v>
      </c>
      <c r="XB52" s="31">
        <v>16.0946</v>
      </c>
      <c r="XC52" s="31">
        <v>-0.88809000000000005</v>
      </c>
      <c r="XD52" s="29">
        <v>0.36958999999999997</v>
      </c>
      <c r="XE52" s="29">
        <v>0.36937999999999999</v>
      </c>
      <c r="XF52" s="29">
        <v>-3.3770000000000001E-2</v>
      </c>
      <c r="XG52" s="29">
        <v>2.0999999999998797E-4</v>
      </c>
      <c r="XH52" s="29">
        <v>0.36948499999999995</v>
      </c>
      <c r="XI52" s="31">
        <v>217.19280000000001</v>
      </c>
      <c r="XJ52" s="31">
        <v>31.116700000000002</v>
      </c>
      <c r="XK52" s="31">
        <v>31.1557</v>
      </c>
      <c r="XL52" s="31">
        <v>143.76509999999999</v>
      </c>
      <c r="XM52" s="31">
        <v>4.6299999999998676E-2</v>
      </c>
      <c r="XN52" s="31">
        <v>31.132550000000002</v>
      </c>
      <c r="XO52" s="29">
        <v>0.77280000000000004</v>
      </c>
      <c r="XP52" s="29">
        <v>-0.38142999999999999</v>
      </c>
      <c r="XQ52" s="29">
        <v>106.971</v>
      </c>
      <c r="XR52" s="29">
        <v>110.661</v>
      </c>
      <c r="XS52" s="29">
        <v>110.70099999999999</v>
      </c>
      <c r="XT52" s="29">
        <v>4.399999999999693E-2</v>
      </c>
      <c r="XU52" s="29">
        <v>110.681</v>
      </c>
      <c r="XV52" s="29">
        <v>9.819314219999999</v>
      </c>
      <c r="XW52" s="29">
        <v>2.2294110498395008</v>
      </c>
      <c r="XX52" s="29">
        <v>8.4506586635615175</v>
      </c>
      <c r="XY52" s="31">
        <v>3490.0743000000002</v>
      </c>
      <c r="XZ52" s="31">
        <v>1.752</v>
      </c>
      <c r="YA52" s="31">
        <v>3567.8933999999999</v>
      </c>
      <c r="YB52" s="31">
        <v>0.5948</v>
      </c>
      <c r="YC52" s="31">
        <v>1658.3835999999999</v>
      </c>
      <c r="YD52" s="31">
        <v>42.369300000000003</v>
      </c>
      <c r="YE52" s="29">
        <v>51.464222441791357</v>
      </c>
      <c r="YF52" s="29">
        <v>40.774744480332728</v>
      </c>
      <c r="YG52" s="29">
        <v>72.19485413577641</v>
      </c>
    </row>
    <row r="53" spans="1:657" s="29" customFormat="1" x14ac:dyDescent="0.25">
      <c r="A53" s="25" t="s">
        <v>370</v>
      </c>
      <c r="B53" s="26" t="s">
        <v>371</v>
      </c>
      <c r="C53" s="26" t="s">
        <v>372</v>
      </c>
      <c r="D53" s="27">
        <v>3.3499999999999997E-3</v>
      </c>
      <c r="E53" s="28">
        <v>-5.6987949331451624</v>
      </c>
      <c r="F53" s="29">
        <v>-1052.9795027719226</v>
      </c>
      <c r="G53" s="29">
        <v>-1052.7632373295544</v>
      </c>
      <c r="H53" s="29">
        <v>-1052.5197291244076</v>
      </c>
      <c r="I53" s="29">
        <v>-1052.3034636820396</v>
      </c>
      <c r="J53" s="29">
        <v>2.9401780259761936</v>
      </c>
      <c r="K53" s="29">
        <v>-0.24845785369513315</v>
      </c>
      <c r="L53" s="29">
        <v>-5.7545632710478842E-2</v>
      </c>
      <c r="M53" s="29">
        <v>-0.15299932708234321</v>
      </c>
      <c r="N53" s="29">
        <v>0.1909122209846543</v>
      </c>
      <c r="O53" s="29">
        <v>6.131214433530624E-2</v>
      </c>
      <c r="P53" s="29">
        <v>260.74848859130611</v>
      </c>
      <c r="Q53" s="29">
        <v>13.643930959262164</v>
      </c>
      <c r="R53" s="29">
        <v>-3.2620828323808992</v>
      </c>
      <c r="S53" s="29">
        <v>-10.381899804283337</v>
      </c>
      <c r="T53" s="29">
        <v>17.554283620976374</v>
      </c>
      <c r="U53" s="29">
        <v>0.82194523456986734</v>
      </c>
      <c r="V53" s="29">
        <v>-0.64827028525878738</v>
      </c>
      <c r="W53" s="29">
        <v>-0.71618958303138847</v>
      </c>
      <c r="X53" s="29">
        <v>-0.2929766943383833</v>
      </c>
      <c r="Y53" s="29">
        <v>0.49760536683290668</v>
      </c>
      <c r="Z53" s="29">
        <v>5.6451881689759569</v>
      </c>
      <c r="AA53" s="29">
        <v>-112.50516882057273</v>
      </c>
      <c r="AB53" s="29">
        <v>106.48931365397526</v>
      </c>
      <c r="AC53" s="29">
        <v>57.086427590190596</v>
      </c>
      <c r="AD53" s="29">
        <v>25.462636289633593</v>
      </c>
      <c r="AE53" s="29">
        <v>125.59793193068106</v>
      </c>
      <c r="AF53" s="30">
        <v>11.912029455209201</v>
      </c>
      <c r="AG53" s="30">
        <v>1.9655796513592689</v>
      </c>
      <c r="AH53" s="30">
        <v>6.5820983818094749</v>
      </c>
      <c r="AI53" s="29">
        <v>1766.7878478493276</v>
      </c>
      <c r="AJ53" s="29">
        <v>519.85701938263321</v>
      </c>
      <c r="AK53" s="29">
        <v>3769.9051599351933</v>
      </c>
      <c r="AL53" s="29">
        <v>125.99334915292155</v>
      </c>
      <c r="AM53" s="30">
        <v>70.281640332881551</v>
      </c>
      <c r="AN53" s="30">
        <v>53.81666133105584</v>
      </c>
      <c r="AO53" s="30">
        <v>88.241583669105253</v>
      </c>
      <c r="AP53" s="29">
        <v>-1052.434563</v>
      </c>
      <c r="AQ53" s="29">
        <v>-1052.235821</v>
      </c>
      <c r="AR53" s="29">
        <v>-1052.0305652</v>
      </c>
      <c r="AS53" s="29">
        <v>-1051.8318231999999</v>
      </c>
      <c r="AT53" s="29">
        <v>22.088699999999999</v>
      </c>
      <c r="AU53" s="29">
        <v>-0.22086</v>
      </c>
      <c r="AV53" s="29">
        <v>-3.993E-2</v>
      </c>
      <c r="AW53" s="29">
        <v>-0.13039999999999999</v>
      </c>
      <c r="AX53" s="29">
        <v>0.18093000000000001</v>
      </c>
      <c r="AY53" s="29">
        <v>4.6989999999999997E-2</v>
      </c>
      <c r="AZ53" s="29">
        <v>277.67200000000003</v>
      </c>
      <c r="BA53" s="29">
        <v>34.4634</v>
      </c>
      <c r="BB53" s="29">
        <v>29.965900000000001</v>
      </c>
      <c r="BC53" s="29">
        <v>-64.429199999999994</v>
      </c>
      <c r="BD53" s="29">
        <v>78.973399999999998</v>
      </c>
      <c r="BE53" s="29">
        <v>0.84923000000000004</v>
      </c>
      <c r="BF53" s="29">
        <v>-0.82365999999999995</v>
      </c>
      <c r="BG53" s="29">
        <v>-0.82647000000000004</v>
      </c>
      <c r="BH53" s="29">
        <v>-0.27556000000000003</v>
      </c>
      <c r="BI53" s="29">
        <v>2.8100000000000902E-3</v>
      </c>
      <c r="BJ53" s="29">
        <v>-0.82506499999999994</v>
      </c>
      <c r="BK53" s="29">
        <v>3.1147999999999998</v>
      </c>
      <c r="BL53" s="29">
        <v>-56.056199999999997</v>
      </c>
      <c r="BM53" s="29">
        <v>-37.300600000000003</v>
      </c>
      <c r="BN53" s="29">
        <v>38.872</v>
      </c>
      <c r="BO53" s="29">
        <v>18.755599999999994</v>
      </c>
      <c r="BP53" s="29">
        <v>-46.678399999999996</v>
      </c>
      <c r="BQ53" s="29">
        <v>114.499</v>
      </c>
      <c r="BR53" s="29">
        <v>116.348</v>
      </c>
      <c r="BS53" s="29">
        <v>1.8490000000000038</v>
      </c>
      <c r="BT53" s="29">
        <v>115.42349999999999</v>
      </c>
      <c r="BU53" s="30">
        <v>12.04010933</v>
      </c>
      <c r="BV53" s="30">
        <v>1.94677908</v>
      </c>
      <c r="BW53" s="30">
        <v>6.5038619620530556</v>
      </c>
      <c r="BX53" s="29">
        <v>1665.4607000000001</v>
      </c>
      <c r="BY53" s="29">
        <v>593.82730000000004</v>
      </c>
      <c r="BZ53" s="29">
        <v>1331.7628999999999</v>
      </c>
      <c r="CA53" s="29">
        <v>305.36099999999999</v>
      </c>
      <c r="CB53" s="30">
        <v>68.186752283759517</v>
      </c>
      <c r="CC53" s="30">
        <v>51.396733323156766</v>
      </c>
      <c r="CD53" s="30">
        <v>87.341970711593973</v>
      </c>
      <c r="CE53" s="29">
        <v>-1202.8020938263016</v>
      </c>
      <c r="CF53" s="29">
        <v>-1202.5442167642673</v>
      </c>
      <c r="CG53" s="29">
        <v>-1202.2819309878414</v>
      </c>
      <c r="CH53" s="29">
        <v>-1202.024053925807</v>
      </c>
      <c r="CI53" s="29">
        <v>6.1818888358706916</v>
      </c>
      <c r="CJ53" s="29">
        <v>-0.25001933002497184</v>
      </c>
      <c r="CK53" s="29">
        <v>-6.1210570719939843E-2</v>
      </c>
      <c r="CL53" s="29">
        <v>-0.15561697270495678</v>
      </c>
      <c r="CM53" s="29">
        <v>0.18880875930503199</v>
      </c>
      <c r="CN53" s="29">
        <v>6.4128883374952997E-2</v>
      </c>
      <c r="CO53" s="29">
        <v>309.27172704702218</v>
      </c>
      <c r="CP53" s="29">
        <v>12.252363267005393</v>
      </c>
      <c r="CQ53" s="29">
        <v>3.1640956649374274E-2</v>
      </c>
      <c r="CR53" s="29">
        <v>-12.284044670304784</v>
      </c>
      <c r="CS53" s="29">
        <v>19.00240669644127</v>
      </c>
      <c r="CT53" s="29">
        <v>0.74376014888475384</v>
      </c>
      <c r="CU53" s="29">
        <v>-0.58427965260506964</v>
      </c>
      <c r="CV53" s="29">
        <v>-0.49273002481483275</v>
      </c>
      <c r="CW53" s="29">
        <v>-0.27391168734498689</v>
      </c>
      <c r="CX53" s="29">
        <v>5.6034213392712857</v>
      </c>
      <c r="CY53" s="29">
        <v>-225.93519975100324</v>
      </c>
      <c r="CZ53" s="29">
        <v>-0.536948386675279</v>
      </c>
      <c r="DA53" s="29">
        <v>50.599475930715322</v>
      </c>
      <c r="DB53" s="29">
        <v>119.47723076903499</v>
      </c>
      <c r="DC53" s="29">
        <v>116.51070471494549</v>
      </c>
      <c r="DD53" s="29">
        <v>74.39719837314972</v>
      </c>
      <c r="DE53" s="29">
        <v>98.527362422978229</v>
      </c>
      <c r="DF53" s="29">
        <v>105.77091577211097</v>
      </c>
      <c r="DG53" s="29">
        <v>81.305118965260931</v>
      </c>
      <c r="DH53" s="30">
        <v>12.071346265361285</v>
      </c>
      <c r="DI53" s="30">
        <v>2.1321906351821207</v>
      </c>
      <c r="DJ53" s="30">
        <v>6.2496669664144076</v>
      </c>
      <c r="DK53" s="30">
        <v>6.074249392220322</v>
      </c>
      <c r="DL53" s="30">
        <v>2.3784683421280017</v>
      </c>
      <c r="DM53" s="30">
        <v>12.080382073997152</v>
      </c>
      <c r="DN53" s="29">
        <v>1728.9414238213913</v>
      </c>
      <c r="DO53" s="29">
        <v>706.88653871843576</v>
      </c>
      <c r="DP53" s="30">
        <v>75.689051797581925</v>
      </c>
      <c r="DQ53" s="30">
        <v>63.311823546902019</v>
      </c>
      <c r="DR53" s="30">
        <v>89.878278808843973</v>
      </c>
      <c r="DS53" s="31">
        <v>-347.900822125969</v>
      </c>
      <c r="DT53" s="31">
        <v>-347.71384351228255</v>
      </c>
      <c r="DU53" s="31">
        <v>-347.69770147843042</v>
      </c>
      <c r="DV53" s="31">
        <v>-347.51072286474385</v>
      </c>
      <c r="DW53" s="31">
        <v>2.4430865935969059</v>
      </c>
      <c r="DX53" s="31">
        <v>-0.26816347004791763</v>
      </c>
      <c r="DY53" s="31">
        <v>3.8642464651877724E-3</v>
      </c>
      <c r="DZ53" s="31">
        <v>-0.13214861149850343</v>
      </c>
      <c r="EA53" s="31">
        <v>0.27202771651310537</v>
      </c>
      <c r="EB53" s="31">
        <v>3.2099469780862366E-2</v>
      </c>
      <c r="EC53" s="31">
        <v>94.583591715804417</v>
      </c>
      <c r="ED53" s="31">
        <v>4.439938777727428</v>
      </c>
      <c r="EE53" s="31">
        <v>1.9226652742792234</v>
      </c>
      <c r="EF53" s="31">
        <v>-6.3626296351108191</v>
      </c>
      <c r="EG53" s="31">
        <v>8.031473339413516</v>
      </c>
      <c r="EH53" s="31">
        <v>-0.89010387069803532</v>
      </c>
      <c r="EI53" s="31">
        <v>0.36381216845882902</v>
      </c>
      <c r="EJ53" s="31">
        <v>0.36581932254159055</v>
      </c>
      <c r="EK53" s="31">
        <v>-0.20114860344717497</v>
      </c>
      <c r="EL53" s="31">
        <v>6.7784195890495669E-3</v>
      </c>
      <c r="EM53" s="31">
        <v>0.36481574550020979</v>
      </c>
      <c r="EN53" s="31">
        <v>237.62442646580399</v>
      </c>
      <c r="EO53" s="31">
        <v>31.331761642185604</v>
      </c>
      <c r="EP53" s="31">
        <v>30.729021825430156</v>
      </c>
      <c r="EQ53" s="31">
        <v>145.5504708011631</v>
      </c>
      <c r="ER53" s="31">
        <v>1.2675522226500078</v>
      </c>
      <c r="ES53" s="31">
        <v>31.030391733807878</v>
      </c>
      <c r="ET53" s="31">
        <v>0.79068053213028522</v>
      </c>
      <c r="EU53" s="31">
        <v>-0.37768947710682943</v>
      </c>
      <c r="EV53" s="31">
        <v>106.63012468092882</v>
      </c>
      <c r="EW53" s="31">
        <v>110.13882319817515</v>
      </c>
      <c r="EX53" s="31">
        <v>109.24803827935274</v>
      </c>
      <c r="EY53" s="31">
        <v>1.582027247905913</v>
      </c>
      <c r="EZ53" s="31">
        <v>109.69343073876394</v>
      </c>
      <c r="FA53" s="30">
        <v>5.2934231757909185</v>
      </c>
      <c r="FB53" s="30">
        <v>1.7440366640401324</v>
      </c>
      <c r="FC53" s="30">
        <v>6.1736746203564259</v>
      </c>
      <c r="FD53" s="31">
        <v>3485.9585351830465</v>
      </c>
      <c r="FE53" s="31">
        <v>1.5145125789432328</v>
      </c>
      <c r="FF53" s="31">
        <v>3562.0880429776798</v>
      </c>
      <c r="FG53" s="31">
        <v>3.9831759065771895</v>
      </c>
      <c r="FH53" s="31">
        <v>1665.5288523552288</v>
      </c>
      <c r="FI53" s="31">
        <v>25.11962007663962</v>
      </c>
      <c r="FJ53" s="30">
        <v>48.87869700960325</v>
      </c>
      <c r="FK53" s="30">
        <v>37.797203576179072</v>
      </c>
      <c r="FL53" s="30">
        <v>70.75640905651187</v>
      </c>
      <c r="FM53" s="32">
        <v>-1052.979454</v>
      </c>
      <c r="FN53" s="32">
        <v>-1052.7632189999999</v>
      </c>
      <c r="FO53" s="32">
        <v>-1052.5197290000001</v>
      </c>
      <c r="FP53" s="32">
        <v>-1052.303494</v>
      </c>
      <c r="FQ53" s="32">
        <v>3.6928000000000001</v>
      </c>
      <c r="FR53" s="32">
        <v>-0.24854000000000001</v>
      </c>
      <c r="FS53" s="32">
        <v>-5.7419999999999999E-2</v>
      </c>
      <c r="FT53" s="32">
        <v>-0.15298</v>
      </c>
      <c r="FU53" s="32">
        <v>0.19112000000000001</v>
      </c>
      <c r="FV53" s="32">
        <v>6.123E-2</v>
      </c>
      <c r="FW53" s="32">
        <v>260.30200000000002</v>
      </c>
      <c r="FX53" s="32">
        <v>7.8799000000000001</v>
      </c>
      <c r="FY53" s="32">
        <v>-3.1031</v>
      </c>
      <c r="FZ53" s="32">
        <v>-4.7769000000000004</v>
      </c>
      <c r="GA53" s="32">
        <v>9.7232000000000003</v>
      </c>
      <c r="GB53" s="32">
        <v>0.82223999999999997</v>
      </c>
      <c r="GC53" s="32">
        <v>-0.64654999999999996</v>
      </c>
      <c r="GD53" s="32">
        <v>-0.71804999999999997</v>
      </c>
      <c r="GE53" s="32">
        <v>-0.29316999999999999</v>
      </c>
      <c r="GF53" s="32">
        <v>0.49775999999999998</v>
      </c>
      <c r="GG53" s="32">
        <v>5.7327000000000004</v>
      </c>
      <c r="GH53" s="32">
        <v>-115.6747</v>
      </c>
      <c r="GI53" s="32">
        <v>106.8642</v>
      </c>
      <c r="GJ53" s="32">
        <v>57.252800000000001</v>
      </c>
      <c r="GK53" s="32">
        <v>25.475200000000001</v>
      </c>
      <c r="GL53" s="32">
        <v>125.74</v>
      </c>
      <c r="GM53" s="30">
        <v>11.76314172</v>
      </c>
      <c r="GN53" s="30">
        <v>1.9659530000000001</v>
      </c>
      <c r="GO53" s="30">
        <v>6.90262288</v>
      </c>
      <c r="GP53" s="32">
        <v>1769.9680000000001</v>
      </c>
      <c r="GQ53" s="32">
        <v>538.51570000000004</v>
      </c>
      <c r="GR53" s="32">
        <v>3770.6140999999998</v>
      </c>
      <c r="GS53" s="32">
        <v>127.10720000000001</v>
      </c>
      <c r="GT53" s="30">
        <v>70.288297069250532</v>
      </c>
      <c r="GU53" s="30">
        <v>53.824329391516343</v>
      </c>
      <c r="GV53" s="30">
        <v>88.247773067657661</v>
      </c>
      <c r="GW53" s="33">
        <v>-1052.434563</v>
      </c>
      <c r="GX53" s="33">
        <v>-1052.235821</v>
      </c>
      <c r="GY53" s="33">
        <v>-1052.0305652</v>
      </c>
      <c r="GZ53" s="33">
        <v>-1051.8318231999999</v>
      </c>
      <c r="HA53" s="33">
        <v>22.088699999999999</v>
      </c>
      <c r="HB53" s="33">
        <v>-0.22086</v>
      </c>
      <c r="HC53" s="33">
        <v>-3.993E-2</v>
      </c>
      <c r="HD53" s="33">
        <v>-0.13039999999999999</v>
      </c>
      <c r="HE53" s="33">
        <v>0.18093000000000001</v>
      </c>
      <c r="HF53" s="33">
        <v>4.6989999999999997E-2</v>
      </c>
      <c r="HG53" s="33">
        <v>277.67200000000003</v>
      </c>
      <c r="HH53" s="33">
        <v>34.4634</v>
      </c>
      <c r="HI53" s="33">
        <v>29.965900000000001</v>
      </c>
      <c r="HJ53" s="33">
        <v>-64.429199999999994</v>
      </c>
      <c r="HK53" s="33">
        <v>78.973399999999998</v>
      </c>
      <c r="HL53" s="33">
        <v>0.84923000000000004</v>
      </c>
      <c r="HM53" s="33">
        <v>-0.82365999999999995</v>
      </c>
      <c r="HN53" s="33">
        <v>-0.82647000000000004</v>
      </c>
      <c r="HO53" s="33">
        <v>-0.27556000000000003</v>
      </c>
      <c r="HP53" s="33">
        <v>2.8100000000000902E-3</v>
      </c>
      <c r="HQ53" s="33">
        <v>-0.82506499999999994</v>
      </c>
      <c r="HR53" s="33">
        <v>3.1147999999999998</v>
      </c>
      <c r="HS53" s="33">
        <v>-56.056199999999997</v>
      </c>
      <c r="HT53" s="33">
        <v>-37.300600000000003</v>
      </c>
      <c r="HU53" s="33">
        <v>38.872</v>
      </c>
      <c r="HV53" s="33">
        <v>18.755599999999994</v>
      </c>
      <c r="HW53" s="33">
        <v>-46.678399999999996</v>
      </c>
      <c r="HX53" s="33">
        <v>114.499</v>
      </c>
      <c r="HY53" s="33">
        <v>116.348</v>
      </c>
      <c r="HZ53" s="33">
        <v>1.8490000000000038</v>
      </c>
      <c r="IA53" s="33">
        <v>115.42349999999999</v>
      </c>
      <c r="IB53" s="30">
        <v>12.04010933</v>
      </c>
      <c r="IC53" s="30">
        <v>1.94677908</v>
      </c>
      <c r="ID53" s="30">
        <v>6.5038619620530556</v>
      </c>
      <c r="IE53" s="33">
        <v>1665.4607000000001</v>
      </c>
      <c r="IF53" s="33">
        <v>593.82730000000004</v>
      </c>
      <c r="IG53" s="33">
        <v>1331.7628999999999</v>
      </c>
      <c r="IH53" s="33">
        <v>305.36099999999999</v>
      </c>
      <c r="II53" s="30">
        <v>68.186752283759517</v>
      </c>
      <c r="IJ53" s="30">
        <v>51.396733323156766</v>
      </c>
      <c r="IK53" s="30">
        <v>87.341970711593973</v>
      </c>
      <c r="IL53" s="33">
        <v>-1202.8016929999999</v>
      </c>
      <c r="IM53" s="33">
        <v>-1202.5438939999999</v>
      </c>
      <c r="IN53" s="33">
        <v>-1202.2819990999999</v>
      </c>
      <c r="IO53" s="33">
        <v>-1202.0242001000001</v>
      </c>
      <c r="IP53" s="33">
        <v>6.9978999999999996</v>
      </c>
      <c r="IQ53" s="33">
        <v>-0.25008000000000002</v>
      </c>
      <c r="IR53" s="33">
        <v>-6.1339999999999999E-2</v>
      </c>
      <c r="IS53" s="33">
        <v>-0.15570999999999999</v>
      </c>
      <c r="IT53" s="33">
        <v>0.18873999999999999</v>
      </c>
      <c r="IU53" s="33">
        <v>6.4229999999999995E-2</v>
      </c>
      <c r="IV53" s="33">
        <v>309.22399999999999</v>
      </c>
      <c r="IW53" s="33">
        <v>9.0137999999999998</v>
      </c>
      <c r="IX53" s="33">
        <v>5.3037000000000001</v>
      </c>
      <c r="IY53" s="33">
        <v>-14.317500000000001</v>
      </c>
      <c r="IZ53" s="33">
        <v>17.730399999999999</v>
      </c>
      <c r="JA53" s="33">
        <v>0.74429000000000001</v>
      </c>
      <c r="JB53" s="33">
        <v>-0.58413000000000004</v>
      </c>
      <c r="JC53" s="33">
        <v>-0.49308999999999997</v>
      </c>
      <c r="JD53" s="33">
        <v>-0.27394000000000002</v>
      </c>
      <c r="JE53" s="33">
        <v>5.3425000000000002</v>
      </c>
      <c r="JF53" s="33">
        <v>-225.60560000000001</v>
      </c>
      <c r="JG53" s="33">
        <v>-0.375</v>
      </c>
      <c r="JH53" s="33">
        <v>50.674100000000003</v>
      </c>
      <c r="JI53" s="33">
        <v>119.402</v>
      </c>
      <c r="JJ53" s="33">
        <v>116.628</v>
      </c>
      <c r="JK53" s="33">
        <v>21.367999999999999</v>
      </c>
      <c r="JL53" s="33">
        <v>152.357</v>
      </c>
      <c r="JM53" s="33">
        <v>159.315</v>
      </c>
      <c r="JN53" s="33">
        <v>26.960999999999999</v>
      </c>
      <c r="JO53" s="30">
        <v>12.07191628</v>
      </c>
      <c r="JP53" s="30">
        <v>2.1279246098707372</v>
      </c>
      <c r="JQ53" s="30">
        <v>6.2477107886364491</v>
      </c>
      <c r="JR53" s="30">
        <v>6.0883495999999999</v>
      </c>
      <c r="JS53" s="30">
        <v>2.3804362240938488</v>
      </c>
      <c r="JT53" s="30">
        <v>12.074087292740121</v>
      </c>
      <c r="JU53" s="33">
        <v>1728.961</v>
      </c>
      <c r="JV53" s="33">
        <v>710.25170000000003</v>
      </c>
      <c r="JW53" s="30">
        <v>75.700121926515394</v>
      </c>
      <c r="JX53" s="30">
        <v>63.317928614725687</v>
      </c>
      <c r="JY53" s="30">
        <v>89.884518278381165</v>
      </c>
      <c r="JZ53" s="33">
        <v>-347.90205800000001</v>
      </c>
      <c r="KA53" s="33">
        <v>-347.71502500000003</v>
      </c>
      <c r="KB53" s="33">
        <v>-347.6986096</v>
      </c>
      <c r="KC53" s="33">
        <v>-347.51157660000001</v>
      </c>
      <c r="KD53" s="33">
        <v>2.7572000000000001</v>
      </c>
      <c r="KE53" s="33">
        <v>-0.27133000000000002</v>
      </c>
      <c r="KF53" s="33">
        <v>5.0699999999999999E-3</v>
      </c>
      <c r="KG53" s="33">
        <v>-0.13313</v>
      </c>
      <c r="KH53" s="33">
        <v>0.27639999999999998</v>
      </c>
      <c r="KI53" s="33">
        <v>3.2059999999999998E-2</v>
      </c>
      <c r="KJ53" s="33">
        <v>95.490300000000005</v>
      </c>
      <c r="KK53" s="33">
        <v>4.0624000000000002</v>
      </c>
      <c r="KL53" s="33">
        <v>2.0983000000000001</v>
      </c>
      <c r="KM53" s="33">
        <v>-6.1607000000000003</v>
      </c>
      <c r="KN53" s="33">
        <v>7.6719999999999997</v>
      </c>
      <c r="KO53" s="33">
        <v>-0.88871999999999995</v>
      </c>
      <c r="KP53" s="33">
        <v>0.36055999999999999</v>
      </c>
      <c r="KQ53" s="33">
        <v>0.36688999999999999</v>
      </c>
      <c r="KR53" s="33">
        <v>-0.20180000000000001</v>
      </c>
      <c r="KS53" s="33">
        <v>6.3300000000000023E-3</v>
      </c>
      <c r="KT53" s="33">
        <v>0.36372499999999997</v>
      </c>
      <c r="KU53" s="33">
        <v>236.6319</v>
      </c>
      <c r="KV53" s="33">
        <v>31.669499999999999</v>
      </c>
      <c r="KW53" s="33">
        <v>30.219000000000001</v>
      </c>
      <c r="KX53" s="33">
        <v>145.43180000000001</v>
      </c>
      <c r="KY53" s="33">
        <v>1.4504999999999981</v>
      </c>
      <c r="KZ53" s="33">
        <v>30.94425</v>
      </c>
      <c r="LA53" s="33">
        <v>0.7974</v>
      </c>
      <c r="LB53" s="33">
        <v>-0.37730000000000002</v>
      </c>
      <c r="LC53" s="33">
        <v>106.548</v>
      </c>
      <c r="LD53" s="33">
        <v>110.34699999999999</v>
      </c>
      <c r="LE53" s="33">
        <v>108.393</v>
      </c>
      <c r="LF53" s="33">
        <v>1.9539999999999935</v>
      </c>
      <c r="LG53" s="33">
        <v>109.37</v>
      </c>
      <c r="LH53" s="30">
        <v>4.5686375200000002</v>
      </c>
      <c r="LI53" s="30">
        <v>1.7</v>
      </c>
      <c r="LJ53" s="30">
        <v>6.2227179192708428</v>
      </c>
      <c r="LK53" s="33">
        <v>3482.5021999999999</v>
      </c>
      <c r="LL53" s="33">
        <v>1.72</v>
      </c>
      <c r="LM53" s="33">
        <v>3557.7593999999999</v>
      </c>
      <c r="LN53" s="33">
        <v>4.6889000000000003</v>
      </c>
      <c r="LO53" s="33">
        <v>1665.7561000000001</v>
      </c>
      <c r="LP53" s="33">
        <v>22.282399999999999</v>
      </c>
      <c r="LQ53" s="30">
        <v>48.976151936568243</v>
      </c>
      <c r="LR53" s="30">
        <v>38.381899931975418</v>
      </c>
      <c r="LS53" s="30">
        <v>70.766805977284534</v>
      </c>
      <c r="LT53" s="29">
        <v>-1052.9795549999999</v>
      </c>
      <c r="LU53" s="29">
        <v>-1052.7632570000001</v>
      </c>
      <c r="LV53" s="29">
        <v>-1052.5197293000001</v>
      </c>
      <c r="LW53" s="29">
        <v>-1052.303494</v>
      </c>
      <c r="LX53" s="29">
        <v>2.1353</v>
      </c>
      <c r="LY53" s="29">
        <v>-0.24990000000000001</v>
      </c>
      <c r="LZ53" s="29">
        <v>-5.7680000000000002E-2</v>
      </c>
      <c r="MA53" s="29">
        <v>-0.15301999999999999</v>
      </c>
      <c r="MB53" s="29">
        <v>0.19069</v>
      </c>
      <c r="MC53" s="29">
        <v>5.8590000000000003E-2</v>
      </c>
      <c r="MD53" s="29">
        <v>252.48599999999999</v>
      </c>
      <c r="ME53" s="29">
        <v>7.8799000000000001</v>
      </c>
      <c r="MF53" s="29">
        <v>-6.7388000000000003</v>
      </c>
      <c r="MG53" s="29">
        <v>-21.702200000000001</v>
      </c>
      <c r="MH53" s="29">
        <v>9.7232000000000003</v>
      </c>
      <c r="MI53" s="29">
        <v>0.82162999999999997</v>
      </c>
      <c r="MJ53" s="29">
        <v>-0.65547999999999995</v>
      </c>
      <c r="MK53" s="29">
        <v>-0.72148000000000001</v>
      </c>
      <c r="ML53" s="29">
        <v>-0.29316999999999999</v>
      </c>
      <c r="MM53" s="29">
        <v>0.49697000000000002</v>
      </c>
      <c r="MN53" s="29">
        <v>5.1359000000000004</v>
      </c>
      <c r="MO53" s="29">
        <v>-115.6747</v>
      </c>
      <c r="MP53" s="29">
        <v>106.0753</v>
      </c>
      <c r="MQ53" s="29">
        <v>56.908499999999997</v>
      </c>
      <c r="MR53" s="29">
        <v>25.449200000000001</v>
      </c>
      <c r="MS53" s="29">
        <v>125.02500000000001</v>
      </c>
      <c r="MT53" s="29">
        <v>11.03516482</v>
      </c>
      <c r="MU53" s="29">
        <v>1.9651786600000001</v>
      </c>
      <c r="MV53" s="29">
        <v>6.2393191000021044</v>
      </c>
      <c r="MW53" s="29">
        <v>1757.1726000000001</v>
      </c>
      <c r="MX53" s="29">
        <v>499.90260000000001</v>
      </c>
      <c r="MY53" s="29">
        <v>3768.4926</v>
      </c>
      <c r="MZ53" s="29">
        <v>114.26609999999999</v>
      </c>
      <c r="NA53" s="29">
        <v>70.274521045339455</v>
      </c>
      <c r="NB53" s="29">
        <v>53.797109913545171</v>
      </c>
      <c r="NC53" s="29">
        <v>88.221387274601497</v>
      </c>
      <c r="ND53" s="29">
        <v>-1052.434563</v>
      </c>
      <c r="NE53" s="29">
        <v>-1052.235821</v>
      </c>
      <c r="NF53" s="29">
        <v>-1052.0305652</v>
      </c>
      <c r="NG53" s="29">
        <v>-1051.8318231999999</v>
      </c>
      <c r="NH53" s="29">
        <v>22.088699999999999</v>
      </c>
      <c r="NI53" s="29">
        <v>-0.22086</v>
      </c>
      <c r="NJ53" s="29">
        <v>-3.993E-2</v>
      </c>
      <c r="NK53" s="29">
        <v>-0.13039999999999999</v>
      </c>
      <c r="NL53" s="29">
        <v>0.18093000000000001</v>
      </c>
      <c r="NM53" s="29">
        <v>4.6989999999999997E-2</v>
      </c>
      <c r="NN53" s="29">
        <v>277.67200000000003</v>
      </c>
      <c r="NO53" s="29">
        <v>34.4634</v>
      </c>
      <c r="NP53" s="29">
        <v>29.965900000000001</v>
      </c>
      <c r="NQ53" s="29">
        <v>-64.429199999999994</v>
      </c>
      <c r="NR53" s="29">
        <v>78.973399999999998</v>
      </c>
      <c r="NS53" s="29">
        <v>0.84923000000000004</v>
      </c>
      <c r="NT53" s="29">
        <v>-0.82365999999999995</v>
      </c>
      <c r="NU53" s="29">
        <v>-0.82647000000000004</v>
      </c>
      <c r="NV53" s="29">
        <v>-0.27556000000000003</v>
      </c>
      <c r="NW53" s="29">
        <v>2.8100000000000902E-3</v>
      </c>
      <c r="NX53" s="29">
        <v>-0.82506499999999994</v>
      </c>
      <c r="NY53" s="29">
        <v>3.1147999999999998</v>
      </c>
      <c r="NZ53" s="29">
        <v>-56.056199999999997</v>
      </c>
      <c r="OA53" s="29">
        <v>-37.300600000000003</v>
      </c>
      <c r="OB53" s="29">
        <v>38.872</v>
      </c>
      <c r="OC53" s="29">
        <v>18.755599999999994</v>
      </c>
      <c r="OD53" s="29">
        <v>-46.678399999999996</v>
      </c>
      <c r="OE53" s="29">
        <v>114.499</v>
      </c>
      <c r="OF53" s="29">
        <v>116.348</v>
      </c>
      <c r="OG53" s="29">
        <v>1.8490000000000038</v>
      </c>
      <c r="OH53" s="29">
        <v>115.42349999999999</v>
      </c>
      <c r="OI53" s="29">
        <v>12.04010933</v>
      </c>
      <c r="OJ53" s="29">
        <v>1.94677908</v>
      </c>
      <c r="OK53" s="29">
        <v>6.5038619620530556</v>
      </c>
      <c r="OL53" s="29">
        <v>1665.4607000000001</v>
      </c>
      <c r="OM53" s="29">
        <v>593.82730000000004</v>
      </c>
      <c r="ON53" s="29">
        <v>1331.7628999999999</v>
      </c>
      <c r="OO53" s="29">
        <v>305.36099999999999</v>
      </c>
      <c r="OP53" s="29">
        <v>68.186752283759517</v>
      </c>
      <c r="OQ53" s="29">
        <v>51.396733323156766</v>
      </c>
      <c r="OR53" s="29">
        <v>87.341970711593973</v>
      </c>
      <c r="OS53" s="29">
        <v>-1202.802684</v>
      </c>
      <c r="OT53" s="29">
        <v>-1202.5446919999999</v>
      </c>
      <c r="OU53" s="29">
        <v>-1202.2819990999999</v>
      </c>
      <c r="OV53" s="29">
        <v>-1202.0242001000001</v>
      </c>
      <c r="OW53" s="29">
        <v>4.9804000000000004</v>
      </c>
      <c r="OX53" s="29">
        <v>-0.25008000000000002</v>
      </c>
      <c r="OY53" s="29">
        <v>-6.1339999999999999E-2</v>
      </c>
      <c r="OZ53" s="29">
        <v>-0.15570999999999999</v>
      </c>
      <c r="PA53" s="29">
        <v>0.18873999999999999</v>
      </c>
      <c r="PB53" s="29">
        <v>6.3979999999999995E-2</v>
      </c>
      <c r="PC53" s="29">
        <v>309.22399999999999</v>
      </c>
      <c r="PD53" s="29">
        <v>9.0137999999999998</v>
      </c>
      <c r="PE53" s="29">
        <v>-7.7309000000000001</v>
      </c>
      <c r="PF53" s="29">
        <v>-14.317500000000001</v>
      </c>
      <c r="PG53" s="29">
        <v>17.730399999999999</v>
      </c>
      <c r="PH53" s="29">
        <v>0.74297999999999997</v>
      </c>
      <c r="PI53" s="29">
        <v>-0.58450000000000002</v>
      </c>
      <c r="PJ53" s="29">
        <v>-0.49308999999999997</v>
      </c>
      <c r="PK53" s="29">
        <v>-0.27394000000000002</v>
      </c>
      <c r="PL53" s="29">
        <v>5.3425000000000002</v>
      </c>
      <c r="PM53" s="29">
        <v>-226.4205</v>
      </c>
      <c r="PN53" s="29">
        <v>-0.77539999999999998</v>
      </c>
      <c r="PO53" s="29">
        <v>50.489600000000003</v>
      </c>
      <c r="PP53" s="29">
        <v>119.402</v>
      </c>
      <c r="PQ53" s="29">
        <v>116.33799999999999</v>
      </c>
      <c r="PR53" s="29">
        <v>21.367999999999999</v>
      </c>
      <c r="PS53" s="29">
        <v>19.268999999999998</v>
      </c>
      <c r="PT53" s="29">
        <v>26.933</v>
      </c>
      <c r="PU53" s="29">
        <v>26.960999999999999</v>
      </c>
      <c r="PV53" s="29">
        <v>12.070506979999999</v>
      </c>
      <c r="PW53" s="29">
        <v>2.1279246098707372</v>
      </c>
      <c r="PX53" s="29">
        <v>6.2477107886364491</v>
      </c>
      <c r="PY53" s="29">
        <v>6.0534883500000003</v>
      </c>
      <c r="PZ53" s="29">
        <v>2.3755708471963</v>
      </c>
      <c r="QA53" s="29">
        <v>12.074087292740121</v>
      </c>
      <c r="QB53" s="29">
        <v>1728.9126000000001</v>
      </c>
      <c r="QC53" s="29">
        <v>701.93169999999998</v>
      </c>
      <c r="QD53" s="29">
        <v>75.672752221166888</v>
      </c>
      <c r="QE53" s="29">
        <v>63.302834489944438</v>
      </c>
      <c r="QF53" s="29">
        <v>89.869091859791979</v>
      </c>
      <c r="QG53" s="31">
        <v>-347.90205800000001</v>
      </c>
      <c r="QH53" s="31">
        <v>-347.71502500000003</v>
      </c>
      <c r="QI53" s="31">
        <v>-347.6986096</v>
      </c>
      <c r="QJ53" s="31">
        <v>-347.51157660000001</v>
      </c>
      <c r="QK53" s="31">
        <v>0.69510000000000005</v>
      </c>
      <c r="QL53" s="31">
        <v>-0.27161999999999997</v>
      </c>
      <c r="QM53" s="31">
        <v>2.1800000000000001E-3</v>
      </c>
      <c r="QN53" s="31">
        <v>-0.13369</v>
      </c>
      <c r="QO53" s="31">
        <v>0.26627000000000001</v>
      </c>
      <c r="QP53" s="31">
        <v>3.1780000000000003E-2</v>
      </c>
      <c r="QQ53" s="31">
        <v>93.43</v>
      </c>
      <c r="QR53" s="31">
        <v>4.0307000000000004</v>
      </c>
      <c r="QS53" s="31">
        <v>-0.89929999999999999</v>
      </c>
      <c r="QT53" s="31">
        <v>-6.9972000000000003</v>
      </c>
      <c r="QU53" s="31">
        <v>5.5750999999999999</v>
      </c>
      <c r="QV53" s="31">
        <v>-0.89707999999999999</v>
      </c>
      <c r="QW53" s="29">
        <v>0.36043999999999998</v>
      </c>
      <c r="QX53" s="29">
        <v>0.36070999999999998</v>
      </c>
      <c r="QY53" s="29">
        <v>-0.21375</v>
      </c>
      <c r="QZ53" s="29">
        <v>5.7499999999999774E-3</v>
      </c>
      <c r="RA53" s="29">
        <v>0.36372499999999997</v>
      </c>
      <c r="RB53" s="31">
        <v>235.5806</v>
      </c>
      <c r="RC53" s="31">
        <v>30.214099999999998</v>
      </c>
      <c r="RD53" s="31">
        <v>30.219000000000001</v>
      </c>
      <c r="RE53" s="31">
        <v>138.61070000000001</v>
      </c>
      <c r="RF53" s="31">
        <v>0.4527000000000001</v>
      </c>
      <c r="RG53" s="31">
        <v>30.94425</v>
      </c>
      <c r="RH53" s="29">
        <v>0.76160000000000005</v>
      </c>
      <c r="RI53" s="29">
        <v>-0.37941999999999998</v>
      </c>
      <c r="RJ53" s="29">
        <v>106.363</v>
      </c>
      <c r="RK53" s="29">
        <v>108.378</v>
      </c>
      <c r="RL53" s="29">
        <v>108.339</v>
      </c>
      <c r="RM53" s="29">
        <v>0.2149999999999892</v>
      </c>
      <c r="RN53" s="29">
        <v>109.29349999999999</v>
      </c>
      <c r="RO53" s="29">
        <v>4.5686375200000002</v>
      </c>
      <c r="RP53" s="29">
        <v>1.7</v>
      </c>
      <c r="RQ53" s="29">
        <v>4.7573717351726819</v>
      </c>
      <c r="RR53" s="31">
        <v>3480.6219999999998</v>
      </c>
      <c r="RS53" s="31">
        <v>0.39319999999999999</v>
      </c>
      <c r="RT53" s="31">
        <v>3556.0057000000002</v>
      </c>
      <c r="RU53" s="31">
        <v>0.99960000000000004</v>
      </c>
      <c r="RV53" s="31">
        <v>1657.7637</v>
      </c>
      <c r="RW53" s="31">
        <v>21.657</v>
      </c>
      <c r="RX53" s="29">
        <v>48.229711341467137</v>
      </c>
      <c r="RY53" s="29">
        <v>35.977125285519143</v>
      </c>
      <c r="RZ53" s="29">
        <v>70.687053691475697</v>
      </c>
      <c r="SA53" s="29">
        <v>-1052.957052</v>
      </c>
      <c r="SB53" s="29">
        <v>-1052.741362</v>
      </c>
      <c r="SC53" s="29">
        <v>-1052.5061934</v>
      </c>
      <c r="SD53" s="29">
        <v>-1052.2905034000003</v>
      </c>
      <c r="SE53" s="29">
        <v>5.101</v>
      </c>
      <c r="SF53" s="29">
        <v>-0.24837000000000001</v>
      </c>
      <c r="SG53" s="29">
        <v>-5.3510000000000002E-2</v>
      </c>
      <c r="SH53" s="29">
        <v>-0.15171000000000001</v>
      </c>
      <c r="SI53" s="29">
        <v>0.19639000000000001</v>
      </c>
      <c r="SJ53" s="29">
        <v>6.1400000000000003E-2</v>
      </c>
      <c r="SK53" s="29">
        <v>261.226</v>
      </c>
      <c r="SL53" s="29">
        <v>28.440999999999999</v>
      </c>
      <c r="SM53" s="29">
        <v>-0.31519999999999998</v>
      </c>
      <c r="SN53" s="29">
        <v>-4.7769000000000004</v>
      </c>
      <c r="SO53" s="29">
        <v>36.404499999999999</v>
      </c>
      <c r="SP53" s="29">
        <v>0.82394999999999996</v>
      </c>
      <c r="SQ53" s="29">
        <v>-0.64537999999999995</v>
      </c>
      <c r="SR53" s="29">
        <v>-0.71153999999999995</v>
      </c>
      <c r="SS53" s="29">
        <v>-0.27868999999999999</v>
      </c>
      <c r="ST53" s="29">
        <v>0.49775999999999998</v>
      </c>
      <c r="SU53" s="29">
        <v>6.3399000000000001</v>
      </c>
      <c r="SV53" s="29">
        <v>-107.3578</v>
      </c>
      <c r="SW53" s="29">
        <v>107.51430000000001</v>
      </c>
      <c r="SX53" s="29">
        <v>58.748199999999997</v>
      </c>
      <c r="SY53" s="29">
        <v>25.610099999999999</v>
      </c>
      <c r="SZ53" s="29">
        <v>126.28100000000001</v>
      </c>
      <c r="TA53" s="29">
        <v>12.07125624</v>
      </c>
      <c r="TB53" s="29">
        <v>2.5189793438599262</v>
      </c>
      <c r="TC53" s="29">
        <v>7.4351692012533741</v>
      </c>
      <c r="TD53" s="29">
        <v>1778.0603000000001</v>
      </c>
      <c r="TE53" s="29">
        <v>635.02530000000002</v>
      </c>
      <c r="TF53" s="29">
        <v>3771.2813999999998</v>
      </c>
      <c r="TG53" s="29">
        <v>127.10720000000001</v>
      </c>
      <c r="TH53" s="29">
        <v>70.433667570578706</v>
      </c>
      <c r="TI53" s="29">
        <v>53.865315142920977</v>
      </c>
      <c r="TJ53" s="29">
        <v>88.265721520500165</v>
      </c>
      <c r="TK53" s="29">
        <v>-1052.434563</v>
      </c>
      <c r="TL53" s="29">
        <v>-1052.235821</v>
      </c>
      <c r="TM53" s="29">
        <v>-1052.0305652</v>
      </c>
      <c r="TN53" s="29">
        <v>-1051.8318231999999</v>
      </c>
      <c r="TO53" s="29">
        <v>22.088699999999999</v>
      </c>
      <c r="TP53" s="29">
        <v>-0.22086</v>
      </c>
      <c r="TQ53" s="29">
        <v>-3.993E-2</v>
      </c>
      <c r="TR53" s="29">
        <v>-0.13039999999999999</v>
      </c>
      <c r="TS53" s="29">
        <v>0.18093000000000001</v>
      </c>
      <c r="TT53" s="29">
        <v>4.6989999999999997E-2</v>
      </c>
      <c r="TU53" s="29">
        <v>277.67200000000003</v>
      </c>
      <c r="TV53" s="29">
        <v>34.4634</v>
      </c>
      <c r="TW53" s="29">
        <v>29.965900000000001</v>
      </c>
      <c r="TX53" s="29">
        <v>-64.429199999999994</v>
      </c>
      <c r="TY53" s="29">
        <v>78.973399999999998</v>
      </c>
      <c r="TZ53" s="29">
        <v>0.84923000000000004</v>
      </c>
      <c r="UA53" s="29">
        <v>-0.82365999999999995</v>
      </c>
      <c r="UB53" s="29">
        <v>-0.82647000000000004</v>
      </c>
      <c r="UC53" s="29">
        <v>-0.27556000000000003</v>
      </c>
      <c r="UD53" s="29">
        <v>2.8100000000000902E-3</v>
      </c>
      <c r="UE53" s="29">
        <v>-0.82506499999999994</v>
      </c>
      <c r="UF53" s="29">
        <v>3.1147999999999998</v>
      </c>
      <c r="UG53" s="29">
        <v>-56.056199999999997</v>
      </c>
      <c r="UH53" s="29">
        <v>-37.300600000000003</v>
      </c>
      <c r="UI53" s="29">
        <v>38.872</v>
      </c>
      <c r="UJ53" s="29">
        <v>18.755599999999994</v>
      </c>
      <c r="UK53" s="29">
        <v>-46.678399999999996</v>
      </c>
      <c r="UL53" s="29">
        <v>114.499</v>
      </c>
      <c r="UM53" s="29">
        <v>116.348</v>
      </c>
      <c r="UN53" s="29">
        <v>1.8490000000000038</v>
      </c>
      <c r="UO53" s="29">
        <v>115.42349999999999</v>
      </c>
      <c r="UP53" s="29">
        <v>12.04010933</v>
      </c>
      <c r="UQ53" s="29">
        <v>1.94677908</v>
      </c>
      <c r="UR53" s="29">
        <v>6.5038619620530556</v>
      </c>
      <c r="US53" s="29">
        <v>1665.4607000000001</v>
      </c>
      <c r="UT53" s="29">
        <v>593.82730000000004</v>
      </c>
      <c r="UU53" s="29">
        <v>1331.7628999999999</v>
      </c>
      <c r="UV53" s="29">
        <v>305.36099999999999</v>
      </c>
      <c r="UW53" s="29">
        <v>68.186752283759517</v>
      </c>
      <c r="UX53" s="29">
        <v>51.396733323156766</v>
      </c>
      <c r="UY53" s="29">
        <v>87.341970711593973</v>
      </c>
      <c r="UZ53" s="29">
        <v>-1202.8016929999999</v>
      </c>
      <c r="VA53" s="29">
        <v>-1202.5438939999999</v>
      </c>
      <c r="VB53" s="29">
        <v>-1202.2818307</v>
      </c>
      <c r="VC53" s="29">
        <v>-1202.0238387000002</v>
      </c>
      <c r="VD53" s="29">
        <v>6.9978999999999996</v>
      </c>
      <c r="VE53" s="29">
        <v>-0.24993000000000001</v>
      </c>
      <c r="VF53" s="29">
        <v>-6.1019999999999998E-2</v>
      </c>
      <c r="VG53" s="29">
        <v>-0.15548000000000001</v>
      </c>
      <c r="VH53" s="29">
        <v>0.18890999999999999</v>
      </c>
      <c r="VI53" s="29">
        <v>6.4229999999999995E-2</v>
      </c>
      <c r="VJ53" s="29">
        <v>309.34199999999998</v>
      </c>
      <c r="VK53" s="29">
        <v>17.020800000000001</v>
      </c>
      <c r="VL53" s="29">
        <v>5.3037000000000001</v>
      </c>
      <c r="VM53" s="29">
        <v>-9.2899999999999991</v>
      </c>
      <c r="VN53" s="29">
        <v>20.875299999999999</v>
      </c>
      <c r="VO53" s="29">
        <v>0.74429000000000001</v>
      </c>
      <c r="VP53" s="29">
        <v>-0.58413000000000004</v>
      </c>
      <c r="VQ53" s="29">
        <v>-0.49220000000000003</v>
      </c>
      <c r="VR53" s="29">
        <v>-0.27387</v>
      </c>
      <c r="VS53" s="29">
        <v>5.9875999999999996</v>
      </c>
      <c r="VT53" s="29">
        <v>-225.60560000000001</v>
      </c>
      <c r="VU53" s="29">
        <v>-0.375</v>
      </c>
      <c r="VV53" s="29">
        <v>50.674100000000003</v>
      </c>
      <c r="VW53" s="29">
        <v>119.58799999999999</v>
      </c>
      <c r="VX53" s="29">
        <v>116.628</v>
      </c>
      <c r="VY53" s="29">
        <v>152.477</v>
      </c>
      <c r="VZ53" s="29">
        <v>152.357</v>
      </c>
      <c r="WA53" s="29">
        <v>159.315</v>
      </c>
      <c r="WB53" s="29">
        <v>161.321</v>
      </c>
      <c r="WC53" s="29">
        <v>12.07191628</v>
      </c>
      <c r="WD53" s="29">
        <v>2.13847189947173</v>
      </c>
      <c r="WE53" s="29">
        <v>6.25254722818595</v>
      </c>
      <c r="WF53" s="29">
        <v>6.0883495999999999</v>
      </c>
      <c r="WG53" s="29">
        <v>2.3804362240938488</v>
      </c>
      <c r="WH53" s="29">
        <v>12.089650463618559</v>
      </c>
      <c r="WI53" s="29">
        <v>1728.961</v>
      </c>
      <c r="WJ53" s="29">
        <v>710.25170000000003</v>
      </c>
      <c r="WK53" s="29">
        <v>75.700121926515394</v>
      </c>
      <c r="WL53" s="29">
        <v>63.317928614725687</v>
      </c>
      <c r="WM53" s="29">
        <v>89.884518278381165</v>
      </c>
      <c r="WN53" s="31">
        <v>-347.897739</v>
      </c>
      <c r="WO53" s="31">
        <v>-347.71084999999999</v>
      </c>
      <c r="WP53" s="31">
        <v>-347.69507959999999</v>
      </c>
      <c r="WQ53" s="31">
        <v>-347.50844759999995</v>
      </c>
      <c r="WR53" s="31">
        <v>2.7837000000000001</v>
      </c>
      <c r="WS53" s="31">
        <v>-0.26372000000000001</v>
      </c>
      <c r="WT53" s="31">
        <v>5.0699999999999999E-3</v>
      </c>
      <c r="WU53" s="31">
        <v>-0.13045999999999999</v>
      </c>
      <c r="WV53" s="31">
        <v>0.27639999999999998</v>
      </c>
      <c r="WW53" s="31">
        <v>3.2489999999999998E-2</v>
      </c>
      <c r="WX53" s="31">
        <v>95.964500000000001</v>
      </c>
      <c r="WY53" s="31">
        <v>5.4794</v>
      </c>
      <c r="WZ53" s="31">
        <v>2.4232</v>
      </c>
      <c r="XA53" s="31">
        <v>-3.8473999999999999</v>
      </c>
      <c r="XB53" s="31">
        <v>8.7628000000000004</v>
      </c>
      <c r="XC53" s="31">
        <v>-0.88871999999999995</v>
      </c>
      <c r="XD53" s="29">
        <v>0.37270999999999999</v>
      </c>
      <c r="XE53" s="29">
        <v>0.37284</v>
      </c>
      <c r="XF53" s="29">
        <v>-0.19231000000000001</v>
      </c>
      <c r="XG53" s="29">
        <v>8.6999999999999855E-3</v>
      </c>
      <c r="XH53" s="29">
        <v>0.36865000000000003</v>
      </c>
      <c r="XI53" s="31">
        <v>239.5812</v>
      </c>
      <c r="XJ53" s="31">
        <v>31.761700000000001</v>
      </c>
      <c r="XK53" s="31">
        <v>31.776199999999999</v>
      </c>
      <c r="XL53" s="31">
        <v>156.85290000000001</v>
      </c>
      <c r="XM53" s="31">
        <v>1.523100000000003</v>
      </c>
      <c r="XN53" s="31">
        <v>31.40485</v>
      </c>
      <c r="XO53" s="29">
        <v>0.79990000000000006</v>
      </c>
      <c r="XP53" s="29">
        <v>-0.37685000000000002</v>
      </c>
      <c r="XQ53" s="29">
        <v>107.21899999999999</v>
      </c>
      <c r="XR53" s="29">
        <v>111.25700000000001</v>
      </c>
      <c r="XS53" s="29">
        <v>111.271</v>
      </c>
      <c r="XT53" s="29">
        <v>1.9869999999999948</v>
      </c>
      <c r="XU53" s="29">
        <v>111.05000000000001</v>
      </c>
      <c r="XV53" s="29">
        <v>7.1931574199999986</v>
      </c>
      <c r="XW53" s="29">
        <v>1.9345191383168421</v>
      </c>
      <c r="XX53" s="29">
        <v>6.8802433507501251</v>
      </c>
      <c r="XY53" s="31">
        <v>3503.2357000000002</v>
      </c>
      <c r="XZ53" s="31">
        <v>2.2063000000000001</v>
      </c>
      <c r="YA53" s="31">
        <v>3583.7932000000001</v>
      </c>
      <c r="YB53" s="31">
        <v>4.8406000000000002</v>
      </c>
      <c r="YC53" s="31">
        <v>1670.1747</v>
      </c>
      <c r="YD53" s="31">
        <v>37.509599999999999</v>
      </c>
      <c r="YE53" s="29">
        <v>49.177185556075791</v>
      </c>
      <c r="YF53" s="29">
        <v>38.652686629404762</v>
      </c>
      <c r="YG53" s="29">
        <v>70.79046142929171</v>
      </c>
    </row>
    <row r="54" spans="1:657" s="2" customFormat="1" x14ac:dyDescent="0.25">
      <c r="A54" s="5"/>
      <c r="B54" s="6"/>
      <c r="C54" s="6"/>
    </row>
  </sheetData>
  <autoFilter ref="A2:ADE2" xr:uid="{D2DD7CE0-C89E-4211-B902-AF9BA9822A7E}">
    <sortState xmlns:xlrd2="http://schemas.microsoft.com/office/spreadsheetml/2017/richdata2" ref="A3:YG46">
      <sortCondition ref="D2"/>
    </sortState>
  </autoFilter>
  <phoneticPr fontId="2" type="noConversion"/>
  <dataValidations disablePrompts="1" count="1">
    <dataValidation type="whole" operator="greaterThan" allowBlank="1" showInputMessage="1" showErrorMessage="1" sqref="GG6:GJ46 HR6:HT46 JE6:JH46 NX3:OB46 UE3:UI46 NX47:OA53 UE47:UH53 BJ47:BM53 SU3:SX53 MN3:MQ53" xr:uid="{361237AE-B297-4E50-87C8-0719759A99EC}">
      <formula1>150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080E-3044-49EC-8B31-C08CDFD1DCFB}">
  <dimension ref="A1:RQ54"/>
  <sheetViews>
    <sheetView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/>
    </sheetView>
  </sheetViews>
  <sheetFormatPr defaultColWidth="10.75" defaultRowHeight="15.75" x14ac:dyDescent="0.25"/>
  <cols>
    <col min="1" max="1" width="12.625" style="3" bestFit="1" customWidth="1"/>
    <col min="2" max="2" width="12.75" style="1" bestFit="1" customWidth="1"/>
    <col min="3" max="3" width="14.75" style="1" bestFit="1" customWidth="1"/>
    <col min="4" max="4" width="8.75" style="2" bestFit="1" customWidth="1"/>
    <col min="5" max="5" width="10.625" style="2" bestFit="1" customWidth="1"/>
    <col min="6" max="7" width="19.125" style="2" bestFit="1" customWidth="1"/>
    <col min="8" max="8" width="19.375" style="2" bestFit="1" customWidth="1"/>
    <col min="9" max="9" width="19.75" style="2" bestFit="1" customWidth="1"/>
    <col min="10" max="10" width="20.125" style="2" bestFit="1" customWidth="1"/>
    <col min="11" max="11" width="23.375" style="2" bestFit="1" customWidth="1"/>
    <col min="12" max="12" width="22.875" style="2" bestFit="1" customWidth="1"/>
    <col min="13" max="13" width="17.625" style="2" bestFit="1" customWidth="1"/>
    <col min="14" max="14" width="30" style="2" bestFit="1" customWidth="1"/>
    <col min="15" max="15" width="20.5" style="2" bestFit="1" customWidth="1"/>
    <col min="16" max="16" width="28.875" style="2" bestFit="1" customWidth="1"/>
    <col min="17" max="17" width="25.375" style="2" bestFit="1" customWidth="1"/>
    <col min="18" max="18" width="25.75" style="2" bestFit="1" customWidth="1"/>
    <col min="19" max="19" width="15.5" style="2" bestFit="1" customWidth="1"/>
    <col min="20" max="20" width="21.375" style="2" bestFit="1" customWidth="1"/>
    <col min="21" max="21" width="25.5" style="2" bestFit="1" customWidth="1"/>
    <col min="22" max="22" width="25.75" style="2" bestFit="1" customWidth="1"/>
    <col min="23" max="23" width="21.75" style="2" bestFit="1" customWidth="1"/>
    <col min="24" max="24" width="25.875" style="2" bestFit="1" customWidth="1"/>
    <col min="25" max="25" width="27.875" style="2" bestFit="1" customWidth="1"/>
    <col min="26" max="26" width="29" style="2" bestFit="1" customWidth="1"/>
    <col min="27" max="28" width="30.375" style="2" bestFit="1" customWidth="1"/>
    <col min="29" max="29" width="24.625" style="2" bestFit="1" customWidth="1"/>
    <col min="30" max="30" width="24.5" style="2" bestFit="1" customWidth="1"/>
    <col min="31" max="33" width="23.375" style="2" bestFit="1" customWidth="1"/>
    <col min="34" max="35" width="20.5" style="2" bestFit="1" customWidth="1"/>
    <col min="36" max="36" width="20.875" style="2" bestFit="1" customWidth="1"/>
    <col min="37" max="37" width="21.25" style="2" bestFit="1" customWidth="1"/>
    <col min="38" max="38" width="21.625" style="2" bestFit="1" customWidth="1"/>
    <col min="39" max="39" width="24.75" style="2" bestFit="1" customWidth="1"/>
    <col min="40" max="40" width="24.25" style="2" bestFit="1" customWidth="1"/>
    <col min="41" max="42" width="19" style="2" bestFit="1" customWidth="1"/>
    <col min="43" max="43" width="22.125" style="2" bestFit="1" customWidth="1"/>
    <col min="44" max="44" width="30.375" style="2" bestFit="1" customWidth="1"/>
    <col min="45" max="45" width="26.75" style="2" bestFit="1" customWidth="1"/>
    <col min="46" max="46" width="22.75" style="2" bestFit="1" customWidth="1"/>
    <col min="47" max="47" width="31.75" style="2" bestFit="1" customWidth="1"/>
    <col min="48" max="48" width="30.375" style="2" bestFit="1" customWidth="1"/>
    <col min="49" max="49" width="27.125" style="2" bestFit="1" customWidth="1"/>
    <col min="50" max="50" width="23.125" style="2" bestFit="1" customWidth="1"/>
    <col min="51" max="51" width="38.25" style="2" bestFit="1" customWidth="1"/>
    <col min="52" max="52" width="36.75" style="2" bestFit="1" customWidth="1"/>
    <col min="53" max="53" width="30.5" style="2" bestFit="1" customWidth="1"/>
    <col min="54" max="55" width="31.75" style="2" bestFit="1" customWidth="1"/>
    <col min="56" max="56" width="38.5" style="2" bestFit="1" customWidth="1"/>
    <col min="57" max="57" width="37.375" style="2" bestFit="1" customWidth="1"/>
    <col min="58" max="60" width="24.75" style="2" bestFit="1" customWidth="1"/>
    <col min="61" max="62" width="21.375" style="2" bestFit="1" customWidth="1"/>
    <col min="63" max="63" width="21.75" style="2" bestFit="1" customWidth="1"/>
    <col min="64" max="64" width="22" style="2" bestFit="1" customWidth="1"/>
    <col min="65" max="65" width="22.5" style="2" bestFit="1" customWidth="1"/>
    <col min="66" max="66" width="25.75" style="2" bestFit="1" customWidth="1"/>
    <col min="67" max="67" width="25.25" style="2" bestFit="1" customWidth="1"/>
    <col min="68" max="69" width="19.75" style="2" bestFit="1" customWidth="1"/>
    <col min="70" max="70" width="22.875" style="2" bestFit="1" customWidth="1"/>
    <col min="71" max="71" width="31.25" style="2" bestFit="1" customWidth="1"/>
    <col min="72" max="72" width="23.625" style="2" bestFit="1" customWidth="1"/>
    <col min="73" max="74" width="24" style="2" bestFit="1" customWidth="1"/>
    <col min="75" max="75" width="23.625" style="2" bestFit="1" customWidth="1"/>
    <col min="76" max="77" width="24" style="2" bestFit="1" customWidth="1"/>
    <col min="78" max="78" width="30.625" style="2" bestFit="1" customWidth="1"/>
    <col min="79" max="79" width="30.25" style="2" bestFit="1" customWidth="1"/>
    <col min="80" max="81" width="35.875" style="2" bestFit="1" customWidth="1"/>
    <col min="82" max="83" width="35.5" style="2" bestFit="1" customWidth="1"/>
    <col min="84" max="84" width="31.375" style="2" bestFit="1" customWidth="1"/>
    <col min="85" max="86" width="32.625" style="2" bestFit="1" customWidth="1"/>
    <col min="87" max="87" width="40.75" style="2" bestFit="1" customWidth="1"/>
    <col min="88" max="89" width="42.125" style="2" bestFit="1" customWidth="1"/>
    <col min="90" max="90" width="27" style="2" bestFit="1" customWidth="1"/>
    <col min="91" max="93" width="25.75" style="2" bestFit="1" customWidth="1"/>
    <col min="94" max="95" width="20.875" style="2" bestFit="1" customWidth="1"/>
    <col min="96" max="96" width="21.25" style="2" bestFit="1" customWidth="1"/>
    <col min="97" max="97" width="21.5" style="2" bestFit="1" customWidth="1"/>
    <col min="98" max="98" width="22" style="2" bestFit="1" customWidth="1"/>
    <col min="99" max="99" width="25.25" style="2" bestFit="1" customWidth="1"/>
    <col min="100" max="100" width="24.625" style="2" bestFit="1" customWidth="1"/>
    <col min="101" max="102" width="19.25" style="2" bestFit="1" customWidth="1"/>
    <col min="103" max="103" width="22.375" style="2" bestFit="1" customWidth="1"/>
    <col min="104" max="104" width="30.75" style="2" bestFit="1" customWidth="1"/>
    <col min="105" max="105" width="23.5" style="2" bestFit="1" customWidth="1"/>
    <col min="106" max="106" width="23.125" style="2" bestFit="1" customWidth="1"/>
    <col min="107" max="107" width="31.875" style="2" bestFit="1" customWidth="1"/>
    <col min="108" max="108" width="30.5" style="2" bestFit="1" customWidth="1"/>
    <col min="109" max="109" width="23.5" style="2" bestFit="1" customWidth="1"/>
    <col min="110" max="110" width="32.25" style="2" bestFit="1" customWidth="1"/>
    <col min="111" max="111" width="30.875" style="2" bestFit="1" customWidth="1"/>
    <col min="112" max="112" width="32.75" style="2" bestFit="1" customWidth="1"/>
    <col min="113" max="113" width="21.75" style="2" bestFit="1" customWidth="1"/>
    <col min="114" max="114" width="30.25" style="2" bestFit="1" customWidth="1"/>
    <col min="115" max="115" width="44.625" style="2" bestFit="1" customWidth="1"/>
    <col min="116" max="116" width="43.25" style="2" bestFit="1" customWidth="1"/>
    <col min="117" max="117" width="31.25" style="2" bestFit="1" customWidth="1"/>
    <col min="118" max="119" width="32.5" style="2" bestFit="1" customWidth="1"/>
    <col min="120" max="120" width="38.25" style="2" bestFit="1" customWidth="1"/>
    <col min="121" max="121" width="38.75" style="2" bestFit="1" customWidth="1"/>
    <col min="122" max="122" width="31.875" style="2" bestFit="1" customWidth="1"/>
    <col min="123" max="124" width="25.25" style="2" bestFit="1" customWidth="1"/>
    <col min="125" max="125" width="29.875" style="2" bestFit="1" customWidth="1"/>
    <col min="126" max="127" width="19.875" style="2" bestFit="1" customWidth="1"/>
    <col min="128" max="128" width="20.25" style="2" bestFit="1" customWidth="1"/>
    <col min="129" max="129" width="20.5" style="2" bestFit="1" customWidth="1"/>
    <col min="130" max="130" width="21.125" style="2" bestFit="1" customWidth="1"/>
    <col min="131" max="131" width="24.25" style="2" bestFit="1" customWidth="1"/>
    <col min="132" max="132" width="23.75" style="2" bestFit="1" customWidth="1"/>
    <col min="133" max="133" width="18.375" style="2" bestFit="1" customWidth="1"/>
    <col min="134" max="134" width="30.875" style="2" bestFit="1" customWidth="1"/>
    <col min="135" max="135" width="21.5" style="2" bestFit="1" customWidth="1"/>
    <col min="136" max="136" width="29.875" style="2" bestFit="1" customWidth="1"/>
    <col min="137" max="137" width="26.25" style="2" bestFit="1" customWidth="1"/>
    <col min="138" max="138" width="26.625" style="2" bestFit="1" customWidth="1"/>
    <col min="139" max="139" width="15.5" style="2" bestFit="1" customWidth="1"/>
    <col min="140" max="140" width="22.25" style="2" bestFit="1" customWidth="1"/>
    <col min="141" max="141" width="26.375" style="2" bestFit="1" customWidth="1"/>
    <col min="142" max="142" width="26.625" style="2" bestFit="1" customWidth="1"/>
    <col min="143" max="143" width="22.625" style="2" bestFit="1" customWidth="1"/>
    <col min="144" max="144" width="26.75" style="2" bestFit="1" customWidth="1"/>
    <col min="145" max="145" width="28.75" style="2" bestFit="1" customWidth="1"/>
    <col min="146" max="146" width="30" style="2" bestFit="1" customWidth="1"/>
    <col min="147" max="148" width="31.25" style="2" bestFit="1" customWidth="1"/>
    <col min="149" max="149" width="25.625" style="2" bestFit="1" customWidth="1"/>
    <col min="150" max="150" width="25.5" style="2" bestFit="1" customWidth="1"/>
    <col min="151" max="153" width="24.25" style="2" bestFit="1" customWidth="1"/>
    <col min="154" max="155" width="21.375" style="2" bestFit="1" customWidth="1"/>
    <col min="156" max="156" width="21.75" style="2" bestFit="1" customWidth="1"/>
    <col min="157" max="157" width="22" style="2" bestFit="1" customWidth="1"/>
    <col min="158" max="158" width="22.5" style="2" bestFit="1" customWidth="1"/>
    <col min="159" max="159" width="25.75" style="2" bestFit="1" customWidth="1"/>
    <col min="160" max="160" width="25.25" style="2" bestFit="1" customWidth="1"/>
    <col min="161" max="162" width="19.75" style="2" bestFit="1" customWidth="1"/>
    <col min="163" max="163" width="22.875" style="2" bestFit="1" customWidth="1"/>
    <col min="164" max="164" width="31.25" style="2" bestFit="1" customWidth="1"/>
    <col min="165" max="165" width="27.625" style="2" bestFit="1" customWidth="1"/>
    <col min="166" max="166" width="23.625" style="2" bestFit="1" customWidth="1"/>
    <col min="167" max="167" width="32.625" style="2" bestFit="1" customWidth="1"/>
    <col min="168" max="168" width="31.25" style="2" bestFit="1" customWidth="1"/>
    <col min="169" max="169" width="28" style="2" bestFit="1" customWidth="1"/>
    <col min="170" max="170" width="24" style="2" bestFit="1" customWidth="1"/>
    <col min="171" max="171" width="39.125" style="2" bestFit="1" customWidth="1"/>
    <col min="172" max="172" width="37.75" style="2" bestFit="1" customWidth="1"/>
    <col min="173" max="173" width="31.375" style="2" bestFit="1" customWidth="1"/>
    <col min="174" max="175" width="32.625" style="2" bestFit="1" customWidth="1"/>
    <col min="176" max="176" width="39.375" style="2" bestFit="1" customWidth="1"/>
    <col min="177" max="177" width="38.375" style="2" bestFit="1" customWidth="1"/>
    <col min="178" max="180" width="25.75" style="2" bestFit="1" customWidth="1"/>
    <col min="181" max="182" width="22.25" style="2" bestFit="1" customWidth="1"/>
    <col min="183" max="183" width="22.625" style="2" bestFit="1" customWidth="1"/>
    <col min="184" max="184" width="22.875" style="2" bestFit="1" customWidth="1"/>
    <col min="185" max="185" width="23.375" style="2" bestFit="1" customWidth="1"/>
    <col min="186" max="186" width="26.625" style="2" bestFit="1" customWidth="1"/>
    <col min="187" max="187" width="26.125" style="2" bestFit="1" customWidth="1"/>
    <col min="188" max="189" width="20.625" style="2" bestFit="1" customWidth="1"/>
    <col min="190" max="190" width="23.75" style="2" bestFit="1" customWidth="1"/>
    <col min="191" max="191" width="32.125" style="2" bestFit="1" customWidth="1"/>
    <col min="192" max="192" width="24.5" style="2" bestFit="1" customWidth="1"/>
    <col min="193" max="194" width="24.875" style="2" bestFit="1" customWidth="1"/>
    <col min="195" max="195" width="24.5" style="2" bestFit="1" customWidth="1"/>
    <col min="196" max="197" width="24.875" style="2" bestFit="1" customWidth="1"/>
    <col min="198" max="198" width="31.5" style="2" bestFit="1" customWidth="1"/>
    <col min="199" max="199" width="31.125" style="2" bestFit="1" customWidth="1"/>
    <col min="200" max="201" width="36.75" style="2" bestFit="1" customWidth="1"/>
    <col min="202" max="203" width="36.375" style="2" bestFit="1" customWidth="1"/>
    <col min="204" max="204" width="32.25" style="2" bestFit="1" customWidth="1"/>
    <col min="205" max="206" width="33.625" style="2" bestFit="1" customWidth="1"/>
    <col min="207" max="207" width="41.75" style="2" bestFit="1" customWidth="1"/>
    <col min="208" max="209" width="43" style="2" bestFit="1" customWidth="1"/>
    <col min="210" max="210" width="27.875" style="2" bestFit="1" customWidth="1"/>
    <col min="211" max="213" width="26.625" style="2" bestFit="1" customWidth="1"/>
    <col min="214" max="215" width="21.75" style="2" bestFit="1" customWidth="1"/>
    <col min="216" max="216" width="22.125" style="2" bestFit="1" customWidth="1"/>
    <col min="217" max="217" width="22.375" style="2" bestFit="1" customWidth="1"/>
    <col min="218" max="218" width="22.875" style="2" bestFit="1" customWidth="1"/>
    <col min="219" max="219" width="26.125" style="2" bestFit="1" customWidth="1"/>
    <col min="220" max="220" width="25.625" style="2" bestFit="1" customWidth="1"/>
    <col min="221" max="222" width="20.125" style="2" bestFit="1" customWidth="1"/>
    <col min="223" max="223" width="23.25" style="2" bestFit="1" customWidth="1"/>
    <col min="224" max="224" width="31.625" style="2" bestFit="1" customWidth="1"/>
    <col min="225" max="225" width="24.375" style="2" bestFit="1" customWidth="1"/>
    <col min="226" max="226" width="24" style="2" bestFit="1" customWidth="1"/>
    <col min="227" max="227" width="32.75" style="2" bestFit="1" customWidth="1"/>
    <col min="228" max="228" width="31.375" style="2" bestFit="1" customWidth="1"/>
    <col min="229" max="229" width="24.375" style="2" bestFit="1" customWidth="1"/>
    <col min="230" max="230" width="33.125" style="2" bestFit="1" customWidth="1"/>
    <col min="231" max="231" width="31.75" style="2" bestFit="1" customWidth="1"/>
    <col min="232" max="232" width="32.75" style="2" bestFit="1" customWidth="1"/>
    <col min="233" max="233" width="21.75" style="2" bestFit="1" customWidth="1"/>
    <col min="234" max="234" width="31.125" style="2" bestFit="1" customWidth="1"/>
    <col min="235" max="235" width="45.5" style="2" bestFit="1" customWidth="1"/>
    <col min="236" max="236" width="44.125" style="2" bestFit="1" customWidth="1"/>
    <col min="237" max="237" width="32.125" style="2" bestFit="1" customWidth="1"/>
    <col min="238" max="239" width="33.5" style="2" bestFit="1" customWidth="1"/>
    <col min="240" max="240" width="39.125" style="2" bestFit="1" customWidth="1"/>
    <col min="241" max="241" width="39.625" style="2" bestFit="1" customWidth="1"/>
    <col min="242" max="242" width="32.75" style="2" bestFit="1" customWidth="1"/>
    <col min="243" max="245" width="26.125" style="2" bestFit="1" customWidth="1"/>
    <col min="246" max="247" width="18.5" style="2" bestFit="1" customWidth="1"/>
    <col min="248" max="248" width="18.75" style="2" bestFit="1" customWidth="1"/>
    <col min="249" max="249" width="19" style="2" bestFit="1" customWidth="1"/>
    <col min="250" max="250" width="19.5" style="2" bestFit="1" customWidth="1"/>
    <col min="251" max="251" width="22.75" style="2" bestFit="1" customWidth="1"/>
    <col min="252" max="252" width="22.25" style="2" bestFit="1" customWidth="1"/>
    <col min="253" max="253" width="16.75" style="2" bestFit="1" customWidth="1"/>
    <col min="254" max="254" width="29.375" style="2" bestFit="1" customWidth="1"/>
    <col min="255" max="255" width="19.875" style="2" bestFit="1" customWidth="1"/>
    <col min="256" max="256" width="28.25" style="2" bestFit="1" customWidth="1"/>
    <col min="257" max="257" width="24.625" style="2" bestFit="1" customWidth="1"/>
    <col min="258" max="258" width="25" style="2" bestFit="1" customWidth="1"/>
    <col min="259" max="259" width="15.5" style="2" bestFit="1" customWidth="1"/>
    <col min="260" max="260" width="20.625" style="2" bestFit="1" customWidth="1"/>
    <col min="261" max="261" width="24.75" style="2" bestFit="1" customWidth="1"/>
    <col min="262" max="262" width="25" style="2" bestFit="1" customWidth="1"/>
    <col min="263" max="263" width="21.125" style="2" bestFit="1" customWidth="1"/>
    <col min="264" max="264" width="25.25" style="2" bestFit="1" customWidth="1"/>
    <col min="265" max="265" width="27.25" style="2" bestFit="1" customWidth="1"/>
    <col min="266" max="266" width="28.375" style="2" bestFit="1" customWidth="1"/>
    <col min="267" max="268" width="29.75" style="2" bestFit="1" customWidth="1"/>
    <col min="269" max="269" width="24" style="2" bestFit="1" customWidth="1"/>
    <col min="270" max="270" width="23.875" style="2" bestFit="1" customWidth="1"/>
    <col min="271" max="273" width="22.75" style="2" bestFit="1" customWidth="1"/>
    <col min="274" max="275" width="19.875" style="2" bestFit="1" customWidth="1"/>
    <col min="276" max="276" width="20.125" style="2" bestFit="1" customWidth="1"/>
    <col min="277" max="277" width="20.375" style="2" bestFit="1" customWidth="1"/>
    <col min="278" max="278" width="20.875" style="2" bestFit="1" customWidth="1"/>
    <col min="279" max="279" width="24.125" style="2" bestFit="1" customWidth="1"/>
    <col min="280" max="280" width="23.625" style="2" bestFit="1" customWidth="1"/>
    <col min="281" max="282" width="18.375" style="2" bestFit="1" customWidth="1"/>
    <col min="283" max="283" width="21.375" style="2" bestFit="1" customWidth="1"/>
    <col min="284" max="284" width="29.75" style="2" bestFit="1" customWidth="1"/>
    <col min="285" max="285" width="26.125" style="2" bestFit="1" customWidth="1"/>
    <col min="286" max="286" width="22.125" style="2" bestFit="1" customWidth="1"/>
    <col min="287" max="287" width="31.125" style="2" bestFit="1" customWidth="1"/>
    <col min="288" max="288" width="29.75" style="2" bestFit="1" customWidth="1"/>
    <col min="289" max="289" width="26.5" style="2" bestFit="1" customWidth="1"/>
    <col min="290" max="290" width="22.5" style="2" bestFit="1" customWidth="1"/>
    <col min="291" max="291" width="37.625" style="2" bestFit="1" customWidth="1"/>
    <col min="292" max="292" width="36.125" style="2" bestFit="1" customWidth="1"/>
    <col min="293" max="293" width="29.875" style="2" bestFit="1" customWidth="1"/>
    <col min="294" max="295" width="31.125" style="2" bestFit="1" customWidth="1"/>
    <col min="296" max="296" width="37.875" style="2" bestFit="1" customWidth="1"/>
    <col min="297" max="297" width="36.75" style="2" bestFit="1" customWidth="1"/>
    <col min="298" max="300" width="24.125" style="2" bestFit="1" customWidth="1"/>
    <col min="301" max="302" width="20.625" style="2" bestFit="1" customWidth="1"/>
    <col min="303" max="303" width="21.125" style="2" bestFit="1" customWidth="1"/>
    <col min="304" max="304" width="21.375" style="2" bestFit="1" customWidth="1"/>
    <col min="305" max="305" width="21.875" style="2" bestFit="1" customWidth="1"/>
    <col min="306" max="306" width="25" style="2" bestFit="1" customWidth="1"/>
    <col min="307" max="307" width="24.5" style="2" bestFit="1" customWidth="1"/>
    <col min="308" max="309" width="19.125" style="2" bestFit="1" customWidth="1"/>
    <col min="310" max="310" width="22.25" style="2" bestFit="1" customWidth="1"/>
    <col min="311" max="311" width="30.625" style="2" bestFit="1" customWidth="1"/>
    <col min="312" max="312" width="23" style="2" bestFit="1" customWidth="1"/>
    <col min="313" max="314" width="23.375" style="2" bestFit="1" customWidth="1"/>
    <col min="315" max="315" width="23" style="2" bestFit="1" customWidth="1"/>
    <col min="316" max="317" width="23.375" style="2" bestFit="1" customWidth="1"/>
    <col min="318" max="318" width="30" style="2" bestFit="1" customWidth="1"/>
    <col min="319" max="319" width="29.625" style="2" bestFit="1" customWidth="1"/>
    <col min="320" max="321" width="35.25" style="2" bestFit="1" customWidth="1"/>
    <col min="322" max="323" width="34.875" style="2" bestFit="1" customWidth="1"/>
    <col min="324" max="324" width="30.75" style="2" bestFit="1" customWidth="1"/>
    <col min="325" max="326" width="32" style="2" bestFit="1" customWidth="1"/>
    <col min="327" max="327" width="40.125" style="2" bestFit="1" customWidth="1"/>
    <col min="328" max="329" width="41.375" style="2" bestFit="1" customWidth="1"/>
    <col min="330" max="330" width="26.375" style="2" bestFit="1" customWidth="1"/>
    <col min="331" max="333" width="25" style="2" bestFit="1" customWidth="1"/>
    <col min="334" max="335" width="20.125" style="2" bestFit="1" customWidth="1"/>
    <col min="336" max="336" width="20.5" style="2" bestFit="1" customWidth="1"/>
    <col min="337" max="337" width="20.75" style="2" bestFit="1" customWidth="1"/>
    <col min="338" max="338" width="21.375" style="2" bestFit="1" customWidth="1"/>
    <col min="339" max="339" width="24.5" style="2" bestFit="1" customWidth="1"/>
    <col min="340" max="340" width="24" style="2" bestFit="1" customWidth="1"/>
    <col min="341" max="342" width="18.625" style="2" bestFit="1" customWidth="1"/>
    <col min="343" max="343" width="21.75" style="2" bestFit="1" customWidth="1"/>
    <col min="344" max="344" width="30.125" style="2" bestFit="1" customWidth="1"/>
    <col min="345" max="345" width="22.875" style="2" bestFit="1" customWidth="1"/>
    <col min="346" max="346" width="22.5" style="2" bestFit="1" customWidth="1"/>
    <col min="347" max="347" width="31.25" style="2" bestFit="1" customWidth="1"/>
    <col min="348" max="348" width="29.875" style="2" bestFit="1" customWidth="1"/>
    <col min="349" max="349" width="22.875" style="2" bestFit="1" customWidth="1"/>
    <col min="350" max="350" width="31.625" style="2" bestFit="1" customWidth="1"/>
    <col min="351" max="351" width="30.25" style="2" bestFit="1" customWidth="1"/>
    <col min="352" max="352" width="32.75" style="2" bestFit="1" customWidth="1"/>
    <col min="353" max="353" width="21.75" style="2" bestFit="1" customWidth="1"/>
    <col min="354" max="354" width="29.625" style="2" bestFit="1" customWidth="1"/>
    <col min="355" max="355" width="44" style="2" bestFit="1" customWidth="1"/>
    <col min="356" max="356" width="42.625" style="2" bestFit="1" customWidth="1"/>
    <col min="357" max="357" width="30.625" style="2" bestFit="1" customWidth="1"/>
    <col min="358" max="359" width="31.875" style="2" bestFit="1" customWidth="1"/>
    <col min="360" max="360" width="37.625" style="2" bestFit="1" customWidth="1"/>
    <col min="361" max="361" width="38.125" style="2" bestFit="1" customWidth="1"/>
    <col min="362" max="362" width="31.25" style="2" bestFit="1" customWidth="1"/>
    <col min="363" max="365" width="24.5" style="2" bestFit="1" customWidth="1"/>
    <col min="366" max="367" width="18.875" style="2" bestFit="1" customWidth="1"/>
    <col min="368" max="368" width="19.25" style="2" bestFit="1" customWidth="1"/>
    <col min="369" max="369" width="19.5" style="2" bestFit="1" customWidth="1"/>
    <col min="370" max="370" width="20" style="2" bestFit="1" customWidth="1"/>
    <col min="371" max="371" width="23.25" style="2" bestFit="1" customWidth="1"/>
    <col min="372" max="372" width="22.75" style="2" bestFit="1" customWidth="1"/>
    <col min="373" max="373" width="17.375" style="2" bestFit="1" customWidth="1"/>
    <col min="374" max="374" width="29.875" style="2" bestFit="1" customWidth="1"/>
    <col min="375" max="375" width="20.375" style="2" bestFit="1" customWidth="1"/>
    <col min="376" max="376" width="28.75" style="2" bestFit="1" customWidth="1"/>
    <col min="377" max="377" width="25.25" style="2" bestFit="1" customWidth="1"/>
    <col min="378" max="378" width="25.625" style="2" bestFit="1" customWidth="1"/>
    <col min="379" max="379" width="15.5" style="2" bestFit="1" customWidth="1"/>
    <col min="380" max="380" width="21.25" style="2" bestFit="1" customWidth="1"/>
    <col min="381" max="381" width="25.375" style="2" bestFit="1" customWidth="1"/>
    <col min="382" max="382" width="25.625" style="2" bestFit="1" customWidth="1"/>
    <col min="383" max="383" width="21.625" style="2" bestFit="1" customWidth="1"/>
    <col min="384" max="384" width="25.75" style="2" bestFit="1" customWidth="1"/>
    <col min="385" max="385" width="27.75" style="2" bestFit="1" customWidth="1"/>
    <col min="386" max="386" width="28.875" style="2" bestFit="1" customWidth="1"/>
    <col min="387" max="388" width="30.25" style="2" bestFit="1" customWidth="1"/>
    <col min="389" max="389" width="24.5" style="2" bestFit="1" customWidth="1"/>
    <col min="390" max="390" width="24.375" style="2" bestFit="1" customWidth="1"/>
    <col min="391" max="393" width="23.25" style="2" bestFit="1" customWidth="1"/>
    <col min="394" max="395" width="20.25" style="2" bestFit="1" customWidth="1"/>
    <col min="396" max="396" width="20.625" style="2" bestFit="1" customWidth="1"/>
    <col min="397" max="397" width="20.875" style="2" bestFit="1" customWidth="1"/>
    <col min="398" max="398" width="21.5" style="2" bestFit="1" customWidth="1"/>
    <col min="399" max="399" width="24.625" style="2" bestFit="1" customWidth="1"/>
    <col min="400" max="400" width="24.125" style="2" bestFit="1" customWidth="1"/>
    <col min="401" max="402" width="18.75" style="2" bestFit="1" customWidth="1"/>
    <col min="403" max="403" width="21.875" style="2" bestFit="1" customWidth="1"/>
    <col min="404" max="404" width="30.25" style="2" bestFit="1" customWidth="1"/>
    <col min="405" max="405" width="26.625" style="2" bestFit="1" customWidth="1"/>
    <col min="406" max="406" width="22.625" style="2" bestFit="1" customWidth="1"/>
    <col min="407" max="407" width="31.625" style="2" bestFit="1" customWidth="1"/>
    <col min="408" max="408" width="30.25" style="2" bestFit="1" customWidth="1"/>
    <col min="409" max="409" width="27" style="2" bestFit="1" customWidth="1"/>
    <col min="410" max="410" width="23" style="2" bestFit="1" customWidth="1"/>
    <col min="411" max="411" width="38.125" style="2" bestFit="1" customWidth="1"/>
    <col min="412" max="412" width="36.625" style="2" bestFit="1" customWidth="1"/>
    <col min="413" max="413" width="30.375" style="2" bestFit="1" customWidth="1"/>
    <col min="414" max="415" width="31.625" style="2" bestFit="1" customWidth="1"/>
    <col min="416" max="416" width="38.375" style="2" bestFit="1" customWidth="1"/>
    <col min="417" max="417" width="37.25" style="2" bestFit="1" customWidth="1"/>
    <col min="418" max="419" width="24.625" style="2" bestFit="1" customWidth="1"/>
    <col min="420" max="420" width="23.625" style="2" bestFit="1" customWidth="1"/>
    <col min="421" max="422" width="21.25" style="2" bestFit="1" customWidth="1"/>
    <col min="423" max="423" width="21.625" style="2" bestFit="1" customWidth="1"/>
    <col min="424" max="424" width="21.875" style="2" bestFit="1" customWidth="1"/>
    <col min="425" max="425" width="22.375" style="2" bestFit="1" customWidth="1"/>
    <col min="426" max="426" width="25.625" style="2" bestFit="1" customWidth="1"/>
    <col min="427" max="427" width="25" style="2" bestFit="1" customWidth="1"/>
    <col min="428" max="429" width="19.625" style="2" bestFit="1" customWidth="1"/>
    <col min="430" max="430" width="22.75" style="2" bestFit="1" customWidth="1"/>
    <col min="431" max="431" width="31.125" style="2" bestFit="1" customWidth="1"/>
    <col min="432" max="432" width="23.5" style="2" bestFit="1" customWidth="1"/>
    <col min="433" max="434" width="23.875" style="2" bestFit="1" customWidth="1"/>
    <col min="435" max="435" width="23.5" style="2" bestFit="1" customWidth="1"/>
    <col min="436" max="437" width="23.875" style="2" bestFit="1" customWidth="1"/>
    <col min="438" max="438" width="30.5" style="2" bestFit="1" customWidth="1"/>
    <col min="439" max="439" width="30.125" style="2" bestFit="1" customWidth="1"/>
    <col min="440" max="441" width="35.75" style="2" bestFit="1" customWidth="1"/>
    <col min="442" max="443" width="35.375" style="2" bestFit="1" customWidth="1"/>
    <col min="444" max="444" width="31.25" style="2" bestFit="1" customWidth="1"/>
    <col min="445" max="446" width="32.5" style="2" bestFit="1" customWidth="1"/>
    <col min="447" max="447" width="40.625" style="2" bestFit="1" customWidth="1"/>
    <col min="448" max="449" width="42" style="2" bestFit="1" customWidth="1"/>
    <col min="450" max="450" width="26.875" style="2" bestFit="1" customWidth="1"/>
    <col min="451" max="453" width="25.625" style="2" bestFit="1" customWidth="1"/>
    <col min="454" max="455" width="20.625" style="2" bestFit="1" customWidth="1"/>
    <col min="456" max="456" width="21.125" style="2" bestFit="1" customWidth="1"/>
    <col min="457" max="457" width="21.375" style="2" bestFit="1" customWidth="1"/>
    <col min="458" max="458" width="21.875" style="2" bestFit="1" customWidth="1"/>
    <col min="459" max="459" width="25" style="2" bestFit="1" customWidth="1"/>
    <col min="460" max="460" width="24.5" style="2" bestFit="1" customWidth="1"/>
    <col min="461" max="462" width="19.125" style="2" bestFit="1" customWidth="1"/>
    <col min="463" max="463" width="22.25" style="2" bestFit="1" customWidth="1"/>
    <col min="464" max="464" width="30.625" style="2" bestFit="1" customWidth="1"/>
    <col min="465" max="465" width="23.375" style="2" bestFit="1" customWidth="1"/>
    <col min="466" max="466" width="23" style="2" bestFit="1" customWidth="1"/>
    <col min="467" max="467" width="31.75" style="2" bestFit="1" customWidth="1"/>
    <col min="468" max="468" width="30.375" style="2" bestFit="1" customWidth="1"/>
    <col min="469" max="469" width="23.375" style="2" bestFit="1" customWidth="1"/>
    <col min="470" max="470" width="32.125" style="2" bestFit="1" customWidth="1"/>
    <col min="471" max="471" width="30.75" style="2" bestFit="1" customWidth="1"/>
    <col min="472" max="472" width="32.75" style="2" bestFit="1" customWidth="1"/>
    <col min="473" max="473" width="21.75" style="2" bestFit="1" customWidth="1"/>
    <col min="474" max="474" width="30.125" style="2" bestFit="1" customWidth="1"/>
    <col min="475" max="475" width="44.5" style="2" bestFit="1" customWidth="1"/>
    <col min="476" max="476" width="43.125" style="2" bestFit="1" customWidth="1"/>
    <col min="477" max="477" width="31.125" style="2" bestFit="1" customWidth="1"/>
    <col min="478" max="479" width="32.375" style="2" bestFit="1" customWidth="1"/>
    <col min="480" max="480" width="38.125" style="2" bestFit="1" customWidth="1"/>
    <col min="481" max="481" width="38.625" style="2" bestFit="1" customWidth="1"/>
    <col min="482" max="482" width="31.75" style="2" bestFit="1" customWidth="1"/>
    <col min="483" max="485" width="25" style="2" bestFit="1" customWidth="1"/>
    <col min="486" max="16384" width="10.75" style="19"/>
  </cols>
  <sheetData>
    <row r="1" spans="1:485" x14ac:dyDescent="0.25">
      <c r="A1" s="19" t="s">
        <v>1404</v>
      </c>
      <c r="B1" s="19" t="s">
        <v>130</v>
      </c>
      <c r="C1" s="19" t="s">
        <v>131</v>
      </c>
      <c r="D1" s="19" t="s">
        <v>133</v>
      </c>
      <c r="E1" s="19" t="s">
        <v>261</v>
      </c>
      <c r="F1" s="19" t="s">
        <v>1</v>
      </c>
      <c r="G1" s="19" t="s">
        <v>2</v>
      </c>
      <c r="H1" s="19" t="s">
        <v>3</v>
      </c>
      <c r="I1" s="19" t="s">
        <v>4</v>
      </c>
      <c r="J1" s="19" t="s">
        <v>5</v>
      </c>
      <c r="K1" s="19" t="s">
        <v>6</v>
      </c>
      <c r="L1" s="19" t="s">
        <v>7</v>
      </c>
      <c r="M1" s="19" t="s">
        <v>8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13</v>
      </c>
      <c r="S1" s="19" t="s">
        <v>14</v>
      </c>
      <c r="T1" s="19" t="s">
        <v>15</v>
      </c>
      <c r="U1" s="19" t="s">
        <v>16</v>
      </c>
      <c r="V1" s="19" t="s">
        <v>17</v>
      </c>
      <c r="W1" s="19" t="s">
        <v>18</v>
      </c>
      <c r="X1" s="19" t="s">
        <v>19</v>
      </c>
      <c r="Y1" s="19" t="s">
        <v>20</v>
      </c>
      <c r="Z1" s="19" t="s">
        <v>21</v>
      </c>
      <c r="AA1" s="19" t="s">
        <v>22</v>
      </c>
      <c r="AB1" s="19" t="s">
        <v>23</v>
      </c>
      <c r="AC1" s="19" t="s">
        <v>24</v>
      </c>
      <c r="AD1" s="19" t="s">
        <v>25</v>
      </c>
      <c r="AE1" s="19" t="s">
        <v>26</v>
      </c>
      <c r="AF1" s="19" t="s">
        <v>27</v>
      </c>
      <c r="AG1" s="19" t="s">
        <v>28</v>
      </c>
      <c r="AH1" s="19" t="s">
        <v>29</v>
      </c>
      <c r="AI1" s="19" t="s">
        <v>30</v>
      </c>
      <c r="AJ1" s="19" t="s">
        <v>31</v>
      </c>
      <c r="AK1" s="19" t="s">
        <v>32</v>
      </c>
      <c r="AL1" s="19" t="s">
        <v>33</v>
      </c>
      <c r="AM1" s="19" t="s">
        <v>34</v>
      </c>
      <c r="AN1" s="19" t="s">
        <v>35</v>
      </c>
      <c r="AO1" s="19" t="s">
        <v>36</v>
      </c>
      <c r="AP1" s="19" t="s">
        <v>37</v>
      </c>
      <c r="AQ1" s="19" t="s">
        <v>38</v>
      </c>
      <c r="AR1" s="19" t="s">
        <v>39</v>
      </c>
      <c r="AS1" s="19" t="s">
        <v>40</v>
      </c>
      <c r="AT1" s="19" t="s">
        <v>41</v>
      </c>
      <c r="AU1" s="19" t="s">
        <v>42</v>
      </c>
      <c r="AV1" s="19" t="s">
        <v>43</v>
      </c>
      <c r="AW1" s="19" t="s">
        <v>44</v>
      </c>
      <c r="AX1" s="19" t="s">
        <v>45</v>
      </c>
      <c r="AY1" s="19" t="s">
        <v>46</v>
      </c>
      <c r="AZ1" s="19" t="s">
        <v>47</v>
      </c>
      <c r="BA1" s="19" t="s">
        <v>48</v>
      </c>
      <c r="BB1" s="19" t="s">
        <v>49</v>
      </c>
      <c r="BC1" s="19" t="s">
        <v>50</v>
      </c>
      <c r="BD1" s="19" t="s">
        <v>51</v>
      </c>
      <c r="BE1" s="19" t="s">
        <v>52</v>
      </c>
      <c r="BF1" s="19" t="s">
        <v>53</v>
      </c>
      <c r="BG1" s="19" t="s">
        <v>54</v>
      </c>
      <c r="BH1" s="19" t="s">
        <v>55</v>
      </c>
      <c r="BI1" s="19" t="s">
        <v>56</v>
      </c>
      <c r="BJ1" s="19" t="s">
        <v>57</v>
      </c>
      <c r="BK1" s="19" t="s">
        <v>58</v>
      </c>
      <c r="BL1" s="19" t="s">
        <v>59</v>
      </c>
      <c r="BM1" s="19" t="s">
        <v>60</v>
      </c>
      <c r="BN1" s="19" t="s">
        <v>61</v>
      </c>
      <c r="BO1" s="19" t="s">
        <v>62</v>
      </c>
      <c r="BP1" s="19" t="s">
        <v>63</v>
      </c>
      <c r="BQ1" s="19" t="s">
        <v>64</v>
      </c>
      <c r="BR1" s="19" t="s">
        <v>65</v>
      </c>
      <c r="BS1" s="19" t="s">
        <v>66</v>
      </c>
      <c r="BT1" s="19" t="s">
        <v>67</v>
      </c>
      <c r="BU1" s="19" t="s">
        <v>68</v>
      </c>
      <c r="BV1" s="19" t="s">
        <v>69</v>
      </c>
      <c r="BW1" s="19" t="s">
        <v>70</v>
      </c>
      <c r="BX1" s="19" t="s">
        <v>71</v>
      </c>
      <c r="BY1" s="19" t="s">
        <v>72</v>
      </c>
      <c r="BZ1" s="19" t="s">
        <v>73</v>
      </c>
      <c r="CA1" s="19" t="s">
        <v>74</v>
      </c>
      <c r="CB1" s="19" t="s">
        <v>75</v>
      </c>
      <c r="CC1" s="19" t="s">
        <v>76</v>
      </c>
      <c r="CD1" s="19" t="s">
        <v>77</v>
      </c>
      <c r="CE1" s="19" t="s">
        <v>78</v>
      </c>
      <c r="CF1" s="19" t="s">
        <v>79</v>
      </c>
      <c r="CG1" s="19" t="s">
        <v>80</v>
      </c>
      <c r="CH1" s="19" t="s">
        <v>81</v>
      </c>
      <c r="CI1" s="19" t="s">
        <v>82</v>
      </c>
      <c r="CJ1" s="19" t="s">
        <v>83</v>
      </c>
      <c r="CK1" s="19" t="s">
        <v>84</v>
      </c>
      <c r="CL1" s="19" t="s">
        <v>85</v>
      </c>
      <c r="CM1" s="19" t="s">
        <v>86</v>
      </c>
      <c r="CN1" s="19" t="s">
        <v>87</v>
      </c>
      <c r="CO1" s="19" t="s">
        <v>88</v>
      </c>
      <c r="CP1" s="19" t="s">
        <v>89</v>
      </c>
      <c r="CQ1" s="19" t="s">
        <v>90</v>
      </c>
      <c r="CR1" s="19" t="s">
        <v>91</v>
      </c>
      <c r="CS1" s="19" t="s">
        <v>92</v>
      </c>
      <c r="CT1" s="19" t="s">
        <v>93</v>
      </c>
      <c r="CU1" s="19" t="s">
        <v>94</v>
      </c>
      <c r="CV1" s="19" t="s">
        <v>95</v>
      </c>
      <c r="CW1" s="19" t="s">
        <v>96</v>
      </c>
      <c r="CX1" s="19" t="s">
        <v>97</v>
      </c>
      <c r="CY1" s="19" t="s">
        <v>98</v>
      </c>
      <c r="CZ1" s="19" t="s">
        <v>99</v>
      </c>
      <c r="DA1" s="19" t="s">
        <v>100</v>
      </c>
      <c r="DB1" s="19" t="s">
        <v>101</v>
      </c>
      <c r="DC1" s="19" t="s">
        <v>102</v>
      </c>
      <c r="DD1" s="19" t="s">
        <v>103</v>
      </c>
      <c r="DE1" s="19" t="s">
        <v>104</v>
      </c>
      <c r="DF1" s="19" t="s">
        <v>105</v>
      </c>
      <c r="DG1" s="19" t="s">
        <v>106</v>
      </c>
      <c r="DH1" s="19" t="s">
        <v>107</v>
      </c>
      <c r="DI1" s="19" t="s">
        <v>108</v>
      </c>
      <c r="DJ1" s="19" t="s">
        <v>109</v>
      </c>
      <c r="DK1" s="19" t="s">
        <v>110</v>
      </c>
      <c r="DL1" s="19" t="s">
        <v>111</v>
      </c>
      <c r="DM1" s="19" t="s">
        <v>112</v>
      </c>
      <c r="DN1" s="19" t="s">
        <v>113</v>
      </c>
      <c r="DO1" s="19" t="s">
        <v>114</v>
      </c>
      <c r="DP1" s="19" t="s">
        <v>115</v>
      </c>
      <c r="DQ1" s="19" t="s">
        <v>116</v>
      </c>
      <c r="DR1" s="19" t="s">
        <v>117</v>
      </c>
      <c r="DS1" s="19" t="s">
        <v>118</v>
      </c>
      <c r="DT1" s="19" t="s">
        <v>119</v>
      </c>
      <c r="DU1" s="19" t="s">
        <v>120</v>
      </c>
      <c r="DV1" s="19" t="s">
        <v>121</v>
      </c>
      <c r="DW1" s="19" t="s">
        <v>122</v>
      </c>
      <c r="DX1" s="19" t="s">
        <v>123</v>
      </c>
      <c r="DY1" s="19" t="s">
        <v>124</v>
      </c>
      <c r="DZ1" s="19" t="s">
        <v>125</v>
      </c>
      <c r="EA1" s="19" t="s">
        <v>126</v>
      </c>
      <c r="EB1" s="19" t="s">
        <v>127</v>
      </c>
      <c r="EC1" s="19" t="s">
        <v>128</v>
      </c>
      <c r="ED1" s="19" t="s">
        <v>129</v>
      </c>
      <c r="EE1" s="19" t="s">
        <v>134</v>
      </c>
      <c r="EF1" s="19" t="s">
        <v>135</v>
      </c>
      <c r="EG1" s="19" t="s">
        <v>136</v>
      </c>
      <c r="EH1" s="19" t="s">
        <v>137</v>
      </c>
      <c r="EI1" s="19" t="s">
        <v>138</v>
      </c>
      <c r="EJ1" s="19" t="s">
        <v>139</v>
      </c>
      <c r="EK1" s="19" t="s">
        <v>140</v>
      </c>
      <c r="EL1" s="19" t="s">
        <v>141</v>
      </c>
      <c r="EM1" s="19" t="s">
        <v>142</v>
      </c>
      <c r="EN1" s="19" t="s">
        <v>143</v>
      </c>
      <c r="EO1" s="19" t="s">
        <v>144</v>
      </c>
      <c r="EP1" s="19" t="s">
        <v>145</v>
      </c>
      <c r="EQ1" s="19" t="s">
        <v>179</v>
      </c>
      <c r="ER1" s="19" t="s">
        <v>180</v>
      </c>
      <c r="ES1" s="19" t="s">
        <v>181</v>
      </c>
      <c r="ET1" s="19" t="s">
        <v>182</v>
      </c>
      <c r="EU1" s="19" t="s">
        <v>183</v>
      </c>
      <c r="EV1" s="19" t="s">
        <v>184</v>
      </c>
      <c r="EW1" s="19" t="s">
        <v>185</v>
      </c>
      <c r="EX1" s="19" t="s">
        <v>186</v>
      </c>
      <c r="EY1" s="19" t="s">
        <v>187</v>
      </c>
      <c r="EZ1" s="19" t="s">
        <v>209</v>
      </c>
      <c r="FA1" s="19" t="s">
        <v>210</v>
      </c>
      <c r="FB1" s="19" t="s">
        <v>211</v>
      </c>
      <c r="FC1" s="19" t="s">
        <v>212</v>
      </c>
      <c r="FD1" s="19" t="s">
        <v>213</v>
      </c>
      <c r="FE1" s="19" t="s">
        <v>214</v>
      </c>
      <c r="FF1" s="19" t="s">
        <v>215</v>
      </c>
      <c r="FG1" s="19" t="s">
        <v>216</v>
      </c>
      <c r="FH1" s="19" t="s">
        <v>217</v>
      </c>
      <c r="FI1" s="19" t="s">
        <v>218</v>
      </c>
      <c r="FJ1" s="19" t="s">
        <v>219</v>
      </c>
      <c r="FK1" s="19" t="s">
        <v>220</v>
      </c>
      <c r="FL1" s="19" t="s">
        <v>221</v>
      </c>
      <c r="FM1" s="19" t="s">
        <v>222</v>
      </c>
      <c r="FN1" s="19" t="s">
        <v>223</v>
      </c>
      <c r="FO1" s="19" t="s">
        <v>224</v>
      </c>
      <c r="FP1" s="19" t="s">
        <v>225</v>
      </c>
      <c r="FQ1" s="19" t="s">
        <v>226</v>
      </c>
      <c r="FR1" s="19" t="s">
        <v>227</v>
      </c>
      <c r="FS1" s="19" t="s">
        <v>228</v>
      </c>
      <c r="FT1" s="19" t="s">
        <v>229</v>
      </c>
      <c r="FU1" s="19" t="s">
        <v>230</v>
      </c>
      <c r="FV1" s="19" t="s">
        <v>231</v>
      </c>
      <c r="FW1" s="19" t="s">
        <v>232</v>
      </c>
      <c r="FX1" s="19" t="s">
        <v>233</v>
      </c>
      <c r="FY1" s="19" t="s">
        <v>234</v>
      </c>
      <c r="FZ1" s="19" t="s">
        <v>235</v>
      </c>
      <c r="GA1" s="19" t="s">
        <v>236</v>
      </c>
      <c r="GB1" s="19" t="s">
        <v>237</v>
      </c>
      <c r="GC1" s="19" t="s">
        <v>238</v>
      </c>
      <c r="GD1" s="19" t="s">
        <v>239</v>
      </c>
      <c r="GE1" s="19" t="s">
        <v>240</v>
      </c>
      <c r="GF1" s="19" t="s">
        <v>241</v>
      </c>
      <c r="GG1" s="19" t="s">
        <v>242</v>
      </c>
      <c r="GH1" s="19" t="s">
        <v>243</v>
      </c>
      <c r="GI1" s="19" t="s">
        <v>244</v>
      </c>
      <c r="GJ1" s="19" t="s">
        <v>245</v>
      </c>
      <c r="GK1" s="19" t="s">
        <v>246</v>
      </c>
      <c r="GL1" s="19" t="s">
        <v>247</v>
      </c>
      <c r="GM1" s="19" t="s">
        <v>248</v>
      </c>
      <c r="GN1" s="19" t="s">
        <v>249</v>
      </c>
      <c r="GO1" s="19" t="s">
        <v>250</v>
      </c>
      <c r="GP1" s="19" t="s">
        <v>251</v>
      </c>
      <c r="GQ1" s="19" t="s">
        <v>252</v>
      </c>
      <c r="GR1" s="19" t="s">
        <v>253</v>
      </c>
      <c r="GS1" s="19" t="s">
        <v>254</v>
      </c>
      <c r="GT1" s="19" t="s">
        <v>255</v>
      </c>
      <c r="GU1" s="19" t="s">
        <v>256</v>
      </c>
      <c r="GV1" s="19" t="s">
        <v>257</v>
      </c>
      <c r="GW1" s="19" t="s">
        <v>258</v>
      </c>
      <c r="GX1" s="19" t="s">
        <v>259</v>
      </c>
      <c r="GY1" s="19" t="s">
        <v>260</v>
      </c>
      <c r="GZ1" s="19" t="s">
        <v>269</v>
      </c>
      <c r="HA1" s="19" t="s">
        <v>270</v>
      </c>
      <c r="HB1" s="19" t="s">
        <v>271</v>
      </c>
      <c r="HC1" s="19" t="s">
        <v>272</v>
      </c>
      <c r="HD1" s="19" t="s">
        <v>273</v>
      </c>
      <c r="HE1" s="19" t="s">
        <v>274</v>
      </c>
      <c r="HF1" s="19" t="s">
        <v>275</v>
      </c>
      <c r="HG1" s="19" t="s">
        <v>276</v>
      </c>
      <c r="HH1" s="19" t="s">
        <v>277</v>
      </c>
      <c r="HI1" s="19" t="s">
        <v>278</v>
      </c>
      <c r="HJ1" s="19" t="s">
        <v>279</v>
      </c>
      <c r="HK1" s="19" t="s">
        <v>280</v>
      </c>
      <c r="HL1" s="19" t="s">
        <v>281</v>
      </c>
      <c r="HM1" s="19" t="s">
        <v>284</v>
      </c>
      <c r="HN1" s="19" t="s">
        <v>285</v>
      </c>
      <c r="HO1" s="19" t="s">
        <v>286</v>
      </c>
      <c r="HP1" s="19" t="s">
        <v>287</v>
      </c>
      <c r="HQ1" s="19" t="s">
        <v>288</v>
      </c>
      <c r="HR1" s="19" t="s">
        <v>289</v>
      </c>
      <c r="HS1" s="19" t="s">
        <v>290</v>
      </c>
      <c r="HT1" s="19" t="s">
        <v>291</v>
      </c>
      <c r="HU1" s="19" t="s">
        <v>292</v>
      </c>
      <c r="HV1" s="19" t="s">
        <v>293</v>
      </c>
      <c r="HW1" s="19" t="s">
        <v>294</v>
      </c>
      <c r="HX1" s="19" t="s">
        <v>295</v>
      </c>
      <c r="HY1" s="19" t="s">
        <v>296</v>
      </c>
      <c r="HZ1" s="19" t="s">
        <v>297</v>
      </c>
      <c r="IA1" s="19" t="s">
        <v>298</v>
      </c>
      <c r="IB1" s="19" t="s">
        <v>299</v>
      </c>
      <c r="IC1" s="19" t="s">
        <v>300</v>
      </c>
      <c r="ID1" s="19" t="s">
        <v>301</v>
      </c>
      <c r="IE1" s="19" t="s">
        <v>302</v>
      </c>
      <c r="IF1" s="19" t="s">
        <v>303</v>
      </c>
      <c r="IG1" s="19" t="s">
        <v>304</v>
      </c>
      <c r="IH1" s="19" t="s">
        <v>305</v>
      </c>
      <c r="II1" s="19" t="s">
        <v>306</v>
      </c>
      <c r="IJ1" s="19" t="s">
        <v>307</v>
      </c>
      <c r="IK1" s="19" t="s">
        <v>308</v>
      </c>
      <c r="IL1" s="19" t="s">
        <v>309</v>
      </c>
      <c r="IM1" s="19" t="s">
        <v>310</v>
      </c>
      <c r="IN1" s="19" t="s">
        <v>311</v>
      </c>
      <c r="IO1" s="19" t="s">
        <v>312</v>
      </c>
      <c r="IP1" s="19" t="s">
        <v>313</v>
      </c>
      <c r="IQ1" s="19" t="s">
        <v>314</v>
      </c>
      <c r="IR1" s="19" t="s">
        <v>315</v>
      </c>
      <c r="IS1" s="19" t="s">
        <v>316</v>
      </c>
      <c r="IT1" s="19" t="s">
        <v>317</v>
      </c>
      <c r="IU1" s="19" t="s">
        <v>318</v>
      </c>
      <c r="IV1" s="19" t="s">
        <v>319</v>
      </c>
      <c r="IW1" s="19" t="s">
        <v>320</v>
      </c>
      <c r="IX1" s="19" t="s">
        <v>321</v>
      </c>
      <c r="IY1" s="19" t="s">
        <v>322</v>
      </c>
      <c r="IZ1" s="19" t="s">
        <v>323</v>
      </c>
      <c r="JA1" s="19" t="s">
        <v>324</v>
      </c>
      <c r="JB1" s="19" t="s">
        <v>325</v>
      </c>
      <c r="JC1" s="19" t="s">
        <v>326</v>
      </c>
      <c r="JD1" s="19" t="s">
        <v>327</v>
      </c>
      <c r="JE1" s="19" t="s">
        <v>328</v>
      </c>
      <c r="JF1" s="19" t="s">
        <v>329</v>
      </c>
      <c r="JG1" s="19" t="s">
        <v>330</v>
      </c>
      <c r="JH1" s="19" t="s">
        <v>331</v>
      </c>
      <c r="JI1" s="19" t="s">
        <v>332</v>
      </c>
      <c r="JJ1" s="19" t="s">
        <v>333</v>
      </c>
      <c r="JK1" s="19" t="s">
        <v>334</v>
      </c>
      <c r="JL1" s="19" t="s">
        <v>335</v>
      </c>
      <c r="JM1" s="19" t="s">
        <v>336</v>
      </c>
      <c r="JN1" s="19" t="s">
        <v>337</v>
      </c>
      <c r="JO1" s="19" t="s">
        <v>338</v>
      </c>
      <c r="JP1" s="19" t="s">
        <v>339</v>
      </c>
      <c r="JQ1" s="19" t="s">
        <v>340</v>
      </c>
      <c r="JR1" s="19" t="s">
        <v>341</v>
      </c>
      <c r="JS1" s="19" t="s">
        <v>342</v>
      </c>
      <c r="JT1" s="19" t="s">
        <v>343</v>
      </c>
      <c r="JU1" s="19" t="s">
        <v>344</v>
      </c>
      <c r="JV1" s="19" t="s">
        <v>345</v>
      </c>
      <c r="JW1" s="19" t="s">
        <v>346</v>
      </c>
      <c r="JX1" s="19" t="s">
        <v>347</v>
      </c>
      <c r="JY1" s="19" t="s">
        <v>348</v>
      </c>
      <c r="JZ1" s="19" t="s">
        <v>349</v>
      </c>
      <c r="KA1" s="19" t="s">
        <v>350</v>
      </c>
      <c r="KB1" s="19" t="s">
        <v>351</v>
      </c>
      <c r="KC1" s="19" t="s">
        <v>352</v>
      </c>
      <c r="KD1" s="19" t="s">
        <v>353</v>
      </c>
      <c r="KE1" s="19" t="s">
        <v>354</v>
      </c>
      <c r="KF1" s="19" t="s">
        <v>355</v>
      </c>
      <c r="KG1" s="19" t="s">
        <v>356</v>
      </c>
      <c r="KH1" s="19" t="s">
        <v>357</v>
      </c>
      <c r="KI1" s="19" t="s">
        <v>358</v>
      </c>
      <c r="KJ1" s="19" t="s">
        <v>359</v>
      </c>
      <c r="KK1" s="19" t="s">
        <v>360</v>
      </c>
      <c r="KL1" s="19" t="s">
        <v>361</v>
      </c>
      <c r="KM1" s="19" t="s">
        <v>362</v>
      </c>
      <c r="KN1" s="19" t="s">
        <v>363</v>
      </c>
      <c r="KO1" s="19" t="s">
        <v>364</v>
      </c>
      <c r="KP1" s="19" t="s">
        <v>831</v>
      </c>
      <c r="KQ1" s="19" t="s">
        <v>832</v>
      </c>
      <c r="KR1" s="19" t="s">
        <v>833</v>
      </c>
      <c r="KS1" s="19" t="s">
        <v>834</v>
      </c>
      <c r="KT1" s="19" t="s">
        <v>835</v>
      </c>
      <c r="KU1" s="19" t="s">
        <v>836</v>
      </c>
      <c r="KV1" s="19" t="s">
        <v>837</v>
      </c>
      <c r="KW1" s="19" t="s">
        <v>838</v>
      </c>
      <c r="KX1" s="19" t="s">
        <v>839</v>
      </c>
      <c r="KY1" s="19" t="s">
        <v>840</v>
      </c>
      <c r="KZ1" s="19" t="s">
        <v>841</v>
      </c>
      <c r="LA1" s="19" t="s">
        <v>842</v>
      </c>
      <c r="LB1" s="19" t="s">
        <v>843</v>
      </c>
      <c r="LC1" s="19" t="s">
        <v>844</v>
      </c>
      <c r="LD1" s="19" t="s">
        <v>845</v>
      </c>
      <c r="LE1" s="19" t="s">
        <v>846</v>
      </c>
      <c r="LF1" s="19" t="s">
        <v>847</v>
      </c>
      <c r="LG1" s="19" t="s">
        <v>848</v>
      </c>
      <c r="LH1" s="19" t="s">
        <v>849</v>
      </c>
      <c r="LI1" s="19" t="s">
        <v>850</v>
      </c>
      <c r="LJ1" s="19" t="s">
        <v>851</v>
      </c>
      <c r="LK1" s="19" t="s">
        <v>852</v>
      </c>
      <c r="LL1" s="19" t="s">
        <v>853</v>
      </c>
      <c r="LM1" s="19" t="s">
        <v>854</v>
      </c>
      <c r="LN1" s="19" t="s">
        <v>855</v>
      </c>
      <c r="LO1" s="19" t="s">
        <v>856</v>
      </c>
      <c r="LP1" s="19" t="s">
        <v>857</v>
      </c>
      <c r="LQ1" s="19" t="s">
        <v>858</v>
      </c>
      <c r="LR1" s="19" t="s">
        <v>859</v>
      </c>
      <c r="LS1" s="19" t="s">
        <v>860</v>
      </c>
      <c r="LT1" s="19" t="s">
        <v>861</v>
      </c>
      <c r="LU1" s="19" t="s">
        <v>862</v>
      </c>
      <c r="LV1" s="19" t="s">
        <v>863</v>
      </c>
      <c r="LW1" s="19" t="s">
        <v>864</v>
      </c>
      <c r="LX1" s="19" t="s">
        <v>865</v>
      </c>
      <c r="LY1" s="19" t="s">
        <v>866</v>
      </c>
      <c r="LZ1" s="19" t="s">
        <v>867</v>
      </c>
      <c r="MA1" s="19" t="s">
        <v>868</v>
      </c>
      <c r="MB1" s="19" t="s">
        <v>869</v>
      </c>
      <c r="MC1" s="19" t="s">
        <v>870</v>
      </c>
      <c r="MD1" s="19" t="s">
        <v>871</v>
      </c>
      <c r="ME1" s="19" t="s">
        <v>872</v>
      </c>
      <c r="MF1" s="19" t="s">
        <v>873</v>
      </c>
      <c r="MG1" s="19" t="s">
        <v>874</v>
      </c>
      <c r="MH1" s="19" t="s">
        <v>875</v>
      </c>
      <c r="MI1" s="19" t="s">
        <v>876</v>
      </c>
      <c r="MJ1" s="19" t="s">
        <v>877</v>
      </c>
      <c r="MK1" s="19" t="s">
        <v>878</v>
      </c>
      <c r="ML1" s="19" t="s">
        <v>879</v>
      </c>
      <c r="MM1" s="19" t="s">
        <v>880</v>
      </c>
      <c r="MN1" s="19" t="s">
        <v>881</v>
      </c>
      <c r="MO1" s="19" t="s">
        <v>882</v>
      </c>
      <c r="MP1" s="19" t="s">
        <v>883</v>
      </c>
      <c r="MQ1" s="19" t="s">
        <v>884</v>
      </c>
      <c r="MR1" s="19" t="s">
        <v>885</v>
      </c>
      <c r="MS1" s="19" t="s">
        <v>886</v>
      </c>
      <c r="MT1" s="19" t="s">
        <v>887</v>
      </c>
      <c r="MU1" s="19" t="s">
        <v>888</v>
      </c>
      <c r="MV1" s="19" t="s">
        <v>889</v>
      </c>
      <c r="MW1" s="19" t="s">
        <v>890</v>
      </c>
      <c r="MX1" s="19" t="s">
        <v>891</v>
      </c>
      <c r="MY1" s="19" t="s">
        <v>892</v>
      </c>
      <c r="MZ1" s="19" t="s">
        <v>893</v>
      </c>
      <c r="NA1" s="19" t="s">
        <v>894</v>
      </c>
      <c r="NB1" s="19" t="s">
        <v>895</v>
      </c>
      <c r="NC1" s="19" t="s">
        <v>896</v>
      </c>
      <c r="ND1" s="19" t="s">
        <v>897</v>
      </c>
      <c r="NE1" s="19" t="s">
        <v>898</v>
      </c>
      <c r="NF1" s="19" t="s">
        <v>899</v>
      </c>
      <c r="NG1" s="19" t="s">
        <v>900</v>
      </c>
      <c r="NH1" s="19" t="s">
        <v>901</v>
      </c>
      <c r="NI1" s="19" t="s">
        <v>902</v>
      </c>
      <c r="NJ1" s="19" t="s">
        <v>903</v>
      </c>
      <c r="NK1" s="19" t="s">
        <v>904</v>
      </c>
      <c r="NL1" s="19" t="s">
        <v>905</v>
      </c>
      <c r="NM1" s="19" t="s">
        <v>906</v>
      </c>
      <c r="NN1" s="19" t="s">
        <v>907</v>
      </c>
      <c r="NO1" s="19" t="s">
        <v>908</v>
      </c>
      <c r="NP1" s="19" t="s">
        <v>909</v>
      </c>
      <c r="NQ1" s="19" t="s">
        <v>910</v>
      </c>
      <c r="NR1" s="19" t="s">
        <v>911</v>
      </c>
      <c r="NS1" s="19" t="s">
        <v>912</v>
      </c>
      <c r="NT1" s="19" t="s">
        <v>913</v>
      </c>
      <c r="NU1" s="19" t="s">
        <v>914</v>
      </c>
      <c r="NV1" s="19" t="s">
        <v>915</v>
      </c>
      <c r="NW1" s="19" t="s">
        <v>916</v>
      </c>
      <c r="NX1" s="19" t="s">
        <v>917</v>
      </c>
      <c r="NY1" s="19" t="s">
        <v>918</v>
      </c>
      <c r="NZ1" s="19" t="s">
        <v>919</v>
      </c>
      <c r="OA1" s="19" t="s">
        <v>920</v>
      </c>
      <c r="OB1" s="19" t="s">
        <v>921</v>
      </c>
      <c r="OC1" s="19" t="s">
        <v>922</v>
      </c>
      <c r="OD1" s="19" t="s">
        <v>923</v>
      </c>
      <c r="OE1" s="19" t="s">
        <v>924</v>
      </c>
      <c r="OF1" s="19" t="s">
        <v>925</v>
      </c>
      <c r="OG1" s="19" t="s">
        <v>926</v>
      </c>
      <c r="OH1" s="19" t="s">
        <v>927</v>
      </c>
      <c r="OI1" s="19" t="s">
        <v>928</v>
      </c>
      <c r="OJ1" s="19" t="s">
        <v>929</v>
      </c>
      <c r="OK1" s="19" t="s">
        <v>930</v>
      </c>
      <c r="OL1" s="19" t="s">
        <v>931</v>
      </c>
      <c r="OM1" s="19" t="s">
        <v>932</v>
      </c>
      <c r="ON1" s="19" t="s">
        <v>933</v>
      </c>
      <c r="OO1" s="19" t="s">
        <v>934</v>
      </c>
      <c r="OP1" s="19" t="s">
        <v>935</v>
      </c>
      <c r="OQ1" s="19" t="s">
        <v>936</v>
      </c>
      <c r="OR1" s="19" t="s">
        <v>937</v>
      </c>
      <c r="OS1" s="19" t="s">
        <v>938</v>
      </c>
      <c r="OT1" s="19" t="s">
        <v>939</v>
      </c>
      <c r="OU1" s="19" t="s">
        <v>940</v>
      </c>
      <c r="OV1" s="19" t="s">
        <v>941</v>
      </c>
      <c r="OW1" s="19" t="s">
        <v>942</v>
      </c>
      <c r="OX1" s="19" t="s">
        <v>943</v>
      </c>
      <c r="OY1" s="19" t="s">
        <v>944</v>
      </c>
      <c r="OZ1" s="19" t="s">
        <v>945</v>
      </c>
      <c r="PA1" s="19" t="s">
        <v>946</v>
      </c>
      <c r="PB1" s="19" t="s">
        <v>947</v>
      </c>
      <c r="PC1" s="19" t="s">
        <v>948</v>
      </c>
      <c r="PD1" s="19" t="s">
        <v>949</v>
      </c>
      <c r="PE1" s="19" t="s">
        <v>950</v>
      </c>
      <c r="PF1" s="19" t="s">
        <v>951</v>
      </c>
      <c r="PG1" s="19" t="s">
        <v>952</v>
      </c>
      <c r="PH1" s="19" t="s">
        <v>953</v>
      </c>
      <c r="PI1" s="19" t="s">
        <v>954</v>
      </c>
      <c r="PJ1" s="19" t="s">
        <v>955</v>
      </c>
      <c r="PK1" s="19" t="s">
        <v>956</v>
      </c>
      <c r="PL1" s="19" t="s">
        <v>957</v>
      </c>
      <c r="PM1" s="19" t="s">
        <v>958</v>
      </c>
      <c r="PN1" s="19" t="s">
        <v>959</v>
      </c>
      <c r="PO1" s="19" t="s">
        <v>960</v>
      </c>
      <c r="PP1" s="19" t="s">
        <v>961</v>
      </c>
      <c r="PQ1" s="19" t="s">
        <v>962</v>
      </c>
      <c r="PR1" s="19" t="s">
        <v>963</v>
      </c>
      <c r="PS1" s="19" t="s">
        <v>964</v>
      </c>
      <c r="PT1" s="19" t="s">
        <v>965</v>
      </c>
      <c r="PU1" s="19" t="s">
        <v>966</v>
      </c>
      <c r="PV1" s="19" t="s">
        <v>967</v>
      </c>
      <c r="PW1" s="19" t="s">
        <v>968</v>
      </c>
      <c r="PX1" s="19" t="s">
        <v>969</v>
      </c>
      <c r="PY1" s="19" t="s">
        <v>970</v>
      </c>
      <c r="PZ1" s="19" t="s">
        <v>971</v>
      </c>
      <c r="QA1" s="19" t="s">
        <v>972</v>
      </c>
      <c r="QB1" s="19" t="s">
        <v>973</v>
      </c>
      <c r="QC1" s="19" t="s">
        <v>974</v>
      </c>
      <c r="QD1" s="19" t="s">
        <v>975</v>
      </c>
      <c r="QE1" s="19" t="s">
        <v>976</v>
      </c>
      <c r="QF1" s="19" t="s">
        <v>977</v>
      </c>
      <c r="QG1" s="19" t="s">
        <v>978</v>
      </c>
      <c r="QH1" s="19" t="s">
        <v>979</v>
      </c>
      <c r="QI1" s="19" t="s">
        <v>980</v>
      </c>
      <c r="QJ1" s="19" t="s">
        <v>981</v>
      </c>
      <c r="QK1" s="19" t="s">
        <v>982</v>
      </c>
      <c r="QL1" s="19" t="s">
        <v>983</v>
      </c>
      <c r="QM1" s="19" t="s">
        <v>984</v>
      </c>
      <c r="QN1" s="19" t="s">
        <v>985</v>
      </c>
      <c r="QO1" s="19" t="s">
        <v>986</v>
      </c>
      <c r="QP1" s="19" t="s">
        <v>987</v>
      </c>
      <c r="QQ1" s="19" t="s">
        <v>988</v>
      </c>
      <c r="QR1" s="19" t="s">
        <v>989</v>
      </c>
      <c r="QS1" s="19" t="s">
        <v>990</v>
      </c>
      <c r="QT1" s="19" t="s">
        <v>991</v>
      </c>
      <c r="QU1" s="19" t="s">
        <v>992</v>
      </c>
      <c r="QV1" s="19" t="s">
        <v>993</v>
      </c>
      <c r="QW1" s="19" t="s">
        <v>994</v>
      </c>
      <c r="QX1" s="19" t="s">
        <v>995</v>
      </c>
      <c r="QY1" s="19" t="s">
        <v>996</v>
      </c>
      <c r="QZ1" s="19" t="s">
        <v>997</v>
      </c>
      <c r="RA1" s="19" t="s">
        <v>998</v>
      </c>
      <c r="RB1" s="19" t="s">
        <v>999</v>
      </c>
      <c r="RC1" s="19" t="s">
        <v>1000</v>
      </c>
      <c r="RD1" s="19" t="s">
        <v>1001</v>
      </c>
      <c r="RE1" s="19" t="s">
        <v>1002</v>
      </c>
      <c r="RF1" s="19" t="s">
        <v>1003</v>
      </c>
      <c r="RG1" s="19" t="s">
        <v>1004</v>
      </c>
      <c r="RH1" s="19" t="s">
        <v>1005</v>
      </c>
      <c r="RI1" s="19" t="s">
        <v>1006</v>
      </c>
      <c r="RJ1" s="19" t="s">
        <v>1007</v>
      </c>
      <c r="RK1" s="19" t="s">
        <v>1008</v>
      </c>
      <c r="RL1" s="19" t="s">
        <v>1009</v>
      </c>
      <c r="RM1" s="19" t="s">
        <v>1010</v>
      </c>
      <c r="RN1" s="19" t="s">
        <v>1011</v>
      </c>
      <c r="RO1" s="19" t="s">
        <v>1012</v>
      </c>
      <c r="RP1" s="19" t="s">
        <v>1013</v>
      </c>
      <c r="RQ1" s="19" t="s">
        <v>1014</v>
      </c>
    </row>
    <row r="2" spans="1:485" x14ac:dyDescent="0.25">
      <c r="A2" s="6" t="s">
        <v>1403</v>
      </c>
      <c r="B2" s="6" t="s">
        <v>132</v>
      </c>
      <c r="C2" s="6" t="s">
        <v>1374</v>
      </c>
      <c r="D2" s="6" t="s">
        <v>0</v>
      </c>
      <c r="E2" s="6" t="s">
        <v>168</v>
      </c>
      <c r="F2" s="7" t="s">
        <v>378</v>
      </c>
      <c r="G2" s="7" t="s">
        <v>379</v>
      </c>
      <c r="H2" s="7" t="s">
        <v>380</v>
      </c>
      <c r="I2" s="7" t="s">
        <v>381</v>
      </c>
      <c r="J2" s="7" t="s">
        <v>382</v>
      </c>
      <c r="K2" s="7" t="s">
        <v>383</v>
      </c>
      <c r="L2" s="7" t="s">
        <v>384</v>
      </c>
      <c r="M2" s="7" t="s">
        <v>385</v>
      </c>
      <c r="N2" s="7" t="s">
        <v>386</v>
      </c>
      <c r="O2" s="7" t="s">
        <v>387</v>
      </c>
      <c r="P2" s="7" t="s">
        <v>388</v>
      </c>
      <c r="Q2" s="7" t="s">
        <v>393</v>
      </c>
      <c r="R2" s="7" t="s">
        <v>394</v>
      </c>
      <c r="S2" s="7" t="s">
        <v>265</v>
      </c>
      <c r="T2" s="7" t="s">
        <v>395</v>
      </c>
      <c r="U2" s="7" t="s">
        <v>396</v>
      </c>
      <c r="V2" s="7" t="s">
        <v>397</v>
      </c>
      <c r="W2" s="7" t="s">
        <v>399</v>
      </c>
      <c r="X2" s="7" t="s">
        <v>400</v>
      </c>
      <c r="Y2" s="7" t="s">
        <v>401</v>
      </c>
      <c r="Z2" s="7" t="s">
        <v>402</v>
      </c>
      <c r="AA2" s="7" t="s">
        <v>403</v>
      </c>
      <c r="AB2" s="7" t="s">
        <v>404</v>
      </c>
      <c r="AC2" s="7" t="s">
        <v>405</v>
      </c>
      <c r="AD2" s="7" t="s">
        <v>407</v>
      </c>
      <c r="AE2" s="7" t="s">
        <v>409</v>
      </c>
      <c r="AF2" s="7" t="s">
        <v>1339</v>
      </c>
      <c r="AG2" s="7" t="s">
        <v>1340</v>
      </c>
      <c r="AH2" s="34" t="s">
        <v>410</v>
      </c>
      <c r="AI2" s="34" t="s">
        <v>411</v>
      </c>
      <c r="AJ2" s="34" t="s">
        <v>412</v>
      </c>
      <c r="AK2" s="34" t="s">
        <v>413</v>
      </c>
      <c r="AL2" s="34" t="s">
        <v>414</v>
      </c>
      <c r="AM2" s="34" t="s">
        <v>415</v>
      </c>
      <c r="AN2" s="34" t="s">
        <v>416</v>
      </c>
      <c r="AO2" s="34" t="s">
        <v>417</v>
      </c>
      <c r="AP2" s="34" t="s">
        <v>418</v>
      </c>
      <c r="AQ2" s="34" t="s">
        <v>419</v>
      </c>
      <c r="AR2" s="34" t="s">
        <v>420</v>
      </c>
      <c r="AS2" s="34" t="s">
        <v>425</v>
      </c>
      <c r="AT2" s="34" t="s">
        <v>428</v>
      </c>
      <c r="AU2" s="34" t="s">
        <v>429</v>
      </c>
      <c r="AV2" s="34" t="s">
        <v>430</v>
      </c>
      <c r="AW2" s="34" t="s">
        <v>431</v>
      </c>
      <c r="AX2" s="34" t="s">
        <v>434</v>
      </c>
      <c r="AY2" s="34" t="s">
        <v>439</v>
      </c>
      <c r="AZ2" s="34" t="s">
        <v>440</v>
      </c>
      <c r="BA2" s="34" t="s">
        <v>441</v>
      </c>
      <c r="BB2" s="34" t="s">
        <v>442</v>
      </c>
      <c r="BC2" s="34" t="s">
        <v>443</v>
      </c>
      <c r="BD2" s="34" t="s">
        <v>444</v>
      </c>
      <c r="BE2" s="34" t="s">
        <v>446</v>
      </c>
      <c r="BF2" s="34" t="s">
        <v>448</v>
      </c>
      <c r="BG2" s="34" t="s">
        <v>1342</v>
      </c>
      <c r="BH2" s="34" t="s">
        <v>1341</v>
      </c>
      <c r="BI2" s="35" t="s">
        <v>449</v>
      </c>
      <c r="BJ2" s="35" t="s">
        <v>450</v>
      </c>
      <c r="BK2" s="35" t="s">
        <v>451</v>
      </c>
      <c r="BL2" s="35" t="s">
        <v>452</v>
      </c>
      <c r="BM2" s="35" t="s">
        <v>453</v>
      </c>
      <c r="BN2" s="35" t="s">
        <v>454</v>
      </c>
      <c r="BO2" s="35" t="s">
        <v>455</v>
      </c>
      <c r="BP2" s="35" t="s">
        <v>456</v>
      </c>
      <c r="BQ2" s="35" t="s">
        <v>457</v>
      </c>
      <c r="BR2" s="35" t="s">
        <v>458</v>
      </c>
      <c r="BS2" s="35" t="s">
        <v>459</v>
      </c>
      <c r="BT2" s="35" t="s">
        <v>464</v>
      </c>
      <c r="BU2" s="35" t="s">
        <v>465</v>
      </c>
      <c r="BV2" s="35" t="s">
        <v>466</v>
      </c>
      <c r="BW2" s="35" t="s">
        <v>467</v>
      </c>
      <c r="BX2" s="35" t="s">
        <v>468</v>
      </c>
      <c r="BY2" s="35" t="s">
        <v>471</v>
      </c>
      <c r="BZ2" s="35" t="s">
        <v>472</v>
      </c>
      <c r="CA2" s="35" t="s">
        <v>473</v>
      </c>
      <c r="CB2" s="35" t="s">
        <v>474</v>
      </c>
      <c r="CC2" s="35" t="s">
        <v>475</v>
      </c>
      <c r="CD2" s="35" t="s">
        <v>476</v>
      </c>
      <c r="CE2" s="35" t="s">
        <v>477</v>
      </c>
      <c r="CF2" s="35" t="s">
        <v>478</v>
      </c>
      <c r="CG2" s="35" t="s">
        <v>479</v>
      </c>
      <c r="CH2" s="35" t="s">
        <v>480</v>
      </c>
      <c r="CI2" s="35" t="s">
        <v>481</v>
      </c>
      <c r="CJ2" s="35" t="s">
        <v>482</v>
      </c>
      <c r="CK2" s="35" t="s">
        <v>483</v>
      </c>
      <c r="CL2" s="35" t="s">
        <v>484</v>
      </c>
      <c r="CM2" s="35" t="s">
        <v>486</v>
      </c>
      <c r="CN2" s="35" t="s">
        <v>1343</v>
      </c>
      <c r="CO2" s="35" t="s">
        <v>1344</v>
      </c>
      <c r="CP2" s="11" t="s">
        <v>487</v>
      </c>
      <c r="CQ2" s="11" t="s">
        <v>488</v>
      </c>
      <c r="CR2" s="11" t="s">
        <v>489</v>
      </c>
      <c r="CS2" s="11" t="s">
        <v>490</v>
      </c>
      <c r="CT2" s="11" t="s">
        <v>491</v>
      </c>
      <c r="CU2" s="11" t="s">
        <v>492</v>
      </c>
      <c r="CV2" s="11" t="s">
        <v>493</v>
      </c>
      <c r="CW2" s="11" t="s">
        <v>494</v>
      </c>
      <c r="CX2" s="11" t="s">
        <v>495</v>
      </c>
      <c r="CY2" s="11" t="s">
        <v>496</v>
      </c>
      <c r="CZ2" s="11" t="s">
        <v>497</v>
      </c>
      <c r="DA2" s="11" t="s">
        <v>502</v>
      </c>
      <c r="DB2" s="11" t="s">
        <v>505</v>
      </c>
      <c r="DC2" s="11" t="s">
        <v>506</v>
      </c>
      <c r="DD2" s="11" t="s">
        <v>507</v>
      </c>
      <c r="DE2" s="11" t="s">
        <v>511</v>
      </c>
      <c r="DF2" s="11" t="s">
        <v>512</v>
      </c>
      <c r="DG2" s="11" t="s">
        <v>513</v>
      </c>
      <c r="DH2" s="11" t="s">
        <v>267</v>
      </c>
      <c r="DI2" s="11" t="s">
        <v>268</v>
      </c>
      <c r="DJ2" s="11" t="s">
        <v>514</v>
      </c>
      <c r="DK2" s="11" t="s">
        <v>517</v>
      </c>
      <c r="DL2" s="11" t="s">
        <v>518</v>
      </c>
      <c r="DM2" s="12" t="s">
        <v>519</v>
      </c>
      <c r="DN2" s="12" t="s">
        <v>520</v>
      </c>
      <c r="DO2" s="12" t="s">
        <v>521</v>
      </c>
      <c r="DP2" s="11" t="s">
        <v>522</v>
      </c>
      <c r="DQ2" s="11" t="s">
        <v>524</v>
      </c>
      <c r="DR2" s="11" t="s">
        <v>526</v>
      </c>
      <c r="DS2" s="11" t="s">
        <v>528</v>
      </c>
      <c r="DT2" s="11" t="s">
        <v>1346</v>
      </c>
      <c r="DU2" s="11" t="s">
        <v>1345</v>
      </c>
      <c r="DV2" s="7" t="s">
        <v>529</v>
      </c>
      <c r="DW2" s="7" t="s">
        <v>530</v>
      </c>
      <c r="DX2" s="7" t="s">
        <v>531</v>
      </c>
      <c r="DY2" s="7" t="s">
        <v>532</v>
      </c>
      <c r="DZ2" s="7" t="s">
        <v>533</v>
      </c>
      <c r="EA2" s="7" t="s">
        <v>534</v>
      </c>
      <c r="EB2" s="7" t="s">
        <v>535</v>
      </c>
      <c r="EC2" s="7" t="s">
        <v>536</v>
      </c>
      <c r="ED2" s="7" t="s">
        <v>537</v>
      </c>
      <c r="EE2" s="7" t="s">
        <v>538</v>
      </c>
      <c r="EF2" s="7" t="s">
        <v>539</v>
      </c>
      <c r="EG2" s="7" t="s">
        <v>544</v>
      </c>
      <c r="EH2" s="7" t="s">
        <v>545</v>
      </c>
      <c r="EI2" s="7" t="s">
        <v>265</v>
      </c>
      <c r="EJ2" s="7" t="s">
        <v>546</v>
      </c>
      <c r="EK2" s="7" t="s">
        <v>547</v>
      </c>
      <c r="EL2" s="7" t="s">
        <v>548</v>
      </c>
      <c r="EM2" s="7" t="s">
        <v>550</v>
      </c>
      <c r="EN2" s="7" t="s">
        <v>551</v>
      </c>
      <c r="EO2" s="7" t="s">
        <v>552</v>
      </c>
      <c r="EP2" s="7" t="s">
        <v>553</v>
      </c>
      <c r="EQ2" s="7" t="s">
        <v>554</v>
      </c>
      <c r="ER2" s="7" t="s">
        <v>555</v>
      </c>
      <c r="ES2" s="7" t="s">
        <v>556</v>
      </c>
      <c r="ET2" s="7" t="s">
        <v>558</v>
      </c>
      <c r="EU2" s="7" t="s">
        <v>560</v>
      </c>
      <c r="EV2" s="7" t="s">
        <v>1347</v>
      </c>
      <c r="EW2" s="7" t="s">
        <v>1348</v>
      </c>
      <c r="EX2" s="34" t="s">
        <v>561</v>
      </c>
      <c r="EY2" s="34" t="s">
        <v>562</v>
      </c>
      <c r="EZ2" s="34" t="s">
        <v>563</v>
      </c>
      <c r="FA2" s="34" t="s">
        <v>564</v>
      </c>
      <c r="FB2" s="34" t="s">
        <v>565</v>
      </c>
      <c r="FC2" s="34" t="s">
        <v>566</v>
      </c>
      <c r="FD2" s="34" t="s">
        <v>567</v>
      </c>
      <c r="FE2" s="34" t="s">
        <v>568</v>
      </c>
      <c r="FF2" s="34" t="s">
        <v>569</v>
      </c>
      <c r="FG2" s="34" t="s">
        <v>570</v>
      </c>
      <c r="FH2" s="34" t="s">
        <v>571</v>
      </c>
      <c r="FI2" s="34" t="s">
        <v>576</v>
      </c>
      <c r="FJ2" s="34" t="s">
        <v>579</v>
      </c>
      <c r="FK2" s="34" t="s">
        <v>580</v>
      </c>
      <c r="FL2" s="34" t="s">
        <v>581</v>
      </c>
      <c r="FM2" s="34" t="s">
        <v>582</v>
      </c>
      <c r="FN2" s="34" t="s">
        <v>585</v>
      </c>
      <c r="FO2" s="34" t="s">
        <v>590</v>
      </c>
      <c r="FP2" s="34" t="s">
        <v>591</v>
      </c>
      <c r="FQ2" s="34" t="s">
        <v>592</v>
      </c>
      <c r="FR2" s="34" t="s">
        <v>593</v>
      </c>
      <c r="FS2" s="34" t="s">
        <v>594</v>
      </c>
      <c r="FT2" s="34" t="s">
        <v>595</v>
      </c>
      <c r="FU2" s="34" t="s">
        <v>597</v>
      </c>
      <c r="FV2" s="34" t="s">
        <v>599</v>
      </c>
      <c r="FW2" s="34" t="s">
        <v>1349</v>
      </c>
      <c r="FX2" s="34" t="s">
        <v>1350</v>
      </c>
      <c r="FY2" s="36" t="s">
        <v>600</v>
      </c>
      <c r="FZ2" s="36" t="s">
        <v>601</v>
      </c>
      <c r="GA2" s="36" t="s">
        <v>602</v>
      </c>
      <c r="GB2" s="36" t="s">
        <v>603</v>
      </c>
      <c r="GC2" s="36" t="s">
        <v>604</v>
      </c>
      <c r="GD2" s="36" t="s">
        <v>605</v>
      </c>
      <c r="GE2" s="36" t="s">
        <v>606</v>
      </c>
      <c r="GF2" s="36" t="s">
        <v>607</v>
      </c>
      <c r="GG2" s="36" t="s">
        <v>608</v>
      </c>
      <c r="GH2" s="36" t="s">
        <v>609</v>
      </c>
      <c r="GI2" s="36" t="s">
        <v>610</v>
      </c>
      <c r="GJ2" s="36" t="s">
        <v>615</v>
      </c>
      <c r="GK2" s="36" t="s">
        <v>616</v>
      </c>
      <c r="GL2" s="36" t="s">
        <v>617</v>
      </c>
      <c r="GM2" s="36" t="s">
        <v>618</v>
      </c>
      <c r="GN2" s="36" t="s">
        <v>619</v>
      </c>
      <c r="GO2" s="36" t="s">
        <v>622</v>
      </c>
      <c r="GP2" s="36" t="s">
        <v>623</v>
      </c>
      <c r="GQ2" s="36" t="s">
        <v>624</v>
      </c>
      <c r="GR2" s="36" t="s">
        <v>625</v>
      </c>
      <c r="GS2" s="36" t="s">
        <v>626</v>
      </c>
      <c r="GT2" s="36" t="s">
        <v>627</v>
      </c>
      <c r="GU2" s="36" t="s">
        <v>628</v>
      </c>
      <c r="GV2" s="36" t="s">
        <v>629</v>
      </c>
      <c r="GW2" s="36" t="s">
        <v>630</v>
      </c>
      <c r="GX2" s="36" t="s">
        <v>631</v>
      </c>
      <c r="GY2" s="36" t="s">
        <v>632</v>
      </c>
      <c r="GZ2" s="36" t="s">
        <v>633</v>
      </c>
      <c r="HA2" s="36" t="s">
        <v>634</v>
      </c>
      <c r="HB2" s="36" t="s">
        <v>635</v>
      </c>
      <c r="HC2" s="35" t="s">
        <v>637</v>
      </c>
      <c r="HD2" s="35" t="s">
        <v>1351</v>
      </c>
      <c r="HE2" s="35" t="s">
        <v>1352</v>
      </c>
      <c r="HF2" s="11" t="s">
        <v>638</v>
      </c>
      <c r="HG2" s="11" t="s">
        <v>639</v>
      </c>
      <c r="HH2" s="11" t="s">
        <v>640</v>
      </c>
      <c r="HI2" s="11" t="s">
        <v>641</v>
      </c>
      <c r="HJ2" s="11" t="s">
        <v>642</v>
      </c>
      <c r="HK2" s="11" t="s">
        <v>643</v>
      </c>
      <c r="HL2" s="11" t="s">
        <v>644</v>
      </c>
      <c r="HM2" s="11" t="s">
        <v>645</v>
      </c>
      <c r="HN2" s="11" t="s">
        <v>646</v>
      </c>
      <c r="HO2" s="11" t="s">
        <v>647</v>
      </c>
      <c r="HP2" s="11" t="s">
        <v>648</v>
      </c>
      <c r="HQ2" s="11" t="s">
        <v>653</v>
      </c>
      <c r="HR2" s="11" t="s">
        <v>656</v>
      </c>
      <c r="HS2" s="11" t="s">
        <v>657</v>
      </c>
      <c r="HT2" s="11" t="s">
        <v>658</v>
      </c>
      <c r="HU2" s="11" t="s">
        <v>662</v>
      </c>
      <c r="HV2" s="11" t="s">
        <v>663</v>
      </c>
      <c r="HW2" s="11" t="s">
        <v>664</v>
      </c>
      <c r="HX2" s="11" t="s">
        <v>267</v>
      </c>
      <c r="HY2" s="11" t="s">
        <v>268</v>
      </c>
      <c r="HZ2" s="11" t="s">
        <v>665</v>
      </c>
      <c r="IA2" s="11" t="s">
        <v>668</v>
      </c>
      <c r="IB2" s="11" t="s">
        <v>669</v>
      </c>
      <c r="IC2" s="12" t="s">
        <v>670</v>
      </c>
      <c r="ID2" s="12" t="s">
        <v>671</v>
      </c>
      <c r="IE2" s="12" t="s">
        <v>672</v>
      </c>
      <c r="IF2" s="11" t="s">
        <v>673</v>
      </c>
      <c r="IG2" s="11" t="s">
        <v>675</v>
      </c>
      <c r="IH2" s="11" t="s">
        <v>677</v>
      </c>
      <c r="II2" s="11" t="s">
        <v>679</v>
      </c>
      <c r="IJ2" s="11" t="s">
        <v>1353</v>
      </c>
      <c r="IK2" s="11" t="s">
        <v>1354</v>
      </c>
      <c r="IL2" s="7" t="s">
        <v>680</v>
      </c>
      <c r="IM2" s="7" t="s">
        <v>681</v>
      </c>
      <c r="IN2" s="7" t="s">
        <v>682</v>
      </c>
      <c r="IO2" s="7" t="s">
        <v>683</v>
      </c>
      <c r="IP2" s="7" t="s">
        <v>684</v>
      </c>
      <c r="IQ2" s="7" t="s">
        <v>685</v>
      </c>
      <c r="IR2" s="7" t="s">
        <v>686</v>
      </c>
      <c r="IS2" s="7" t="s">
        <v>687</v>
      </c>
      <c r="IT2" s="7" t="s">
        <v>688</v>
      </c>
      <c r="IU2" s="7" t="s">
        <v>689</v>
      </c>
      <c r="IV2" s="7" t="s">
        <v>690</v>
      </c>
      <c r="IW2" s="7" t="s">
        <v>695</v>
      </c>
      <c r="IX2" s="7" t="s">
        <v>696</v>
      </c>
      <c r="IY2" s="7" t="s">
        <v>265</v>
      </c>
      <c r="IZ2" s="7" t="s">
        <v>697</v>
      </c>
      <c r="JA2" s="7" t="s">
        <v>698</v>
      </c>
      <c r="JB2" s="7" t="s">
        <v>699</v>
      </c>
      <c r="JC2" s="7" t="s">
        <v>701</v>
      </c>
      <c r="JD2" s="7" t="s">
        <v>702</v>
      </c>
      <c r="JE2" s="7" t="s">
        <v>703</v>
      </c>
      <c r="JF2" s="7" t="s">
        <v>704</v>
      </c>
      <c r="JG2" s="7" t="s">
        <v>705</v>
      </c>
      <c r="JH2" s="7" t="s">
        <v>706</v>
      </c>
      <c r="JI2" s="7" t="s">
        <v>707</v>
      </c>
      <c r="JJ2" s="7" t="s">
        <v>709</v>
      </c>
      <c r="JK2" s="7" t="s">
        <v>711</v>
      </c>
      <c r="JL2" s="7" t="s">
        <v>1356</v>
      </c>
      <c r="JM2" s="7" t="s">
        <v>1355</v>
      </c>
      <c r="JN2" s="34" t="s">
        <v>712</v>
      </c>
      <c r="JO2" s="34" t="s">
        <v>713</v>
      </c>
      <c r="JP2" s="34" t="s">
        <v>714</v>
      </c>
      <c r="JQ2" s="34" t="s">
        <v>715</v>
      </c>
      <c r="JR2" s="34" t="s">
        <v>716</v>
      </c>
      <c r="JS2" s="34" t="s">
        <v>717</v>
      </c>
      <c r="JT2" s="34" t="s">
        <v>718</v>
      </c>
      <c r="JU2" s="34" t="s">
        <v>719</v>
      </c>
      <c r="JV2" s="34" t="s">
        <v>720</v>
      </c>
      <c r="JW2" s="34" t="s">
        <v>721</v>
      </c>
      <c r="JX2" s="34" t="s">
        <v>722</v>
      </c>
      <c r="JY2" s="34" t="s">
        <v>727</v>
      </c>
      <c r="JZ2" s="34" t="s">
        <v>730</v>
      </c>
      <c r="KA2" s="34" t="s">
        <v>731</v>
      </c>
      <c r="KB2" s="34" t="s">
        <v>732</v>
      </c>
      <c r="KC2" s="34" t="s">
        <v>733</v>
      </c>
      <c r="KD2" s="34" t="s">
        <v>736</v>
      </c>
      <c r="KE2" s="34" t="s">
        <v>741</v>
      </c>
      <c r="KF2" s="34" t="s">
        <v>742</v>
      </c>
      <c r="KG2" s="34" t="s">
        <v>743</v>
      </c>
      <c r="KH2" s="34" t="s">
        <v>744</v>
      </c>
      <c r="KI2" s="34" t="s">
        <v>745</v>
      </c>
      <c r="KJ2" s="34" t="s">
        <v>746</v>
      </c>
      <c r="KK2" s="34" t="s">
        <v>748</v>
      </c>
      <c r="KL2" s="34" t="s">
        <v>750</v>
      </c>
      <c r="KM2" s="34" t="s">
        <v>1358</v>
      </c>
      <c r="KN2" s="34" t="s">
        <v>1357</v>
      </c>
      <c r="KO2" s="36" t="s">
        <v>751</v>
      </c>
      <c r="KP2" s="36" t="s">
        <v>752</v>
      </c>
      <c r="KQ2" s="36" t="s">
        <v>753</v>
      </c>
      <c r="KR2" s="36" t="s">
        <v>754</v>
      </c>
      <c r="KS2" s="36" t="s">
        <v>755</v>
      </c>
      <c r="KT2" s="36" t="s">
        <v>756</v>
      </c>
      <c r="KU2" s="36" t="s">
        <v>757</v>
      </c>
      <c r="KV2" s="36" t="s">
        <v>758</v>
      </c>
      <c r="KW2" s="36" t="s">
        <v>759</v>
      </c>
      <c r="KX2" s="36" t="s">
        <v>760</v>
      </c>
      <c r="KY2" s="36" t="s">
        <v>761</v>
      </c>
      <c r="KZ2" s="36" t="s">
        <v>766</v>
      </c>
      <c r="LA2" s="36" t="s">
        <v>767</v>
      </c>
      <c r="LB2" s="36" t="s">
        <v>768</v>
      </c>
      <c r="LC2" s="36" t="s">
        <v>769</v>
      </c>
      <c r="LD2" s="36" t="s">
        <v>770</v>
      </c>
      <c r="LE2" s="36" t="s">
        <v>773</v>
      </c>
      <c r="LF2" s="36" t="s">
        <v>774</v>
      </c>
      <c r="LG2" s="36" t="s">
        <v>775</v>
      </c>
      <c r="LH2" s="36" t="s">
        <v>776</v>
      </c>
      <c r="LI2" s="36" t="s">
        <v>777</v>
      </c>
      <c r="LJ2" s="36" t="s">
        <v>778</v>
      </c>
      <c r="LK2" s="36" t="s">
        <v>779</v>
      </c>
      <c r="LL2" s="36" t="s">
        <v>780</v>
      </c>
      <c r="LM2" s="36" t="s">
        <v>781</v>
      </c>
      <c r="LN2" s="36" t="s">
        <v>782</v>
      </c>
      <c r="LO2" s="36" t="s">
        <v>783</v>
      </c>
      <c r="LP2" s="36" t="s">
        <v>784</v>
      </c>
      <c r="LQ2" s="36" t="s">
        <v>785</v>
      </c>
      <c r="LR2" s="36" t="s">
        <v>786</v>
      </c>
      <c r="LS2" s="35" t="s">
        <v>788</v>
      </c>
      <c r="LT2" s="35" t="s">
        <v>1359</v>
      </c>
      <c r="LU2" s="35" t="s">
        <v>1360</v>
      </c>
      <c r="LV2" s="11" t="s">
        <v>789</v>
      </c>
      <c r="LW2" s="11" t="s">
        <v>790</v>
      </c>
      <c r="LX2" s="11" t="s">
        <v>791</v>
      </c>
      <c r="LY2" s="11" t="s">
        <v>792</v>
      </c>
      <c r="LZ2" s="11" t="s">
        <v>793</v>
      </c>
      <c r="MA2" s="11" t="s">
        <v>794</v>
      </c>
      <c r="MB2" s="11" t="s">
        <v>795</v>
      </c>
      <c r="MC2" s="11" t="s">
        <v>796</v>
      </c>
      <c r="MD2" s="11" t="s">
        <v>797</v>
      </c>
      <c r="ME2" s="11" t="s">
        <v>798</v>
      </c>
      <c r="MF2" s="11" t="s">
        <v>799</v>
      </c>
      <c r="MG2" s="11" t="s">
        <v>804</v>
      </c>
      <c r="MH2" s="11" t="s">
        <v>807</v>
      </c>
      <c r="MI2" s="11" t="s">
        <v>808</v>
      </c>
      <c r="MJ2" s="11" t="s">
        <v>809</v>
      </c>
      <c r="MK2" s="11" t="s">
        <v>813</v>
      </c>
      <c r="ML2" s="11" t="s">
        <v>814</v>
      </c>
      <c r="MM2" s="11" t="s">
        <v>815</v>
      </c>
      <c r="MN2" s="11" t="s">
        <v>267</v>
      </c>
      <c r="MO2" s="11" t="s">
        <v>268</v>
      </c>
      <c r="MP2" s="11" t="s">
        <v>816</v>
      </c>
      <c r="MQ2" s="11" t="s">
        <v>819</v>
      </c>
      <c r="MR2" s="11" t="s">
        <v>820</v>
      </c>
      <c r="MS2" s="12" t="s">
        <v>821</v>
      </c>
      <c r="MT2" s="12" t="s">
        <v>822</v>
      </c>
      <c r="MU2" s="12" t="s">
        <v>823</v>
      </c>
      <c r="MV2" s="11" t="s">
        <v>824</v>
      </c>
      <c r="MW2" s="11" t="s">
        <v>826</v>
      </c>
      <c r="MX2" s="11" t="s">
        <v>828</v>
      </c>
      <c r="MY2" s="11" t="s">
        <v>830</v>
      </c>
      <c r="MZ2" s="11" t="s">
        <v>1361</v>
      </c>
      <c r="NA2" s="11" t="s">
        <v>1362</v>
      </c>
      <c r="NB2" s="7" t="s">
        <v>1187</v>
      </c>
      <c r="NC2" s="7" t="s">
        <v>1188</v>
      </c>
      <c r="ND2" s="7" t="s">
        <v>1189</v>
      </c>
      <c r="NE2" s="7" t="s">
        <v>1190</v>
      </c>
      <c r="NF2" s="7" t="s">
        <v>1191</v>
      </c>
      <c r="NG2" s="7" t="s">
        <v>1192</v>
      </c>
      <c r="NH2" s="7" t="s">
        <v>1193</v>
      </c>
      <c r="NI2" s="7" t="s">
        <v>1194</v>
      </c>
      <c r="NJ2" s="7" t="s">
        <v>1195</v>
      </c>
      <c r="NK2" s="7" t="s">
        <v>1196</v>
      </c>
      <c r="NL2" s="7" t="s">
        <v>1197</v>
      </c>
      <c r="NM2" s="7" t="s">
        <v>1202</v>
      </c>
      <c r="NN2" s="7" t="s">
        <v>1203</v>
      </c>
      <c r="NO2" s="7" t="s">
        <v>265</v>
      </c>
      <c r="NP2" s="7" t="s">
        <v>1204</v>
      </c>
      <c r="NQ2" s="7" t="s">
        <v>1205</v>
      </c>
      <c r="NR2" s="7" t="s">
        <v>1206</v>
      </c>
      <c r="NS2" s="7" t="s">
        <v>1208</v>
      </c>
      <c r="NT2" s="7" t="s">
        <v>1209</v>
      </c>
      <c r="NU2" s="7" t="s">
        <v>1210</v>
      </c>
      <c r="NV2" s="7" t="s">
        <v>1211</v>
      </c>
      <c r="NW2" s="7" t="s">
        <v>1212</v>
      </c>
      <c r="NX2" s="7" t="s">
        <v>1213</v>
      </c>
      <c r="NY2" s="7" t="s">
        <v>1214</v>
      </c>
      <c r="NZ2" s="7" t="s">
        <v>1216</v>
      </c>
      <c r="OA2" s="7" t="s">
        <v>1218</v>
      </c>
      <c r="OB2" s="7" t="s">
        <v>1363</v>
      </c>
      <c r="OC2" s="7" t="s">
        <v>1364</v>
      </c>
      <c r="OD2" s="34" t="s">
        <v>1219</v>
      </c>
      <c r="OE2" s="34" t="s">
        <v>1220</v>
      </c>
      <c r="OF2" s="34" t="s">
        <v>1221</v>
      </c>
      <c r="OG2" s="34" t="s">
        <v>1222</v>
      </c>
      <c r="OH2" s="34" t="s">
        <v>1223</v>
      </c>
      <c r="OI2" s="34" t="s">
        <v>1224</v>
      </c>
      <c r="OJ2" s="34" t="s">
        <v>1225</v>
      </c>
      <c r="OK2" s="34" t="s">
        <v>1226</v>
      </c>
      <c r="OL2" s="34" t="s">
        <v>1227</v>
      </c>
      <c r="OM2" s="34" t="s">
        <v>1228</v>
      </c>
      <c r="ON2" s="34" t="s">
        <v>1229</v>
      </c>
      <c r="OO2" s="34" t="s">
        <v>1234</v>
      </c>
      <c r="OP2" s="34" t="s">
        <v>1237</v>
      </c>
      <c r="OQ2" s="34" t="s">
        <v>1238</v>
      </c>
      <c r="OR2" s="34" t="s">
        <v>1239</v>
      </c>
      <c r="OS2" s="34" t="s">
        <v>1240</v>
      </c>
      <c r="OT2" s="34" t="s">
        <v>1243</v>
      </c>
      <c r="OU2" s="34" t="s">
        <v>1248</v>
      </c>
      <c r="OV2" s="34" t="s">
        <v>1249</v>
      </c>
      <c r="OW2" s="34" t="s">
        <v>1250</v>
      </c>
      <c r="OX2" s="34" t="s">
        <v>1251</v>
      </c>
      <c r="OY2" s="34" t="s">
        <v>1252</v>
      </c>
      <c r="OZ2" s="34" t="s">
        <v>1253</v>
      </c>
      <c r="PA2" s="34" t="s">
        <v>1255</v>
      </c>
      <c r="PB2" s="34" t="s">
        <v>1257</v>
      </c>
      <c r="PC2" s="34" t="s">
        <v>1365</v>
      </c>
      <c r="PD2" s="34" t="s">
        <v>1366</v>
      </c>
      <c r="PE2" s="36" t="s">
        <v>1258</v>
      </c>
      <c r="PF2" s="36" t="s">
        <v>1259</v>
      </c>
      <c r="PG2" s="36" t="s">
        <v>1260</v>
      </c>
      <c r="PH2" s="36" t="s">
        <v>1261</v>
      </c>
      <c r="PI2" s="36" t="s">
        <v>1262</v>
      </c>
      <c r="PJ2" s="36" t="s">
        <v>1263</v>
      </c>
      <c r="PK2" s="36" t="s">
        <v>1264</v>
      </c>
      <c r="PL2" s="36" t="s">
        <v>1265</v>
      </c>
      <c r="PM2" s="36" t="s">
        <v>1266</v>
      </c>
      <c r="PN2" s="36" t="s">
        <v>1267</v>
      </c>
      <c r="PO2" s="36" t="s">
        <v>1268</v>
      </c>
      <c r="PP2" s="36" t="s">
        <v>1273</v>
      </c>
      <c r="PQ2" s="36" t="s">
        <v>1274</v>
      </c>
      <c r="PR2" s="36" t="s">
        <v>1275</v>
      </c>
      <c r="PS2" s="36" t="s">
        <v>1276</v>
      </c>
      <c r="PT2" s="36" t="s">
        <v>1277</v>
      </c>
      <c r="PU2" s="36" t="s">
        <v>1280</v>
      </c>
      <c r="PV2" s="36" t="s">
        <v>1281</v>
      </c>
      <c r="PW2" s="36" t="s">
        <v>1282</v>
      </c>
      <c r="PX2" s="36" t="s">
        <v>1283</v>
      </c>
      <c r="PY2" s="36" t="s">
        <v>1284</v>
      </c>
      <c r="PZ2" s="36" t="s">
        <v>1285</v>
      </c>
      <c r="QA2" s="36" t="s">
        <v>1286</v>
      </c>
      <c r="QB2" s="36" t="s">
        <v>1287</v>
      </c>
      <c r="QC2" s="36" t="s">
        <v>1288</v>
      </c>
      <c r="QD2" s="36" t="s">
        <v>1289</v>
      </c>
      <c r="QE2" s="36" t="s">
        <v>1290</v>
      </c>
      <c r="QF2" s="36" t="s">
        <v>1291</v>
      </c>
      <c r="QG2" s="36" t="s">
        <v>1292</v>
      </c>
      <c r="QH2" s="36" t="s">
        <v>1293</v>
      </c>
      <c r="QI2" s="35" t="s">
        <v>1295</v>
      </c>
      <c r="QJ2" s="35" t="s">
        <v>1367</v>
      </c>
      <c r="QK2" s="35" t="s">
        <v>1368</v>
      </c>
      <c r="QL2" s="11" t="s">
        <v>1296</v>
      </c>
      <c r="QM2" s="11" t="s">
        <v>1297</v>
      </c>
      <c r="QN2" s="11" t="s">
        <v>1298</v>
      </c>
      <c r="QO2" s="11" t="s">
        <v>1299</v>
      </c>
      <c r="QP2" s="11" t="s">
        <v>1300</v>
      </c>
      <c r="QQ2" s="11" t="s">
        <v>1301</v>
      </c>
      <c r="QR2" s="11" t="s">
        <v>1302</v>
      </c>
      <c r="QS2" s="11" t="s">
        <v>1303</v>
      </c>
      <c r="QT2" s="11" t="s">
        <v>1304</v>
      </c>
      <c r="QU2" s="11" t="s">
        <v>1305</v>
      </c>
      <c r="QV2" s="11" t="s">
        <v>1306</v>
      </c>
      <c r="QW2" s="11" t="s">
        <v>1311</v>
      </c>
      <c r="QX2" s="11" t="s">
        <v>1314</v>
      </c>
      <c r="QY2" s="11" t="s">
        <v>1315</v>
      </c>
      <c r="QZ2" s="11" t="s">
        <v>1316</v>
      </c>
      <c r="RA2" s="11" t="s">
        <v>1320</v>
      </c>
      <c r="RB2" s="11" t="s">
        <v>1321</v>
      </c>
      <c r="RC2" s="11" t="s">
        <v>1322</v>
      </c>
      <c r="RD2" s="11" t="s">
        <v>267</v>
      </c>
      <c r="RE2" s="11" t="s">
        <v>268</v>
      </c>
      <c r="RF2" s="11" t="s">
        <v>1323</v>
      </c>
      <c r="RG2" s="11" t="s">
        <v>1326</v>
      </c>
      <c r="RH2" s="11" t="s">
        <v>1327</v>
      </c>
      <c r="RI2" s="12" t="s">
        <v>1328</v>
      </c>
      <c r="RJ2" s="12" t="s">
        <v>1329</v>
      </c>
      <c r="RK2" s="12" t="s">
        <v>1330</v>
      </c>
      <c r="RL2" s="11" t="s">
        <v>1331</v>
      </c>
      <c r="RM2" s="11" t="s">
        <v>1333</v>
      </c>
      <c r="RN2" s="11" t="s">
        <v>1335</v>
      </c>
      <c r="RO2" s="11" t="s">
        <v>1337</v>
      </c>
      <c r="RP2" s="11" t="s">
        <v>1369</v>
      </c>
      <c r="RQ2" s="11" t="s">
        <v>1370</v>
      </c>
    </row>
    <row r="3" spans="1:485" x14ac:dyDescent="0.25">
      <c r="A3" s="5" t="s">
        <v>1379</v>
      </c>
      <c r="B3" s="22" t="s">
        <v>206</v>
      </c>
      <c r="C3" s="22" t="s">
        <v>155</v>
      </c>
      <c r="D3" s="37">
        <f>(0.016+0.0135)/2</f>
        <v>1.4749999999999999E-2</v>
      </c>
      <c r="E3" s="13">
        <f t="shared" ref="E3:E47" si="0">LN(D3)</f>
        <v>-4.2165121961963079</v>
      </c>
      <c r="F3" s="38">
        <v>-591.91902704601478</v>
      </c>
      <c r="G3" s="38">
        <v>-591.78377627907219</v>
      </c>
      <c r="H3" s="38">
        <v>-591.65666874834437</v>
      </c>
      <c r="I3" s="38">
        <v>-591.52141798140178</v>
      </c>
      <c r="J3" s="38">
        <v>5.7052939646013323</v>
      </c>
      <c r="K3" s="38">
        <v>-0.26833152772448277</v>
      </c>
      <c r="L3" s="38">
        <v>-1.07340296497024E-2</v>
      </c>
      <c r="M3" s="38">
        <v>-0.13953475452459613</v>
      </c>
      <c r="N3" s="38">
        <v>0.25759749807478038</v>
      </c>
      <c r="O3" s="38">
        <v>3.7793304774808689E-2</v>
      </c>
      <c r="P3" s="38">
        <v>133.72783163261266</v>
      </c>
      <c r="Q3" s="38">
        <v>0.81791985175148807</v>
      </c>
      <c r="R3" s="38">
        <v>-0.65214156622887587</v>
      </c>
      <c r="S3" s="38">
        <v>-0.72002328167217278</v>
      </c>
      <c r="T3" s="38">
        <v>-0.29211949074970794</v>
      </c>
      <c r="U3" s="38">
        <v>0.49686081055046771</v>
      </c>
      <c r="V3" s="38">
        <v>6.1477803429134434</v>
      </c>
      <c r="W3" s="38">
        <v>67.363204101311723</v>
      </c>
      <c r="X3" s="38">
        <v>25.601955131007315</v>
      </c>
      <c r="Y3" s="38">
        <v>125.73585502502127</v>
      </c>
      <c r="Z3" s="13">
        <v>6.8797326126045366</v>
      </c>
      <c r="AA3" s="13">
        <v>1.8981417620250158</v>
      </c>
      <c r="AB3" s="13">
        <v>5.5027343360284302</v>
      </c>
      <c r="AC3" s="38">
        <v>1769.8096116301745</v>
      </c>
      <c r="AD3" s="38">
        <v>3775.5463716323175</v>
      </c>
      <c r="AE3" s="13">
        <v>68.966225718986152</v>
      </c>
      <c r="AF3" s="13">
        <v>51.167633449998931</v>
      </c>
      <c r="AG3" s="13">
        <v>88.044792029288075</v>
      </c>
      <c r="AH3" s="38">
        <v>-591.35854200000006</v>
      </c>
      <c r="AI3" s="38">
        <v>-591.23979899999995</v>
      </c>
      <c r="AJ3" s="38">
        <v>-591.16694170000005</v>
      </c>
      <c r="AK3" s="38">
        <v>-591.04819869999994</v>
      </c>
      <c r="AL3" s="38">
        <v>16.388100000000001</v>
      </c>
      <c r="AM3" s="38">
        <v>-0.23379</v>
      </c>
      <c r="AN3" s="38">
        <v>1.234E-2</v>
      </c>
      <c r="AO3" s="38">
        <v>-0.11073</v>
      </c>
      <c r="AP3" s="38">
        <v>0.24612999999999999</v>
      </c>
      <c r="AQ3" s="38">
        <v>2.4910000000000002E-2</v>
      </c>
      <c r="AR3" s="38">
        <v>143.923</v>
      </c>
      <c r="AS3" s="38">
        <v>0.83572000000000002</v>
      </c>
      <c r="AT3" s="38">
        <v>-0.25458999999999998</v>
      </c>
      <c r="AU3" s="38">
        <v>3.989999999999938E-3</v>
      </c>
      <c r="AV3" s="38">
        <v>-0.83039499999999999</v>
      </c>
      <c r="AW3" s="38">
        <v>2.7831999999999999</v>
      </c>
      <c r="AX3" s="38">
        <v>48.043399999999998</v>
      </c>
      <c r="AY3" s="38">
        <v>9.3000000000003524E-2</v>
      </c>
      <c r="AZ3" s="38">
        <v>115.3135</v>
      </c>
      <c r="BA3" s="13">
        <v>6.9794715900000002</v>
      </c>
      <c r="BB3" s="13">
        <v>1.878565019924483</v>
      </c>
      <c r="BC3" s="13">
        <v>5.5144066850173896</v>
      </c>
      <c r="BD3" s="38">
        <v>1652.3463999999999</v>
      </c>
      <c r="BE3" s="38">
        <v>1328.3931</v>
      </c>
      <c r="BF3" s="13">
        <v>67.038127090301003</v>
      </c>
      <c r="BG3" s="13">
        <v>48.893082192311141</v>
      </c>
      <c r="BH3" s="13">
        <v>87.297200394394821</v>
      </c>
      <c r="BI3" s="38">
        <v>-741.74273471000174</v>
      </c>
      <c r="BJ3" s="38">
        <v>-741.5656052193624</v>
      </c>
      <c r="BK3" s="38">
        <v>-741.41954469639961</v>
      </c>
      <c r="BL3" s="38">
        <v>-741.24241520576015</v>
      </c>
      <c r="BM3" s="38">
        <v>9.4634957990837094</v>
      </c>
      <c r="BN3" s="38">
        <v>-0.27216919649153914</v>
      </c>
      <c r="BO3" s="38">
        <v>-2.5653893150402497E-2</v>
      </c>
      <c r="BP3" s="38">
        <v>-0.14891559419264833</v>
      </c>
      <c r="BQ3" s="38">
        <v>0.24651530334113664</v>
      </c>
      <c r="BR3" s="38">
        <v>4.4979866526308955E-2</v>
      </c>
      <c r="BS3" s="38">
        <v>179.63236365988558</v>
      </c>
      <c r="BT3" s="38">
        <v>0.73512912776406347</v>
      </c>
      <c r="BU3" s="38">
        <v>-0.5973738127712489</v>
      </c>
      <c r="BV3" s="38">
        <v>-0.48740637447652668</v>
      </c>
      <c r="BW3" s="38">
        <v>-0.2638861379188977</v>
      </c>
      <c r="BX3" s="38">
        <v>7.7926072182643296</v>
      </c>
      <c r="BY3" s="38">
        <v>62.974430029119048</v>
      </c>
      <c r="BZ3" s="38">
        <v>118.98100159206362</v>
      </c>
      <c r="CA3" s="38">
        <v>117.05049876191495</v>
      </c>
      <c r="CB3" s="38">
        <v>36.53293860406589</v>
      </c>
      <c r="CC3" s="38">
        <v>138.60071191656471</v>
      </c>
      <c r="CD3" s="38">
        <v>142.57962899612855</v>
      </c>
      <c r="CE3" s="38">
        <v>42.286625420408612</v>
      </c>
      <c r="CF3" s="13">
        <v>6.8502238128668047</v>
      </c>
      <c r="CG3" s="13">
        <v>2.1191932090347656</v>
      </c>
      <c r="CH3" s="13">
        <v>5.5654683760169057</v>
      </c>
      <c r="CI3" s="13">
        <v>6.3656945521523305</v>
      </c>
      <c r="CJ3" s="13">
        <v>2.0218700403258119</v>
      </c>
      <c r="CK3" s="13">
        <v>6.8706714844969099</v>
      </c>
      <c r="CL3" s="38">
        <v>1739.4543395887995</v>
      </c>
      <c r="CM3" s="13">
        <v>73.573651904644635</v>
      </c>
      <c r="CN3" s="13">
        <v>60.251764252647988</v>
      </c>
      <c r="CO3" s="13">
        <v>89.328834546991828</v>
      </c>
      <c r="CP3" s="38">
        <v>-252.00254100000001</v>
      </c>
      <c r="CQ3" s="38">
        <v>-251.87541999999999</v>
      </c>
      <c r="CR3" s="38">
        <v>-251.85912490000001</v>
      </c>
      <c r="CS3" s="38">
        <v>-251.7320039</v>
      </c>
      <c r="CT3" s="38">
        <v>1.7994000000000001</v>
      </c>
      <c r="CU3" s="38">
        <v>-0.29959000000000002</v>
      </c>
      <c r="CV3" s="38">
        <v>3.15E-3</v>
      </c>
      <c r="CW3" s="38">
        <v>-0.14821999999999999</v>
      </c>
      <c r="CX3" s="38">
        <v>0.30274000000000001</v>
      </c>
      <c r="CY3" s="38">
        <v>3.628E-2</v>
      </c>
      <c r="CZ3" s="38">
        <v>67.0197</v>
      </c>
      <c r="DA3" s="38">
        <v>-0.89476</v>
      </c>
      <c r="DB3" s="38">
        <v>-3.7339999999999998E-2</v>
      </c>
      <c r="DC3" s="38">
        <v>6.4899999999999958E-3</v>
      </c>
      <c r="DD3" s="38">
        <v>0.364205</v>
      </c>
      <c r="DE3" s="38">
        <v>128.18180000000001</v>
      </c>
      <c r="DF3" s="38">
        <v>0.48690000000000211</v>
      </c>
      <c r="DG3" s="38">
        <v>31.209049999999998</v>
      </c>
      <c r="DH3" s="38">
        <v>0.7671</v>
      </c>
      <c r="DI3" s="38">
        <v>-0.37404999999999999</v>
      </c>
      <c r="DJ3" s="38">
        <v>106.873</v>
      </c>
      <c r="DK3" s="38">
        <v>0.36400000000000432</v>
      </c>
      <c r="DL3" s="38">
        <v>110.861</v>
      </c>
      <c r="DM3" s="13">
        <v>4.2661699500000001</v>
      </c>
      <c r="DN3" s="13">
        <v>1.92529743908272</v>
      </c>
      <c r="DO3" s="13">
        <v>4.1698219295838692</v>
      </c>
      <c r="DP3" s="38">
        <v>3491.6190999999999</v>
      </c>
      <c r="DQ3" s="38">
        <v>3569.2887999999998</v>
      </c>
      <c r="DR3" s="38">
        <v>1659.8304000000001</v>
      </c>
      <c r="DS3" s="13">
        <v>52.316283549800083</v>
      </c>
      <c r="DT3" s="13">
        <v>42.280461326263243</v>
      </c>
      <c r="DU3" s="13">
        <v>72.268574885902723</v>
      </c>
      <c r="DV3" s="13">
        <v>-591.91917799999999</v>
      </c>
      <c r="DW3" s="13">
        <v>-591.78397900000004</v>
      </c>
      <c r="DX3" s="13">
        <v>-591.65677410000001</v>
      </c>
      <c r="DY3" s="13">
        <f t="shared" ref="DY3:DY46" si="1">DX3+DW3-DV3</f>
        <v>-591.52157510000018</v>
      </c>
      <c r="DZ3" s="13">
        <v>6.3459000000000003</v>
      </c>
      <c r="EA3" s="13">
        <v>-0.26862000000000003</v>
      </c>
      <c r="EB3" s="13">
        <v>-1.09E-2</v>
      </c>
      <c r="EC3" s="13">
        <v>-0.13976</v>
      </c>
      <c r="ED3" s="13">
        <v>0.25772</v>
      </c>
      <c r="EE3" s="13">
        <v>3.7900000000000003E-2</v>
      </c>
      <c r="EF3" s="13">
        <v>133.66499999999999</v>
      </c>
      <c r="EG3" s="13">
        <v>0.81708999999999998</v>
      </c>
      <c r="EH3" s="13">
        <v>-0.64998</v>
      </c>
      <c r="EI3" s="13">
        <v>-0.72160000000000002</v>
      </c>
      <c r="EJ3" s="13">
        <v>-0.27833999999999998</v>
      </c>
      <c r="EK3" s="13">
        <v>0.49659999999999999</v>
      </c>
      <c r="EL3" s="13">
        <v>6.4748999999999999</v>
      </c>
      <c r="EM3" s="13">
        <v>68.025899999999993</v>
      </c>
      <c r="EN3" s="13">
        <v>25.737300000000001</v>
      </c>
      <c r="EO3" s="13">
        <v>125.724</v>
      </c>
      <c r="EP3" s="13">
        <v>6.8491783799999997</v>
      </c>
      <c r="EQ3" s="13">
        <v>1.904057654063317</v>
      </c>
      <c r="ER3" s="13">
        <v>5.5541374399999999</v>
      </c>
      <c r="ES3" s="13">
        <v>1771.9431999999999</v>
      </c>
      <c r="ET3" s="13">
        <v>3778.0185000000001</v>
      </c>
      <c r="EU3" s="13">
        <v>69.074852319223623</v>
      </c>
      <c r="EV3" s="13">
        <v>51.307483422099082</v>
      </c>
      <c r="EW3" s="13">
        <v>88.027264239028952</v>
      </c>
      <c r="EX3" s="13">
        <v>-591.35854200000006</v>
      </c>
      <c r="EY3" s="13">
        <v>-591.23979899999995</v>
      </c>
      <c r="EZ3" s="13">
        <v>-591.16694170000005</v>
      </c>
      <c r="FA3" s="13">
        <f t="shared" ref="FA3:FA46" si="2">EZ3+EY3-EX3</f>
        <v>-591.04819869999994</v>
      </c>
      <c r="FB3" s="13">
        <v>16.388100000000001</v>
      </c>
      <c r="FC3" s="13">
        <v>-0.23379</v>
      </c>
      <c r="FD3" s="13">
        <v>1.234E-2</v>
      </c>
      <c r="FE3" s="13">
        <v>-0.11073</v>
      </c>
      <c r="FF3" s="13">
        <v>0.24612999999999999</v>
      </c>
      <c r="FG3" s="13">
        <v>2.4910000000000002E-2</v>
      </c>
      <c r="FH3" s="13">
        <v>143.923</v>
      </c>
      <c r="FI3" s="13">
        <v>0.83572000000000002</v>
      </c>
      <c r="FJ3" s="13">
        <v>-0.25458999999999998</v>
      </c>
      <c r="FK3" s="13">
        <v>3.989999999999938E-3</v>
      </c>
      <c r="FL3" s="13">
        <v>-0.83039499999999999</v>
      </c>
      <c r="FM3" s="13">
        <v>2.7831999999999999</v>
      </c>
      <c r="FN3" s="13">
        <v>48.043399999999998</v>
      </c>
      <c r="FO3" s="13">
        <v>9.3000000000003524E-2</v>
      </c>
      <c r="FP3" s="13">
        <v>115.3135</v>
      </c>
      <c r="FQ3" s="13">
        <v>6.9794715900000002</v>
      </c>
      <c r="FR3" s="13">
        <v>1.878565019924483</v>
      </c>
      <c r="FS3" s="13">
        <v>5.5144066850173896</v>
      </c>
      <c r="FT3" s="13">
        <v>1652.3463999999999</v>
      </c>
      <c r="FU3" s="13">
        <v>1328.3931</v>
      </c>
      <c r="FV3" s="13">
        <v>67.038127090301003</v>
      </c>
      <c r="FW3" s="13">
        <v>48.893082192311141</v>
      </c>
      <c r="FX3" s="13">
        <v>87.297200394394821</v>
      </c>
      <c r="FY3" s="13">
        <v>-741.74286099999995</v>
      </c>
      <c r="FZ3" s="13">
        <v>-741.56580299999996</v>
      </c>
      <c r="GA3" s="13">
        <v>-741.41988590000005</v>
      </c>
      <c r="GB3" s="13">
        <f t="shared" ref="GB3:GB46" si="3">GA3+FZ3-FY3</f>
        <v>-741.24282790000007</v>
      </c>
      <c r="GC3" s="13">
        <v>9.6829999999999998</v>
      </c>
      <c r="GD3" s="13">
        <v>-0.27266000000000001</v>
      </c>
      <c r="GE3" s="13">
        <v>-2.613E-2</v>
      </c>
      <c r="GF3" s="13">
        <v>-0.14940000000000001</v>
      </c>
      <c r="GG3" s="13">
        <v>0.24653</v>
      </c>
      <c r="GH3" s="13">
        <v>4.5269999999999998E-2</v>
      </c>
      <c r="GI3" s="13">
        <v>180.23500000000001</v>
      </c>
      <c r="GJ3" s="13">
        <v>0.73419000000000001</v>
      </c>
      <c r="GK3" s="13">
        <v>-0.59763999999999995</v>
      </c>
      <c r="GL3" s="13">
        <v>-0.48644999999999999</v>
      </c>
      <c r="GM3" s="13">
        <v>-0.26213999999999998</v>
      </c>
      <c r="GN3" s="13">
        <v>8.1923999999999992</v>
      </c>
      <c r="GO3" s="13">
        <v>63.448500000000003</v>
      </c>
      <c r="GP3" s="13">
        <v>118.881</v>
      </c>
      <c r="GQ3" s="13">
        <v>117.14</v>
      </c>
      <c r="GR3" s="13">
        <v>25.2</v>
      </c>
      <c r="GS3" s="13">
        <v>151.083</v>
      </c>
      <c r="GT3" s="13">
        <v>153.578</v>
      </c>
      <c r="GU3" s="13">
        <v>30.138999999999999</v>
      </c>
      <c r="GV3" s="13">
        <v>6.81688092</v>
      </c>
      <c r="GW3" s="13">
        <v>2.1430746247561991</v>
      </c>
      <c r="GX3" s="13">
        <v>5.5958413320139018</v>
      </c>
      <c r="GY3" s="13">
        <v>6.64550223</v>
      </c>
      <c r="GZ3" s="13">
        <v>2.0661168813022699</v>
      </c>
      <c r="HA3" s="13">
        <v>6.6186794688962216</v>
      </c>
      <c r="HB3" s="13">
        <v>1740.0226</v>
      </c>
      <c r="HC3" s="13">
        <v>73.645758883355441</v>
      </c>
      <c r="HD3" s="13">
        <v>60.37565966088647</v>
      </c>
      <c r="HE3" s="13">
        <v>89.333786488989816</v>
      </c>
      <c r="HF3" s="13">
        <v>-252.00254100000001</v>
      </c>
      <c r="HG3" s="13">
        <v>-251.87541999999999</v>
      </c>
      <c r="HH3" s="13">
        <v>-251.85912490000001</v>
      </c>
      <c r="HI3" s="13">
        <f t="shared" ref="HI3:HI46" si="4">HH3+HG3-HF3</f>
        <v>-251.7320039</v>
      </c>
      <c r="HJ3" s="13">
        <v>1.7994000000000001</v>
      </c>
      <c r="HK3" s="13">
        <v>-0.29959000000000002</v>
      </c>
      <c r="HL3" s="13">
        <v>3.15E-3</v>
      </c>
      <c r="HM3" s="13">
        <v>-0.14821999999999999</v>
      </c>
      <c r="HN3" s="13">
        <v>0.30274000000000001</v>
      </c>
      <c r="HO3" s="13">
        <v>3.628E-2</v>
      </c>
      <c r="HP3" s="13">
        <v>67.0197</v>
      </c>
      <c r="HQ3" s="13">
        <v>-0.89476</v>
      </c>
      <c r="HR3" s="13">
        <v>-3.7339999999999998E-2</v>
      </c>
      <c r="HS3" s="13">
        <v>6.4899999999999958E-3</v>
      </c>
      <c r="HT3" s="13">
        <v>0.364205</v>
      </c>
      <c r="HU3" s="13">
        <v>128.18180000000001</v>
      </c>
      <c r="HV3" s="13">
        <v>0.48690000000000211</v>
      </c>
      <c r="HW3" s="13">
        <v>31.209049999999998</v>
      </c>
      <c r="HX3" s="13">
        <v>0.7671</v>
      </c>
      <c r="HY3" s="13">
        <v>-0.37404999999999999</v>
      </c>
      <c r="HZ3" s="13">
        <v>106.873</v>
      </c>
      <c r="IA3" s="13">
        <v>0.36400000000000432</v>
      </c>
      <c r="IB3" s="13">
        <v>110.861</v>
      </c>
      <c r="IC3" s="13">
        <v>4.2661699500000001</v>
      </c>
      <c r="ID3" s="13">
        <v>1.92529743908272</v>
      </c>
      <c r="IE3" s="13">
        <v>4.1698219295838692</v>
      </c>
      <c r="IF3" s="13">
        <v>3491.6190999999999</v>
      </c>
      <c r="IG3" s="13">
        <v>3569.2887999999998</v>
      </c>
      <c r="IH3" s="13">
        <v>1659.8304000000001</v>
      </c>
      <c r="II3" s="13">
        <v>52.316283549800083</v>
      </c>
      <c r="IJ3" s="13">
        <v>42.280461326263243</v>
      </c>
      <c r="IK3" s="13">
        <v>72.268574885902723</v>
      </c>
      <c r="IL3" s="13">
        <v>-591.91917799999999</v>
      </c>
      <c r="IM3" s="13">
        <v>-591.78397900000004</v>
      </c>
      <c r="IN3" s="13">
        <v>-591.65677410000001</v>
      </c>
      <c r="IO3" s="13">
        <v>-591.52157510000018</v>
      </c>
      <c r="IP3" s="13">
        <v>4.7248000000000001</v>
      </c>
      <c r="IQ3" s="13">
        <v>-0.26862000000000003</v>
      </c>
      <c r="IR3" s="13">
        <v>-1.09E-2</v>
      </c>
      <c r="IS3" s="13">
        <v>-0.13976</v>
      </c>
      <c r="IT3" s="13">
        <v>0.25741000000000003</v>
      </c>
      <c r="IU3" s="13">
        <v>3.7629999999999997E-2</v>
      </c>
      <c r="IV3" s="13">
        <v>133.66499999999999</v>
      </c>
      <c r="IW3" s="13">
        <v>0.81708999999999998</v>
      </c>
      <c r="IX3" s="13">
        <v>-0.65544999999999998</v>
      </c>
      <c r="IY3" s="13">
        <v>-0.72160000000000002</v>
      </c>
      <c r="IZ3" s="13">
        <v>-0.31320999999999999</v>
      </c>
      <c r="JA3" s="13">
        <v>0.49659999999999999</v>
      </c>
      <c r="JB3" s="13">
        <v>5.6471</v>
      </c>
      <c r="JC3" s="13">
        <v>66.3489</v>
      </c>
      <c r="JD3" s="13">
        <v>25.3948</v>
      </c>
      <c r="JE3" s="13">
        <v>125.724</v>
      </c>
      <c r="JF3" s="13">
        <v>6.8491783799999997</v>
      </c>
      <c r="JG3" s="13">
        <v>1.8890870605107259</v>
      </c>
      <c r="JH3" s="13">
        <v>5.4240581600000004</v>
      </c>
      <c r="JI3" s="13">
        <v>1766.5440000000001</v>
      </c>
      <c r="JJ3" s="13">
        <v>3771.7626</v>
      </c>
      <c r="JK3" s="13">
        <v>68.799964834694393</v>
      </c>
      <c r="JL3" s="13">
        <v>50.953582932181803</v>
      </c>
      <c r="JM3" s="13">
        <v>88.027264239028952</v>
      </c>
      <c r="JN3" s="13">
        <v>-591.35854200000006</v>
      </c>
      <c r="JO3" s="13">
        <v>-591.23979899999995</v>
      </c>
      <c r="JP3" s="13">
        <v>-591.16694170000005</v>
      </c>
      <c r="JQ3" s="13">
        <v>-591.04819869999994</v>
      </c>
      <c r="JR3" s="13">
        <v>16.388100000000001</v>
      </c>
      <c r="JS3" s="13">
        <v>-0.23379</v>
      </c>
      <c r="JT3" s="13">
        <v>1.234E-2</v>
      </c>
      <c r="JU3" s="13">
        <v>-0.11073</v>
      </c>
      <c r="JV3" s="13">
        <v>0.24612999999999999</v>
      </c>
      <c r="JW3" s="13">
        <v>2.4910000000000002E-2</v>
      </c>
      <c r="JX3" s="13">
        <v>143.923</v>
      </c>
      <c r="JY3" s="13">
        <v>0.83572000000000002</v>
      </c>
      <c r="JZ3" s="13">
        <v>-0.25458999999999998</v>
      </c>
      <c r="KA3" s="13">
        <v>3.989999999999938E-3</v>
      </c>
      <c r="KB3" s="13">
        <v>-0.83039499999999999</v>
      </c>
      <c r="KC3" s="13">
        <v>2.7831999999999999</v>
      </c>
      <c r="KD3" s="13">
        <v>48.043399999999998</v>
      </c>
      <c r="KE3" s="13">
        <v>9.3000000000003524E-2</v>
      </c>
      <c r="KF3" s="13">
        <v>115.3135</v>
      </c>
      <c r="KG3" s="13">
        <v>6.9794715900000002</v>
      </c>
      <c r="KH3" s="13">
        <v>1.878565019924483</v>
      </c>
      <c r="KI3" s="13">
        <v>5.5144066850173896</v>
      </c>
      <c r="KJ3" s="13">
        <v>1652.3463999999999</v>
      </c>
      <c r="KK3" s="13">
        <v>1328.3931</v>
      </c>
      <c r="KL3" s="13">
        <v>67.038127090301003</v>
      </c>
      <c r="KM3" s="13">
        <v>48.893082192311141</v>
      </c>
      <c r="KN3" s="13">
        <v>87.297200394394821</v>
      </c>
      <c r="KO3" s="13">
        <v>-741.74286099999995</v>
      </c>
      <c r="KP3" s="13">
        <v>-741.56580299999996</v>
      </c>
      <c r="KQ3" s="13">
        <v>-741.41988590000005</v>
      </c>
      <c r="KR3" s="13">
        <v>-741.24282790000007</v>
      </c>
      <c r="KS3" s="13">
        <v>7.6407999999999996</v>
      </c>
      <c r="KT3" s="13">
        <v>-0.27266000000000001</v>
      </c>
      <c r="KU3" s="13">
        <v>-2.613E-2</v>
      </c>
      <c r="KV3" s="13">
        <v>-0.14940000000000001</v>
      </c>
      <c r="KW3" s="13">
        <v>0.24645</v>
      </c>
      <c r="KX3" s="13">
        <v>4.385E-2</v>
      </c>
      <c r="KY3" s="13">
        <v>177.833</v>
      </c>
      <c r="KZ3" s="13">
        <v>0.73419000000000001</v>
      </c>
      <c r="LA3" s="13">
        <v>-0.59763999999999995</v>
      </c>
      <c r="LB3" s="13">
        <v>-0.49048000000000003</v>
      </c>
      <c r="LC3" s="13">
        <v>-0.26900000000000002</v>
      </c>
      <c r="LD3" s="13">
        <v>6.3665000000000003</v>
      </c>
      <c r="LE3" s="13">
        <v>61.563600000000001</v>
      </c>
      <c r="LF3" s="13">
        <v>118.881</v>
      </c>
      <c r="LG3" s="13">
        <v>116.64100000000001</v>
      </c>
      <c r="LH3" s="13">
        <v>21.045000000000002</v>
      </c>
      <c r="LI3" s="13">
        <v>18.82</v>
      </c>
      <c r="LJ3" s="13">
        <v>28.329000000000001</v>
      </c>
      <c r="LK3" s="13">
        <v>28.047000000000001</v>
      </c>
      <c r="LL3" s="13">
        <v>6.81688092</v>
      </c>
      <c r="LM3" s="13">
        <v>2.0449531659198432</v>
      </c>
      <c r="LN3" s="13">
        <v>5.3851806392220762</v>
      </c>
      <c r="LO3" s="13">
        <v>5.4915805600000001</v>
      </c>
      <c r="LP3" s="13">
        <v>1.879945279218062</v>
      </c>
      <c r="LQ3" s="13">
        <v>6.6186794688962216</v>
      </c>
      <c r="LR3" s="13">
        <v>1737.3833999999999</v>
      </c>
      <c r="LS3" s="13">
        <v>73.361567452278479</v>
      </c>
      <c r="LT3" s="13">
        <v>59.88438718126833</v>
      </c>
      <c r="LU3" s="13">
        <v>89.31241830065359</v>
      </c>
      <c r="LV3" s="13">
        <v>-252.00254100000001</v>
      </c>
      <c r="LW3" s="13">
        <v>-251.87541999999999</v>
      </c>
      <c r="LX3" s="13">
        <v>-251.85912490000001</v>
      </c>
      <c r="LY3" s="13">
        <v>-251.7320039</v>
      </c>
      <c r="LZ3" s="13">
        <v>1.7994000000000001</v>
      </c>
      <c r="MA3" s="13">
        <v>-0.29959000000000002</v>
      </c>
      <c r="MB3" s="13">
        <v>3.15E-3</v>
      </c>
      <c r="MC3" s="13">
        <v>-0.14821999999999999</v>
      </c>
      <c r="MD3" s="13">
        <v>0.30274000000000001</v>
      </c>
      <c r="ME3" s="13">
        <v>3.628E-2</v>
      </c>
      <c r="MF3" s="13">
        <v>67.0197</v>
      </c>
      <c r="MG3" s="13">
        <v>-0.89476</v>
      </c>
      <c r="MH3" s="13">
        <v>-3.7339999999999998E-2</v>
      </c>
      <c r="MI3" s="13">
        <v>6.4899999999999958E-3</v>
      </c>
      <c r="MJ3" s="13">
        <v>0.364205</v>
      </c>
      <c r="MK3" s="13">
        <v>128.18180000000001</v>
      </c>
      <c r="ML3" s="13">
        <v>0.48690000000000211</v>
      </c>
      <c r="MM3" s="13">
        <v>31.209049999999998</v>
      </c>
      <c r="MN3" s="13">
        <v>0.7671</v>
      </c>
      <c r="MO3" s="13">
        <v>-0.37404999999999999</v>
      </c>
      <c r="MP3" s="13">
        <v>106.873</v>
      </c>
      <c r="MQ3" s="13">
        <v>0.36400000000000432</v>
      </c>
      <c r="MR3" s="13">
        <v>110.861</v>
      </c>
      <c r="MS3" s="13">
        <v>4.2661699500000001</v>
      </c>
      <c r="MT3" s="13">
        <v>1.92529743908272</v>
      </c>
      <c r="MU3" s="13">
        <v>4.1698219295838692</v>
      </c>
      <c r="MV3" s="13">
        <v>3491.6190999999999</v>
      </c>
      <c r="MW3" s="13">
        <v>3569.2887999999998</v>
      </c>
      <c r="MX3" s="13">
        <v>1659.8304000000001</v>
      </c>
      <c r="MY3" s="13">
        <v>52.316283549800083</v>
      </c>
      <c r="MZ3" s="13">
        <v>42.280461326263243</v>
      </c>
      <c r="NA3" s="13">
        <v>72.268574885902723</v>
      </c>
      <c r="NB3" s="13">
        <v>-591.91879600000004</v>
      </c>
      <c r="NC3" s="13">
        <v>-591.78346599999998</v>
      </c>
      <c r="ND3" s="13">
        <v>-591.65650749999998</v>
      </c>
      <c r="NE3" s="13">
        <v>-591.52117749999991</v>
      </c>
      <c r="NF3" s="13">
        <v>6.3459000000000003</v>
      </c>
      <c r="NG3" s="13">
        <v>-0.26789000000000002</v>
      </c>
      <c r="NH3" s="13">
        <v>-1.048E-2</v>
      </c>
      <c r="NI3" s="13">
        <v>-0.13919000000000001</v>
      </c>
      <c r="NJ3" s="13">
        <v>0.25772</v>
      </c>
      <c r="NK3" s="13">
        <v>3.7900000000000003E-2</v>
      </c>
      <c r="NL3" s="13">
        <v>133.82400000000001</v>
      </c>
      <c r="NM3" s="13">
        <v>0.81918999999999997</v>
      </c>
      <c r="NN3" s="13">
        <v>-0.64998</v>
      </c>
      <c r="NO3" s="13">
        <v>-0.71760999999999997</v>
      </c>
      <c r="NP3" s="13">
        <v>-0.27833999999999998</v>
      </c>
      <c r="NQ3" s="13">
        <v>0.49725999999999998</v>
      </c>
      <c r="NR3" s="13">
        <v>6.4748999999999999</v>
      </c>
      <c r="NS3" s="13">
        <v>68.025899999999993</v>
      </c>
      <c r="NT3" s="13">
        <v>25.737300000000001</v>
      </c>
      <c r="NU3" s="13">
        <v>125.754</v>
      </c>
      <c r="NV3" s="13">
        <v>6.92649808</v>
      </c>
      <c r="NW3" s="13">
        <v>1.904057654063317</v>
      </c>
      <c r="NX3" s="13">
        <v>5.5541374399999999</v>
      </c>
      <c r="NY3" s="13">
        <v>1771.9431999999999</v>
      </c>
      <c r="NZ3" s="13">
        <v>3778.0185000000001</v>
      </c>
      <c r="OA3" s="13">
        <v>69.074852319223623</v>
      </c>
      <c r="OB3" s="13">
        <v>51.307483422099082</v>
      </c>
      <c r="OC3" s="13">
        <v>88.071619582592604</v>
      </c>
      <c r="OD3" s="13">
        <v>-591.35854200000006</v>
      </c>
      <c r="OE3" s="13">
        <v>-591.23979899999995</v>
      </c>
      <c r="OF3" s="13">
        <v>-591.16694170000005</v>
      </c>
      <c r="OG3" s="13">
        <v>-591.04819869999994</v>
      </c>
      <c r="OH3" s="13">
        <v>16.388100000000001</v>
      </c>
      <c r="OI3" s="13">
        <v>-0.23379</v>
      </c>
      <c r="OJ3" s="13">
        <v>1.234E-2</v>
      </c>
      <c r="OK3" s="13">
        <v>-0.11073</v>
      </c>
      <c r="OL3" s="13">
        <v>0.24612999999999999</v>
      </c>
      <c r="OM3" s="13">
        <v>2.4910000000000002E-2</v>
      </c>
      <c r="ON3" s="13">
        <v>143.923</v>
      </c>
      <c r="OO3" s="13">
        <v>0.83572000000000002</v>
      </c>
      <c r="OP3" s="13">
        <v>-0.25458999999999998</v>
      </c>
      <c r="OQ3" s="13">
        <v>3.989999999999938E-3</v>
      </c>
      <c r="OR3" s="13">
        <v>-0.83039499999999999</v>
      </c>
      <c r="OS3" s="13">
        <v>2.7831999999999999</v>
      </c>
      <c r="OT3" s="13">
        <v>48.043399999999998</v>
      </c>
      <c r="OU3" s="13">
        <v>9.3000000000003524E-2</v>
      </c>
      <c r="OV3" s="13">
        <v>115.3135</v>
      </c>
      <c r="OW3" s="13">
        <v>6.9794715900000002</v>
      </c>
      <c r="OX3" s="13">
        <v>1.878565019924483</v>
      </c>
      <c r="OY3" s="13">
        <v>5.5144066850173896</v>
      </c>
      <c r="OZ3" s="13">
        <v>1652.3463999999999</v>
      </c>
      <c r="PA3" s="13">
        <v>1328.3931</v>
      </c>
      <c r="PB3" s="13">
        <v>67.038127090301003</v>
      </c>
      <c r="PC3" s="13">
        <v>48.893082192311141</v>
      </c>
      <c r="PD3" s="13">
        <v>87.297200394394821</v>
      </c>
      <c r="PE3" s="13">
        <v>-741.74213499999996</v>
      </c>
      <c r="PF3" s="13">
        <v>-741.56482200000005</v>
      </c>
      <c r="PG3" s="13">
        <v>-741.41828569999996</v>
      </c>
      <c r="PH3" s="13">
        <v>-741.24090469999999</v>
      </c>
      <c r="PI3" s="13">
        <v>9.6829999999999998</v>
      </c>
      <c r="PJ3" s="13">
        <v>-0.27028999999999997</v>
      </c>
      <c r="PK3" s="13">
        <v>-2.3779999999999999E-2</v>
      </c>
      <c r="PL3" s="13">
        <v>-0.14702999999999999</v>
      </c>
      <c r="PM3" s="13">
        <v>0.24653</v>
      </c>
      <c r="PN3" s="13">
        <v>4.5269999999999998E-2</v>
      </c>
      <c r="PO3" s="13">
        <v>180.23500000000001</v>
      </c>
      <c r="PP3" s="13">
        <v>0.73812999999999995</v>
      </c>
      <c r="PQ3" s="13">
        <v>-0.59626999999999997</v>
      </c>
      <c r="PR3" s="13">
        <v>-0.48644999999999999</v>
      </c>
      <c r="PS3" s="13">
        <v>-0.26213999999999998</v>
      </c>
      <c r="PT3" s="13">
        <v>8.1923999999999992</v>
      </c>
      <c r="PU3" s="13">
        <v>63.448500000000003</v>
      </c>
      <c r="PV3" s="13">
        <v>119.371</v>
      </c>
      <c r="PW3" s="13">
        <v>117.14</v>
      </c>
      <c r="PX3" s="13">
        <v>151.40600000000001</v>
      </c>
      <c r="PY3" s="13">
        <v>151.65199999999999</v>
      </c>
      <c r="PZ3" s="13">
        <v>159.256</v>
      </c>
      <c r="QA3" s="13">
        <v>161.44399999999999</v>
      </c>
      <c r="QB3" s="13">
        <v>6.9482417099999996</v>
      </c>
      <c r="QC3" s="13">
        <v>2.1430746247561991</v>
      </c>
      <c r="QD3" s="13">
        <v>5.5958413320139018</v>
      </c>
      <c r="QE3" s="13">
        <v>6.64550223</v>
      </c>
      <c r="QF3" s="13">
        <v>2.0661168813022699</v>
      </c>
      <c r="QG3" s="13">
        <v>7.6068987808197326</v>
      </c>
      <c r="QH3" s="13">
        <v>1740.0226</v>
      </c>
      <c r="QI3" s="13">
        <v>73.645758883355441</v>
      </c>
      <c r="QJ3" s="13">
        <v>60.37565966088647</v>
      </c>
      <c r="QK3" s="13">
        <v>89.333786488989816</v>
      </c>
      <c r="QL3" s="13">
        <v>-252.00254100000001</v>
      </c>
      <c r="QM3" s="13">
        <v>-251.87541999999999</v>
      </c>
      <c r="QN3" s="13">
        <v>-251.85912490000001</v>
      </c>
      <c r="QO3" s="13">
        <v>-251.7320039</v>
      </c>
      <c r="QP3" s="13">
        <v>1.7994000000000001</v>
      </c>
      <c r="QQ3" s="13">
        <v>-0.29959000000000002</v>
      </c>
      <c r="QR3" s="13">
        <v>3.15E-3</v>
      </c>
      <c r="QS3" s="13">
        <v>-0.14821999999999999</v>
      </c>
      <c r="QT3" s="13">
        <v>0.30274000000000001</v>
      </c>
      <c r="QU3" s="13">
        <v>3.628E-2</v>
      </c>
      <c r="QV3" s="13">
        <v>67.0197</v>
      </c>
      <c r="QW3" s="13">
        <v>-0.89476</v>
      </c>
      <c r="QX3" s="13">
        <v>-3.7339999999999998E-2</v>
      </c>
      <c r="QY3" s="13">
        <v>6.4899999999999958E-3</v>
      </c>
      <c r="QZ3" s="13">
        <v>0.364205</v>
      </c>
      <c r="RA3" s="13">
        <v>128.18180000000001</v>
      </c>
      <c r="RB3" s="13">
        <v>0.48690000000000211</v>
      </c>
      <c r="RC3" s="13">
        <v>31.209049999999998</v>
      </c>
      <c r="RD3" s="13">
        <v>0.7671</v>
      </c>
      <c r="RE3" s="13">
        <v>-0.37404999999999999</v>
      </c>
      <c r="RF3" s="13">
        <v>106.873</v>
      </c>
      <c r="RG3" s="13">
        <v>0.36400000000000432</v>
      </c>
      <c r="RH3" s="13">
        <v>110.861</v>
      </c>
      <c r="RI3" s="13">
        <v>4.2661699500000001</v>
      </c>
      <c r="RJ3" s="13">
        <v>1.92529743908272</v>
      </c>
      <c r="RK3" s="13">
        <v>4.1698219295838692</v>
      </c>
      <c r="RL3" s="13">
        <v>3491.6190999999999</v>
      </c>
      <c r="RM3" s="13">
        <v>3569.2887999999998</v>
      </c>
      <c r="RN3" s="13">
        <v>1659.8304000000001</v>
      </c>
      <c r="RO3" s="13">
        <v>52.316283549800083</v>
      </c>
      <c r="RP3" s="13">
        <v>42.280461326263243</v>
      </c>
      <c r="RQ3" s="13">
        <v>72.268574885902723</v>
      </c>
    </row>
    <row r="4" spans="1:485" x14ac:dyDescent="0.25">
      <c r="A4" s="5" t="s">
        <v>1380</v>
      </c>
      <c r="B4" s="22" t="s">
        <v>152</v>
      </c>
      <c r="C4" s="22" t="s">
        <v>1373</v>
      </c>
      <c r="D4" s="37">
        <f>(0.0203+0.0164)/2</f>
        <v>1.8349999999999998E-2</v>
      </c>
      <c r="E4" s="13">
        <f t="shared" si="0"/>
        <v>-3.9981257044815579</v>
      </c>
      <c r="F4" s="38">
        <v>-536.28105922305826</v>
      </c>
      <c r="G4" s="38">
        <v>-536.21965139580539</v>
      </c>
      <c r="H4" s="38">
        <v>-536.06918908521527</v>
      </c>
      <c r="I4" s="38">
        <v>-536.00778125796228</v>
      </c>
      <c r="J4" s="38">
        <v>4.5298496371300629</v>
      </c>
      <c r="K4" s="38">
        <v>-0.33241467557347926</v>
      </c>
      <c r="L4" s="38">
        <v>-4.2966129770608298E-2</v>
      </c>
      <c r="M4" s="38">
        <v>-0.18769309618351337</v>
      </c>
      <c r="N4" s="38">
        <v>0.28944854580287094</v>
      </c>
      <c r="O4" s="38">
        <v>6.0853838931182486E-2</v>
      </c>
      <c r="P4" s="38">
        <v>81.524442747669127</v>
      </c>
      <c r="Q4" s="38">
        <v>0.82363638856563404</v>
      </c>
      <c r="R4" s="38">
        <v>-0.61247052833860249</v>
      </c>
      <c r="S4" s="38">
        <v>-0.70090621898683803</v>
      </c>
      <c r="T4" s="38">
        <v>-0.26817025038567377</v>
      </c>
      <c r="U4" s="38">
        <v>0.50458036716915855</v>
      </c>
      <c r="V4" s="38">
        <v>7.722230447211369</v>
      </c>
      <c r="W4" s="38">
        <v>58.366583159668551</v>
      </c>
      <c r="X4" s="38">
        <v>24.910511570862973</v>
      </c>
      <c r="Y4" s="38">
        <v>124.57539029193563</v>
      </c>
      <c r="Z4" s="13">
        <v>6.4009940386972506</v>
      </c>
      <c r="AA4" s="13">
        <v>1.7000184094487725</v>
      </c>
      <c r="AB4" s="13">
        <v>3.8278365723261913</v>
      </c>
      <c r="AC4" s="38">
        <v>1792.9635465325291</v>
      </c>
      <c r="AD4" s="38">
        <v>3765.8235555245901</v>
      </c>
      <c r="AE4" s="13">
        <v>69.73828129897376</v>
      </c>
      <c r="AF4" s="13">
        <v>51.808775884220488</v>
      </c>
      <c r="AG4" s="13">
        <v>88.223205569202207</v>
      </c>
      <c r="AH4" s="38">
        <v>-535.73950300000001</v>
      </c>
      <c r="AI4" s="38">
        <v>-535.692407</v>
      </c>
      <c r="AJ4" s="38">
        <v>-535.59277235000263</v>
      </c>
      <c r="AK4" s="38">
        <v>-535.54567635000262</v>
      </c>
      <c r="AL4" s="38">
        <v>10.876049997323683</v>
      </c>
      <c r="AM4" s="38">
        <v>-0.27046999999999999</v>
      </c>
      <c r="AN4" s="38">
        <v>1.312E-2</v>
      </c>
      <c r="AO4" s="38">
        <v>-0.12867000000000001</v>
      </c>
      <c r="AP4" s="38">
        <v>0.28359000000000001</v>
      </c>
      <c r="AQ4" s="38">
        <v>2.9190000000000001E-2</v>
      </c>
      <c r="AR4" s="38">
        <v>92.116149997323703</v>
      </c>
      <c r="AS4" s="38">
        <v>0.78197000000000005</v>
      </c>
      <c r="AT4" s="38">
        <v>-0.20411000000000001</v>
      </c>
      <c r="AU4" s="38">
        <v>1.1225000267631581E-2</v>
      </c>
      <c r="AV4" s="38">
        <v>-0.78709250013381582</v>
      </c>
      <c r="AW4" s="38">
        <v>3.7869000107052617</v>
      </c>
      <c r="AX4" s="38">
        <v>31.741200010705263</v>
      </c>
      <c r="AY4" s="38">
        <v>0.49650002676315153</v>
      </c>
      <c r="AZ4" s="38">
        <v>114.43925001338158</v>
      </c>
      <c r="BA4" s="13">
        <v>6.4848656351217731</v>
      </c>
      <c r="BB4" s="13">
        <v>2.1908610630118437</v>
      </c>
      <c r="BC4" s="13">
        <v>3.8284535142238951</v>
      </c>
      <c r="BD4" s="38">
        <v>1688.3260000856421</v>
      </c>
      <c r="BE4" s="38">
        <v>1341.6501499009764</v>
      </c>
      <c r="BF4" s="13">
        <v>68.298896380689058</v>
      </c>
      <c r="BG4" s="13">
        <v>49.880929221651236</v>
      </c>
      <c r="BH4" s="13">
        <v>88.062393927214856</v>
      </c>
      <c r="BI4" s="38">
        <v>-686.10615123947719</v>
      </c>
      <c r="BJ4" s="38">
        <v>-686.00260826558088</v>
      </c>
      <c r="BK4" s="38">
        <v>-685.83215321099874</v>
      </c>
      <c r="BL4" s="38">
        <v>-685.72861023710243</v>
      </c>
      <c r="BM4" s="38">
        <v>6.1755778164100459</v>
      </c>
      <c r="BN4" s="38">
        <v>-0.30732829447069654</v>
      </c>
      <c r="BO4" s="38">
        <v>-4.7172676639460003E-2</v>
      </c>
      <c r="BP4" s="38">
        <v>-0.17724999999999999</v>
      </c>
      <c r="BQ4" s="38">
        <v>0.26015561783123653</v>
      </c>
      <c r="BR4" s="38">
        <v>6.038262443203439E-2</v>
      </c>
      <c r="BS4" s="38">
        <v>124.65432300902116</v>
      </c>
      <c r="BT4" s="38">
        <v>0.74717385657931901</v>
      </c>
      <c r="BU4" s="38">
        <v>-0.56092005220742558</v>
      </c>
      <c r="BV4" s="38">
        <v>-0.49133414547775411</v>
      </c>
      <c r="BW4" s="38">
        <v>-0.24495965889413931</v>
      </c>
      <c r="BX4" s="38">
        <v>5.7545127133475749</v>
      </c>
      <c r="BY4" s="38">
        <v>50.705566341184422</v>
      </c>
      <c r="BZ4" s="38">
        <v>121.12576644664009</v>
      </c>
      <c r="CA4" s="38">
        <v>117.28594744105555</v>
      </c>
      <c r="CB4" s="38">
        <v>79.831134709775853</v>
      </c>
      <c r="CC4" s="38">
        <v>94.517800532200383</v>
      </c>
      <c r="CD4" s="38">
        <v>100.41020566702716</v>
      </c>
      <c r="CE4" s="38">
        <v>85.240859090996622</v>
      </c>
      <c r="CF4" s="13">
        <v>6.4034733949766327</v>
      </c>
      <c r="CG4" s="13">
        <v>2.1103478838040051</v>
      </c>
      <c r="CH4" s="13">
        <v>5.2882077827972624</v>
      </c>
      <c r="CI4" s="13">
        <v>5.5267491518563023</v>
      </c>
      <c r="CJ4" s="13">
        <v>2.1238934893113326</v>
      </c>
      <c r="CK4" s="13">
        <v>5.7661361535786435</v>
      </c>
      <c r="CL4" s="38">
        <v>1763.9767671718198</v>
      </c>
      <c r="CM4" s="13">
        <v>74.853847904009768</v>
      </c>
      <c r="CN4" s="13">
        <v>61.366296080948203</v>
      </c>
      <c r="CO4" s="13">
        <v>89.966843978348535</v>
      </c>
      <c r="CP4" s="38">
        <v>-597.49787446607024</v>
      </c>
      <c r="CQ4" s="38">
        <v>-597.28362274371807</v>
      </c>
      <c r="CR4" s="38">
        <v>-597.19127652622342</v>
      </c>
      <c r="CS4" s="38">
        <v>-596.97702480387136</v>
      </c>
      <c r="CT4" s="38">
        <v>1.5766782576612264</v>
      </c>
      <c r="CU4" s="38">
        <v>-0.29181772136115702</v>
      </c>
      <c r="CV4" s="38">
        <v>-2.0062867238278118E-4</v>
      </c>
      <c r="CW4" s="38">
        <v>-0.14600765577499827</v>
      </c>
      <c r="CX4" s="38">
        <v>0.29161709268877423</v>
      </c>
      <c r="CY4" s="38">
        <v>3.6552196813784743E-2</v>
      </c>
      <c r="CZ4" s="38">
        <v>167.26149334859576</v>
      </c>
      <c r="DA4" s="38">
        <v>-0.88617593123829508</v>
      </c>
      <c r="DB4" s="38">
        <v>-3.0119698031544555E-2</v>
      </c>
      <c r="DC4" s="38">
        <v>3.4097303900799823E-3</v>
      </c>
      <c r="DD4" s="38">
        <v>0.37374256234208203</v>
      </c>
      <c r="DE4" s="38">
        <v>123.59505796727359</v>
      </c>
      <c r="DF4" s="38">
        <v>0.23764399482272053</v>
      </c>
      <c r="DG4" s="38">
        <v>30.718522783559841</v>
      </c>
      <c r="DH4" s="38">
        <v>0.7656578650442154</v>
      </c>
      <c r="DI4" s="38">
        <v>-0.38163487628625498</v>
      </c>
      <c r="DJ4" s="38">
        <v>107.60973192480039</v>
      </c>
      <c r="DK4" s="38">
        <v>0.20597234552099986</v>
      </c>
      <c r="DL4" s="38">
        <v>110.58770600211264</v>
      </c>
      <c r="DM4" s="13">
        <v>7.0007879010764364</v>
      </c>
      <c r="DN4" s="13">
        <v>2.1129358965875338</v>
      </c>
      <c r="DO4" s="13">
        <v>6.6791990688302576</v>
      </c>
      <c r="DP4" s="38">
        <v>3498.1884179682497</v>
      </c>
      <c r="DQ4" s="38">
        <v>3578.9409309166062</v>
      </c>
      <c r="DR4" s="38">
        <v>1655.7219043568271</v>
      </c>
      <c r="DS4" s="13">
        <v>55.528833425652458</v>
      </c>
      <c r="DT4" s="13">
        <v>45.990540860744694</v>
      </c>
      <c r="DU4" s="13">
        <v>74.152499403687003</v>
      </c>
      <c r="DV4" s="13">
        <v>-536.28163400000005</v>
      </c>
      <c r="DW4" s="13">
        <v>-536.22011499999996</v>
      </c>
      <c r="DX4" s="13">
        <v>-536.06936710000002</v>
      </c>
      <c r="DY4" s="13">
        <f t="shared" si="1"/>
        <v>-536.00784809999993</v>
      </c>
      <c r="DZ4" s="13">
        <v>3.1215999999999999</v>
      </c>
      <c r="EA4" s="13">
        <v>-0.33252999999999999</v>
      </c>
      <c r="EB4" s="13">
        <v>-4.292E-2</v>
      </c>
      <c r="EC4" s="13">
        <v>-0.18773000000000001</v>
      </c>
      <c r="ED4" s="13">
        <v>0.28960999999999998</v>
      </c>
      <c r="EE4" s="13">
        <v>6.0839999999999998E-2</v>
      </c>
      <c r="EF4" s="13">
        <v>81.473699999999994</v>
      </c>
      <c r="EG4" s="13">
        <v>0.82555999999999996</v>
      </c>
      <c r="EH4" s="13">
        <v>-0.62380000000000002</v>
      </c>
      <c r="EI4" s="13">
        <v>-0.68923999999999996</v>
      </c>
      <c r="EJ4" s="13">
        <v>-0.26865</v>
      </c>
      <c r="EK4" s="13">
        <v>0.50380999999999998</v>
      </c>
      <c r="EL4" s="13">
        <v>6.4245999999999999</v>
      </c>
      <c r="EM4" s="13">
        <v>58.290100000000002</v>
      </c>
      <c r="EN4" s="13">
        <v>24.711600000000001</v>
      </c>
      <c r="EO4" s="13">
        <v>122.965</v>
      </c>
      <c r="EP4" s="13">
        <v>6.4035059800000003</v>
      </c>
      <c r="EQ4" s="13">
        <v>1.70000851</v>
      </c>
      <c r="ER4" s="13">
        <v>3.8222807300698678</v>
      </c>
      <c r="ES4" s="13">
        <v>1778.9919</v>
      </c>
      <c r="ET4" s="13">
        <v>3759.1500999999998</v>
      </c>
      <c r="EU4" s="13">
        <v>69.667486531474964</v>
      </c>
      <c r="EV4" s="13">
        <v>51.698422916708139</v>
      </c>
      <c r="EW4" s="13">
        <v>88.239116794645795</v>
      </c>
      <c r="EX4" s="13">
        <v>-535.73950300000001</v>
      </c>
      <c r="EY4" s="13">
        <v>-535.692407</v>
      </c>
      <c r="EZ4" s="13">
        <v>-535.59277239999994</v>
      </c>
      <c r="FA4" s="13">
        <f t="shared" si="2"/>
        <v>-535.54567639999982</v>
      </c>
      <c r="FB4" s="13">
        <v>10.875999999999999</v>
      </c>
      <c r="FC4" s="13">
        <v>-0.27046999999999999</v>
      </c>
      <c r="FD4" s="13">
        <v>1.312E-2</v>
      </c>
      <c r="FE4" s="13">
        <v>-0.12867000000000001</v>
      </c>
      <c r="FF4" s="13">
        <v>0.28359000000000001</v>
      </c>
      <c r="FG4" s="13">
        <v>2.9190000000000001E-2</v>
      </c>
      <c r="FH4" s="13">
        <v>92.116100000000003</v>
      </c>
      <c r="FI4" s="13">
        <v>0.78197000000000005</v>
      </c>
      <c r="FJ4" s="13">
        <v>-0.20411000000000001</v>
      </c>
      <c r="FK4" s="13">
        <v>1.1230000000000073E-2</v>
      </c>
      <c r="FL4" s="13">
        <v>-0.78709499999999999</v>
      </c>
      <c r="FM4" s="13">
        <v>3.7871000000000001</v>
      </c>
      <c r="FN4" s="13">
        <v>31.741399999999999</v>
      </c>
      <c r="FO4" s="13">
        <v>0.49699999999999989</v>
      </c>
      <c r="FP4" s="13">
        <v>114.43950000000001</v>
      </c>
      <c r="FQ4" s="13">
        <v>6.4848679100000002</v>
      </c>
      <c r="FR4" s="13">
        <v>2.1907612269046468</v>
      </c>
      <c r="FS4" s="13">
        <v>3.828453259483918</v>
      </c>
      <c r="FT4" s="13">
        <v>1688.3276000000001</v>
      </c>
      <c r="FU4" s="13">
        <v>1341.6483000000001</v>
      </c>
      <c r="FV4" s="13">
        <v>68.297987413450741</v>
      </c>
      <c r="FW4" s="13">
        <v>49.881261689944253</v>
      </c>
      <c r="FX4" s="13">
        <v>88.062745098039215</v>
      </c>
      <c r="FY4" s="13">
        <v>-686.10584200000005</v>
      </c>
      <c r="FZ4" s="13">
        <v>-686.00236900000004</v>
      </c>
      <c r="GA4" s="13">
        <v>-685.83216540000001</v>
      </c>
      <c r="GB4" s="13">
        <f t="shared" si="3"/>
        <v>-685.72869239999989</v>
      </c>
      <c r="GC4" s="13">
        <v>6.7560000000000002</v>
      </c>
      <c r="GD4" s="13">
        <v>-0.30708000000000002</v>
      </c>
      <c r="GE4" s="13">
        <v>-4.743E-2</v>
      </c>
      <c r="GF4" s="13">
        <v>-0.17724999999999999</v>
      </c>
      <c r="GG4" s="13">
        <v>0.25964999999999999</v>
      </c>
      <c r="GH4" s="13">
        <v>6.0499999999999998E-2</v>
      </c>
      <c r="GI4" s="13">
        <v>124.569</v>
      </c>
      <c r="GJ4" s="13">
        <v>0.748</v>
      </c>
      <c r="GK4" s="13">
        <v>-0.56106</v>
      </c>
      <c r="GL4" s="13">
        <v>-0.49207000000000001</v>
      </c>
      <c r="GM4" s="13">
        <v>-0.24490999999999999</v>
      </c>
      <c r="GN4" s="13">
        <v>5.3129999999999997</v>
      </c>
      <c r="GO4" s="13">
        <v>50.736400000000003</v>
      </c>
      <c r="GP4" s="13">
        <v>121.105</v>
      </c>
      <c r="GQ4" s="13">
        <v>117.318</v>
      </c>
      <c r="GR4" s="13">
        <v>10.064</v>
      </c>
      <c r="GS4" s="13">
        <v>165.149</v>
      </c>
      <c r="GT4" s="13">
        <v>171.86799999999999</v>
      </c>
      <c r="GU4" s="13">
        <v>12.919</v>
      </c>
      <c r="GV4" s="13">
        <v>6.4036838899999999</v>
      </c>
      <c r="GW4" s="13">
        <v>2.1110506964021281</v>
      </c>
      <c r="GX4" s="13">
        <v>5.5382301260776599</v>
      </c>
      <c r="GY4" s="13">
        <v>5.5728450699999996</v>
      </c>
      <c r="GZ4" s="13">
        <v>2.1174670141230112</v>
      </c>
      <c r="HA4" s="13">
        <v>5.767726062722244</v>
      </c>
      <c r="HB4" s="13">
        <v>1764.2433000000001</v>
      </c>
      <c r="HC4" s="13">
        <v>74.854318647022069</v>
      </c>
      <c r="HD4" s="13">
        <v>61.36103693838588</v>
      </c>
      <c r="HE4" s="13">
        <v>89.966236657130267</v>
      </c>
      <c r="HF4" s="13">
        <v>-597.49822900000004</v>
      </c>
      <c r="HG4" s="13">
        <v>-597.28408200000001</v>
      </c>
      <c r="HH4" s="13">
        <v>-597.19159179999997</v>
      </c>
      <c r="HI4" s="13">
        <f t="shared" si="4"/>
        <v>-596.97744480000006</v>
      </c>
      <c r="HJ4" s="13">
        <v>1.6847000000000001</v>
      </c>
      <c r="HK4" s="13">
        <v>-0.29337999999999997</v>
      </c>
      <c r="HL4" s="13">
        <v>-2.0000000000000002E-5</v>
      </c>
      <c r="HM4" s="13">
        <v>-0.1467</v>
      </c>
      <c r="HN4" s="13">
        <v>0.29336000000000001</v>
      </c>
      <c r="HO4" s="13">
        <v>3.6679999999999997E-2</v>
      </c>
      <c r="HP4" s="13">
        <v>165</v>
      </c>
      <c r="HQ4" s="13">
        <v>-0.88617999999999997</v>
      </c>
      <c r="HR4" s="13">
        <v>-2.7650000000000001E-2</v>
      </c>
      <c r="HS4" s="13">
        <v>1.4899999999999913E-3</v>
      </c>
      <c r="HT4" s="13">
        <v>0.37398500000000001</v>
      </c>
      <c r="HU4" s="13">
        <v>121.9528</v>
      </c>
      <c r="HV4" s="13">
        <v>0.1512999999999991</v>
      </c>
      <c r="HW4" s="13">
        <v>30.491150000000001</v>
      </c>
      <c r="HX4" s="13">
        <v>0.76390000000000002</v>
      </c>
      <c r="HY4" s="13">
        <v>-0.38350000000000001</v>
      </c>
      <c r="HZ4" s="13">
        <v>107.702</v>
      </c>
      <c r="IA4" s="13">
        <v>1.8000000000000682E-2</v>
      </c>
      <c r="IB4" s="13">
        <v>110.637</v>
      </c>
      <c r="IC4" s="13">
        <v>8.42934421</v>
      </c>
      <c r="ID4" s="13">
        <v>2.0796668096520921</v>
      </c>
      <c r="IE4" s="13">
        <v>6.0945910641322278</v>
      </c>
      <c r="IF4" s="13">
        <v>3498.0459999999998</v>
      </c>
      <c r="IG4" s="13">
        <v>3579.7372999999998</v>
      </c>
      <c r="IH4" s="13">
        <v>1653.7157999999999</v>
      </c>
      <c r="II4" s="13">
        <v>54.0883255677062</v>
      </c>
      <c r="IJ4" s="13">
        <v>43.673230562987861</v>
      </c>
      <c r="IK4" s="13">
        <v>73.698422420747562</v>
      </c>
      <c r="IL4" s="13">
        <v>-536.28163400000005</v>
      </c>
      <c r="IM4" s="13">
        <v>-536.22011499999996</v>
      </c>
      <c r="IN4" s="13">
        <v>-536.06936710000002</v>
      </c>
      <c r="IO4" s="13">
        <v>-536.00784809999993</v>
      </c>
      <c r="IP4" s="13">
        <v>3.1215999999999999</v>
      </c>
      <c r="IQ4" s="13">
        <v>-0.33252999999999999</v>
      </c>
      <c r="IR4" s="13">
        <v>-4.3020000000000003E-2</v>
      </c>
      <c r="IS4" s="13">
        <v>-0.18773000000000001</v>
      </c>
      <c r="IT4" s="13">
        <v>0.28926000000000002</v>
      </c>
      <c r="IU4" s="13">
        <v>6.0839999999999998E-2</v>
      </c>
      <c r="IV4" s="13">
        <v>81.473699999999994</v>
      </c>
      <c r="IW4" s="13">
        <v>0.82138999999999995</v>
      </c>
      <c r="IX4" s="13">
        <v>-0.62380000000000002</v>
      </c>
      <c r="IY4" s="13">
        <v>-0.71453</v>
      </c>
      <c r="IZ4" s="13">
        <v>-0.26865</v>
      </c>
      <c r="JA4" s="13">
        <v>0.50380999999999998</v>
      </c>
      <c r="JB4" s="13">
        <v>6.4245999999999999</v>
      </c>
      <c r="JC4" s="13">
        <v>58.290100000000002</v>
      </c>
      <c r="JD4" s="13">
        <v>24.711600000000001</v>
      </c>
      <c r="JE4" s="13">
        <v>122.965</v>
      </c>
      <c r="JF4" s="13">
        <v>6.3980606</v>
      </c>
      <c r="JG4" s="13">
        <v>1.70000851</v>
      </c>
      <c r="JH4" s="13">
        <v>3.8222807300698678</v>
      </c>
      <c r="JI4" s="13">
        <v>1778.9919</v>
      </c>
      <c r="JJ4" s="13">
        <v>3759.1500999999998</v>
      </c>
      <c r="JK4" s="13">
        <v>69.667486531474964</v>
      </c>
      <c r="JL4" s="13">
        <v>51.698422916708139</v>
      </c>
      <c r="JM4" s="13">
        <v>88.204624480390208</v>
      </c>
      <c r="JN4" s="13">
        <v>-535.73950300000001</v>
      </c>
      <c r="JO4" s="13">
        <v>-535.692407</v>
      </c>
      <c r="JP4" s="13">
        <v>-535.59277239999994</v>
      </c>
      <c r="JQ4" s="13">
        <v>-535.54567639999982</v>
      </c>
      <c r="JR4" s="13">
        <v>10.875999999999999</v>
      </c>
      <c r="JS4" s="13">
        <v>-0.27046999999999999</v>
      </c>
      <c r="JT4" s="13">
        <v>1.312E-2</v>
      </c>
      <c r="JU4" s="13">
        <v>-0.12867000000000001</v>
      </c>
      <c r="JV4" s="13">
        <v>0.28359000000000001</v>
      </c>
      <c r="JW4" s="13">
        <v>2.9190000000000001E-2</v>
      </c>
      <c r="JX4" s="13">
        <v>92.116100000000003</v>
      </c>
      <c r="JY4" s="13">
        <v>0.78197000000000005</v>
      </c>
      <c r="JZ4" s="13">
        <v>-0.20411000000000001</v>
      </c>
      <c r="KA4" s="13">
        <v>1.1220000000000008E-2</v>
      </c>
      <c r="KB4" s="13">
        <v>-0.78709499999999999</v>
      </c>
      <c r="KC4" s="13">
        <v>3.7867000000000002</v>
      </c>
      <c r="KD4" s="13">
        <v>31.741</v>
      </c>
      <c r="KE4" s="13">
        <v>0.49599999999999511</v>
      </c>
      <c r="KF4" s="13">
        <v>114.43899999999999</v>
      </c>
      <c r="KG4" s="13">
        <v>6.4848633600000003</v>
      </c>
      <c r="KH4" s="13">
        <v>2.1907612269046468</v>
      </c>
      <c r="KI4" s="13">
        <v>3.828453259483918</v>
      </c>
      <c r="KJ4" s="13">
        <v>1688.3244</v>
      </c>
      <c r="KK4" s="13">
        <v>1341.6483000000001</v>
      </c>
      <c r="KL4" s="13">
        <v>68.297987413450741</v>
      </c>
      <c r="KM4" s="13">
        <v>49.88059671776471</v>
      </c>
      <c r="KN4" s="13">
        <v>88.0620427187947</v>
      </c>
      <c r="KO4" s="13">
        <v>-686.10652700000003</v>
      </c>
      <c r="KP4" s="13">
        <v>-686.00289899999996</v>
      </c>
      <c r="KQ4" s="13">
        <v>-685.83216540000001</v>
      </c>
      <c r="KR4" s="13">
        <v>-685.72869239999989</v>
      </c>
      <c r="KS4" s="13">
        <v>5.4702999999999999</v>
      </c>
      <c r="KT4" s="13">
        <v>-0.30763000000000001</v>
      </c>
      <c r="KU4" s="13">
        <v>-4.743E-2</v>
      </c>
      <c r="KV4" s="13">
        <v>-0.17724999999999999</v>
      </c>
      <c r="KW4" s="13">
        <v>0.25964999999999999</v>
      </c>
      <c r="KX4" s="13">
        <v>6.0240000000000002E-2</v>
      </c>
      <c r="KY4" s="13">
        <v>124.569</v>
      </c>
      <c r="KZ4" s="13">
        <v>0.74617</v>
      </c>
      <c r="LA4" s="13">
        <v>-0.56106</v>
      </c>
      <c r="LB4" s="13">
        <v>-0.49207000000000001</v>
      </c>
      <c r="LC4" s="13">
        <v>-0.24501999999999999</v>
      </c>
      <c r="LD4" s="13">
        <v>5.3129999999999997</v>
      </c>
      <c r="LE4" s="13">
        <v>50.668100000000003</v>
      </c>
      <c r="LF4" s="13">
        <v>121.105</v>
      </c>
      <c r="LG4" s="13">
        <v>117.247</v>
      </c>
      <c r="LH4" s="13">
        <v>10.064</v>
      </c>
      <c r="LI4" s="13">
        <v>8.6929999999999996</v>
      </c>
      <c r="LJ4" s="13">
        <v>13.581</v>
      </c>
      <c r="LK4" s="13">
        <v>12.919</v>
      </c>
      <c r="LL4" s="13">
        <v>6.4032176199999986</v>
      </c>
      <c r="LM4" s="13">
        <v>2.1094938879565621</v>
      </c>
      <c r="LN4" s="13">
        <v>4.9844026952110596</v>
      </c>
      <c r="LO4" s="13">
        <v>5.4707374599999996</v>
      </c>
      <c r="LP4" s="13">
        <v>2.1174670141230112</v>
      </c>
      <c r="LQ4" s="13">
        <v>5.7642042362936188</v>
      </c>
      <c r="LR4" s="13">
        <v>1763.6529</v>
      </c>
      <c r="LS4" s="13">
        <v>74.853275898643318</v>
      </c>
      <c r="LT4" s="13">
        <v>61.36103693838588</v>
      </c>
      <c r="LU4" s="13">
        <v>89.966236657130267</v>
      </c>
      <c r="LV4" s="13">
        <v>-597.49822900000004</v>
      </c>
      <c r="LW4" s="13">
        <v>-597.28408200000001</v>
      </c>
      <c r="LX4" s="13">
        <v>-597.1916324</v>
      </c>
      <c r="LY4" s="13">
        <v>-596.97744480000006</v>
      </c>
      <c r="LZ4" s="13">
        <v>1.2825</v>
      </c>
      <c r="MA4" s="13">
        <v>-0.29337999999999997</v>
      </c>
      <c r="MB4" s="13">
        <v>-7.9000000000000001E-4</v>
      </c>
      <c r="MC4" s="13">
        <v>-0.14682000000000001</v>
      </c>
      <c r="MD4" s="13">
        <v>0.28878999999999999</v>
      </c>
      <c r="ME4" s="13">
        <v>3.6150000000000002E-2</v>
      </c>
      <c r="MF4" s="13">
        <v>165</v>
      </c>
      <c r="MG4" s="13">
        <v>-0.89043000000000005</v>
      </c>
      <c r="MH4" s="13">
        <v>-3.5130000000000002E-2</v>
      </c>
      <c r="MI4" s="13">
        <v>1.4899999999999913E-3</v>
      </c>
      <c r="MJ4" s="13">
        <v>0.37005500000000002</v>
      </c>
      <c r="MK4" s="13">
        <v>121.9528</v>
      </c>
      <c r="ML4" s="13">
        <v>7.7099999999997948E-2</v>
      </c>
      <c r="MM4" s="13">
        <v>30.491150000000001</v>
      </c>
      <c r="MN4" s="13">
        <v>0.76070000000000004</v>
      </c>
      <c r="MO4" s="13">
        <v>-0.38350000000000001</v>
      </c>
      <c r="MP4" s="13">
        <v>106.41200000000001</v>
      </c>
      <c r="MQ4" s="13">
        <v>1.8000000000000682E-2</v>
      </c>
      <c r="MR4" s="13">
        <v>110.0665</v>
      </c>
      <c r="MS4" s="13">
        <v>5.1041905400000003</v>
      </c>
      <c r="MT4" s="13">
        <v>2.0067662747861532</v>
      </c>
      <c r="MU4" s="13">
        <v>6.0945910641322278</v>
      </c>
      <c r="MV4" s="13">
        <v>3485.1210000000001</v>
      </c>
      <c r="MW4" s="13">
        <v>3569.4477999999999</v>
      </c>
      <c r="MX4" s="13">
        <v>1653.7157999999999</v>
      </c>
      <c r="MY4" s="13">
        <v>54.0883255677062</v>
      </c>
      <c r="MZ4" s="13">
        <v>43.673230562987861</v>
      </c>
      <c r="NA4" s="13">
        <v>73.698422420747562</v>
      </c>
      <c r="NB4" s="13">
        <v>-536.28038800000002</v>
      </c>
      <c r="NC4" s="13">
        <v>-536.21911</v>
      </c>
      <c r="ND4" s="13">
        <v>-536.06898120000005</v>
      </c>
      <c r="NE4" s="13">
        <v>-536.00770320000004</v>
      </c>
      <c r="NF4" s="13">
        <v>6.1744000000000003</v>
      </c>
      <c r="NG4" s="13">
        <v>-0.33228000000000002</v>
      </c>
      <c r="NH4" s="13">
        <v>-4.292E-2</v>
      </c>
      <c r="NI4" s="13">
        <v>-0.18765000000000001</v>
      </c>
      <c r="NJ4" s="13">
        <v>0.28960999999999998</v>
      </c>
      <c r="NK4" s="13">
        <v>6.087E-2</v>
      </c>
      <c r="NL4" s="13">
        <v>81.583699999999993</v>
      </c>
      <c r="NM4" s="13">
        <v>0.82555999999999996</v>
      </c>
      <c r="NN4" s="13">
        <v>-0.59923999999999999</v>
      </c>
      <c r="NO4" s="13">
        <v>-0.68923999999999996</v>
      </c>
      <c r="NP4" s="13">
        <v>-0.26761000000000001</v>
      </c>
      <c r="NQ4" s="13">
        <v>0.50548000000000004</v>
      </c>
      <c r="NR4" s="13">
        <v>9.2376000000000005</v>
      </c>
      <c r="NS4" s="13">
        <v>58.4559</v>
      </c>
      <c r="NT4" s="13">
        <v>25.142800000000001</v>
      </c>
      <c r="NU4" s="13">
        <v>126.456</v>
      </c>
      <c r="NV4" s="13">
        <v>6.4035059800000003</v>
      </c>
      <c r="NW4" s="13">
        <v>1.7000299699999999</v>
      </c>
      <c r="NX4" s="13">
        <v>3.834324670854877</v>
      </c>
      <c r="NY4" s="13">
        <v>1809.2796000000001</v>
      </c>
      <c r="NZ4" s="13">
        <v>3773.6167999999998</v>
      </c>
      <c r="OA4" s="13">
        <v>69.820955249323021</v>
      </c>
      <c r="OB4" s="13">
        <v>51.937645800449303</v>
      </c>
      <c r="OC4" s="13">
        <v>88.239116794645795</v>
      </c>
      <c r="OD4" s="13">
        <v>-535.73950300000001</v>
      </c>
      <c r="OE4" s="13">
        <v>-535.692407</v>
      </c>
      <c r="OF4" s="13">
        <v>-535.59277229999998</v>
      </c>
      <c r="OG4" s="13">
        <v>-535.54567629999997</v>
      </c>
      <c r="OH4" s="13">
        <v>10.876099999999999</v>
      </c>
      <c r="OI4" s="13">
        <v>-0.27046999999999999</v>
      </c>
      <c r="OJ4" s="13">
        <v>1.312E-2</v>
      </c>
      <c r="OK4" s="13">
        <v>-0.12867000000000001</v>
      </c>
      <c r="OL4" s="13">
        <v>0.28359000000000001</v>
      </c>
      <c r="OM4" s="13">
        <v>2.9190000000000001E-2</v>
      </c>
      <c r="ON4" s="13">
        <v>92.116200000000006</v>
      </c>
      <c r="OO4" s="13">
        <v>0.78197000000000005</v>
      </c>
      <c r="OP4" s="13">
        <v>-0.20411000000000001</v>
      </c>
      <c r="OQ4" s="13">
        <v>1.1230000000000073E-2</v>
      </c>
      <c r="OR4" s="13">
        <v>-0.78708999999999996</v>
      </c>
      <c r="OS4" s="13">
        <v>3.7871000000000001</v>
      </c>
      <c r="OT4" s="13">
        <v>31.741399999999999</v>
      </c>
      <c r="OU4" s="13">
        <v>0.49699999999999989</v>
      </c>
      <c r="OV4" s="13">
        <v>114.43950000000001</v>
      </c>
      <c r="OW4" s="13">
        <v>6.4848679100000002</v>
      </c>
      <c r="OX4" s="13">
        <v>2.190960909807329</v>
      </c>
      <c r="OY4" s="13">
        <v>3.8284537689911442</v>
      </c>
      <c r="OZ4" s="13">
        <v>1688.3276000000001</v>
      </c>
      <c r="PA4" s="13">
        <v>1341.652</v>
      </c>
      <c r="PB4" s="13">
        <v>68.299805445239912</v>
      </c>
      <c r="PC4" s="13">
        <v>49.881261689944253</v>
      </c>
      <c r="PD4" s="13">
        <v>88.062745098039215</v>
      </c>
      <c r="PE4" s="13">
        <v>-686.10584200000005</v>
      </c>
      <c r="PF4" s="13">
        <v>-686.00236900000004</v>
      </c>
      <c r="PG4" s="13">
        <v>-685.83213839999996</v>
      </c>
      <c r="PH4" s="13">
        <v>-685.72851039999989</v>
      </c>
      <c r="PI4" s="13">
        <v>6.7560000000000002</v>
      </c>
      <c r="PJ4" s="13">
        <v>-0.30708000000000002</v>
      </c>
      <c r="PK4" s="13">
        <v>-4.6859999999999999E-2</v>
      </c>
      <c r="PL4" s="13">
        <v>-0.17724999999999999</v>
      </c>
      <c r="PM4" s="13">
        <v>0.26077</v>
      </c>
      <c r="PN4" s="13">
        <v>6.0499999999999998E-2</v>
      </c>
      <c r="PO4" s="13">
        <v>124.758</v>
      </c>
      <c r="PP4" s="13">
        <v>0.748</v>
      </c>
      <c r="PQ4" s="13">
        <v>-0.56074999999999997</v>
      </c>
      <c r="PR4" s="13">
        <v>-0.49043999999999999</v>
      </c>
      <c r="PS4" s="13">
        <v>-0.24490999999999999</v>
      </c>
      <c r="PT4" s="13">
        <v>6.2910000000000004</v>
      </c>
      <c r="PU4" s="13">
        <v>50.736400000000003</v>
      </c>
      <c r="PV4" s="13">
        <v>121.151</v>
      </c>
      <c r="PW4" s="13">
        <v>117.318</v>
      </c>
      <c r="PX4" s="13">
        <v>164.60599999999999</v>
      </c>
      <c r="PY4" s="13">
        <v>165.149</v>
      </c>
      <c r="PZ4" s="13">
        <v>171.86799999999999</v>
      </c>
      <c r="QA4" s="13">
        <v>173.12</v>
      </c>
      <c r="QB4" s="13">
        <v>6.4036838899999999</v>
      </c>
      <c r="QC4" s="13">
        <v>2.1110506964021281</v>
      </c>
      <c r="QD4" s="13">
        <v>5.5382301260776599</v>
      </c>
      <c r="QE4" s="13">
        <v>5.5728450699999996</v>
      </c>
      <c r="QF4" s="13">
        <v>2.1317023748366908</v>
      </c>
      <c r="QG4" s="13">
        <v>5.767726062722244</v>
      </c>
      <c r="QH4" s="13">
        <v>1764.2433000000001</v>
      </c>
      <c r="QI4" s="13">
        <v>74.854318647022069</v>
      </c>
      <c r="QJ4" s="13">
        <v>61.372686526881203</v>
      </c>
      <c r="QK4" s="13">
        <v>89.967581941498096</v>
      </c>
      <c r="QL4" s="13">
        <v>-597.49822900000004</v>
      </c>
      <c r="QM4" s="13">
        <v>-597.28408200000001</v>
      </c>
      <c r="QN4" s="13">
        <v>-597.1916324</v>
      </c>
      <c r="QO4" s="13">
        <v>-596.97426540000015</v>
      </c>
      <c r="QP4" s="13">
        <v>1.7224999999999999</v>
      </c>
      <c r="QQ4" s="13">
        <v>-0.28888999999999998</v>
      </c>
      <c r="QR4" s="13">
        <v>-2.0000000000000002E-5</v>
      </c>
      <c r="QS4" s="13">
        <v>-0.14449000000000001</v>
      </c>
      <c r="QT4" s="13">
        <v>0.29336000000000001</v>
      </c>
      <c r="QU4" s="13">
        <v>3.6900000000000002E-2</v>
      </c>
      <c r="QV4" s="13">
        <v>171.22200000000001</v>
      </c>
      <c r="QW4" s="13">
        <v>-0.87982000000000005</v>
      </c>
      <c r="QX4" s="13">
        <v>-2.7650000000000001E-2</v>
      </c>
      <c r="QY4" s="13">
        <v>1.5469999999999984E-2</v>
      </c>
      <c r="QZ4" s="13">
        <v>0.37570500000000001</v>
      </c>
      <c r="RA4" s="13">
        <v>127.0189</v>
      </c>
      <c r="RB4" s="13">
        <v>0.75789999999999935</v>
      </c>
      <c r="RC4" s="13">
        <v>31.16985</v>
      </c>
      <c r="RD4" s="13">
        <v>0.78620000000000001</v>
      </c>
      <c r="RE4" s="13">
        <v>-0.37590000000000001</v>
      </c>
      <c r="RF4" s="13">
        <v>107.78700000000001</v>
      </c>
      <c r="RG4" s="13">
        <v>0.88100000000000023</v>
      </c>
      <c r="RH4" s="13">
        <v>110.90049999999999</v>
      </c>
      <c r="RI4" s="13">
        <v>8.42934421</v>
      </c>
      <c r="RJ4" s="13">
        <v>2.5333336056433691</v>
      </c>
      <c r="RK4" s="13">
        <v>7.1783823370241544</v>
      </c>
      <c r="RL4" s="13">
        <v>3500.2006000000001</v>
      </c>
      <c r="RM4" s="13">
        <v>3579.7372999999998</v>
      </c>
      <c r="RN4" s="13">
        <v>1665.9476999999999</v>
      </c>
      <c r="RO4" s="13">
        <v>56.9774152738336</v>
      </c>
      <c r="RP4" s="13">
        <v>48.204214408094778</v>
      </c>
      <c r="RQ4" s="13">
        <v>74.794303620181594</v>
      </c>
    </row>
    <row r="5" spans="1:485" x14ac:dyDescent="0.25">
      <c r="A5" s="5" t="s">
        <v>1381</v>
      </c>
      <c r="B5" s="22" t="s">
        <v>158</v>
      </c>
      <c r="C5" s="22" t="s">
        <v>150</v>
      </c>
      <c r="D5" s="37">
        <f>(0.0252+0.0182)/2</f>
        <v>2.1700000000000001E-2</v>
      </c>
      <c r="E5" s="13">
        <f t="shared" si="0"/>
        <v>-3.830443018435723</v>
      </c>
      <c r="F5" s="38">
        <v>-537.71621500000003</v>
      </c>
      <c r="G5" s="38">
        <v>-537.57601450029438</v>
      </c>
      <c r="H5" s="38">
        <v>-537.47268425002949</v>
      </c>
      <c r="I5" s="38">
        <v>-537.33248375032372</v>
      </c>
      <c r="J5" s="38">
        <v>1.9899</v>
      </c>
      <c r="K5" s="38">
        <v>-0.30174000000000001</v>
      </c>
      <c r="L5" s="38">
        <v>2.3000000000000001E-4</v>
      </c>
      <c r="M5" s="38">
        <v>-0.15076000000000001</v>
      </c>
      <c r="N5" s="38">
        <v>0.30197000000000002</v>
      </c>
      <c r="O5" s="38">
        <v>3.7629999999999997E-2</v>
      </c>
      <c r="P5" s="38">
        <v>118.38</v>
      </c>
      <c r="Q5" s="38">
        <v>0.85350999999999999</v>
      </c>
      <c r="R5" s="38">
        <v>-0.65286</v>
      </c>
      <c r="S5" s="38">
        <v>-0.69910000000000005</v>
      </c>
      <c r="T5" s="38">
        <v>-0.21132000000000001</v>
      </c>
      <c r="U5" s="38">
        <v>0.49875000000000003</v>
      </c>
      <c r="V5" s="38">
        <v>-8.2297498528024562</v>
      </c>
      <c r="W5" s="38">
        <v>153.60795008831855</v>
      </c>
      <c r="X5" s="38">
        <v>25.5562</v>
      </c>
      <c r="Y5" s="38">
        <v>124.9</v>
      </c>
      <c r="Z5" s="13">
        <v>5.1900931719412355</v>
      </c>
      <c r="AA5" s="13">
        <v>2.7774301775367816</v>
      </c>
      <c r="AB5" s="13">
        <v>5.8619710410836436</v>
      </c>
      <c r="AC5" s="38">
        <v>1783.5775526201164</v>
      </c>
      <c r="AD5" s="38">
        <v>3761.2304967027749</v>
      </c>
      <c r="AE5" s="13">
        <v>72.410412605036683</v>
      </c>
      <c r="AF5" s="13">
        <v>56.479986639458815</v>
      </c>
      <c r="AG5" s="13">
        <v>89.161480786079039</v>
      </c>
      <c r="AH5" s="38">
        <v>-537.16252800000007</v>
      </c>
      <c r="AI5" s="38">
        <v>-537.03654650050862</v>
      </c>
      <c r="AJ5" s="38">
        <v>-536.98562905045765</v>
      </c>
      <c r="AK5" s="38">
        <v>-536.85964755096643</v>
      </c>
      <c r="AL5" s="38">
        <v>11.75905005085005</v>
      </c>
      <c r="AM5" s="38">
        <v>-0.25133500508500484</v>
      </c>
      <c r="AN5" s="38">
        <v>1.5230000000000002E-2</v>
      </c>
      <c r="AO5" s="38">
        <v>-0.11805500508500483</v>
      </c>
      <c r="AP5" s="38">
        <v>0.2665650050850048</v>
      </c>
      <c r="AQ5" s="38">
        <v>2.6140000000000004E-2</v>
      </c>
      <c r="AR5" s="38">
        <v>133.09300000000002</v>
      </c>
      <c r="AS5" s="38">
        <v>0.81354000000000015</v>
      </c>
      <c r="AT5" s="38">
        <v>-0.21184000000000003</v>
      </c>
      <c r="AU5" s="38">
        <v>1.9095005085004786E-2</v>
      </c>
      <c r="AV5" s="38">
        <v>-0.81286249745749761</v>
      </c>
      <c r="AW5" s="38">
        <v>-2.4236009153008657</v>
      </c>
      <c r="AX5" s="38">
        <v>150.05589979659982</v>
      </c>
      <c r="AY5" s="38">
        <v>1.0279999999999916</v>
      </c>
      <c r="AZ5" s="38">
        <v>115.13400000000001</v>
      </c>
      <c r="BA5" s="13">
        <v>5.377127911657448</v>
      </c>
      <c r="BB5" s="13">
        <v>2.681218835083087</v>
      </c>
      <c r="BC5" s="13">
        <v>5.921455134161282</v>
      </c>
      <c r="BD5" s="38">
        <v>1677.7981490338493</v>
      </c>
      <c r="BE5" s="38">
        <v>1315.538250762751</v>
      </c>
      <c r="BF5" s="13">
        <v>70.662484342071451</v>
      </c>
      <c r="BG5" s="13">
        <v>54.288073577435568</v>
      </c>
      <c r="BH5" s="13">
        <v>88.250299652764284</v>
      </c>
      <c r="BI5" s="38">
        <v>-687.54140842354116</v>
      </c>
      <c r="BJ5" s="38">
        <v>-687.35962107532976</v>
      </c>
      <c r="BK5" s="38">
        <v>-687.2349850949995</v>
      </c>
      <c r="BL5" s="38">
        <v>-687.05319774678821</v>
      </c>
      <c r="BM5" s="38">
        <v>4.8138268797870811</v>
      </c>
      <c r="BN5" s="38">
        <v>-0.29621688044072148</v>
      </c>
      <c r="BO5" s="38">
        <v>-1.8845262649625077E-2</v>
      </c>
      <c r="BP5" s="38">
        <v>-0.15753058572498818</v>
      </c>
      <c r="BQ5" s="38">
        <v>0.27737161779109637</v>
      </c>
      <c r="BR5" s="38">
        <v>4.4734291009254884E-2</v>
      </c>
      <c r="BS5" s="38">
        <v>159.45155277135311</v>
      </c>
      <c r="BT5" s="38">
        <v>0.77820475588276705</v>
      </c>
      <c r="BU5" s="38">
        <v>-0.58376130386111535</v>
      </c>
      <c r="BV5" s="38">
        <v>-0.49681641556720929</v>
      </c>
      <c r="BW5" s="38">
        <v>-0.20566526264962509</v>
      </c>
      <c r="BX5" s="38">
        <v>-4.1762851900557898</v>
      </c>
      <c r="BY5" s="38">
        <v>150.14750939404146</v>
      </c>
      <c r="BZ5" s="38">
        <v>119.47954858201851</v>
      </c>
      <c r="CA5" s="38">
        <v>116.66168619083294</v>
      </c>
      <c r="CB5" s="38">
        <v>80.442605288459248</v>
      </c>
      <c r="CC5" s="38">
        <v>95.501567347095147</v>
      </c>
      <c r="CD5" s="38">
        <v>99.752581738478227</v>
      </c>
      <c r="CE5" s="38">
        <v>84.3035199316584</v>
      </c>
      <c r="CF5" s="13">
        <v>5.8328265690503134</v>
      </c>
      <c r="CG5" s="13">
        <v>2.5523017936867909</v>
      </c>
      <c r="CH5" s="13">
        <v>5.9246121788776875</v>
      </c>
      <c r="CI5" s="13">
        <v>5.5389277966173029</v>
      </c>
      <c r="CJ5" s="13">
        <v>2.2626333084292574</v>
      </c>
      <c r="CK5" s="13">
        <v>7.2162974765874335</v>
      </c>
      <c r="CL5" s="38">
        <v>1766.7646194942793</v>
      </c>
      <c r="CM5" s="13">
        <v>78.702379388530218</v>
      </c>
      <c r="CN5" s="13">
        <v>66.921591560491208</v>
      </c>
      <c r="CO5" s="13">
        <v>91.292026785507176</v>
      </c>
      <c r="CP5" s="38">
        <v>-1123.8122978656997</v>
      </c>
      <c r="CQ5" s="38">
        <v>-1123.7119571593489</v>
      </c>
      <c r="CR5" s="38">
        <v>-1123.5149447231522</v>
      </c>
      <c r="CS5" s="38">
        <v>-1123.4146040168014</v>
      </c>
      <c r="CT5" s="38">
        <v>3.0004430629765602</v>
      </c>
      <c r="CU5" s="38">
        <v>-0.31534803673351836</v>
      </c>
      <c r="CV5" s="38">
        <v>-1.4427252206350811E-2</v>
      </c>
      <c r="CW5" s="38">
        <v>-0.16488580241633444</v>
      </c>
      <c r="CX5" s="38">
        <v>0.30092078452716753</v>
      </c>
      <c r="CY5" s="38">
        <v>4.5174866895530297E-2</v>
      </c>
      <c r="CZ5" s="38">
        <v>115.41976014382927</v>
      </c>
      <c r="DA5" s="38">
        <v>-0.8806604023288509</v>
      </c>
      <c r="DB5" s="38">
        <v>-0.20557455399826635</v>
      </c>
      <c r="DC5" s="38">
        <v>7.9451194198647788E-3</v>
      </c>
      <c r="DD5" s="38">
        <v>0.3718416052477147</v>
      </c>
      <c r="DE5" s="38">
        <v>139.18168146781755</v>
      </c>
      <c r="DF5" s="38">
        <v>0.18806777951211812</v>
      </c>
      <c r="DG5" s="38">
        <v>30.689444547827534</v>
      </c>
      <c r="DH5" s="38">
        <v>0.77079739444242668</v>
      </c>
      <c r="DI5" s="38">
        <v>-0.38906312313099117</v>
      </c>
      <c r="DJ5" s="38">
        <v>107.29894498671726</v>
      </c>
      <c r="DK5" s="38">
        <v>0.14190443486618734</v>
      </c>
      <c r="DL5" s="38">
        <v>110.464830310734</v>
      </c>
      <c r="DM5" s="13">
        <v>5.9722553583838547</v>
      </c>
      <c r="DN5" s="13">
        <v>1.9258414582975247</v>
      </c>
      <c r="DO5" s="13">
        <v>7.2043490370513901</v>
      </c>
      <c r="DP5" s="38">
        <v>3500.3335358988252</v>
      </c>
      <c r="DQ5" s="38">
        <v>3580.3971255600504</v>
      </c>
      <c r="DR5" s="38">
        <v>1661.2915814783823</v>
      </c>
      <c r="DS5" s="13">
        <v>50.21385294678921</v>
      </c>
      <c r="DT5" s="13">
        <v>39.702416741553677</v>
      </c>
      <c r="DU5" s="13">
        <v>71.077944340275266</v>
      </c>
      <c r="DV5" s="13">
        <v>-537.71621500000003</v>
      </c>
      <c r="DW5" s="13">
        <v>-537.57601499999998</v>
      </c>
      <c r="DX5" s="13">
        <v>-537.47268429999997</v>
      </c>
      <c r="DY5" s="13">
        <f t="shared" si="1"/>
        <v>-537.33248429999992</v>
      </c>
      <c r="DZ5" s="13">
        <v>1.9899</v>
      </c>
      <c r="EA5" s="13">
        <v>-0.30174000000000001</v>
      </c>
      <c r="EB5" s="13">
        <v>2.3000000000000001E-4</v>
      </c>
      <c r="EC5" s="13">
        <v>-0.15076000000000001</v>
      </c>
      <c r="ED5" s="13">
        <v>0.30197000000000002</v>
      </c>
      <c r="EE5" s="13">
        <v>3.7629999999999997E-2</v>
      </c>
      <c r="EF5" s="13">
        <v>118.38</v>
      </c>
      <c r="EG5" s="13">
        <v>0.85350999999999999</v>
      </c>
      <c r="EH5" s="13">
        <v>-0.65286</v>
      </c>
      <c r="EI5" s="13">
        <v>-0.69910000000000005</v>
      </c>
      <c r="EJ5" s="13">
        <v>-0.21132000000000001</v>
      </c>
      <c r="EK5" s="13">
        <v>0.49875000000000003</v>
      </c>
      <c r="EL5" s="13">
        <v>-8.2294999999999998</v>
      </c>
      <c r="EM5" s="13">
        <v>153.60810000000001</v>
      </c>
      <c r="EN5" s="13">
        <v>25.5562</v>
      </c>
      <c r="EO5" s="13">
        <v>124.9</v>
      </c>
      <c r="EP5" s="13">
        <v>5.1900879800000004</v>
      </c>
      <c r="EQ5" s="13">
        <v>2.7774290201576668</v>
      </c>
      <c r="ER5" s="13">
        <v>5.8619728700122211</v>
      </c>
      <c r="ES5" s="13">
        <v>1783.5820000000001</v>
      </c>
      <c r="ET5" s="13">
        <v>3761.2249000000002</v>
      </c>
      <c r="EU5" s="13">
        <v>72.410544339889455</v>
      </c>
      <c r="EV5" s="13">
        <v>56.479837715092209</v>
      </c>
      <c r="EW5" s="13">
        <v>89.160028234345063</v>
      </c>
      <c r="EX5" s="13">
        <v>-537.16252799999995</v>
      </c>
      <c r="EY5" s="13">
        <v>-537.03654700000004</v>
      </c>
      <c r="EZ5" s="13">
        <v>-536.98562949999996</v>
      </c>
      <c r="FA5" s="13">
        <f t="shared" si="2"/>
        <v>-536.85964850000016</v>
      </c>
      <c r="FB5" s="13">
        <v>11.7591</v>
      </c>
      <c r="FC5" s="13">
        <v>-0.25134000000000001</v>
      </c>
      <c r="FD5" s="13">
        <v>1.523E-2</v>
      </c>
      <c r="FE5" s="13">
        <v>-0.11806</v>
      </c>
      <c r="FF5" s="13">
        <v>0.26656999999999997</v>
      </c>
      <c r="FG5" s="13">
        <v>2.614E-2</v>
      </c>
      <c r="FH5" s="13">
        <v>133.09299999999999</v>
      </c>
      <c r="FI5" s="13">
        <v>0.81354000000000004</v>
      </c>
      <c r="FJ5" s="13">
        <v>-0.21184</v>
      </c>
      <c r="FK5" s="13">
        <v>1.9100000000000006E-2</v>
      </c>
      <c r="FL5" s="13">
        <v>-0.81285999999999992</v>
      </c>
      <c r="FM5" s="13">
        <v>-2.4245000000000001</v>
      </c>
      <c r="FN5" s="13">
        <v>150.0557</v>
      </c>
      <c r="FO5" s="13">
        <v>1.0279999999999916</v>
      </c>
      <c r="FP5" s="13">
        <v>115.134</v>
      </c>
      <c r="FQ5" s="13">
        <v>5.3770264000000001</v>
      </c>
      <c r="FR5" s="13">
        <v>2.6812464236844158</v>
      </c>
      <c r="FS5" s="13">
        <v>5.9214654168559102</v>
      </c>
      <c r="FT5" s="13">
        <v>1677.7972</v>
      </c>
      <c r="FU5" s="13">
        <v>1315.539</v>
      </c>
      <c r="FV5" s="13">
        <v>70.662742699892988</v>
      </c>
      <c r="FW5" s="13">
        <v>54.288239321571218</v>
      </c>
      <c r="FX5" s="13">
        <v>88.250694672682187</v>
      </c>
      <c r="FY5" s="13">
        <v>-687.54119400000002</v>
      </c>
      <c r="FZ5" s="13">
        <v>-687.359422</v>
      </c>
      <c r="GA5" s="13">
        <v>-687.235052</v>
      </c>
      <c r="GB5" s="13">
        <f t="shared" si="3"/>
        <v>-687.05327999999997</v>
      </c>
      <c r="GC5" s="13">
        <v>5.8621999999999996</v>
      </c>
      <c r="GD5" s="13">
        <v>-0.29720999999999997</v>
      </c>
      <c r="GE5" s="13">
        <v>-1.908E-2</v>
      </c>
      <c r="GF5" s="13">
        <v>-0.15814</v>
      </c>
      <c r="GG5" s="13">
        <v>0.27812999999999999</v>
      </c>
      <c r="GH5" s="13">
        <v>4.496E-2</v>
      </c>
      <c r="GI5" s="13">
        <v>159.387</v>
      </c>
      <c r="GJ5" s="13">
        <v>0.77876000000000001</v>
      </c>
      <c r="GK5" s="13">
        <v>-0.58453999999999995</v>
      </c>
      <c r="GL5" s="13">
        <v>-0.49747999999999998</v>
      </c>
      <c r="GM5" s="13">
        <v>-0.2059</v>
      </c>
      <c r="GN5" s="13">
        <v>-4.4706999999999999</v>
      </c>
      <c r="GO5" s="13">
        <v>150.1095</v>
      </c>
      <c r="GP5" s="13">
        <v>119.48</v>
      </c>
      <c r="GQ5" s="13">
        <v>116.682</v>
      </c>
      <c r="GR5" s="13">
        <v>8.4459999999999997</v>
      </c>
      <c r="GS5" s="13">
        <v>168.16</v>
      </c>
      <c r="GT5" s="13">
        <v>173.26599999999999</v>
      </c>
      <c r="GU5" s="13">
        <v>10.129</v>
      </c>
      <c r="GV5" s="13">
        <v>5.8389684900000001</v>
      </c>
      <c r="GW5" s="13">
        <v>2.5460393403284578</v>
      </c>
      <c r="GX5" s="13">
        <v>5.9231568046275056</v>
      </c>
      <c r="GY5" s="13">
        <v>5.5963431799999999</v>
      </c>
      <c r="GZ5" s="13">
        <v>2.2569131507547082</v>
      </c>
      <c r="HA5" s="13">
        <v>7.2145590323254103</v>
      </c>
      <c r="HB5" s="13">
        <v>1766.7164</v>
      </c>
      <c r="HC5" s="13">
        <v>78.705607619513543</v>
      </c>
      <c r="HD5" s="13">
        <v>66.918561500573517</v>
      </c>
      <c r="HE5" s="13">
        <v>91.296212610688045</v>
      </c>
      <c r="HF5" s="13">
        <v>-1123.8124949999999</v>
      </c>
      <c r="HG5" s="13">
        <v>-1123.7122079999999</v>
      </c>
      <c r="HH5" s="13">
        <v>-1123.5149893</v>
      </c>
      <c r="HI5" s="13">
        <f t="shared" si="4"/>
        <v>-1123.4147022999998</v>
      </c>
      <c r="HJ5" s="13">
        <v>3.3384</v>
      </c>
      <c r="HK5" s="13">
        <v>-0.31639</v>
      </c>
      <c r="HL5" s="13">
        <v>-1.443E-2</v>
      </c>
      <c r="HM5" s="13">
        <v>-0.16541</v>
      </c>
      <c r="HN5" s="13">
        <v>0.30196000000000001</v>
      </c>
      <c r="HO5" s="13">
        <v>4.53E-2</v>
      </c>
      <c r="HP5" s="13">
        <v>115.25</v>
      </c>
      <c r="HQ5" s="13">
        <v>-0.88088999999999995</v>
      </c>
      <c r="HR5" s="13">
        <v>-0.20610000000000001</v>
      </c>
      <c r="HS5" s="13">
        <v>8.3400000000000141E-3</v>
      </c>
      <c r="HT5" s="13">
        <v>0.37162000000000001</v>
      </c>
      <c r="HU5" s="13">
        <v>139.221</v>
      </c>
      <c r="HV5" s="13">
        <v>0.10210000000000008</v>
      </c>
      <c r="HW5" s="13">
        <v>30.62105</v>
      </c>
      <c r="HX5" s="13">
        <v>0.77669999999999995</v>
      </c>
      <c r="HY5" s="13">
        <v>-0.39119999999999999</v>
      </c>
      <c r="HZ5" s="13">
        <v>107.07299999999999</v>
      </c>
      <c r="IA5" s="13">
        <v>0.15999999999999659</v>
      </c>
      <c r="IB5" s="13">
        <v>110.27</v>
      </c>
      <c r="IC5" s="13">
        <v>5.6761022799999994</v>
      </c>
      <c r="ID5" s="13">
        <v>1.9338435151109661</v>
      </c>
      <c r="IE5" s="13">
        <v>7.0267964060281294</v>
      </c>
      <c r="IF5" s="13">
        <v>3498.5574000000001</v>
      </c>
      <c r="IG5" s="13">
        <v>3577.1255000000001</v>
      </c>
      <c r="IH5" s="13">
        <v>1662.6017999999999</v>
      </c>
      <c r="II5" s="13">
        <v>50.077304564695993</v>
      </c>
      <c r="IJ5" s="13">
        <v>39.582494546966878</v>
      </c>
      <c r="IK5" s="13">
        <v>70.982476321372019</v>
      </c>
      <c r="IL5" s="13">
        <v>-537.71621500000003</v>
      </c>
      <c r="IM5" s="13">
        <v>-537.57601499999998</v>
      </c>
      <c r="IN5" s="13">
        <v>-537.47268429999997</v>
      </c>
      <c r="IO5" s="13">
        <v>-537.33248429999992</v>
      </c>
      <c r="IP5" s="13">
        <v>1.9899</v>
      </c>
      <c r="IQ5" s="13">
        <v>-0.30174000000000001</v>
      </c>
      <c r="IR5" s="13">
        <v>2.3000000000000001E-4</v>
      </c>
      <c r="IS5" s="13">
        <v>-0.15076000000000001</v>
      </c>
      <c r="IT5" s="13">
        <v>0.30197000000000002</v>
      </c>
      <c r="IU5" s="13">
        <v>3.7629999999999997E-2</v>
      </c>
      <c r="IV5" s="13">
        <v>118.38</v>
      </c>
      <c r="IW5" s="13">
        <v>0.85350999999999999</v>
      </c>
      <c r="IX5" s="13">
        <v>-0.65286</v>
      </c>
      <c r="IY5" s="13">
        <v>-0.69910000000000005</v>
      </c>
      <c r="IZ5" s="13">
        <v>-0.21132000000000001</v>
      </c>
      <c r="JA5" s="13">
        <v>0.49875000000000003</v>
      </c>
      <c r="JB5" s="13">
        <v>-8.23</v>
      </c>
      <c r="JC5" s="13">
        <v>153.6078</v>
      </c>
      <c r="JD5" s="13">
        <v>25.5562</v>
      </c>
      <c r="JE5" s="13">
        <v>124.9</v>
      </c>
      <c r="JF5" s="13">
        <v>5.1900879800000004</v>
      </c>
      <c r="JG5" s="13">
        <v>2.7774290201576668</v>
      </c>
      <c r="JH5" s="13">
        <v>5.8619692100000869</v>
      </c>
      <c r="JI5" s="13">
        <v>1783.5731000000001</v>
      </c>
      <c r="JJ5" s="13">
        <v>3761.2249000000002</v>
      </c>
      <c r="JK5" s="13">
        <v>72.410280714964145</v>
      </c>
      <c r="JL5" s="13">
        <v>56.479837715092209</v>
      </c>
      <c r="JM5" s="13">
        <v>89.160028234345063</v>
      </c>
      <c r="JN5" s="13">
        <v>-537.16252799999995</v>
      </c>
      <c r="JO5" s="13">
        <v>-537.03654700000004</v>
      </c>
      <c r="JP5" s="13">
        <v>-536.98562949999996</v>
      </c>
      <c r="JQ5" s="13">
        <v>-536.85964850000016</v>
      </c>
      <c r="JR5" s="13">
        <v>11.759</v>
      </c>
      <c r="JS5" s="13">
        <v>-0.25134000000000001</v>
      </c>
      <c r="JT5" s="13">
        <v>1.523E-2</v>
      </c>
      <c r="JU5" s="13">
        <v>-0.11806</v>
      </c>
      <c r="JV5" s="13">
        <v>0.26656000000000002</v>
      </c>
      <c r="JW5" s="13">
        <v>2.614E-2</v>
      </c>
      <c r="JX5" s="13">
        <v>133.09299999999999</v>
      </c>
      <c r="JY5" s="13">
        <v>0.81354000000000004</v>
      </c>
      <c r="JZ5" s="13">
        <v>-0.21184</v>
      </c>
      <c r="KA5" s="13">
        <v>1.908999999999994E-2</v>
      </c>
      <c r="KB5" s="13">
        <v>-0.81286499999999995</v>
      </c>
      <c r="KC5" s="13">
        <v>-2.4245000000000001</v>
      </c>
      <c r="KD5" s="13">
        <v>150.0557</v>
      </c>
      <c r="KE5" s="13">
        <v>1.0279999999999916</v>
      </c>
      <c r="KF5" s="13">
        <v>115.134</v>
      </c>
      <c r="KG5" s="13">
        <v>5.3770264000000001</v>
      </c>
      <c r="KH5" s="13">
        <v>2.6811911903093621</v>
      </c>
      <c r="KI5" s="13">
        <v>5.9214448305303398</v>
      </c>
      <c r="KJ5" s="13">
        <v>1677.7972</v>
      </c>
      <c r="KK5" s="13">
        <v>1315.5374999999999</v>
      </c>
      <c r="KL5" s="13">
        <v>70.662225458214607</v>
      </c>
      <c r="KM5" s="13">
        <v>54.287907495832819</v>
      </c>
      <c r="KN5" s="13">
        <v>88.249903828557123</v>
      </c>
      <c r="KO5" s="13">
        <v>-687.54166899999996</v>
      </c>
      <c r="KP5" s="13">
        <v>-687.35986300000002</v>
      </c>
      <c r="KQ5" s="13">
        <v>-687.235052</v>
      </c>
      <c r="KR5" s="13">
        <v>-687.05327999999997</v>
      </c>
      <c r="KS5" s="13">
        <v>3.5398000000000001</v>
      </c>
      <c r="KT5" s="13">
        <v>-0.29720999999999997</v>
      </c>
      <c r="KU5" s="13">
        <v>-1.908E-2</v>
      </c>
      <c r="KV5" s="13">
        <v>-0.15814</v>
      </c>
      <c r="KW5" s="13">
        <v>0.27644999999999997</v>
      </c>
      <c r="KX5" s="13">
        <v>4.446E-2</v>
      </c>
      <c r="KY5" s="13">
        <v>159.387</v>
      </c>
      <c r="KZ5" s="13">
        <v>0.77753000000000005</v>
      </c>
      <c r="LA5" s="13">
        <v>-0.58453999999999995</v>
      </c>
      <c r="LB5" s="13">
        <v>-0.49747999999999998</v>
      </c>
      <c r="LC5" s="13">
        <v>-0.2059</v>
      </c>
      <c r="LD5" s="13">
        <v>-4.4706999999999999</v>
      </c>
      <c r="LE5" s="13">
        <v>150.1095</v>
      </c>
      <c r="LF5" s="13">
        <v>119.479</v>
      </c>
      <c r="LG5" s="13">
        <v>116.637</v>
      </c>
      <c r="LH5" s="13">
        <v>8.4450000000000003</v>
      </c>
      <c r="LI5" s="13">
        <v>7.2030000000000003</v>
      </c>
      <c r="LJ5" s="13">
        <v>10.414999999999999</v>
      </c>
      <c r="LK5" s="13">
        <v>10.129</v>
      </c>
      <c r="LL5" s="13">
        <v>5.8253663400000004</v>
      </c>
      <c r="LM5" s="13">
        <v>2.5460350305856738</v>
      </c>
      <c r="LN5" s="13">
        <v>5.9231563666454434</v>
      </c>
      <c r="LO5" s="13">
        <v>5.4691528399999996</v>
      </c>
      <c r="LP5" s="13">
        <v>2.2569131507547082</v>
      </c>
      <c r="LQ5" s="13">
        <v>7.2145557073072073</v>
      </c>
      <c r="LR5" s="13">
        <v>1766.7161000000001</v>
      </c>
      <c r="LS5" s="13">
        <v>78.698340197418091</v>
      </c>
      <c r="LT5" s="13">
        <v>66.918561500573517</v>
      </c>
      <c r="LU5" s="13">
        <v>91.286713077773456</v>
      </c>
      <c r="LV5" s="13">
        <v>-1123.8125199999999</v>
      </c>
      <c r="LW5" s="13">
        <v>-1123.7122079999999</v>
      </c>
      <c r="LX5" s="13">
        <v>-1123.5150323</v>
      </c>
      <c r="LY5" s="13">
        <v>-1123.4147022999998</v>
      </c>
      <c r="LZ5" s="13">
        <v>2.1366000000000001</v>
      </c>
      <c r="MA5" s="13">
        <v>-0.31639</v>
      </c>
      <c r="MB5" s="13">
        <v>-1.452E-2</v>
      </c>
      <c r="MC5" s="13">
        <v>-0.16541</v>
      </c>
      <c r="MD5" s="13">
        <v>0.29780000000000001</v>
      </c>
      <c r="ME5" s="13">
        <v>4.4839999999999998E-2</v>
      </c>
      <c r="MF5" s="13">
        <v>115.25</v>
      </c>
      <c r="MG5" s="13">
        <v>-0.88092000000000004</v>
      </c>
      <c r="MH5" s="13">
        <v>-0.20613999999999999</v>
      </c>
      <c r="MI5" s="13">
        <v>6.7399999999999682E-3</v>
      </c>
      <c r="MJ5" s="13">
        <v>0.37161</v>
      </c>
      <c r="MK5" s="13">
        <v>139.14930000000001</v>
      </c>
      <c r="ML5" s="13">
        <v>0.10210000000000008</v>
      </c>
      <c r="MM5" s="13">
        <v>30.62105</v>
      </c>
      <c r="MN5" s="13">
        <v>0.75349999999999995</v>
      </c>
      <c r="MO5" s="13">
        <v>-0.39123000000000002</v>
      </c>
      <c r="MP5" s="13">
        <v>107.072</v>
      </c>
      <c r="MQ5" s="13">
        <v>8.4999999999993747E-2</v>
      </c>
      <c r="MR5" s="13">
        <v>110.2655</v>
      </c>
      <c r="MS5" s="13">
        <v>5.6761022799999994</v>
      </c>
      <c r="MT5" s="13">
        <v>1.906603443953548</v>
      </c>
      <c r="MU5" s="13">
        <v>7.0267964060281294</v>
      </c>
      <c r="MV5" s="13">
        <v>3498.5574000000001</v>
      </c>
      <c r="MW5" s="13">
        <v>3577.1255000000001</v>
      </c>
      <c r="MX5" s="13">
        <v>1657.4349</v>
      </c>
      <c r="MY5" s="13">
        <v>50.077304564695993</v>
      </c>
      <c r="MZ5" s="13">
        <v>39.582494546966878</v>
      </c>
      <c r="NA5" s="13">
        <v>70.982476321372019</v>
      </c>
      <c r="NB5" s="13">
        <v>-537.71621500000003</v>
      </c>
      <c r="NC5" s="13">
        <v>-537.57601399999999</v>
      </c>
      <c r="ND5" s="13">
        <v>-537.4726842</v>
      </c>
      <c r="NE5" s="13">
        <v>-537.33248319999996</v>
      </c>
      <c r="NF5" s="13">
        <v>1.9899</v>
      </c>
      <c r="NG5" s="13">
        <v>-0.30174000000000001</v>
      </c>
      <c r="NH5" s="13">
        <v>2.3000000000000001E-4</v>
      </c>
      <c r="NI5" s="13">
        <v>-0.15076000000000001</v>
      </c>
      <c r="NJ5" s="13">
        <v>0.30197000000000002</v>
      </c>
      <c r="NK5" s="13">
        <v>3.7629999999999997E-2</v>
      </c>
      <c r="NL5" s="13">
        <v>118.38</v>
      </c>
      <c r="NM5" s="13">
        <v>0.85350999999999999</v>
      </c>
      <c r="NN5" s="13">
        <v>-0.65286</v>
      </c>
      <c r="NO5" s="13">
        <v>-0.69910000000000005</v>
      </c>
      <c r="NP5" s="13">
        <v>-0.21132000000000001</v>
      </c>
      <c r="NQ5" s="13">
        <v>0.49875000000000003</v>
      </c>
      <c r="NR5" s="13">
        <v>-8.2294999999999998</v>
      </c>
      <c r="NS5" s="13">
        <v>153.60810000000001</v>
      </c>
      <c r="NT5" s="13">
        <v>25.5562</v>
      </c>
      <c r="NU5" s="13">
        <v>124.9</v>
      </c>
      <c r="NV5" s="13">
        <v>5.1900983700000003</v>
      </c>
      <c r="NW5" s="13">
        <v>2.7774313362796059</v>
      </c>
      <c r="NX5" s="13">
        <v>5.8619728700122211</v>
      </c>
      <c r="NY5" s="13">
        <v>1783.5820000000001</v>
      </c>
      <c r="NZ5" s="13">
        <v>3761.2361000000001</v>
      </c>
      <c r="OA5" s="13">
        <v>72.410544339889455</v>
      </c>
      <c r="OB5" s="13">
        <v>56.480135739299143</v>
      </c>
      <c r="OC5" s="13">
        <v>89.162935049317099</v>
      </c>
      <c r="OD5" s="13">
        <v>-537.16252799999995</v>
      </c>
      <c r="OE5" s="13">
        <v>-537.03654600000004</v>
      </c>
      <c r="OF5" s="13">
        <v>-536.98562860000004</v>
      </c>
      <c r="OG5" s="13">
        <v>-536.85964660000025</v>
      </c>
      <c r="OH5" s="13">
        <v>11.7591</v>
      </c>
      <c r="OI5" s="13">
        <v>-0.25133</v>
      </c>
      <c r="OJ5" s="13">
        <v>1.523E-2</v>
      </c>
      <c r="OK5" s="13">
        <v>-0.11805</v>
      </c>
      <c r="OL5" s="13">
        <v>0.26656999999999997</v>
      </c>
      <c r="OM5" s="13">
        <v>2.614E-2</v>
      </c>
      <c r="ON5" s="13">
        <v>133.09299999999999</v>
      </c>
      <c r="OO5" s="13">
        <v>0.81354000000000004</v>
      </c>
      <c r="OP5" s="13">
        <v>-0.21184</v>
      </c>
      <c r="OQ5" s="13">
        <v>1.9100000000000006E-2</v>
      </c>
      <c r="OR5" s="13">
        <v>-0.81285999999999992</v>
      </c>
      <c r="OS5" s="13">
        <v>-2.4226999999999999</v>
      </c>
      <c r="OT5" s="13">
        <v>150.05609999999999</v>
      </c>
      <c r="OU5" s="13">
        <v>1.0279999999999916</v>
      </c>
      <c r="OV5" s="13">
        <v>115.134</v>
      </c>
      <c r="OW5" s="13">
        <v>5.3772296300000004</v>
      </c>
      <c r="OX5" s="13">
        <v>2.6812464236844158</v>
      </c>
      <c r="OY5" s="13">
        <v>5.9214654168559102</v>
      </c>
      <c r="OZ5" s="13">
        <v>1677.7991</v>
      </c>
      <c r="PA5" s="13">
        <v>1315.539</v>
      </c>
      <c r="PB5" s="13">
        <v>70.662742699892988</v>
      </c>
      <c r="PC5" s="13">
        <v>54.288239321571218</v>
      </c>
      <c r="PD5" s="13">
        <v>88.250694672682187</v>
      </c>
      <c r="PE5" s="13">
        <v>-687.54119400000002</v>
      </c>
      <c r="PF5" s="13">
        <v>-687.359422</v>
      </c>
      <c r="PG5" s="13">
        <v>-687.23490379999998</v>
      </c>
      <c r="PH5" s="13">
        <v>-687.05309779999993</v>
      </c>
      <c r="PI5" s="13">
        <v>5.8621999999999996</v>
      </c>
      <c r="PJ5" s="13">
        <v>-0.29500999999999999</v>
      </c>
      <c r="PK5" s="13">
        <v>-1.856E-2</v>
      </c>
      <c r="PL5" s="13">
        <v>-0.15679000000000001</v>
      </c>
      <c r="PM5" s="13">
        <v>0.27812999999999999</v>
      </c>
      <c r="PN5" s="13">
        <v>4.496E-2</v>
      </c>
      <c r="PO5" s="13">
        <v>159.53</v>
      </c>
      <c r="PP5" s="13">
        <v>0.77876000000000001</v>
      </c>
      <c r="PQ5" s="13">
        <v>-0.58281000000000005</v>
      </c>
      <c r="PR5" s="13">
        <v>-0.49601000000000001</v>
      </c>
      <c r="PS5" s="13">
        <v>-0.20538000000000001</v>
      </c>
      <c r="PT5" s="13">
        <v>-3.8184</v>
      </c>
      <c r="PU5" s="13">
        <v>150.19370000000001</v>
      </c>
      <c r="PV5" s="13">
        <v>119.48</v>
      </c>
      <c r="PW5" s="13">
        <v>116.682</v>
      </c>
      <c r="PX5" s="13">
        <v>167.93700000000001</v>
      </c>
      <c r="PY5" s="13">
        <v>168.16</v>
      </c>
      <c r="PZ5" s="13">
        <v>173.26599999999999</v>
      </c>
      <c r="QA5" s="13">
        <v>174.44399999999999</v>
      </c>
      <c r="QB5" s="13">
        <v>5.8389684900000001</v>
      </c>
      <c r="QC5" s="13">
        <v>2.5599153033070339</v>
      </c>
      <c r="QD5" s="13">
        <v>5.926383200771749</v>
      </c>
      <c r="QE5" s="13">
        <v>5.5963443000000002</v>
      </c>
      <c r="QF5" s="13">
        <v>2.2695889451793558</v>
      </c>
      <c r="QG5" s="13">
        <v>7.2184141253957694</v>
      </c>
      <c r="QH5" s="13">
        <v>1766.8255999999999</v>
      </c>
      <c r="QI5" s="13">
        <v>78.705798718869929</v>
      </c>
      <c r="QJ5" s="13">
        <v>66.925273816081415</v>
      </c>
      <c r="QK5" s="13">
        <v>91.296586083650482</v>
      </c>
      <c r="QL5" s="13">
        <v>-1123.8116889999999</v>
      </c>
      <c r="QM5" s="13">
        <v>-1123.71128</v>
      </c>
      <c r="QN5" s="13">
        <v>-1123.5147532999999</v>
      </c>
      <c r="QO5" s="13">
        <v>-1123.4143443</v>
      </c>
      <c r="QP5" s="13">
        <v>3.3384</v>
      </c>
      <c r="QQ5" s="13">
        <v>-0.31231999999999999</v>
      </c>
      <c r="QR5" s="13">
        <v>-1.436E-2</v>
      </c>
      <c r="QS5" s="13">
        <v>-0.16342000000000001</v>
      </c>
      <c r="QT5" s="13">
        <v>0.30203000000000002</v>
      </c>
      <c r="QU5" s="13">
        <v>4.53E-2</v>
      </c>
      <c r="QV5" s="13">
        <v>115.88</v>
      </c>
      <c r="QW5" s="13">
        <v>-0.87995000000000001</v>
      </c>
      <c r="QX5" s="13">
        <v>-0.20399</v>
      </c>
      <c r="QY5" s="13">
        <v>8.3799999999999986E-3</v>
      </c>
      <c r="QZ5" s="13">
        <v>0.3725</v>
      </c>
      <c r="RA5" s="13">
        <v>139.221</v>
      </c>
      <c r="RB5" s="13">
        <v>0.42839999999999989</v>
      </c>
      <c r="RC5" s="13">
        <v>30.8718</v>
      </c>
      <c r="RD5" s="13">
        <v>0.77680000000000005</v>
      </c>
      <c r="RE5" s="13">
        <v>-0.38280999999999998</v>
      </c>
      <c r="RF5" s="13">
        <v>107.95699999999999</v>
      </c>
      <c r="RG5" s="13">
        <v>0.1629999999999967</v>
      </c>
      <c r="RH5" s="13">
        <v>111.03749999999999</v>
      </c>
      <c r="RI5" s="13">
        <v>6.2157022</v>
      </c>
      <c r="RJ5" s="13">
        <v>1.9338435151109661</v>
      </c>
      <c r="RK5" s="13">
        <v>7.3312203256239084</v>
      </c>
      <c r="RL5" s="13">
        <v>3505.4029</v>
      </c>
      <c r="RM5" s="13">
        <v>3589.8636000000001</v>
      </c>
      <c r="RN5" s="13">
        <v>1662.6359</v>
      </c>
      <c r="RO5" s="13">
        <v>50.590049707507347</v>
      </c>
      <c r="RP5" s="13">
        <v>40.022697432823023</v>
      </c>
      <c r="RQ5" s="13">
        <v>71.349019607843132</v>
      </c>
    </row>
    <row r="6" spans="1:485" x14ac:dyDescent="0.25">
      <c r="A6" s="5" t="s">
        <v>366</v>
      </c>
      <c r="B6" s="22" t="s">
        <v>173</v>
      </c>
      <c r="C6" s="22" t="s">
        <v>146</v>
      </c>
      <c r="D6" s="37">
        <f>(0.0329+0.0212)/2</f>
        <v>2.7049999999999998E-2</v>
      </c>
      <c r="E6" s="13">
        <f t="shared" si="0"/>
        <v>-3.6100682736896466</v>
      </c>
      <c r="F6" s="38">
        <v>-538.95935232202953</v>
      </c>
      <c r="G6" s="38">
        <v>-538.79758501712286</v>
      </c>
      <c r="H6" s="38">
        <v>-538.70049552668195</v>
      </c>
      <c r="I6" s="38">
        <v>-538.53872822177539</v>
      </c>
      <c r="J6" s="38">
        <v>1.9541129742405707</v>
      </c>
      <c r="K6" s="38">
        <v>-0.30294675188262615</v>
      </c>
      <c r="L6" s="38">
        <v>-9.2457384055741191E-4</v>
      </c>
      <c r="M6" s="38">
        <v>-0.15193959278628674</v>
      </c>
      <c r="N6" s="38">
        <v>0.30202217804206871</v>
      </c>
      <c r="O6" s="38">
        <v>3.8214611732016082E-2</v>
      </c>
      <c r="P6" s="38">
        <v>120.94478502570577</v>
      </c>
      <c r="Q6" s="38">
        <v>0.86031313444299773</v>
      </c>
      <c r="R6" s="38">
        <v>-0.62912287879511919</v>
      </c>
      <c r="S6" s="38">
        <v>-0.71388721569459235</v>
      </c>
      <c r="T6" s="38">
        <v>-0.17658816298105928</v>
      </c>
      <c r="U6" s="38">
        <v>0.49690168545310592</v>
      </c>
      <c r="V6" s="38">
        <v>-9.5250445678615989</v>
      </c>
      <c r="W6" s="38">
        <v>135.37167488137783</v>
      </c>
      <c r="X6" s="38">
        <v>25.648600863309895</v>
      </c>
      <c r="Y6" s="38">
        <v>125.76739680550885</v>
      </c>
      <c r="Z6" s="13">
        <v>5.0515659979548895</v>
      </c>
      <c r="AA6" s="13">
        <v>2.8683155510984428</v>
      </c>
      <c r="AB6" s="13">
        <v>6.2863495748311378</v>
      </c>
      <c r="AC6" s="38">
        <v>1799.024299161282</v>
      </c>
      <c r="AD6" s="38">
        <v>3762.7781620497994</v>
      </c>
      <c r="AE6" s="13">
        <v>76.493225621963163</v>
      </c>
      <c r="AF6" s="13">
        <v>61.226228529838181</v>
      </c>
      <c r="AG6" s="13">
        <v>91.136152159972497</v>
      </c>
      <c r="AH6" s="38">
        <v>-538.40762299999994</v>
      </c>
      <c r="AI6" s="38">
        <v>-538.25973899999997</v>
      </c>
      <c r="AJ6" s="38">
        <v>-538.21253079999997</v>
      </c>
      <c r="AK6" s="38">
        <v>-538.06464680000011</v>
      </c>
      <c r="AL6" s="38">
        <v>10.8818</v>
      </c>
      <c r="AM6" s="38">
        <v>-0.24249999999999999</v>
      </c>
      <c r="AN6" s="38">
        <v>1.464E-2</v>
      </c>
      <c r="AO6" s="38">
        <v>-0.11393</v>
      </c>
      <c r="AP6" s="38">
        <v>0.25713999999999998</v>
      </c>
      <c r="AQ6" s="38">
        <v>2.5239999999999999E-2</v>
      </c>
      <c r="AR6" s="38">
        <v>135.892</v>
      </c>
      <c r="AS6" s="38">
        <v>0.81847000000000003</v>
      </c>
      <c r="AT6" s="38">
        <v>-0.19156000000000001</v>
      </c>
      <c r="AU6" s="38">
        <v>1.6490000000000005E-2</v>
      </c>
      <c r="AV6" s="38">
        <v>-0.81518500000000005</v>
      </c>
      <c r="AW6" s="38">
        <v>-6.3590999999999998</v>
      </c>
      <c r="AX6" s="38">
        <v>132.9177</v>
      </c>
      <c r="AY6" s="38">
        <v>0.62600000000000477</v>
      </c>
      <c r="AZ6" s="38">
        <v>115.178</v>
      </c>
      <c r="BA6" s="13">
        <v>5.03578612</v>
      </c>
      <c r="BB6" s="13">
        <v>2.8622439981790029</v>
      </c>
      <c r="BC6" s="13">
        <v>6.2885613284398598</v>
      </c>
      <c r="BD6" s="38">
        <v>1681.0907</v>
      </c>
      <c r="BE6" s="38">
        <v>1317.7671</v>
      </c>
      <c r="BF6" s="13">
        <v>73.528102084460102</v>
      </c>
      <c r="BG6" s="13">
        <v>58.042914866011337</v>
      </c>
      <c r="BH6" s="13">
        <v>89.575132397648588</v>
      </c>
      <c r="BI6" s="38">
        <v>-688.78660434672327</v>
      </c>
      <c r="BJ6" s="38">
        <v>-688.58196176637921</v>
      </c>
      <c r="BK6" s="38">
        <v>-688.464691590293</v>
      </c>
      <c r="BL6" s="38">
        <v>-688.26004900994894</v>
      </c>
      <c r="BM6" s="38">
        <v>4.9645600003677881</v>
      </c>
      <c r="BN6" s="38">
        <v>-0.29995072214716006</v>
      </c>
      <c r="BO6" s="38">
        <v>-1.7058316595967772E-2</v>
      </c>
      <c r="BP6" s="38">
        <v>-0.1585045193715639</v>
      </c>
      <c r="BQ6" s="38">
        <v>0.28289240555119227</v>
      </c>
      <c r="BR6" s="38">
        <v>4.4408316595967778E-2</v>
      </c>
      <c r="BS6" s="38">
        <v>161.42283859387271</v>
      </c>
      <c r="BT6" s="38">
        <v>0.78424900048180235</v>
      </c>
      <c r="BU6" s="38">
        <v>-0.58182770923278415</v>
      </c>
      <c r="BV6" s="38">
        <v>-0.50519591822466703</v>
      </c>
      <c r="BW6" s="38">
        <v>-0.17179587996334156</v>
      </c>
      <c r="BX6" s="38">
        <v>-9.4689980878766029</v>
      </c>
      <c r="BY6" s="38">
        <v>130.20238706389117</v>
      </c>
      <c r="BZ6" s="38">
        <v>118.85851267347476</v>
      </c>
      <c r="CA6" s="38">
        <v>118.15741200366585</v>
      </c>
      <c r="CB6" s="38">
        <v>62.390922146023215</v>
      </c>
      <c r="CC6" s="38">
        <v>118.32799464266552</v>
      </c>
      <c r="CD6" s="38">
        <v>116.6343363305385</v>
      </c>
      <c r="CE6" s="38">
        <v>62.647417134242296</v>
      </c>
      <c r="CF6" s="13">
        <v>5.5994953719172571</v>
      </c>
      <c r="CG6" s="13">
        <v>2.8689333881095673</v>
      </c>
      <c r="CH6" s="13">
        <v>6.1712412849461931</v>
      </c>
      <c r="CI6" s="13">
        <v>5.567348381216882</v>
      </c>
      <c r="CJ6" s="13">
        <v>2.4053555267175097</v>
      </c>
      <c r="CK6" s="13">
        <v>7.1852959516322192</v>
      </c>
      <c r="CL6" s="38">
        <v>1773.9281114075416</v>
      </c>
      <c r="CM6" s="13">
        <v>81.093219149627728</v>
      </c>
      <c r="CN6" s="13">
        <v>70.199437167291208</v>
      </c>
      <c r="CO6" s="13">
        <v>92.32641761112626</v>
      </c>
      <c r="CP6" s="38">
        <v>-480.72536452348652</v>
      </c>
      <c r="CQ6" s="38">
        <v>-480.56753971745309</v>
      </c>
      <c r="CR6" s="38">
        <v>-480.48255543678374</v>
      </c>
      <c r="CS6" s="38">
        <v>-480.32473063075037</v>
      </c>
      <c r="CT6" s="38">
        <v>1.7512568874416885</v>
      </c>
      <c r="CU6" s="38">
        <v>-0.26707528606876807</v>
      </c>
      <c r="CV6" s="38">
        <v>-1.9887313844514549E-2</v>
      </c>
      <c r="CW6" s="38">
        <v>-0.14348195037639511</v>
      </c>
      <c r="CX6" s="38">
        <v>0.24718797222425359</v>
      </c>
      <c r="CY6" s="38">
        <v>4.1645583850118989E-2</v>
      </c>
      <c r="CZ6" s="38">
        <v>139.2578666882379</v>
      </c>
      <c r="DA6" s="38">
        <v>-0.88040579440109279</v>
      </c>
      <c r="DB6" s="38">
        <v>-0.21014299985864338</v>
      </c>
      <c r="DC6" s="38">
        <v>3.5155968900892056E-3</v>
      </c>
      <c r="DD6" s="38">
        <v>0.36805095804861349</v>
      </c>
      <c r="DE6" s="38">
        <v>139.40567098783251</v>
      </c>
      <c r="DF6" s="38">
        <v>0.58033164437273854</v>
      </c>
      <c r="DG6" s="38">
        <v>30.643852724437643</v>
      </c>
      <c r="DH6" s="38">
        <v>0.77773472464495164</v>
      </c>
      <c r="DI6" s="38">
        <v>-0.42921380658927644</v>
      </c>
      <c r="DJ6" s="38">
        <v>106.80742795139493</v>
      </c>
      <c r="DK6" s="38">
        <v>0.63134186627942845</v>
      </c>
      <c r="DL6" s="38">
        <v>110.33135646087207</v>
      </c>
      <c r="DM6" s="13">
        <v>5.6551898224855188</v>
      </c>
      <c r="DN6" s="13">
        <v>1.7968872917355521</v>
      </c>
      <c r="DO6" s="13">
        <v>7.0794682857840439</v>
      </c>
      <c r="DP6" s="38">
        <v>3498.7058431821897</v>
      </c>
      <c r="DQ6" s="38">
        <v>3576.4843945903926</v>
      </c>
      <c r="DR6" s="38">
        <v>1663.5986301333742</v>
      </c>
      <c r="DS6" s="13">
        <v>50.684697360768077</v>
      </c>
      <c r="DT6" s="13">
        <v>39.584483184666354</v>
      </c>
      <c r="DU6" s="13">
        <v>71.601932107196433</v>
      </c>
      <c r="DV6" s="13">
        <v>-538.95949399999995</v>
      </c>
      <c r="DW6" s="13">
        <v>-538.79776800000002</v>
      </c>
      <c r="DX6" s="13">
        <v>-538.70066629999997</v>
      </c>
      <c r="DY6" s="13">
        <f t="shared" si="1"/>
        <v>-538.53894030000015</v>
      </c>
      <c r="DZ6" s="13">
        <v>1.9559</v>
      </c>
      <c r="EA6" s="13">
        <v>-0.30292000000000002</v>
      </c>
      <c r="EB6" s="13">
        <v>-8.7000000000000001E-4</v>
      </c>
      <c r="EC6" s="13">
        <v>-0.15190000000000001</v>
      </c>
      <c r="ED6" s="13">
        <v>0.30204999999999999</v>
      </c>
      <c r="EE6" s="13">
        <v>3.8190000000000002E-2</v>
      </c>
      <c r="EF6" s="13">
        <v>120.916</v>
      </c>
      <c r="EG6" s="13">
        <v>0.86024999999999996</v>
      </c>
      <c r="EH6" s="13">
        <v>-0.62914000000000003</v>
      </c>
      <c r="EI6" s="13">
        <v>-0.71338000000000001</v>
      </c>
      <c r="EJ6" s="13">
        <v>-0.17682999999999999</v>
      </c>
      <c r="EK6" s="13">
        <v>0.49653999999999998</v>
      </c>
      <c r="EL6" s="13">
        <v>-9.6676000000000002</v>
      </c>
      <c r="EM6" s="13">
        <v>135.3151</v>
      </c>
      <c r="EN6" s="13">
        <v>25.674700000000001</v>
      </c>
      <c r="EO6" s="13">
        <v>125.827</v>
      </c>
      <c r="EP6" s="13">
        <v>5.0907314699999997</v>
      </c>
      <c r="EQ6" s="13">
        <v>2.867811954114234</v>
      </c>
      <c r="ER6" s="13">
        <v>6.2830342533943737</v>
      </c>
      <c r="ES6" s="13">
        <v>1798.6085</v>
      </c>
      <c r="ET6" s="13">
        <v>3763.5050000000001</v>
      </c>
      <c r="EU6" s="13">
        <v>76.596980810430139</v>
      </c>
      <c r="EV6" s="13">
        <v>61.302579009543521</v>
      </c>
      <c r="EW6" s="13">
        <v>91.20448179271709</v>
      </c>
      <c r="EX6" s="13">
        <v>-538.40762299999994</v>
      </c>
      <c r="EY6" s="13">
        <v>-538.25973899999997</v>
      </c>
      <c r="EZ6" s="13">
        <v>-538.21253079999997</v>
      </c>
      <c r="FA6" s="13">
        <f t="shared" si="2"/>
        <v>-538.06464680000011</v>
      </c>
      <c r="FB6" s="13">
        <v>10.8818</v>
      </c>
      <c r="FC6" s="13">
        <v>-0.24249999999999999</v>
      </c>
      <c r="FD6" s="13">
        <v>1.464E-2</v>
      </c>
      <c r="FE6" s="13">
        <v>-0.11393</v>
      </c>
      <c r="FF6" s="13">
        <v>0.25713999999999998</v>
      </c>
      <c r="FG6" s="13">
        <v>2.5239999999999999E-2</v>
      </c>
      <c r="FH6" s="13">
        <v>135.892</v>
      </c>
      <c r="FI6" s="13">
        <v>0.81847000000000003</v>
      </c>
      <c r="FJ6" s="13">
        <v>-0.19156000000000001</v>
      </c>
      <c r="FK6" s="13">
        <v>1.6490000000000005E-2</v>
      </c>
      <c r="FL6" s="13">
        <v>-0.81518500000000005</v>
      </c>
      <c r="FM6" s="13">
        <v>-6.3590999999999998</v>
      </c>
      <c r="FN6" s="13">
        <v>132.9177</v>
      </c>
      <c r="FO6" s="13">
        <v>0.62600000000000477</v>
      </c>
      <c r="FP6" s="13">
        <v>115.178</v>
      </c>
      <c r="FQ6" s="13">
        <v>5.03578612</v>
      </c>
      <c r="FR6" s="13">
        <v>2.8622439981790029</v>
      </c>
      <c r="FS6" s="13">
        <v>6.2885613284398598</v>
      </c>
      <c r="FT6" s="13">
        <v>1681.0907</v>
      </c>
      <c r="FU6" s="13">
        <v>1317.7671</v>
      </c>
      <c r="FV6" s="13">
        <v>73.528102084460102</v>
      </c>
      <c r="FW6" s="13">
        <v>58.042914866011337</v>
      </c>
      <c r="FX6" s="13">
        <v>89.575132397648588</v>
      </c>
      <c r="FY6" s="13">
        <v>-688.78648299999998</v>
      </c>
      <c r="FZ6" s="13">
        <v>-688.58187899999996</v>
      </c>
      <c r="GA6" s="13">
        <v>-688.46487149999996</v>
      </c>
      <c r="GB6" s="13">
        <f t="shared" si="3"/>
        <v>-688.26026749999994</v>
      </c>
      <c r="GC6" s="13">
        <v>5.7178000000000004</v>
      </c>
      <c r="GD6" s="13">
        <v>-0.30063000000000001</v>
      </c>
      <c r="GE6" s="13">
        <v>-1.721E-2</v>
      </c>
      <c r="GF6" s="13">
        <v>-0.15892000000000001</v>
      </c>
      <c r="GG6" s="13">
        <v>0.28342000000000001</v>
      </c>
      <c r="GH6" s="13">
        <v>4.4560000000000002E-2</v>
      </c>
      <c r="GI6" s="13">
        <v>161.40799999999999</v>
      </c>
      <c r="GJ6" s="13">
        <v>0.78476999999999997</v>
      </c>
      <c r="GK6" s="13">
        <v>-0.58223000000000003</v>
      </c>
      <c r="GL6" s="13">
        <v>-0.50573999999999997</v>
      </c>
      <c r="GM6" s="13">
        <v>-0.17202999999999999</v>
      </c>
      <c r="GN6" s="13">
        <v>-9.5914000000000001</v>
      </c>
      <c r="GO6" s="13">
        <v>130.2441</v>
      </c>
      <c r="GP6" s="13">
        <v>118.875</v>
      </c>
      <c r="GQ6" s="13">
        <v>118.134</v>
      </c>
      <c r="GR6" s="13">
        <v>6.9480000000000004</v>
      </c>
      <c r="GS6" s="13">
        <v>174.131</v>
      </c>
      <c r="GT6" s="13">
        <v>170.29300000000001</v>
      </c>
      <c r="GU6" s="13">
        <v>8.6289999999999996</v>
      </c>
      <c r="GV6" s="13">
        <v>5.5969762699999999</v>
      </c>
      <c r="GW6" s="13">
        <v>2.871266221389785</v>
      </c>
      <c r="GX6" s="13">
        <v>6.1726549310293173</v>
      </c>
      <c r="GY6" s="13">
        <v>5.6250179300000003</v>
      </c>
      <c r="GZ6" s="13">
        <v>2.4112015679563039</v>
      </c>
      <c r="HA6" s="13">
        <v>7.1854970827885634</v>
      </c>
      <c r="HB6" s="13">
        <v>1774.1497999999999</v>
      </c>
      <c r="HC6" s="13">
        <v>81.104048982212603</v>
      </c>
      <c r="HD6" s="13">
        <v>70.209854721067543</v>
      </c>
      <c r="HE6" s="13">
        <v>92.332916285410178</v>
      </c>
      <c r="HF6" s="13">
        <v>-480.72575699999999</v>
      </c>
      <c r="HG6" s="13">
        <v>-480.56786399999999</v>
      </c>
      <c r="HH6" s="13">
        <v>-480.48301099999998</v>
      </c>
      <c r="HI6" s="13">
        <f t="shared" si="4"/>
        <v>-480.32511799999992</v>
      </c>
      <c r="HJ6" s="13">
        <v>1.6487000000000001</v>
      </c>
      <c r="HK6" s="13">
        <v>-0.26757999999999998</v>
      </c>
      <c r="HL6" s="13">
        <v>-2.061E-2</v>
      </c>
      <c r="HM6" s="13">
        <v>-0.14410000000000001</v>
      </c>
      <c r="HN6" s="13">
        <v>0.24697</v>
      </c>
      <c r="HO6" s="13">
        <v>4.2040000000000001E-2</v>
      </c>
      <c r="HP6" s="13">
        <v>139.32900000000001</v>
      </c>
      <c r="HQ6" s="13">
        <v>-0.87463000000000002</v>
      </c>
      <c r="HR6" s="13">
        <v>-0.21690999999999999</v>
      </c>
      <c r="HS6" s="13">
        <v>1.1399999999999744E-3</v>
      </c>
      <c r="HT6" s="13">
        <v>0.36570000000000003</v>
      </c>
      <c r="HU6" s="13">
        <v>139.012</v>
      </c>
      <c r="HV6" s="13">
        <v>0.5630999999999986</v>
      </c>
      <c r="HW6" s="13">
        <v>30.574249999999999</v>
      </c>
      <c r="HX6" s="13">
        <v>0.78520000000000001</v>
      </c>
      <c r="HY6" s="13">
        <v>-0.38290999999999997</v>
      </c>
      <c r="HZ6" s="13">
        <v>106.29600000000001</v>
      </c>
      <c r="IA6" s="13">
        <v>0.81699999999999307</v>
      </c>
      <c r="IB6" s="13">
        <v>110.17449999999999</v>
      </c>
      <c r="IC6" s="13">
        <v>4.9251243000000002</v>
      </c>
      <c r="ID6" s="13">
        <v>1.7</v>
      </c>
      <c r="IE6" s="13">
        <v>7.3203202047225284</v>
      </c>
      <c r="IF6" s="13">
        <v>3497.4841000000001</v>
      </c>
      <c r="IG6" s="13">
        <v>3571.3595</v>
      </c>
      <c r="IH6" s="13">
        <v>1669.865</v>
      </c>
      <c r="II6" s="13">
        <v>49.922983427103709</v>
      </c>
      <c r="IJ6" s="13">
        <v>39.232620699419513</v>
      </c>
      <c r="IK6" s="13">
        <v>70.750481796315938</v>
      </c>
      <c r="IL6" s="13">
        <v>-538.95949399999995</v>
      </c>
      <c r="IM6" s="13">
        <v>-538.79776800000002</v>
      </c>
      <c r="IN6" s="13">
        <v>-538.70066629999997</v>
      </c>
      <c r="IO6" s="13">
        <v>-538.53894030000015</v>
      </c>
      <c r="IP6" s="13">
        <v>1.9392</v>
      </c>
      <c r="IQ6" s="13">
        <v>-0.30317</v>
      </c>
      <c r="IR6" s="13">
        <v>-1.3799999999999999E-3</v>
      </c>
      <c r="IS6" s="13">
        <v>-0.15226999999999999</v>
      </c>
      <c r="IT6" s="13">
        <v>0.30179</v>
      </c>
      <c r="IU6" s="13">
        <v>3.8190000000000002E-2</v>
      </c>
      <c r="IV6" s="13">
        <v>120.916</v>
      </c>
      <c r="IW6" s="13">
        <v>0.86024999999999996</v>
      </c>
      <c r="IX6" s="13">
        <v>-0.62914000000000003</v>
      </c>
      <c r="IY6" s="13">
        <v>-0.71811999999999998</v>
      </c>
      <c r="IZ6" s="13">
        <v>-0.17682999999999999</v>
      </c>
      <c r="JA6" s="13">
        <v>0.49653999999999998</v>
      </c>
      <c r="JB6" s="13">
        <v>-9.6676000000000002</v>
      </c>
      <c r="JC6" s="13">
        <v>135.3151</v>
      </c>
      <c r="JD6" s="13">
        <v>25.430800000000001</v>
      </c>
      <c r="JE6" s="13">
        <v>125.27</v>
      </c>
      <c r="JF6" s="13">
        <v>4.7247247799999998</v>
      </c>
      <c r="JG6" s="13">
        <v>2.867811954114234</v>
      </c>
      <c r="JH6" s="13">
        <v>6.2830342533943737</v>
      </c>
      <c r="JI6" s="13">
        <v>1798.6085</v>
      </c>
      <c r="JJ6" s="13">
        <v>3756.7125999999998</v>
      </c>
      <c r="JK6" s="13">
        <v>75.6273743913532</v>
      </c>
      <c r="JL6" s="13">
        <v>60.589073339940533</v>
      </c>
      <c r="JM6" s="13">
        <v>90.565932034374981</v>
      </c>
      <c r="JN6" s="13">
        <v>-538.40762299999994</v>
      </c>
      <c r="JO6" s="13">
        <v>-538.25973899999997</v>
      </c>
      <c r="JP6" s="13">
        <v>-538.21253079999997</v>
      </c>
      <c r="JQ6" s="13">
        <v>-538.06464680000011</v>
      </c>
      <c r="JR6" s="13">
        <v>10.8818</v>
      </c>
      <c r="JS6" s="13">
        <v>-0.24249999999999999</v>
      </c>
      <c r="JT6" s="13">
        <v>1.464E-2</v>
      </c>
      <c r="JU6" s="13">
        <v>-0.11393</v>
      </c>
      <c r="JV6" s="13">
        <v>0.25713999999999998</v>
      </c>
      <c r="JW6" s="13">
        <v>2.5239999999999999E-2</v>
      </c>
      <c r="JX6" s="13">
        <v>135.892</v>
      </c>
      <c r="JY6" s="13">
        <v>0.81847000000000003</v>
      </c>
      <c r="JZ6" s="13">
        <v>-0.19156000000000001</v>
      </c>
      <c r="KA6" s="13">
        <v>1.6490000000000005E-2</v>
      </c>
      <c r="KB6" s="13">
        <v>-0.81518500000000005</v>
      </c>
      <c r="KC6" s="13">
        <v>-6.3590999999999998</v>
      </c>
      <c r="KD6" s="13">
        <v>132.9177</v>
      </c>
      <c r="KE6" s="13">
        <v>0.62600000000000477</v>
      </c>
      <c r="KF6" s="13">
        <v>115.178</v>
      </c>
      <c r="KG6" s="13">
        <v>5.03578612</v>
      </c>
      <c r="KH6" s="13">
        <v>2.8622439981790029</v>
      </c>
      <c r="KI6" s="13">
        <v>6.2885613284398598</v>
      </c>
      <c r="KJ6" s="13">
        <v>1681.0907</v>
      </c>
      <c r="KK6" s="13">
        <v>1317.7671</v>
      </c>
      <c r="KL6" s="13">
        <v>73.528102084460102</v>
      </c>
      <c r="KM6" s="13">
        <v>58.042914866011337</v>
      </c>
      <c r="KN6" s="13">
        <v>89.575132397648588</v>
      </c>
      <c r="KO6" s="13">
        <v>-688.78685099999996</v>
      </c>
      <c r="KP6" s="13">
        <v>-688.58213000000001</v>
      </c>
      <c r="KQ6" s="13">
        <v>-688.46487149999996</v>
      </c>
      <c r="KR6" s="13">
        <v>-688.26026749999994</v>
      </c>
      <c r="KS6" s="13">
        <v>3.4335</v>
      </c>
      <c r="KT6" s="13">
        <v>-0.30063000000000001</v>
      </c>
      <c r="KU6" s="13">
        <v>-1.721E-2</v>
      </c>
      <c r="KV6" s="13">
        <v>-0.15892000000000001</v>
      </c>
      <c r="KW6" s="13">
        <v>0.28182000000000001</v>
      </c>
      <c r="KX6" s="13">
        <v>4.41E-2</v>
      </c>
      <c r="KY6" s="13">
        <v>161.40799999999999</v>
      </c>
      <c r="KZ6" s="13">
        <v>0.78319000000000005</v>
      </c>
      <c r="LA6" s="13">
        <v>-0.58223000000000003</v>
      </c>
      <c r="LB6" s="13">
        <v>-0.50573999999999997</v>
      </c>
      <c r="LC6" s="13">
        <v>-0.17202999999999999</v>
      </c>
      <c r="LD6" s="13">
        <v>-9.5914000000000001</v>
      </c>
      <c r="LE6" s="13">
        <v>130.11760000000001</v>
      </c>
      <c r="LF6" s="13">
        <v>118.825</v>
      </c>
      <c r="LG6" s="13">
        <v>118.134</v>
      </c>
      <c r="LH6" s="13">
        <v>6.9480000000000004</v>
      </c>
      <c r="LI6" s="13">
        <v>4.9009999999999998</v>
      </c>
      <c r="LJ6" s="13">
        <v>7.5659999999999998</v>
      </c>
      <c r="LK6" s="13">
        <v>8.6289999999999996</v>
      </c>
      <c r="LL6" s="13">
        <v>5.5969762699999999</v>
      </c>
      <c r="LM6" s="13">
        <v>2.8641915956866839</v>
      </c>
      <c r="LN6" s="13">
        <v>6.1683678621677851</v>
      </c>
      <c r="LO6" s="13">
        <v>5.4501273899999996</v>
      </c>
      <c r="LP6" s="13">
        <v>2.393472674100031</v>
      </c>
      <c r="LQ6" s="13">
        <v>7.1848871259346216</v>
      </c>
      <c r="LR6" s="13">
        <v>1773.4775</v>
      </c>
      <c r="LS6" s="13">
        <v>81.071206081429708</v>
      </c>
      <c r="LT6" s="13">
        <v>70.17826211034199</v>
      </c>
      <c r="LU6" s="13">
        <v>92.313208195460078</v>
      </c>
      <c r="LV6" s="13">
        <v>-480.72575699999999</v>
      </c>
      <c r="LW6" s="13">
        <v>-480.56786399999999</v>
      </c>
      <c r="LX6" s="13">
        <v>-480.48301099999998</v>
      </c>
      <c r="LY6" s="13">
        <v>-480.32511799999992</v>
      </c>
      <c r="LZ6" s="13">
        <v>1.6487000000000001</v>
      </c>
      <c r="MA6" s="13">
        <v>-0.26757999999999998</v>
      </c>
      <c r="MB6" s="13">
        <v>-2.061E-2</v>
      </c>
      <c r="MC6" s="13">
        <v>-0.14410000000000001</v>
      </c>
      <c r="MD6" s="13">
        <v>0.24697</v>
      </c>
      <c r="ME6" s="13">
        <v>4.0869999999999997E-2</v>
      </c>
      <c r="MF6" s="13">
        <v>138.96700000000001</v>
      </c>
      <c r="MG6" s="13">
        <v>-0.89051999999999998</v>
      </c>
      <c r="MH6" s="13">
        <v>-0.21690999999999999</v>
      </c>
      <c r="MI6" s="13">
        <v>1.1399999999999744E-3</v>
      </c>
      <c r="MJ6" s="13">
        <v>0.36570000000000003</v>
      </c>
      <c r="MK6" s="13">
        <v>137.68119999999999</v>
      </c>
      <c r="ML6" s="13">
        <v>0.4112000000000009</v>
      </c>
      <c r="MM6" s="13">
        <v>30.574249999999999</v>
      </c>
      <c r="MN6" s="13">
        <v>0.76780000000000004</v>
      </c>
      <c r="MO6" s="13">
        <v>-0.60651999999999995</v>
      </c>
      <c r="MP6" s="13">
        <v>106.29600000000001</v>
      </c>
      <c r="MQ6" s="13">
        <v>0.38700000000000045</v>
      </c>
      <c r="MR6" s="13">
        <v>110.17449999999999</v>
      </c>
      <c r="MS6" s="13">
        <v>4.9251243000000002</v>
      </c>
      <c r="MT6" s="13">
        <v>1.7</v>
      </c>
      <c r="MU6" s="13">
        <v>6.0985959274231476</v>
      </c>
      <c r="MV6" s="13">
        <v>3496.1343999999999</v>
      </c>
      <c r="MW6" s="13">
        <v>3571.3595</v>
      </c>
      <c r="MX6" s="13">
        <v>1651.7483999999999</v>
      </c>
      <c r="MY6" s="13">
        <v>49.922983427103709</v>
      </c>
      <c r="MZ6" s="13">
        <v>39.023257151579642</v>
      </c>
      <c r="NA6" s="13">
        <v>70.750481796315938</v>
      </c>
      <c r="NB6" s="13">
        <v>-538.95817</v>
      </c>
      <c r="NC6" s="13">
        <v>-538.79605800000002</v>
      </c>
      <c r="ND6" s="13">
        <v>-538.69907039999998</v>
      </c>
      <c r="NE6" s="13">
        <v>-538.53695839999989</v>
      </c>
      <c r="NF6" s="13">
        <v>1.9559</v>
      </c>
      <c r="NG6" s="13">
        <v>-0.30292000000000002</v>
      </c>
      <c r="NH6" s="13">
        <v>-8.7000000000000001E-4</v>
      </c>
      <c r="NI6" s="13">
        <v>-0.15190000000000001</v>
      </c>
      <c r="NJ6" s="13">
        <v>0.30204999999999999</v>
      </c>
      <c r="NK6" s="13">
        <v>3.8420000000000003E-2</v>
      </c>
      <c r="NL6" s="13">
        <v>121.185</v>
      </c>
      <c r="NM6" s="13">
        <v>0.86084000000000005</v>
      </c>
      <c r="NN6" s="13">
        <v>-0.62897999999999998</v>
      </c>
      <c r="NO6" s="13">
        <v>-0.71338000000000001</v>
      </c>
      <c r="NP6" s="13">
        <v>-0.17457</v>
      </c>
      <c r="NQ6" s="13">
        <v>0.49991999999999998</v>
      </c>
      <c r="NR6" s="13">
        <v>-8.3353999999999999</v>
      </c>
      <c r="NS6" s="13">
        <v>135.84379999999999</v>
      </c>
      <c r="NT6" s="13">
        <v>25.674700000000001</v>
      </c>
      <c r="NU6" s="13">
        <v>125.827</v>
      </c>
      <c r="NV6" s="13">
        <v>5.0907314699999997</v>
      </c>
      <c r="NW6" s="13">
        <v>2.8725181367710411</v>
      </c>
      <c r="NX6" s="13">
        <v>6.314016385410004</v>
      </c>
      <c r="NY6" s="13">
        <v>1802.4942000000001</v>
      </c>
      <c r="NZ6" s="13">
        <v>3763.5050000000001</v>
      </c>
      <c r="OA6" s="13">
        <v>76.596980810430139</v>
      </c>
      <c r="OB6" s="13">
        <v>61.302579009543521</v>
      </c>
      <c r="OC6" s="13">
        <v>91.20448179271709</v>
      </c>
      <c r="OD6" s="13">
        <v>-538.40762299999994</v>
      </c>
      <c r="OE6" s="13">
        <v>-538.25973899999997</v>
      </c>
      <c r="OF6" s="13">
        <v>-538.21253079999997</v>
      </c>
      <c r="OG6" s="13">
        <v>-538.06464680000011</v>
      </c>
      <c r="OH6" s="13">
        <v>10.8818</v>
      </c>
      <c r="OI6" s="13">
        <v>-0.24249999999999999</v>
      </c>
      <c r="OJ6" s="13">
        <v>1.464E-2</v>
      </c>
      <c r="OK6" s="13">
        <v>-0.11393</v>
      </c>
      <c r="OL6" s="13">
        <v>0.25713999999999998</v>
      </c>
      <c r="OM6" s="13">
        <v>2.5239999999999999E-2</v>
      </c>
      <c r="ON6" s="13">
        <v>135.892</v>
      </c>
      <c r="OO6" s="13">
        <v>0.81847000000000003</v>
      </c>
      <c r="OP6" s="13">
        <v>-0.19156000000000001</v>
      </c>
      <c r="OQ6" s="13">
        <v>1.6490000000000005E-2</v>
      </c>
      <c r="OR6" s="13">
        <v>-0.81518500000000005</v>
      </c>
      <c r="OS6" s="13">
        <v>-6.3590999999999998</v>
      </c>
      <c r="OT6" s="13">
        <v>132.9177</v>
      </c>
      <c r="OU6" s="13">
        <v>0.62600000000000477</v>
      </c>
      <c r="OV6" s="13">
        <v>115.178</v>
      </c>
      <c r="OW6" s="13">
        <v>5.03578612</v>
      </c>
      <c r="OX6" s="13">
        <v>2.8622439981790029</v>
      </c>
      <c r="OY6" s="13">
        <v>6.2885613284398598</v>
      </c>
      <c r="OZ6" s="13">
        <v>1681.0907</v>
      </c>
      <c r="PA6" s="13">
        <v>1317.7671</v>
      </c>
      <c r="PB6" s="13">
        <v>73.528102084460102</v>
      </c>
      <c r="PC6" s="13">
        <v>58.042914866011337</v>
      </c>
      <c r="PD6" s="13">
        <v>89.575132397648588</v>
      </c>
      <c r="PE6" s="13">
        <v>-688.78648299999998</v>
      </c>
      <c r="PF6" s="13">
        <v>-688.58187899999996</v>
      </c>
      <c r="PG6" s="13">
        <v>-688.46432589999995</v>
      </c>
      <c r="PH6" s="13">
        <v>-688.2596049</v>
      </c>
      <c r="PI6" s="13">
        <v>5.7178000000000004</v>
      </c>
      <c r="PJ6" s="13">
        <v>-0.29857</v>
      </c>
      <c r="PK6" s="13">
        <v>-1.6750000000000001E-2</v>
      </c>
      <c r="PL6" s="13">
        <v>-0.15765999999999999</v>
      </c>
      <c r="PM6" s="13">
        <v>0.28342000000000001</v>
      </c>
      <c r="PN6" s="13">
        <v>4.4560000000000002E-2</v>
      </c>
      <c r="PO6" s="13">
        <v>161.453</v>
      </c>
      <c r="PP6" s="13">
        <v>0.78476999999999997</v>
      </c>
      <c r="PQ6" s="13">
        <v>-0.58101000000000003</v>
      </c>
      <c r="PR6" s="13">
        <v>-0.50409000000000004</v>
      </c>
      <c r="PS6" s="13">
        <v>-0.17132</v>
      </c>
      <c r="PT6" s="13">
        <v>-9.2202000000000002</v>
      </c>
      <c r="PU6" s="13">
        <v>130.2441</v>
      </c>
      <c r="PV6" s="13">
        <v>118.875</v>
      </c>
      <c r="PW6" s="13">
        <v>118.205</v>
      </c>
      <c r="PX6" s="13">
        <v>175.08600000000001</v>
      </c>
      <c r="PY6" s="13">
        <v>174.131</v>
      </c>
      <c r="PZ6" s="13">
        <v>170.29300000000001</v>
      </c>
      <c r="QA6" s="13">
        <v>172.447</v>
      </c>
      <c r="QB6" s="13">
        <v>5.6046157799999996</v>
      </c>
      <c r="QC6" s="13">
        <v>2.871266221389785</v>
      </c>
      <c r="QD6" s="13">
        <v>6.1726549310293173</v>
      </c>
      <c r="QE6" s="13">
        <v>5.6250179300000003</v>
      </c>
      <c r="QF6" s="13">
        <v>2.4112015679563039</v>
      </c>
      <c r="QG6" s="13">
        <v>7.1854970827885634</v>
      </c>
      <c r="QH6" s="13">
        <v>1774.1497999999999</v>
      </c>
      <c r="QI6" s="13">
        <v>81.104048982212603</v>
      </c>
      <c r="QJ6" s="13">
        <v>70.209854721067543</v>
      </c>
      <c r="QK6" s="13">
        <v>92.332916285410178</v>
      </c>
      <c r="QL6" s="13">
        <v>-480.72439300000002</v>
      </c>
      <c r="QM6" s="13">
        <v>-480.56669099999999</v>
      </c>
      <c r="QN6" s="13">
        <v>-480.48187739999997</v>
      </c>
      <c r="QO6" s="13">
        <v>-480.3241754</v>
      </c>
      <c r="QP6" s="13">
        <v>1.9584999999999999</v>
      </c>
      <c r="QQ6" s="13">
        <v>-0.26562999999999998</v>
      </c>
      <c r="QR6" s="13">
        <v>-1.8579999999999999E-2</v>
      </c>
      <c r="QS6" s="13">
        <v>-0.1421</v>
      </c>
      <c r="QT6" s="13">
        <v>0.24784999999999999</v>
      </c>
      <c r="QU6" s="13">
        <v>4.2040000000000001E-2</v>
      </c>
      <c r="QV6" s="13">
        <v>139.34399999999999</v>
      </c>
      <c r="QW6" s="13">
        <v>-0.87463000000000002</v>
      </c>
      <c r="QX6" s="13">
        <v>-0.19553000000000001</v>
      </c>
      <c r="QY6" s="13">
        <v>8.859999999999979E-3</v>
      </c>
      <c r="QZ6" s="13">
        <v>0.37235000000000001</v>
      </c>
      <c r="RA6" s="13">
        <v>142.4024</v>
      </c>
      <c r="RB6" s="13">
        <v>0.81559999999999988</v>
      </c>
      <c r="RC6" s="13">
        <v>30.774100000000001</v>
      </c>
      <c r="RD6" s="13">
        <v>0.78520000000000001</v>
      </c>
      <c r="RE6" s="13">
        <v>-0.38290999999999997</v>
      </c>
      <c r="RF6" s="13">
        <v>107.56699999999999</v>
      </c>
      <c r="RG6" s="13">
        <v>0.81699999999999307</v>
      </c>
      <c r="RH6" s="13">
        <v>110.57250000000001</v>
      </c>
      <c r="RI6" s="13">
        <v>8.39573605</v>
      </c>
      <c r="RJ6" s="13">
        <v>1.932448816462327</v>
      </c>
      <c r="RK6" s="13">
        <v>7.3675286343990303</v>
      </c>
      <c r="RL6" s="13">
        <v>3504.9155000000001</v>
      </c>
      <c r="RM6" s="13">
        <v>3588.3568</v>
      </c>
      <c r="RN6" s="13">
        <v>1669.865</v>
      </c>
      <c r="RO6" s="13">
        <v>52.045951002669831</v>
      </c>
      <c r="RP6" s="13">
        <v>40.957693324440413</v>
      </c>
      <c r="RQ6" s="13">
        <v>72.750870221252825</v>
      </c>
    </row>
    <row r="7" spans="1:485" x14ac:dyDescent="0.25">
      <c r="A7" s="5" t="s">
        <v>283</v>
      </c>
      <c r="B7" s="22" t="s">
        <v>206</v>
      </c>
      <c r="C7" s="22" t="s">
        <v>208</v>
      </c>
      <c r="D7" s="37">
        <f>(0.0347+0.0301)/2</f>
        <v>3.2399999999999998E-2</v>
      </c>
      <c r="E7" s="13">
        <f t="shared" si="0"/>
        <v>-3.4295968561838532</v>
      </c>
      <c r="F7" s="38">
        <v>-591.91902704601478</v>
      </c>
      <c r="G7" s="38">
        <v>-591.78377627907219</v>
      </c>
      <c r="H7" s="38">
        <v>-591.65666874834437</v>
      </c>
      <c r="I7" s="38">
        <v>-591.52141798140178</v>
      </c>
      <c r="J7" s="38">
        <v>5.7052939646013323</v>
      </c>
      <c r="K7" s="38">
        <v>-0.26833152772448277</v>
      </c>
      <c r="L7" s="38">
        <v>-1.07340296497024E-2</v>
      </c>
      <c r="M7" s="38">
        <v>-0.13953475452459613</v>
      </c>
      <c r="N7" s="38">
        <v>0.25759749807478038</v>
      </c>
      <c r="O7" s="38">
        <v>3.7793304774808689E-2</v>
      </c>
      <c r="P7" s="38">
        <v>133.72783163261266</v>
      </c>
      <c r="Q7" s="38">
        <v>0.81791985175148807</v>
      </c>
      <c r="R7" s="38">
        <v>-0.65214156622887587</v>
      </c>
      <c r="S7" s="38">
        <v>-0.72002328167217278</v>
      </c>
      <c r="T7" s="38">
        <v>-0.29211949074970794</v>
      </c>
      <c r="U7" s="38">
        <v>0.49686081055046771</v>
      </c>
      <c r="V7" s="38">
        <v>6.1477803429134434</v>
      </c>
      <c r="W7" s="38">
        <v>67.363204101311723</v>
      </c>
      <c r="X7" s="38">
        <v>25.601955131007315</v>
      </c>
      <c r="Y7" s="38">
        <v>125.73585502502127</v>
      </c>
      <c r="Z7" s="13">
        <v>6.8797326126045366</v>
      </c>
      <c r="AA7" s="13">
        <v>1.8981417620250158</v>
      </c>
      <c r="AB7" s="13">
        <v>5.5027343360284302</v>
      </c>
      <c r="AC7" s="38">
        <v>1769.8096116301745</v>
      </c>
      <c r="AD7" s="38">
        <v>3775.5463716323175</v>
      </c>
      <c r="AE7" s="13">
        <v>68.966225718986152</v>
      </c>
      <c r="AF7" s="13">
        <v>51.167633449998931</v>
      </c>
      <c r="AG7" s="13">
        <v>88.044792029288075</v>
      </c>
      <c r="AH7" s="38">
        <v>-591.35854200000006</v>
      </c>
      <c r="AI7" s="38">
        <v>-591.23979899999995</v>
      </c>
      <c r="AJ7" s="38">
        <v>-591.16694170000005</v>
      </c>
      <c r="AK7" s="38">
        <v>-591.04819869999994</v>
      </c>
      <c r="AL7" s="38">
        <v>16.388100000000001</v>
      </c>
      <c r="AM7" s="38">
        <v>-0.23379</v>
      </c>
      <c r="AN7" s="38">
        <v>1.234E-2</v>
      </c>
      <c r="AO7" s="38">
        <v>-0.11073</v>
      </c>
      <c r="AP7" s="38">
        <v>0.24612999999999999</v>
      </c>
      <c r="AQ7" s="38">
        <v>2.4910000000000002E-2</v>
      </c>
      <c r="AR7" s="38">
        <v>143.923</v>
      </c>
      <c r="AS7" s="38">
        <v>0.83572000000000002</v>
      </c>
      <c r="AT7" s="38">
        <v>-0.25458999999999998</v>
      </c>
      <c r="AU7" s="38">
        <v>3.989999999999938E-3</v>
      </c>
      <c r="AV7" s="38">
        <v>-0.83039499999999999</v>
      </c>
      <c r="AW7" s="38">
        <v>2.7831999999999999</v>
      </c>
      <c r="AX7" s="38">
        <v>48.043399999999998</v>
      </c>
      <c r="AY7" s="38">
        <v>9.3000000000003524E-2</v>
      </c>
      <c r="AZ7" s="38">
        <v>115.3135</v>
      </c>
      <c r="BA7" s="13">
        <v>6.9794715900000002</v>
      </c>
      <c r="BB7" s="13">
        <v>1.878565019924483</v>
      </c>
      <c r="BC7" s="13">
        <v>5.5144066850173896</v>
      </c>
      <c r="BD7" s="38">
        <v>1652.3463999999999</v>
      </c>
      <c r="BE7" s="38">
        <v>1328.3931</v>
      </c>
      <c r="BF7" s="13">
        <v>67.038127090301003</v>
      </c>
      <c r="BG7" s="13">
        <v>48.893082192311141</v>
      </c>
      <c r="BH7" s="13">
        <v>87.297200394394821</v>
      </c>
      <c r="BI7" s="38">
        <v>-741.74273471000174</v>
      </c>
      <c r="BJ7" s="38">
        <v>-741.5656052193624</v>
      </c>
      <c r="BK7" s="38">
        <v>-741.41954469639961</v>
      </c>
      <c r="BL7" s="38">
        <v>-741.24241520576015</v>
      </c>
      <c r="BM7" s="38">
        <v>9.4634957990837094</v>
      </c>
      <c r="BN7" s="38">
        <v>-0.27216919649153914</v>
      </c>
      <c r="BO7" s="38">
        <v>-2.5653893150402497E-2</v>
      </c>
      <c r="BP7" s="38">
        <v>-0.14891559419264833</v>
      </c>
      <c r="BQ7" s="38">
        <v>0.24651530334113664</v>
      </c>
      <c r="BR7" s="38">
        <v>4.4979866526308955E-2</v>
      </c>
      <c r="BS7" s="38">
        <v>179.63236365988558</v>
      </c>
      <c r="BT7" s="38">
        <v>0.73512912776406347</v>
      </c>
      <c r="BU7" s="38">
        <v>-0.5973738127712489</v>
      </c>
      <c r="BV7" s="38">
        <v>-0.48740637447652668</v>
      </c>
      <c r="BW7" s="38">
        <v>-0.2638861379188977</v>
      </c>
      <c r="BX7" s="38">
        <v>7.7926072182643296</v>
      </c>
      <c r="BY7" s="38">
        <v>62.974430029119048</v>
      </c>
      <c r="BZ7" s="38">
        <v>118.98100159206362</v>
      </c>
      <c r="CA7" s="38">
        <v>117.05049876191495</v>
      </c>
      <c r="CB7" s="38">
        <v>36.53293860406589</v>
      </c>
      <c r="CC7" s="38">
        <v>138.60071191656471</v>
      </c>
      <c r="CD7" s="38">
        <v>142.57962899612855</v>
      </c>
      <c r="CE7" s="38">
        <v>42.286625420408612</v>
      </c>
      <c r="CF7" s="13">
        <v>6.8502238128668047</v>
      </c>
      <c r="CG7" s="13">
        <v>2.1191932090347656</v>
      </c>
      <c r="CH7" s="13">
        <v>5.5654683760169057</v>
      </c>
      <c r="CI7" s="13">
        <v>6.3656945521523305</v>
      </c>
      <c r="CJ7" s="13">
        <v>2.0218700403258119</v>
      </c>
      <c r="CK7" s="13">
        <v>6.8706714844969099</v>
      </c>
      <c r="CL7" s="38">
        <v>1739.4543395887995</v>
      </c>
      <c r="CM7" s="13">
        <v>73.573651904644635</v>
      </c>
      <c r="CN7" s="13">
        <v>60.251764252647988</v>
      </c>
      <c r="CO7" s="13">
        <v>89.328834546991828</v>
      </c>
      <c r="CP7" s="38">
        <v>-249.78632089183543</v>
      </c>
      <c r="CQ7" s="38">
        <v>-249.6905872863411</v>
      </c>
      <c r="CR7" s="38">
        <v>-249.65586833076705</v>
      </c>
      <c r="CS7" s="38">
        <v>-249.56013472527266</v>
      </c>
      <c r="CT7" s="38">
        <v>2.7615527844148295</v>
      </c>
      <c r="CU7" s="38">
        <v>-0.30538749712237145</v>
      </c>
      <c r="CV7" s="38">
        <v>3.7431753849247081E-3</v>
      </c>
      <c r="CW7" s="38">
        <v>-0.15082187976035977</v>
      </c>
      <c r="CX7" s="38">
        <v>0.3091306725072962</v>
      </c>
      <c r="CY7" s="38">
        <v>3.6789136454767488E-2</v>
      </c>
      <c r="CZ7" s="38">
        <v>53.337068462895402</v>
      </c>
      <c r="DA7" s="38">
        <v>-0.88875171703102374</v>
      </c>
      <c r="DB7" s="38">
        <v>-0.21432871459395658</v>
      </c>
      <c r="DC7" s="38">
        <v>4.9520235934148128E-3</v>
      </c>
      <c r="DD7" s="38">
        <v>0.36666770719072361</v>
      </c>
      <c r="DE7" s="38">
        <v>142.83942628665739</v>
      </c>
      <c r="DF7" s="38">
        <v>0.92450199230368235</v>
      </c>
      <c r="DG7" s="38">
        <v>31.063075226134348</v>
      </c>
      <c r="DH7" s="38">
        <v>0.77296371997134183</v>
      </c>
      <c r="DI7" s="38">
        <v>-0.37714737711780222</v>
      </c>
      <c r="DJ7" s="38">
        <v>107.15992692909698</v>
      </c>
      <c r="DK7" s="38">
        <v>1.0574629925065238</v>
      </c>
      <c r="DL7" s="38">
        <v>110.41903533015936</v>
      </c>
      <c r="DM7" s="13">
        <v>4.6832135684640042</v>
      </c>
      <c r="DN7" s="13">
        <v>1.7416085869974316</v>
      </c>
      <c r="DO7" s="13">
        <v>5.2493529410226696</v>
      </c>
      <c r="DP7" s="38">
        <v>3499.0039283518386</v>
      </c>
      <c r="DQ7" s="38">
        <v>3577.9864520741198</v>
      </c>
      <c r="DR7" s="38">
        <v>1666.3300706186471</v>
      </c>
      <c r="DS7" s="13">
        <v>48.784901142651869</v>
      </c>
      <c r="DT7" s="13">
        <v>36.911261794527483</v>
      </c>
      <c r="DU7" s="13">
        <v>70.764873758753311</v>
      </c>
      <c r="DV7" s="13">
        <v>-591.91917799999999</v>
      </c>
      <c r="DW7" s="13">
        <v>-591.78397900000004</v>
      </c>
      <c r="DX7" s="13">
        <v>-591.65677410000001</v>
      </c>
      <c r="DY7" s="13">
        <f t="shared" si="1"/>
        <v>-591.52157510000018</v>
      </c>
      <c r="DZ7" s="13">
        <v>6.3459000000000003</v>
      </c>
      <c r="EA7" s="13">
        <v>-0.26862000000000003</v>
      </c>
      <c r="EB7" s="13">
        <v>-1.09E-2</v>
      </c>
      <c r="EC7" s="13">
        <v>-0.13976</v>
      </c>
      <c r="ED7" s="13">
        <v>0.25772</v>
      </c>
      <c r="EE7" s="13">
        <v>3.7900000000000003E-2</v>
      </c>
      <c r="EF7" s="13">
        <v>133.66499999999999</v>
      </c>
      <c r="EG7" s="13">
        <v>0.81708999999999998</v>
      </c>
      <c r="EH7" s="13">
        <v>-0.64998</v>
      </c>
      <c r="EI7" s="13">
        <v>-0.72160000000000002</v>
      </c>
      <c r="EJ7" s="13">
        <v>-0.27833999999999998</v>
      </c>
      <c r="EK7" s="13">
        <v>0.49659999999999999</v>
      </c>
      <c r="EL7" s="13">
        <v>6.4748999999999999</v>
      </c>
      <c r="EM7" s="13">
        <v>68.025899999999993</v>
      </c>
      <c r="EN7" s="13">
        <v>25.737300000000001</v>
      </c>
      <c r="EO7" s="13">
        <v>125.724</v>
      </c>
      <c r="EP7" s="13">
        <v>6.8491783799999997</v>
      </c>
      <c r="EQ7" s="13">
        <v>1.904057654063317</v>
      </c>
      <c r="ER7" s="13">
        <v>5.5541374399999999</v>
      </c>
      <c r="ES7" s="13">
        <v>1771.9431999999999</v>
      </c>
      <c r="ET7" s="13">
        <v>3778.0185000000001</v>
      </c>
      <c r="EU7" s="13">
        <v>69.074852319223623</v>
      </c>
      <c r="EV7" s="13">
        <v>51.307483422099082</v>
      </c>
      <c r="EW7" s="13">
        <v>88.027264239028952</v>
      </c>
      <c r="EX7" s="13">
        <v>-591.35854200000006</v>
      </c>
      <c r="EY7" s="13">
        <v>-591.23979899999995</v>
      </c>
      <c r="EZ7" s="13">
        <v>-591.16694170000005</v>
      </c>
      <c r="FA7" s="13">
        <f t="shared" si="2"/>
        <v>-591.04819869999994</v>
      </c>
      <c r="FB7" s="13">
        <v>16.388100000000001</v>
      </c>
      <c r="FC7" s="13">
        <v>-0.23379</v>
      </c>
      <c r="FD7" s="13">
        <v>1.234E-2</v>
      </c>
      <c r="FE7" s="13">
        <v>-0.11073</v>
      </c>
      <c r="FF7" s="13">
        <v>0.24612999999999999</v>
      </c>
      <c r="FG7" s="13">
        <v>2.4910000000000002E-2</v>
      </c>
      <c r="FH7" s="13">
        <v>143.923</v>
      </c>
      <c r="FI7" s="13">
        <v>0.83572000000000002</v>
      </c>
      <c r="FJ7" s="13">
        <v>-0.25458999999999998</v>
      </c>
      <c r="FK7" s="13">
        <v>3.989999999999938E-3</v>
      </c>
      <c r="FL7" s="13">
        <v>-0.83039499999999999</v>
      </c>
      <c r="FM7" s="13">
        <v>2.7831999999999999</v>
      </c>
      <c r="FN7" s="13">
        <v>48.043399999999998</v>
      </c>
      <c r="FO7" s="13">
        <v>9.3000000000003524E-2</v>
      </c>
      <c r="FP7" s="13">
        <v>115.3135</v>
      </c>
      <c r="FQ7" s="13">
        <v>6.9794715900000002</v>
      </c>
      <c r="FR7" s="13">
        <v>1.878565019924483</v>
      </c>
      <c r="FS7" s="13">
        <v>5.5144066850173896</v>
      </c>
      <c r="FT7" s="13">
        <v>1652.3463999999999</v>
      </c>
      <c r="FU7" s="13">
        <v>1328.3931</v>
      </c>
      <c r="FV7" s="13">
        <v>67.038127090301003</v>
      </c>
      <c r="FW7" s="13">
        <v>48.893082192311141</v>
      </c>
      <c r="FX7" s="13">
        <v>87.297200394394821</v>
      </c>
      <c r="FY7" s="13">
        <v>-741.74286099999995</v>
      </c>
      <c r="FZ7" s="13">
        <v>-741.56580299999996</v>
      </c>
      <c r="GA7" s="13">
        <v>-741.41988590000005</v>
      </c>
      <c r="GB7" s="13">
        <f t="shared" si="3"/>
        <v>-741.24282790000007</v>
      </c>
      <c r="GC7" s="13">
        <v>9.6829999999999998</v>
      </c>
      <c r="GD7" s="13">
        <v>-0.27266000000000001</v>
      </c>
      <c r="GE7" s="13">
        <v>-2.613E-2</v>
      </c>
      <c r="GF7" s="13">
        <v>-0.14940000000000001</v>
      </c>
      <c r="GG7" s="13">
        <v>0.24653</v>
      </c>
      <c r="GH7" s="13">
        <v>4.5269999999999998E-2</v>
      </c>
      <c r="GI7" s="13">
        <v>180.23500000000001</v>
      </c>
      <c r="GJ7" s="13">
        <v>0.73419000000000001</v>
      </c>
      <c r="GK7" s="13">
        <v>-0.59763999999999995</v>
      </c>
      <c r="GL7" s="13">
        <v>-0.48644999999999999</v>
      </c>
      <c r="GM7" s="13">
        <v>-0.26213999999999998</v>
      </c>
      <c r="GN7" s="13">
        <v>8.1923999999999992</v>
      </c>
      <c r="GO7" s="13">
        <v>63.448500000000003</v>
      </c>
      <c r="GP7" s="13">
        <v>118.881</v>
      </c>
      <c r="GQ7" s="13">
        <v>117.14</v>
      </c>
      <c r="GR7" s="13">
        <v>25.2</v>
      </c>
      <c r="GS7" s="13">
        <v>151.083</v>
      </c>
      <c r="GT7" s="13">
        <v>153.578</v>
      </c>
      <c r="GU7" s="13">
        <v>30.138999999999999</v>
      </c>
      <c r="GV7" s="13">
        <v>6.81688092</v>
      </c>
      <c r="GW7" s="13">
        <v>2.1430746247561991</v>
      </c>
      <c r="GX7" s="13">
        <v>5.5958413320139018</v>
      </c>
      <c r="GY7" s="13">
        <v>6.64550223</v>
      </c>
      <c r="GZ7" s="13">
        <v>2.0661168813022699</v>
      </c>
      <c r="HA7" s="13">
        <v>6.6186794688962216</v>
      </c>
      <c r="HB7" s="13">
        <v>1740.0226</v>
      </c>
      <c r="HC7" s="13">
        <v>73.645758883355441</v>
      </c>
      <c r="HD7" s="13">
        <v>60.37565966088647</v>
      </c>
      <c r="HE7" s="13">
        <v>89.333786488989816</v>
      </c>
      <c r="HF7" s="13">
        <v>-249.78707199999999</v>
      </c>
      <c r="HG7" s="13">
        <v>-249.691294</v>
      </c>
      <c r="HH7" s="13">
        <v>-249.65651980000001</v>
      </c>
      <c r="HI7" s="13">
        <f t="shared" si="4"/>
        <v>-249.56074180000005</v>
      </c>
      <c r="HJ7" s="13">
        <v>3.2012</v>
      </c>
      <c r="HK7" s="13">
        <v>-0.30617</v>
      </c>
      <c r="HL7" s="13">
        <v>3.7299999999999998E-3</v>
      </c>
      <c r="HM7" s="13">
        <v>-0.15121999999999999</v>
      </c>
      <c r="HN7" s="13">
        <v>0.30990000000000001</v>
      </c>
      <c r="HO7" s="13">
        <v>3.6889999999999999E-2</v>
      </c>
      <c r="HP7" s="13">
        <v>53.576000000000001</v>
      </c>
      <c r="HQ7" s="13">
        <v>-0.88665000000000005</v>
      </c>
      <c r="HR7" s="13">
        <v>-0.21262</v>
      </c>
      <c r="HS7" s="13">
        <v>5.0800000000000289E-3</v>
      </c>
      <c r="HT7" s="13">
        <v>0.36570999999999998</v>
      </c>
      <c r="HU7" s="13">
        <v>141.31020000000001</v>
      </c>
      <c r="HV7" s="13">
        <v>1.075999999999997</v>
      </c>
      <c r="HW7" s="13">
        <v>31.032800000000002</v>
      </c>
      <c r="HX7" s="13">
        <v>0.77569999999999995</v>
      </c>
      <c r="HY7" s="13">
        <v>-0.37613000000000002</v>
      </c>
      <c r="HZ7" s="13">
        <v>107.15300000000001</v>
      </c>
      <c r="IA7" s="13">
        <v>1.2190000000000083</v>
      </c>
      <c r="IB7" s="13">
        <v>110.28450000000001</v>
      </c>
      <c r="IC7" s="13">
        <v>4.4256910899999999</v>
      </c>
      <c r="ID7" s="13">
        <v>1.7</v>
      </c>
      <c r="IE7" s="13">
        <v>5.4805339754436364</v>
      </c>
      <c r="IF7" s="13">
        <v>3497.0102999999999</v>
      </c>
      <c r="IG7" s="13">
        <v>3575.9933000000001</v>
      </c>
      <c r="IH7" s="13">
        <v>1667.6931999999999</v>
      </c>
      <c r="II7" s="13">
        <v>48.804400174294599</v>
      </c>
      <c r="IJ7" s="13">
        <v>36.860128660041937</v>
      </c>
      <c r="IK7" s="13">
        <v>70.739295251255811</v>
      </c>
      <c r="IL7" s="13">
        <v>-591.91917799999999</v>
      </c>
      <c r="IM7" s="13">
        <v>-591.78397900000004</v>
      </c>
      <c r="IN7" s="13">
        <v>-591.65677410000001</v>
      </c>
      <c r="IO7" s="13">
        <v>-591.52157510000018</v>
      </c>
      <c r="IP7" s="13">
        <v>4.7248000000000001</v>
      </c>
      <c r="IQ7" s="13">
        <v>-0.26862000000000003</v>
      </c>
      <c r="IR7" s="13">
        <v>-1.09E-2</v>
      </c>
      <c r="IS7" s="13">
        <v>-0.13976</v>
      </c>
      <c r="IT7" s="13">
        <v>0.25741000000000003</v>
      </c>
      <c r="IU7" s="13">
        <v>3.7629999999999997E-2</v>
      </c>
      <c r="IV7" s="13">
        <v>133.66499999999999</v>
      </c>
      <c r="IW7" s="13">
        <v>0.81708999999999998</v>
      </c>
      <c r="IX7" s="13">
        <v>-0.65544999999999998</v>
      </c>
      <c r="IY7" s="13">
        <v>-0.72160000000000002</v>
      </c>
      <c r="IZ7" s="13">
        <v>-0.31320999999999999</v>
      </c>
      <c r="JA7" s="13">
        <v>0.49659999999999999</v>
      </c>
      <c r="JB7" s="13">
        <v>5.6471</v>
      </c>
      <c r="JC7" s="13">
        <v>66.3489</v>
      </c>
      <c r="JD7" s="13">
        <v>25.3948</v>
      </c>
      <c r="JE7" s="13">
        <v>125.724</v>
      </c>
      <c r="JF7" s="13">
        <v>6.8491783799999997</v>
      </c>
      <c r="JG7" s="13">
        <v>1.8890870605107259</v>
      </c>
      <c r="JH7" s="13">
        <v>5.4240581600000004</v>
      </c>
      <c r="JI7" s="13">
        <v>1766.5440000000001</v>
      </c>
      <c r="JJ7" s="13">
        <v>3771.7626</v>
      </c>
      <c r="JK7" s="13">
        <v>68.799964834694393</v>
      </c>
      <c r="JL7" s="13">
        <v>50.953582932181803</v>
      </c>
      <c r="JM7" s="13">
        <v>88.027264239028952</v>
      </c>
      <c r="JN7" s="13">
        <v>-591.35854200000006</v>
      </c>
      <c r="JO7" s="13">
        <v>-591.23979899999995</v>
      </c>
      <c r="JP7" s="13">
        <v>-591.16694170000005</v>
      </c>
      <c r="JQ7" s="13">
        <v>-591.04819869999994</v>
      </c>
      <c r="JR7" s="13">
        <v>16.388100000000001</v>
      </c>
      <c r="JS7" s="13">
        <v>-0.23379</v>
      </c>
      <c r="JT7" s="13">
        <v>1.234E-2</v>
      </c>
      <c r="JU7" s="13">
        <v>-0.11073</v>
      </c>
      <c r="JV7" s="13">
        <v>0.24612999999999999</v>
      </c>
      <c r="JW7" s="13">
        <v>2.4910000000000002E-2</v>
      </c>
      <c r="JX7" s="13">
        <v>143.923</v>
      </c>
      <c r="JY7" s="13">
        <v>0.83572000000000002</v>
      </c>
      <c r="JZ7" s="13">
        <v>-0.25458999999999998</v>
      </c>
      <c r="KA7" s="13">
        <v>3.989999999999938E-3</v>
      </c>
      <c r="KB7" s="13">
        <v>-0.83039499999999999</v>
      </c>
      <c r="KC7" s="13">
        <v>2.7831999999999999</v>
      </c>
      <c r="KD7" s="13">
        <v>48.043399999999998</v>
      </c>
      <c r="KE7" s="13">
        <v>9.3000000000003524E-2</v>
      </c>
      <c r="KF7" s="13">
        <v>115.3135</v>
      </c>
      <c r="KG7" s="13">
        <v>6.9794715900000002</v>
      </c>
      <c r="KH7" s="13">
        <v>1.878565019924483</v>
      </c>
      <c r="KI7" s="13">
        <v>5.5144066850173896</v>
      </c>
      <c r="KJ7" s="13">
        <v>1652.3463999999999</v>
      </c>
      <c r="KK7" s="13">
        <v>1328.3931</v>
      </c>
      <c r="KL7" s="13">
        <v>67.038127090301003</v>
      </c>
      <c r="KM7" s="13">
        <v>48.893082192311141</v>
      </c>
      <c r="KN7" s="13">
        <v>87.297200394394821</v>
      </c>
      <c r="KO7" s="13">
        <v>-741.74286099999995</v>
      </c>
      <c r="KP7" s="13">
        <v>-741.56580299999996</v>
      </c>
      <c r="KQ7" s="13">
        <v>-741.41988590000005</v>
      </c>
      <c r="KR7" s="13">
        <v>-741.24282790000007</v>
      </c>
      <c r="KS7" s="13">
        <v>7.6407999999999996</v>
      </c>
      <c r="KT7" s="13">
        <v>-0.27266000000000001</v>
      </c>
      <c r="KU7" s="13">
        <v>-2.613E-2</v>
      </c>
      <c r="KV7" s="13">
        <v>-0.14940000000000001</v>
      </c>
      <c r="KW7" s="13">
        <v>0.24645</v>
      </c>
      <c r="KX7" s="13">
        <v>4.385E-2</v>
      </c>
      <c r="KY7" s="13">
        <v>177.833</v>
      </c>
      <c r="KZ7" s="13">
        <v>0.73419000000000001</v>
      </c>
      <c r="LA7" s="13">
        <v>-0.59763999999999995</v>
      </c>
      <c r="LB7" s="13">
        <v>-0.49048000000000003</v>
      </c>
      <c r="LC7" s="13">
        <v>-0.26900000000000002</v>
      </c>
      <c r="LD7" s="13">
        <v>6.3665000000000003</v>
      </c>
      <c r="LE7" s="13">
        <v>61.563600000000001</v>
      </c>
      <c r="LF7" s="13">
        <v>118.881</v>
      </c>
      <c r="LG7" s="13">
        <v>116.64100000000001</v>
      </c>
      <c r="LH7" s="13">
        <v>21.045000000000002</v>
      </c>
      <c r="LI7" s="13">
        <v>18.82</v>
      </c>
      <c r="LJ7" s="13">
        <v>28.329000000000001</v>
      </c>
      <c r="LK7" s="13">
        <v>28.047000000000001</v>
      </c>
      <c r="LL7" s="13">
        <v>6.81688092</v>
      </c>
      <c r="LM7" s="13">
        <v>2.0449531659198432</v>
      </c>
      <c r="LN7" s="13">
        <v>5.3851806392220762</v>
      </c>
      <c r="LO7" s="13">
        <v>5.4915805600000001</v>
      </c>
      <c r="LP7" s="13">
        <v>1.879945279218062</v>
      </c>
      <c r="LQ7" s="13">
        <v>6.6186794688962216</v>
      </c>
      <c r="LR7" s="13">
        <v>1737.3833999999999</v>
      </c>
      <c r="LS7" s="13">
        <v>73.361567452278479</v>
      </c>
      <c r="LT7" s="13">
        <v>59.88438718126833</v>
      </c>
      <c r="LU7" s="13">
        <v>89.31241830065359</v>
      </c>
      <c r="LV7" s="13">
        <v>-249.78707199999999</v>
      </c>
      <c r="LW7" s="13">
        <v>-249.691294</v>
      </c>
      <c r="LX7" s="13">
        <v>-249.65651980000001</v>
      </c>
      <c r="LY7" s="13">
        <v>-249.56074180000005</v>
      </c>
      <c r="LZ7" s="13">
        <v>1.2230000000000001</v>
      </c>
      <c r="MA7" s="13">
        <v>-0.30879000000000001</v>
      </c>
      <c r="MB7" s="13">
        <v>3.3300000000000001E-3</v>
      </c>
      <c r="MC7" s="13">
        <v>-0.15251999999999999</v>
      </c>
      <c r="MD7" s="13">
        <v>0.30319000000000002</v>
      </c>
      <c r="ME7" s="13">
        <v>3.5920000000000001E-2</v>
      </c>
      <c r="MF7" s="13">
        <v>52.575699999999998</v>
      </c>
      <c r="MG7" s="13">
        <v>-0.89710999999999996</v>
      </c>
      <c r="MH7" s="13">
        <v>-0.22739000000000001</v>
      </c>
      <c r="MI7" s="13">
        <v>1.9899999999999918E-3</v>
      </c>
      <c r="MJ7" s="13">
        <v>0.36511499999999997</v>
      </c>
      <c r="MK7" s="13">
        <v>141.31020000000001</v>
      </c>
      <c r="ML7" s="13">
        <v>0.29279999999999973</v>
      </c>
      <c r="MM7" s="13">
        <v>31.013200000000001</v>
      </c>
      <c r="MN7" s="13">
        <v>0.75639999999999996</v>
      </c>
      <c r="MO7" s="13">
        <v>-0.38102999999999998</v>
      </c>
      <c r="MP7" s="13">
        <v>106.578</v>
      </c>
      <c r="MQ7" s="13">
        <v>2.2000000000005571E-2</v>
      </c>
      <c r="MR7" s="13">
        <v>110.13500000000001</v>
      </c>
      <c r="MS7" s="13">
        <v>4.4256910899999999</v>
      </c>
      <c r="MT7" s="13">
        <v>1.7</v>
      </c>
      <c r="MU7" s="13">
        <v>3.7410351951351748</v>
      </c>
      <c r="MV7" s="13">
        <v>3493.0443</v>
      </c>
      <c r="MW7" s="13">
        <v>3568.2806999999998</v>
      </c>
      <c r="MX7" s="13">
        <v>1651.4579000000001</v>
      </c>
      <c r="MY7" s="13">
        <v>48.251281845475283</v>
      </c>
      <c r="MZ7" s="13">
        <v>35.907768101770991</v>
      </c>
      <c r="NA7" s="13">
        <v>70.668688468261209</v>
      </c>
      <c r="NB7" s="13">
        <v>-591.91879600000004</v>
      </c>
      <c r="NC7" s="13">
        <v>-591.78346599999998</v>
      </c>
      <c r="ND7" s="13">
        <v>-591.65650749999998</v>
      </c>
      <c r="NE7" s="13">
        <v>-591.52117749999991</v>
      </c>
      <c r="NF7" s="13">
        <v>6.3459000000000003</v>
      </c>
      <c r="NG7" s="13">
        <v>-0.26789000000000002</v>
      </c>
      <c r="NH7" s="13">
        <v>-1.048E-2</v>
      </c>
      <c r="NI7" s="13">
        <v>-0.13919000000000001</v>
      </c>
      <c r="NJ7" s="13">
        <v>0.25772</v>
      </c>
      <c r="NK7" s="13">
        <v>3.7900000000000003E-2</v>
      </c>
      <c r="NL7" s="13">
        <v>133.82400000000001</v>
      </c>
      <c r="NM7" s="13">
        <v>0.81918999999999997</v>
      </c>
      <c r="NN7" s="13">
        <v>-0.64998</v>
      </c>
      <c r="NO7" s="13">
        <v>-0.71760999999999997</v>
      </c>
      <c r="NP7" s="13">
        <v>-0.27833999999999998</v>
      </c>
      <c r="NQ7" s="13">
        <v>0.49725999999999998</v>
      </c>
      <c r="NR7" s="13">
        <v>6.4748999999999999</v>
      </c>
      <c r="NS7" s="13">
        <v>68.025899999999993</v>
      </c>
      <c r="NT7" s="13">
        <v>25.737300000000001</v>
      </c>
      <c r="NU7" s="13">
        <v>125.754</v>
      </c>
      <c r="NV7" s="13">
        <v>6.92649808</v>
      </c>
      <c r="NW7" s="13">
        <v>1.904057654063317</v>
      </c>
      <c r="NX7" s="13">
        <v>5.5541374399999999</v>
      </c>
      <c r="NY7" s="13">
        <v>1771.9431999999999</v>
      </c>
      <c r="NZ7" s="13">
        <v>3778.0185000000001</v>
      </c>
      <c r="OA7" s="13">
        <v>69.074852319223623</v>
      </c>
      <c r="OB7" s="13">
        <v>51.307483422099082</v>
      </c>
      <c r="OC7" s="13">
        <v>88.071619582592604</v>
      </c>
      <c r="OD7" s="13">
        <v>-591.35854200000006</v>
      </c>
      <c r="OE7" s="13">
        <v>-591.23979899999995</v>
      </c>
      <c r="OF7" s="13">
        <v>-591.16694170000005</v>
      </c>
      <c r="OG7" s="13">
        <v>-591.04819869999994</v>
      </c>
      <c r="OH7" s="13">
        <v>16.388100000000001</v>
      </c>
      <c r="OI7" s="13">
        <v>-0.23379</v>
      </c>
      <c r="OJ7" s="13">
        <v>1.234E-2</v>
      </c>
      <c r="OK7" s="13">
        <v>-0.11073</v>
      </c>
      <c r="OL7" s="13">
        <v>0.24612999999999999</v>
      </c>
      <c r="OM7" s="13">
        <v>2.4910000000000002E-2</v>
      </c>
      <c r="ON7" s="13">
        <v>143.923</v>
      </c>
      <c r="OO7" s="13">
        <v>0.83572000000000002</v>
      </c>
      <c r="OP7" s="13">
        <v>-0.25458999999999998</v>
      </c>
      <c r="OQ7" s="13">
        <v>3.989999999999938E-3</v>
      </c>
      <c r="OR7" s="13">
        <v>-0.83039499999999999</v>
      </c>
      <c r="OS7" s="13">
        <v>2.7831999999999999</v>
      </c>
      <c r="OT7" s="13">
        <v>48.043399999999998</v>
      </c>
      <c r="OU7" s="13">
        <v>9.3000000000003524E-2</v>
      </c>
      <c r="OV7" s="13">
        <v>115.3135</v>
      </c>
      <c r="OW7" s="13">
        <v>6.9794715900000002</v>
      </c>
      <c r="OX7" s="13">
        <v>1.878565019924483</v>
      </c>
      <c r="OY7" s="13">
        <v>5.5144066850173896</v>
      </c>
      <c r="OZ7" s="13">
        <v>1652.3463999999999</v>
      </c>
      <c r="PA7" s="13">
        <v>1328.3931</v>
      </c>
      <c r="PB7" s="13">
        <v>67.038127090301003</v>
      </c>
      <c r="PC7" s="13">
        <v>48.893082192311141</v>
      </c>
      <c r="PD7" s="13">
        <v>87.297200394394821</v>
      </c>
      <c r="PE7" s="13">
        <v>-741.74213499999996</v>
      </c>
      <c r="PF7" s="13">
        <v>-741.56482200000005</v>
      </c>
      <c r="PG7" s="13">
        <v>-741.41828569999996</v>
      </c>
      <c r="PH7" s="13">
        <v>-741.24090469999999</v>
      </c>
      <c r="PI7" s="13">
        <v>9.6829999999999998</v>
      </c>
      <c r="PJ7" s="13">
        <v>-0.27028999999999997</v>
      </c>
      <c r="PK7" s="13">
        <v>-2.3779999999999999E-2</v>
      </c>
      <c r="PL7" s="13">
        <v>-0.14702999999999999</v>
      </c>
      <c r="PM7" s="13">
        <v>0.24653</v>
      </c>
      <c r="PN7" s="13">
        <v>4.5269999999999998E-2</v>
      </c>
      <c r="PO7" s="13">
        <v>180.23500000000001</v>
      </c>
      <c r="PP7" s="13">
        <v>0.73812999999999995</v>
      </c>
      <c r="PQ7" s="13">
        <v>-0.59626999999999997</v>
      </c>
      <c r="PR7" s="13">
        <v>-0.48644999999999999</v>
      </c>
      <c r="PS7" s="13">
        <v>-0.26213999999999998</v>
      </c>
      <c r="PT7" s="13">
        <v>8.1923999999999992</v>
      </c>
      <c r="PU7" s="13">
        <v>63.448500000000003</v>
      </c>
      <c r="PV7" s="13">
        <v>119.371</v>
      </c>
      <c r="PW7" s="13">
        <v>117.14</v>
      </c>
      <c r="PX7" s="13">
        <v>151.40600000000001</v>
      </c>
      <c r="PY7" s="13">
        <v>151.65199999999999</v>
      </c>
      <c r="PZ7" s="13">
        <v>159.256</v>
      </c>
      <c r="QA7" s="13">
        <v>161.44399999999999</v>
      </c>
      <c r="QB7" s="13">
        <v>6.9482417099999996</v>
      </c>
      <c r="QC7" s="13">
        <v>2.1430746247561991</v>
      </c>
      <c r="QD7" s="13">
        <v>5.5958413320139018</v>
      </c>
      <c r="QE7" s="13">
        <v>6.64550223</v>
      </c>
      <c r="QF7" s="13">
        <v>2.0661168813022699</v>
      </c>
      <c r="QG7" s="13">
        <v>7.6068987808197326</v>
      </c>
      <c r="QH7" s="13">
        <v>1740.0226</v>
      </c>
      <c r="QI7" s="13">
        <v>73.645758883355441</v>
      </c>
      <c r="QJ7" s="13">
        <v>60.37565966088647</v>
      </c>
      <c r="QK7" s="13">
        <v>89.333786488989816</v>
      </c>
      <c r="QL7" s="13">
        <v>-249.78304900000001</v>
      </c>
      <c r="QM7" s="13">
        <v>-249.687603</v>
      </c>
      <c r="QN7" s="13">
        <v>-249.65304499999999</v>
      </c>
      <c r="QO7" s="13">
        <v>-249.55759899999998</v>
      </c>
      <c r="QP7" s="13">
        <v>3.2012</v>
      </c>
      <c r="QQ7" s="13">
        <v>-0.29918</v>
      </c>
      <c r="QR7" s="13">
        <v>4.0099999999999997E-3</v>
      </c>
      <c r="QS7" s="13">
        <v>-0.14757999999999999</v>
      </c>
      <c r="QT7" s="13">
        <v>0.31254999999999999</v>
      </c>
      <c r="QU7" s="13">
        <v>3.721E-2</v>
      </c>
      <c r="QV7" s="13">
        <v>53.576000000000001</v>
      </c>
      <c r="QW7" s="13">
        <v>-0.88665000000000005</v>
      </c>
      <c r="QX7" s="13">
        <v>-0.20405999999999999</v>
      </c>
      <c r="QY7" s="13">
        <v>8.1600000000000006E-3</v>
      </c>
      <c r="QZ7" s="13">
        <v>0.37087999999999999</v>
      </c>
      <c r="RA7" s="13">
        <v>148.30070000000001</v>
      </c>
      <c r="RB7" s="13">
        <v>1.075999999999997</v>
      </c>
      <c r="RC7" s="13">
        <v>31.226399999999998</v>
      </c>
      <c r="RD7" s="13">
        <v>0.78349999999999997</v>
      </c>
      <c r="RE7" s="13">
        <v>-0.376</v>
      </c>
      <c r="RF7" s="13">
        <v>107.999</v>
      </c>
      <c r="RG7" s="13">
        <v>1.7249999999999943</v>
      </c>
      <c r="RH7" s="13">
        <v>111.19800000000001</v>
      </c>
      <c r="RI7" s="13">
        <v>6.2202508299999986</v>
      </c>
      <c r="RJ7" s="13">
        <v>1.9052979157385339</v>
      </c>
      <c r="RK7" s="13">
        <v>5.4805339754436364</v>
      </c>
      <c r="RL7" s="13">
        <v>3509.2323999999999</v>
      </c>
      <c r="RM7" s="13">
        <v>3590.2404000000001</v>
      </c>
      <c r="RN7" s="13">
        <v>1671.0435</v>
      </c>
      <c r="RO7" s="13">
        <v>49.551651779059497</v>
      </c>
      <c r="RP7" s="13">
        <v>38.243036966573023</v>
      </c>
      <c r="RQ7" s="13">
        <v>71.199728098482126</v>
      </c>
    </row>
    <row r="8" spans="1:485" x14ac:dyDescent="0.25">
      <c r="A8" s="5" t="s">
        <v>262</v>
      </c>
      <c r="B8" s="22" t="s">
        <v>158</v>
      </c>
      <c r="C8" s="22" t="s">
        <v>174</v>
      </c>
      <c r="D8" s="37">
        <f>(0.034+0.033)/2</f>
        <v>3.3500000000000002E-2</v>
      </c>
      <c r="E8" s="13">
        <f t="shared" si="0"/>
        <v>-3.396209840151116</v>
      </c>
      <c r="F8" s="38">
        <v>-537.71621500000003</v>
      </c>
      <c r="G8" s="38">
        <v>-537.57601450029438</v>
      </c>
      <c r="H8" s="38">
        <v>-537.47268425002949</v>
      </c>
      <c r="I8" s="38">
        <v>-537.33248375032372</v>
      </c>
      <c r="J8" s="38">
        <v>1.9899</v>
      </c>
      <c r="K8" s="38">
        <v>-0.30174000000000001</v>
      </c>
      <c r="L8" s="38">
        <v>2.3000000000000001E-4</v>
      </c>
      <c r="M8" s="38">
        <v>-0.15076000000000001</v>
      </c>
      <c r="N8" s="38">
        <v>0.30197000000000002</v>
      </c>
      <c r="O8" s="38">
        <v>3.7629999999999997E-2</v>
      </c>
      <c r="P8" s="38">
        <v>118.38</v>
      </c>
      <c r="Q8" s="38">
        <v>0.85350999999999999</v>
      </c>
      <c r="R8" s="38">
        <v>-0.65286</v>
      </c>
      <c r="S8" s="38">
        <v>-0.69910000000000005</v>
      </c>
      <c r="T8" s="38">
        <v>-0.21132000000000001</v>
      </c>
      <c r="U8" s="38">
        <v>0.49875000000000003</v>
      </c>
      <c r="V8" s="38">
        <v>-8.2297498528024562</v>
      </c>
      <c r="W8" s="38">
        <v>153.60795008831855</v>
      </c>
      <c r="X8" s="38">
        <v>25.5562</v>
      </c>
      <c r="Y8" s="38">
        <v>124.9</v>
      </c>
      <c r="Z8" s="13">
        <v>5.1900931719412355</v>
      </c>
      <c r="AA8" s="13">
        <v>2.7774301775367816</v>
      </c>
      <c r="AB8" s="13">
        <v>5.8619710410836436</v>
      </c>
      <c r="AC8" s="38">
        <v>1783.5775526201164</v>
      </c>
      <c r="AD8" s="38">
        <v>3761.2304967027749</v>
      </c>
      <c r="AE8" s="13">
        <v>72.410412605036683</v>
      </c>
      <c r="AF8" s="13">
        <v>56.479986639458815</v>
      </c>
      <c r="AG8" s="13">
        <v>89.161480786079039</v>
      </c>
      <c r="AH8" s="38">
        <v>-537.16252800000007</v>
      </c>
      <c r="AI8" s="38">
        <v>-537.03654650050862</v>
      </c>
      <c r="AJ8" s="38">
        <v>-536.98562905045765</v>
      </c>
      <c r="AK8" s="38">
        <v>-536.85964755096643</v>
      </c>
      <c r="AL8" s="38">
        <v>11.75905005085005</v>
      </c>
      <c r="AM8" s="38">
        <v>-0.25133500508500484</v>
      </c>
      <c r="AN8" s="38">
        <v>1.5230000000000002E-2</v>
      </c>
      <c r="AO8" s="38">
        <v>-0.11805500508500483</v>
      </c>
      <c r="AP8" s="38">
        <v>0.2665650050850048</v>
      </c>
      <c r="AQ8" s="38">
        <v>2.6140000000000004E-2</v>
      </c>
      <c r="AR8" s="38">
        <v>133.09300000000002</v>
      </c>
      <c r="AS8" s="38">
        <v>0.81354000000000015</v>
      </c>
      <c r="AT8" s="38">
        <v>-0.21184000000000003</v>
      </c>
      <c r="AU8" s="38">
        <v>1.9095005085004786E-2</v>
      </c>
      <c r="AV8" s="38">
        <v>-0.81286249745749761</v>
      </c>
      <c r="AW8" s="38">
        <v>-2.4236009153008657</v>
      </c>
      <c r="AX8" s="38">
        <v>150.05589979659982</v>
      </c>
      <c r="AY8" s="38">
        <v>1.0279999999999916</v>
      </c>
      <c r="AZ8" s="38">
        <v>115.13400000000001</v>
      </c>
      <c r="BA8" s="13">
        <v>5.377127911657448</v>
      </c>
      <c r="BB8" s="13">
        <v>2.681218835083087</v>
      </c>
      <c r="BC8" s="13">
        <v>5.921455134161282</v>
      </c>
      <c r="BD8" s="38">
        <v>1677.7981490338493</v>
      </c>
      <c r="BE8" s="38">
        <v>1315.538250762751</v>
      </c>
      <c r="BF8" s="13">
        <v>70.662484342071451</v>
      </c>
      <c r="BG8" s="13">
        <v>54.288073577435568</v>
      </c>
      <c r="BH8" s="13">
        <v>88.250299652764284</v>
      </c>
      <c r="BI8" s="38">
        <v>-687.54140842354116</v>
      </c>
      <c r="BJ8" s="38">
        <v>-687.35962107532976</v>
      </c>
      <c r="BK8" s="38">
        <v>-687.2349850949995</v>
      </c>
      <c r="BL8" s="38">
        <v>-687.05319774678821</v>
      </c>
      <c r="BM8" s="38">
        <v>4.8138268797870811</v>
      </c>
      <c r="BN8" s="38">
        <v>-0.29621688044072148</v>
      </c>
      <c r="BO8" s="38">
        <v>-1.8845262649625077E-2</v>
      </c>
      <c r="BP8" s="38">
        <v>-0.15753058572498818</v>
      </c>
      <c r="BQ8" s="38">
        <v>0.27737161779109637</v>
      </c>
      <c r="BR8" s="38">
        <v>4.4734291009254884E-2</v>
      </c>
      <c r="BS8" s="38">
        <v>159.45155277135311</v>
      </c>
      <c r="BT8" s="38">
        <v>0.77820475588276705</v>
      </c>
      <c r="BU8" s="38">
        <v>-0.58376130386111535</v>
      </c>
      <c r="BV8" s="38">
        <v>-0.49681641556720929</v>
      </c>
      <c r="BW8" s="38">
        <v>-0.20566526264962509</v>
      </c>
      <c r="BX8" s="38">
        <v>-4.1762851900557898</v>
      </c>
      <c r="BY8" s="38">
        <v>150.14750939404146</v>
      </c>
      <c r="BZ8" s="38">
        <v>119.47954858201851</v>
      </c>
      <c r="CA8" s="38">
        <v>116.66168619083294</v>
      </c>
      <c r="CB8" s="38">
        <v>80.442605288459248</v>
      </c>
      <c r="CC8" s="38">
        <v>95.501567347095147</v>
      </c>
      <c r="CD8" s="38">
        <v>99.752581738478227</v>
      </c>
      <c r="CE8" s="38">
        <v>84.3035199316584</v>
      </c>
      <c r="CF8" s="13">
        <v>5.8328265690503134</v>
      </c>
      <c r="CG8" s="13">
        <v>2.5523017936867909</v>
      </c>
      <c r="CH8" s="13">
        <v>5.9246121788776875</v>
      </c>
      <c r="CI8" s="13">
        <v>5.5389277966173029</v>
      </c>
      <c r="CJ8" s="13">
        <v>2.2626333084292574</v>
      </c>
      <c r="CK8" s="13">
        <v>7.2162974765874335</v>
      </c>
      <c r="CL8" s="38">
        <v>1766.7646194942793</v>
      </c>
      <c r="CM8" s="13">
        <v>78.702379388530218</v>
      </c>
      <c r="CN8" s="13">
        <v>66.921591560491208</v>
      </c>
      <c r="CO8" s="13">
        <v>91.292026785507176</v>
      </c>
      <c r="CP8" s="38">
        <v>-327.24382786284337</v>
      </c>
      <c r="CQ8" s="38">
        <v>-327.11104937096405</v>
      </c>
      <c r="CR8" s="38">
        <v>-327.07844912470256</v>
      </c>
      <c r="CS8" s="38">
        <v>-326.94567063282329</v>
      </c>
      <c r="CT8" s="38">
        <v>3.1545060654973809</v>
      </c>
      <c r="CU8" s="38">
        <v>-0.30321167797472875</v>
      </c>
      <c r="CV8" s="38">
        <v>4.0468221599339526E-3</v>
      </c>
      <c r="CW8" s="38">
        <v>-0.14958707566181298</v>
      </c>
      <c r="CX8" s="38">
        <v>0.30725850013466266</v>
      </c>
      <c r="CY8" s="38">
        <v>3.6414494804861253E-2</v>
      </c>
      <c r="CZ8" s="38">
        <v>72.12185245208552</v>
      </c>
      <c r="DA8" s="38">
        <v>-0.89417718669768609</v>
      </c>
      <c r="DB8" s="38">
        <v>-3.1010087504397349E-2</v>
      </c>
      <c r="DC8" s="38">
        <v>5.4175370878947054E-4</v>
      </c>
      <c r="DD8" s="38">
        <v>0.37118186255811103</v>
      </c>
      <c r="DE8" s="38">
        <v>137.67152855560286</v>
      </c>
      <c r="DF8" s="38">
        <v>7.6268213931792256E-2</v>
      </c>
      <c r="DG8" s="38">
        <v>31.011997168473677</v>
      </c>
      <c r="DH8" s="38">
        <v>0.7639456483566035</v>
      </c>
      <c r="DI8" s="38">
        <v>-0.37952129075633217</v>
      </c>
      <c r="DJ8" s="38">
        <v>107.21567039882983</v>
      </c>
      <c r="DK8" s="38">
        <v>7.051956599457275E-2</v>
      </c>
      <c r="DL8" s="38">
        <v>110.86454874835179</v>
      </c>
      <c r="DM8" s="13">
        <v>5.1819081426532829</v>
      </c>
      <c r="DN8" s="13">
        <v>1.9850453643628407</v>
      </c>
      <c r="DO8" s="13">
        <v>3.7663895467296316</v>
      </c>
      <c r="DP8" s="38">
        <v>3492.0953041592866</v>
      </c>
      <c r="DQ8" s="38">
        <v>3570.9557627788085</v>
      </c>
      <c r="DR8" s="38">
        <v>1657.058875052981</v>
      </c>
      <c r="DS8" s="13">
        <v>51.933753693659163</v>
      </c>
      <c r="DT8" s="13">
        <v>41.363141142083528</v>
      </c>
      <c r="DU8" s="13">
        <v>72.332757803238877</v>
      </c>
      <c r="DV8" s="13">
        <v>-537.71621500000003</v>
      </c>
      <c r="DW8" s="13">
        <v>-537.57601499999998</v>
      </c>
      <c r="DX8" s="13">
        <v>-537.47268429999997</v>
      </c>
      <c r="DY8" s="13">
        <f t="shared" si="1"/>
        <v>-537.33248429999992</v>
      </c>
      <c r="DZ8" s="13">
        <v>1.9899</v>
      </c>
      <c r="EA8" s="13">
        <v>-0.30174000000000001</v>
      </c>
      <c r="EB8" s="13">
        <v>2.3000000000000001E-4</v>
      </c>
      <c r="EC8" s="13">
        <v>-0.15076000000000001</v>
      </c>
      <c r="ED8" s="13">
        <v>0.30197000000000002</v>
      </c>
      <c r="EE8" s="13">
        <v>3.7629999999999997E-2</v>
      </c>
      <c r="EF8" s="13">
        <v>118.38</v>
      </c>
      <c r="EG8" s="13">
        <v>0.85350999999999999</v>
      </c>
      <c r="EH8" s="13">
        <v>-0.65286</v>
      </c>
      <c r="EI8" s="13">
        <v>-0.69910000000000005</v>
      </c>
      <c r="EJ8" s="13">
        <v>-0.21132000000000001</v>
      </c>
      <c r="EK8" s="13">
        <v>0.49875000000000003</v>
      </c>
      <c r="EL8" s="13">
        <v>-8.2294999999999998</v>
      </c>
      <c r="EM8" s="13">
        <v>153.60810000000001</v>
      </c>
      <c r="EN8" s="13">
        <v>25.5562</v>
      </c>
      <c r="EO8" s="13">
        <v>124.9</v>
      </c>
      <c r="EP8" s="13">
        <v>5.1900879800000004</v>
      </c>
      <c r="EQ8" s="13">
        <v>2.7774290201576668</v>
      </c>
      <c r="ER8" s="13">
        <v>5.8619728700122211</v>
      </c>
      <c r="ES8" s="13">
        <v>1783.5820000000001</v>
      </c>
      <c r="ET8" s="13">
        <v>3761.2249000000002</v>
      </c>
      <c r="EU8" s="13">
        <v>72.410544339889455</v>
      </c>
      <c r="EV8" s="13">
        <v>56.479837715092209</v>
      </c>
      <c r="EW8" s="13">
        <v>89.160028234345063</v>
      </c>
      <c r="EX8" s="13">
        <v>-537.16252799999995</v>
      </c>
      <c r="EY8" s="13">
        <v>-537.03654700000004</v>
      </c>
      <c r="EZ8" s="13">
        <v>-536.98562949999996</v>
      </c>
      <c r="FA8" s="13">
        <f t="shared" si="2"/>
        <v>-536.85964850000016</v>
      </c>
      <c r="FB8" s="13">
        <v>11.7591</v>
      </c>
      <c r="FC8" s="13">
        <v>-0.25134000000000001</v>
      </c>
      <c r="FD8" s="13">
        <v>1.523E-2</v>
      </c>
      <c r="FE8" s="13">
        <v>-0.11806</v>
      </c>
      <c r="FF8" s="13">
        <v>0.26656999999999997</v>
      </c>
      <c r="FG8" s="13">
        <v>2.614E-2</v>
      </c>
      <c r="FH8" s="13">
        <v>133.09299999999999</v>
      </c>
      <c r="FI8" s="13">
        <v>0.81354000000000004</v>
      </c>
      <c r="FJ8" s="13">
        <v>-0.21184</v>
      </c>
      <c r="FK8" s="13">
        <v>1.9100000000000006E-2</v>
      </c>
      <c r="FL8" s="13">
        <v>-0.81285999999999992</v>
      </c>
      <c r="FM8" s="13">
        <v>-2.4245000000000001</v>
      </c>
      <c r="FN8" s="13">
        <v>150.0557</v>
      </c>
      <c r="FO8" s="13">
        <v>1.0279999999999916</v>
      </c>
      <c r="FP8" s="13">
        <v>115.134</v>
      </c>
      <c r="FQ8" s="13">
        <v>5.3770264000000001</v>
      </c>
      <c r="FR8" s="13">
        <v>2.6812464236844158</v>
      </c>
      <c r="FS8" s="13">
        <v>5.9214654168559102</v>
      </c>
      <c r="FT8" s="13">
        <v>1677.7972</v>
      </c>
      <c r="FU8" s="13">
        <v>1315.539</v>
      </c>
      <c r="FV8" s="13">
        <v>70.662742699892988</v>
      </c>
      <c r="FW8" s="13">
        <v>54.288239321571218</v>
      </c>
      <c r="FX8" s="13">
        <v>88.250694672682187</v>
      </c>
      <c r="FY8" s="13">
        <v>-687.54119400000002</v>
      </c>
      <c r="FZ8" s="13">
        <v>-687.359422</v>
      </c>
      <c r="GA8" s="13">
        <v>-687.235052</v>
      </c>
      <c r="GB8" s="13">
        <f t="shared" si="3"/>
        <v>-687.05327999999997</v>
      </c>
      <c r="GC8" s="13">
        <v>5.8621999999999996</v>
      </c>
      <c r="GD8" s="13">
        <v>-0.29720999999999997</v>
      </c>
      <c r="GE8" s="13">
        <v>-1.908E-2</v>
      </c>
      <c r="GF8" s="13">
        <v>-0.15814</v>
      </c>
      <c r="GG8" s="13">
        <v>0.27812999999999999</v>
      </c>
      <c r="GH8" s="13">
        <v>4.496E-2</v>
      </c>
      <c r="GI8" s="13">
        <v>159.387</v>
      </c>
      <c r="GJ8" s="13">
        <v>0.77876000000000001</v>
      </c>
      <c r="GK8" s="13">
        <v>-0.58453999999999995</v>
      </c>
      <c r="GL8" s="13">
        <v>-0.49747999999999998</v>
      </c>
      <c r="GM8" s="13">
        <v>-0.2059</v>
      </c>
      <c r="GN8" s="13">
        <v>-4.4706999999999999</v>
      </c>
      <c r="GO8" s="13">
        <v>150.1095</v>
      </c>
      <c r="GP8" s="13">
        <v>119.48</v>
      </c>
      <c r="GQ8" s="13">
        <v>116.682</v>
      </c>
      <c r="GR8" s="13">
        <v>8.4459999999999997</v>
      </c>
      <c r="GS8" s="13">
        <v>168.16</v>
      </c>
      <c r="GT8" s="13">
        <v>173.26599999999999</v>
      </c>
      <c r="GU8" s="13">
        <v>10.129</v>
      </c>
      <c r="GV8" s="13">
        <v>5.8389684900000001</v>
      </c>
      <c r="GW8" s="13">
        <v>2.5460393403284578</v>
      </c>
      <c r="GX8" s="13">
        <v>5.9231568046275056</v>
      </c>
      <c r="GY8" s="13">
        <v>5.5963431799999999</v>
      </c>
      <c r="GZ8" s="13">
        <v>2.2569131507547082</v>
      </c>
      <c r="HA8" s="13">
        <v>7.2145590323254103</v>
      </c>
      <c r="HB8" s="13">
        <v>1766.7164</v>
      </c>
      <c r="HC8" s="13">
        <v>78.705607619513543</v>
      </c>
      <c r="HD8" s="13">
        <v>66.918561500573517</v>
      </c>
      <c r="HE8" s="13">
        <v>91.296212610688045</v>
      </c>
      <c r="HF8" s="13">
        <v>-327.24414000000002</v>
      </c>
      <c r="HG8" s="13">
        <v>-327.11142899999999</v>
      </c>
      <c r="HH8" s="13">
        <v>-327.07876620000002</v>
      </c>
      <c r="HI8" s="13">
        <f t="shared" si="4"/>
        <v>-326.94605520000005</v>
      </c>
      <c r="HJ8" s="13">
        <v>3.2464</v>
      </c>
      <c r="HK8" s="13">
        <v>-0.30508000000000002</v>
      </c>
      <c r="HL8" s="13">
        <v>4.4299999999999999E-3</v>
      </c>
      <c r="HM8" s="13">
        <v>-0.15032999999999999</v>
      </c>
      <c r="HN8" s="13">
        <v>0.30951000000000001</v>
      </c>
      <c r="HO8" s="13">
        <v>3.6510000000000001E-2</v>
      </c>
      <c r="HP8" s="13">
        <v>72.421999999999997</v>
      </c>
      <c r="HQ8" s="13">
        <v>-0.89224999999999999</v>
      </c>
      <c r="HR8" s="13">
        <v>-3.124E-2</v>
      </c>
      <c r="HS8" s="13">
        <v>0</v>
      </c>
      <c r="HT8" s="13">
        <v>0.36928</v>
      </c>
      <c r="HU8" s="13">
        <v>136.60130000000001</v>
      </c>
      <c r="HV8" s="13">
        <v>0</v>
      </c>
      <c r="HW8" s="13">
        <v>30.976500000000001</v>
      </c>
      <c r="HX8" s="13">
        <v>0.76419999999999999</v>
      </c>
      <c r="HY8" s="13">
        <v>-0.38001000000000001</v>
      </c>
      <c r="HZ8" s="13">
        <v>107.23399999999999</v>
      </c>
      <c r="IA8" s="13">
        <v>0</v>
      </c>
      <c r="IB8" s="13">
        <v>110.84399999999999</v>
      </c>
      <c r="IC8" s="13">
        <v>5.4428652099999999</v>
      </c>
      <c r="ID8" s="13">
        <v>1.989173211876275</v>
      </c>
      <c r="IE8" s="13">
        <v>3.5749971889893168</v>
      </c>
      <c r="IF8" s="13">
        <v>3490.4205999999999</v>
      </c>
      <c r="IG8" s="13">
        <v>3569.4924000000001</v>
      </c>
      <c r="IH8" s="13">
        <v>1656.8067000000001</v>
      </c>
      <c r="II8" s="13">
        <v>51.296178447414242</v>
      </c>
      <c r="IJ8" s="13">
        <v>40.475771743711078</v>
      </c>
      <c r="IK8" s="13">
        <v>72.093223029374968</v>
      </c>
      <c r="IL8" s="13">
        <v>-537.71621500000003</v>
      </c>
      <c r="IM8" s="13">
        <v>-537.57601499999998</v>
      </c>
      <c r="IN8" s="13">
        <v>-537.47268429999997</v>
      </c>
      <c r="IO8" s="13">
        <v>-537.33248429999992</v>
      </c>
      <c r="IP8" s="13">
        <v>1.9899</v>
      </c>
      <c r="IQ8" s="13">
        <v>-0.30174000000000001</v>
      </c>
      <c r="IR8" s="13">
        <v>2.3000000000000001E-4</v>
      </c>
      <c r="IS8" s="13">
        <v>-0.15076000000000001</v>
      </c>
      <c r="IT8" s="13">
        <v>0.30197000000000002</v>
      </c>
      <c r="IU8" s="13">
        <v>3.7629999999999997E-2</v>
      </c>
      <c r="IV8" s="13">
        <v>118.38</v>
      </c>
      <c r="IW8" s="13">
        <v>0.85350999999999999</v>
      </c>
      <c r="IX8" s="13">
        <v>-0.65286</v>
      </c>
      <c r="IY8" s="13">
        <v>-0.69910000000000005</v>
      </c>
      <c r="IZ8" s="13">
        <v>-0.21132000000000001</v>
      </c>
      <c r="JA8" s="13">
        <v>0.49875000000000003</v>
      </c>
      <c r="JB8" s="13">
        <v>-8.23</v>
      </c>
      <c r="JC8" s="13">
        <v>153.6078</v>
      </c>
      <c r="JD8" s="13">
        <v>25.5562</v>
      </c>
      <c r="JE8" s="13">
        <v>124.9</v>
      </c>
      <c r="JF8" s="13">
        <v>5.1900879800000004</v>
      </c>
      <c r="JG8" s="13">
        <v>2.7774290201576668</v>
      </c>
      <c r="JH8" s="13">
        <v>5.8619692100000869</v>
      </c>
      <c r="JI8" s="13">
        <v>1783.5731000000001</v>
      </c>
      <c r="JJ8" s="13">
        <v>3761.2249000000002</v>
      </c>
      <c r="JK8" s="13">
        <v>72.410280714964145</v>
      </c>
      <c r="JL8" s="13">
        <v>56.479837715092209</v>
      </c>
      <c r="JM8" s="13">
        <v>89.160028234345063</v>
      </c>
      <c r="JN8" s="13">
        <v>-537.16252799999995</v>
      </c>
      <c r="JO8" s="13">
        <v>-537.03654700000004</v>
      </c>
      <c r="JP8" s="13">
        <v>-536.98562949999996</v>
      </c>
      <c r="JQ8" s="13">
        <v>-536.85964850000016</v>
      </c>
      <c r="JR8" s="13">
        <v>11.759</v>
      </c>
      <c r="JS8" s="13">
        <v>-0.25134000000000001</v>
      </c>
      <c r="JT8" s="13">
        <v>1.523E-2</v>
      </c>
      <c r="JU8" s="13">
        <v>-0.11806</v>
      </c>
      <c r="JV8" s="13">
        <v>0.26656000000000002</v>
      </c>
      <c r="JW8" s="13">
        <v>2.614E-2</v>
      </c>
      <c r="JX8" s="13">
        <v>133.09299999999999</v>
      </c>
      <c r="JY8" s="13">
        <v>0.81354000000000004</v>
      </c>
      <c r="JZ8" s="13">
        <v>-0.21184</v>
      </c>
      <c r="KA8" s="13">
        <v>1.908999999999994E-2</v>
      </c>
      <c r="KB8" s="13">
        <v>-0.81286499999999995</v>
      </c>
      <c r="KC8" s="13">
        <v>-2.4245000000000001</v>
      </c>
      <c r="KD8" s="13">
        <v>150.0557</v>
      </c>
      <c r="KE8" s="13">
        <v>1.0279999999999916</v>
      </c>
      <c r="KF8" s="13">
        <v>115.134</v>
      </c>
      <c r="KG8" s="13">
        <v>5.3770264000000001</v>
      </c>
      <c r="KH8" s="13">
        <v>2.6811911903093621</v>
      </c>
      <c r="KI8" s="13">
        <v>5.9214448305303398</v>
      </c>
      <c r="KJ8" s="13">
        <v>1677.7972</v>
      </c>
      <c r="KK8" s="13">
        <v>1315.5374999999999</v>
      </c>
      <c r="KL8" s="13">
        <v>70.662225458214607</v>
      </c>
      <c r="KM8" s="13">
        <v>54.287907495832819</v>
      </c>
      <c r="KN8" s="13">
        <v>88.249903828557123</v>
      </c>
      <c r="KO8" s="13">
        <v>-687.54166899999996</v>
      </c>
      <c r="KP8" s="13">
        <v>-687.35986300000002</v>
      </c>
      <c r="KQ8" s="13">
        <v>-687.235052</v>
      </c>
      <c r="KR8" s="13">
        <v>-687.05327999999997</v>
      </c>
      <c r="KS8" s="13">
        <v>3.5398000000000001</v>
      </c>
      <c r="KT8" s="13">
        <v>-0.29720999999999997</v>
      </c>
      <c r="KU8" s="13">
        <v>-1.908E-2</v>
      </c>
      <c r="KV8" s="13">
        <v>-0.15814</v>
      </c>
      <c r="KW8" s="13">
        <v>0.27644999999999997</v>
      </c>
      <c r="KX8" s="13">
        <v>4.446E-2</v>
      </c>
      <c r="KY8" s="13">
        <v>159.387</v>
      </c>
      <c r="KZ8" s="13">
        <v>0.77753000000000005</v>
      </c>
      <c r="LA8" s="13">
        <v>-0.58453999999999995</v>
      </c>
      <c r="LB8" s="13">
        <v>-0.49747999999999998</v>
      </c>
      <c r="LC8" s="13">
        <v>-0.2059</v>
      </c>
      <c r="LD8" s="13">
        <v>-4.4706999999999999</v>
      </c>
      <c r="LE8" s="13">
        <v>150.1095</v>
      </c>
      <c r="LF8" s="13">
        <v>119.479</v>
      </c>
      <c r="LG8" s="13">
        <v>116.637</v>
      </c>
      <c r="LH8" s="13">
        <v>8.4450000000000003</v>
      </c>
      <c r="LI8" s="13">
        <v>7.2030000000000003</v>
      </c>
      <c r="LJ8" s="13">
        <v>10.414999999999999</v>
      </c>
      <c r="LK8" s="13">
        <v>10.129</v>
      </c>
      <c r="LL8" s="13">
        <v>5.8253663400000004</v>
      </c>
      <c r="LM8" s="13">
        <v>2.5460350305856738</v>
      </c>
      <c r="LN8" s="13">
        <v>5.9231563666454434</v>
      </c>
      <c r="LO8" s="13">
        <v>5.4691528399999996</v>
      </c>
      <c r="LP8" s="13">
        <v>2.2569131507547082</v>
      </c>
      <c r="LQ8" s="13">
        <v>7.2145557073072073</v>
      </c>
      <c r="LR8" s="13">
        <v>1766.7161000000001</v>
      </c>
      <c r="LS8" s="13">
        <v>78.698340197418091</v>
      </c>
      <c r="LT8" s="13">
        <v>66.918561500573517</v>
      </c>
      <c r="LU8" s="13">
        <v>91.286713077773456</v>
      </c>
      <c r="LV8" s="13">
        <v>-327.24414000000002</v>
      </c>
      <c r="LW8" s="13">
        <v>-327.11142899999999</v>
      </c>
      <c r="LX8" s="13">
        <v>-327.07876620000002</v>
      </c>
      <c r="LY8" s="13">
        <v>-326.94605520000005</v>
      </c>
      <c r="LZ8" s="13">
        <v>1.7892999999999999</v>
      </c>
      <c r="MA8" s="13">
        <v>-0.30508000000000002</v>
      </c>
      <c r="MB8" s="13">
        <v>2.3900000000000002E-3</v>
      </c>
      <c r="MC8" s="13">
        <v>-0.15032999999999999</v>
      </c>
      <c r="MD8" s="13">
        <v>0.29597000000000001</v>
      </c>
      <c r="ME8" s="13">
        <v>3.5810000000000002E-2</v>
      </c>
      <c r="MF8" s="13">
        <v>70.940399999999997</v>
      </c>
      <c r="MG8" s="13">
        <v>-0.90359</v>
      </c>
      <c r="MH8" s="13">
        <v>-3.456E-2</v>
      </c>
      <c r="MI8" s="13">
        <v>0</v>
      </c>
      <c r="MJ8" s="13">
        <v>0.36909999999999998</v>
      </c>
      <c r="MK8" s="13">
        <v>136.60130000000001</v>
      </c>
      <c r="ML8" s="13">
        <v>0</v>
      </c>
      <c r="MM8" s="13">
        <v>30.749500000000001</v>
      </c>
      <c r="MN8" s="13">
        <v>0.76</v>
      </c>
      <c r="MO8" s="13">
        <v>-0.38001000000000001</v>
      </c>
      <c r="MP8" s="13">
        <v>106.907</v>
      </c>
      <c r="MQ8" s="13">
        <v>0</v>
      </c>
      <c r="MR8" s="13">
        <v>110.81</v>
      </c>
      <c r="MS8" s="13">
        <v>4.1502741800000003</v>
      </c>
      <c r="MT8" s="13">
        <v>1.9642518364676529</v>
      </c>
      <c r="MU8" s="13">
        <v>3.5749971889893168</v>
      </c>
      <c r="MV8" s="13">
        <v>3490.4205999999999</v>
      </c>
      <c r="MW8" s="13">
        <v>3569.4924000000001</v>
      </c>
      <c r="MX8" s="13">
        <v>1656.1183000000001</v>
      </c>
      <c r="MY8" s="13">
        <v>51.296178447414242</v>
      </c>
      <c r="MZ8" s="13">
        <v>40.475771743711078</v>
      </c>
      <c r="NA8" s="13">
        <v>72.093223029374968</v>
      </c>
      <c r="NB8" s="13">
        <v>-537.71621500000003</v>
      </c>
      <c r="NC8" s="13">
        <v>-537.57601399999999</v>
      </c>
      <c r="ND8" s="13">
        <v>-537.4726842</v>
      </c>
      <c r="NE8" s="13">
        <v>-537.33248319999996</v>
      </c>
      <c r="NF8" s="13">
        <v>1.9899</v>
      </c>
      <c r="NG8" s="13">
        <v>-0.30174000000000001</v>
      </c>
      <c r="NH8" s="13">
        <v>2.3000000000000001E-4</v>
      </c>
      <c r="NI8" s="13">
        <v>-0.15076000000000001</v>
      </c>
      <c r="NJ8" s="13">
        <v>0.30197000000000002</v>
      </c>
      <c r="NK8" s="13">
        <v>3.7629999999999997E-2</v>
      </c>
      <c r="NL8" s="13">
        <v>118.38</v>
      </c>
      <c r="NM8" s="13">
        <v>0.85350999999999999</v>
      </c>
      <c r="NN8" s="13">
        <v>-0.65286</v>
      </c>
      <c r="NO8" s="13">
        <v>-0.69910000000000005</v>
      </c>
      <c r="NP8" s="13">
        <v>-0.21132000000000001</v>
      </c>
      <c r="NQ8" s="13">
        <v>0.49875000000000003</v>
      </c>
      <c r="NR8" s="13">
        <v>-8.2294999999999998</v>
      </c>
      <c r="NS8" s="13">
        <v>153.60810000000001</v>
      </c>
      <c r="NT8" s="13">
        <v>25.5562</v>
      </c>
      <c r="NU8" s="13">
        <v>124.9</v>
      </c>
      <c r="NV8" s="13">
        <v>5.1900983700000003</v>
      </c>
      <c r="NW8" s="13">
        <v>2.7774313362796059</v>
      </c>
      <c r="NX8" s="13">
        <v>5.8619728700122211</v>
      </c>
      <c r="NY8" s="13">
        <v>1783.5820000000001</v>
      </c>
      <c r="NZ8" s="13">
        <v>3761.2361000000001</v>
      </c>
      <c r="OA8" s="13">
        <v>72.410544339889455</v>
      </c>
      <c r="OB8" s="13">
        <v>56.480135739299143</v>
      </c>
      <c r="OC8" s="13">
        <v>89.162935049317099</v>
      </c>
      <c r="OD8" s="13">
        <v>-537.16252799999995</v>
      </c>
      <c r="OE8" s="13">
        <v>-537.03654600000004</v>
      </c>
      <c r="OF8" s="13">
        <v>-536.98562860000004</v>
      </c>
      <c r="OG8" s="13">
        <v>-536.85964660000025</v>
      </c>
      <c r="OH8" s="13">
        <v>11.7591</v>
      </c>
      <c r="OI8" s="13">
        <v>-0.25133</v>
      </c>
      <c r="OJ8" s="13">
        <v>1.523E-2</v>
      </c>
      <c r="OK8" s="13">
        <v>-0.11805</v>
      </c>
      <c r="OL8" s="13">
        <v>0.26656999999999997</v>
      </c>
      <c r="OM8" s="13">
        <v>2.614E-2</v>
      </c>
      <c r="ON8" s="13">
        <v>133.09299999999999</v>
      </c>
      <c r="OO8" s="13">
        <v>0.81354000000000004</v>
      </c>
      <c r="OP8" s="13">
        <v>-0.21184</v>
      </c>
      <c r="OQ8" s="13">
        <v>1.9100000000000006E-2</v>
      </c>
      <c r="OR8" s="13">
        <v>-0.81285999999999992</v>
      </c>
      <c r="OS8" s="13">
        <v>-2.4226999999999999</v>
      </c>
      <c r="OT8" s="13">
        <v>150.05609999999999</v>
      </c>
      <c r="OU8" s="13">
        <v>1.0279999999999916</v>
      </c>
      <c r="OV8" s="13">
        <v>115.134</v>
      </c>
      <c r="OW8" s="13">
        <v>5.3772296300000004</v>
      </c>
      <c r="OX8" s="13">
        <v>2.6812464236844158</v>
      </c>
      <c r="OY8" s="13">
        <v>5.9214654168559102</v>
      </c>
      <c r="OZ8" s="13">
        <v>1677.7991</v>
      </c>
      <c r="PA8" s="13">
        <v>1315.539</v>
      </c>
      <c r="PB8" s="13">
        <v>70.662742699892988</v>
      </c>
      <c r="PC8" s="13">
        <v>54.288239321571218</v>
      </c>
      <c r="PD8" s="13">
        <v>88.250694672682187</v>
      </c>
      <c r="PE8" s="13">
        <v>-687.54119400000002</v>
      </c>
      <c r="PF8" s="13">
        <v>-687.359422</v>
      </c>
      <c r="PG8" s="13">
        <v>-687.23490379999998</v>
      </c>
      <c r="PH8" s="13">
        <v>-687.05309779999993</v>
      </c>
      <c r="PI8" s="13">
        <v>5.8621999999999996</v>
      </c>
      <c r="PJ8" s="13">
        <v>-0.29500999999999999</v>
      </c>
      <c r="PK8" s="13">
        <v>-1.856E-2</v>
      </c>
      <c r="PL8" s="13">
        <v>-0.15679000000000001</v>
      </c>
      <c r="PM8" s="13">
        <v>0.27812999999999999</v>
      </c>
      <c r="PN8" s="13">
        <v>4.496E-2</v>
      </c>
      <c r="PO8" s="13">
        <v>159.53</v>
      </c>
      <c r="PP8" s="13">
        <v>0.77876000000000001</v>
      </c>
      <c r="PQ8" s="13">
        <v>-0.58281000000000005</v>
      </c>
      <c r="PR8" s="13">
        <v>-0.49601000000000001</v>
      </c>
      <c r="PS8" s="13">
        <v>-0.20538000000000001</v>
      </c>
      <c r="PT8" s="13">
        <v>-3.8184</v>
      </c>
      <c r="PU8" s="13">
        <v>150.19370000000001</v>
      </c>
      <c r="PV8" s="13">
        <v>119.48</v>
      </c>
      <c r="PW8" s="13">
        <v>116.682</v>
      </c>
      <c r="PX8" s="13">
        <v>167.93700000000001</v>
      </c>
      <c r="PY8" s="13">
        <v>168.16</v>
      </c>
      <c r="PZ8" s="13">
        <v>173.26599999999999</v>
      </c>
      <c r="QA8" s="13">
        <v>174.44399999999999</v>
      </c>
      <c r="QB8" s="13">
        <v>5.8389684900000001</v>
      </c>
      <c r="QC8" s="13">
        <v>2.5599153033070339</v>
      </c>
      <c r="QD8" s="13">
        <v>5.926383200771749</v>
      </c>
      <c r="QE8" s="13">
        <v>5.5963443000000002</v>
      </c>
      <c r="QF8" s="13">
        <v>2.2695889451793558</v>
      </c>
      <c r="QG8" s="13">
        <v>7.2184141253957694</v>
      </c>
      <c r="QH8" s="13">
        <v>1766.8255999999999</v>
      </c>
      <c r="QI8" s="13">
        <v>78.705798718869929</v>
      </c>
      <c r="QJ8" s="13">
        <v>66.925273816081415</v>
      </c>
      <c r="QK8" s="13">
        <v>91.296586083650482</v>
      </c>
      <c r="QL8" s="13">
        <v>-327.24170600000002</v>
      </c>
      <c r="QM8" s="13">
        <v>-327.10882700000002</v>
      </c>
      <c r="QN8" s="13">
        <v>-327.07667500000002</v>
      </c>
      <c r="QO8" s="13">
        <v>-326.94379600000002</v>
      </c>
      <c r="QP8" s="13">
        <v>3.3241000000000001</v>
      </c>
      <c r="QQ8" s="13">
        <v>-0.29358000000000001</v>
      </c>
      <c r="QR8" s="13">
        <v>4.4299999999999999E-3</v>
      </c>
      <c r="QS8" s="13">
        <v>-0.14560000000000001</v>
      </c>
      <c r="QT8" s="13">
        <v>0.30951000000000001</v>
      </c>
      <c r="QU8" s="13">
        <v>3.653E-2</v>
      </c>
      <c r="QV8" s="13">
        <v>72.421999999999997</v>
      </c>
      <c r="QW8" s="13">
        <v>-0.89224999999999999</v>
      </c>
      <c r="QX8" s="13">
        <v>-2.7890000000000002E-2</v>
      </c>
      <c r="QY8" s="13">
        <v>7.6899999999999746E-3</v>
      </c>
      <c r="QZ8" s="13">
        <v>0.39662999999999998</v>
      </c>
      <c r="RA8" s="13">
        <v>141.9564</v>
      </c>
      <c r="RB8" s="13">
        <v>1.0825999999999993</v>
      </c>
      <c r="RC8" s="13">
        <v>31.348400000000002</v>
      </c>
      <c r="RD8" s="13">
        <v>0.76449999999999996</v>
      </c>
      <c r="RE8" s="13">
        <v>-0.37436999999999998</v>
      </c>
      <c r="RF8" s="13">
        <v>107.268</v>
      </c>
      <c r="RG8" s="13">
        <v>1.0010000000000048</v>
      </c>
      <c r="RH8" s="13">
        <v>111.2025</v>
      </c>
      <c r="RI8" s="13">
        <v>5.4428652099999999</v>
      </c>
      <c r="RJ8" s="13">
        <v>1.989173211876275</v>
      </c>
      <c r="RK8" s="13">
        <v>4.5032839387229142</v>
      </c>
      <c r="RL8" s="13">
        <v>3502.0866000000001</v>
      </c>
      <c r="RM8" s="13">
        <v>3579.192</v>
      </c>
      <c r="RN8" s="13">
        <v>1661.7391</v>
      </c>
      <c r="RO8" s="13">
        <v>54.839178185334461</v>
      </c>
      <c r="RP8" s="13">
        <v>45.203956690104633</v>
      </c>
      <c r="RQ8" s="13">
        <v>73.631491475415956</v>
      </c>
    </row>
    <row r="9" spans="1:485" x14ac:dyDescent="0.25">
      <c r="A9" s="5" t="s">
        <v>1382</v>
      </c>
      <c r="B9" s="22" t="s">
        <v>203</v>
      </c>
      <c r="C9" s="22" t="s">
        <v>150</v>
      </c>
      <c r="D9" s="37">
        <f>(0.0256+0.0425)/2</f>
        <v>3.4050000000000004E-2</v>
      </c>
      <c r="E9" s="13">
        <f t="shared" si="0"/>
        <v>-3.3799252463866156</v>
      </c>
      <c r="F9" s="38">
        <v>-424.61170739277497</v>
      </c>
      <c r="G9" s="38">
        <v>-424.46078947500803</v>
      </c>
      <c r="H9" s="38">
        <v>-424.40315346991031</v>
      </c>
      <c r="I9" s="38">
        <v>-424.25223555214342</v>
      </c>
      <c r="J9" s="38">
        <v>2.2316608209179662</v>
      </c>
      <c r="K9" s="38">
        <v>-0.34370296464768813</v>
      </c>
      <c r="L9" s="38">
        <v>1.6145796513364838E-3</v>
      </c>
      <c r="M9" s="38">
        <v>-0.17104419249817582</v>
      </c>
      <c r="N9" s="38">
        <v>0.34531754429902461</v>
      </c>
      <c r="O9" s="38">
        <v>4.2359565601570441E-2</v>
      </c>
      <c r="P9" s="38">
        <v>86.743660241581949</v>
      </c>
      <c r="Q9" s="38">
        <v>0.85173710179660289</v>
      </c>
      <c r="R9" s="38">
        <v>-0.63698602709814067</v>
      </c>
      <c r="S9" s="38">
        <v>-0.71841603987063107</v>
      </c>
      <c r="T9" s="38">
        <v>-0.32514182759390886</v>
      </c>
      <c r="U9" s="38">
        <v>0.49585967481522658</v>
      </c>
      <c r="V9" s="38">
        <v>-9.6818461926339268</v>
      </c>
      <c r="W9" s="38">
        <v>140.53381251269835</v>
      </c>
      <c r="X9" s="38">
        <v>25.644739864856991</v>
      </c>
      <c r="Y9" s="38">
        <v>126.21263934645701</v>
      </c>
      <c r="Z9" s="13">
        <v>6.1003193658947374</v>
      </c>
      <c r="AA9" s="13">
        <v>2.0659225493323405</v>
      </c>
      <c r="AB9" s="13">
        <v>3.7915815772734538</v>
      </c>
      <c r="AC9" s="38">
        <v>1805.3986033841627</v>
      </c>
      <c r="AD9" s="38">
        <v>3758.0773432789679</v>
      </c>
      <c r="AE9" s="13">
        <v>71.979426954952061</v>
      </c>
      <c r="AF9" s="13">
        <v>54.757659539397991</v>
      </c>
      <c r="AG9" s="13">
        <v>89.332780312317212</v>
      </c>
      <c r="AH9" s="38">
        <v>-424.05158545573391</v>
      </c>
      <c r="AI9" s="38">
        <v>-423.91515243416029</v>
      </c>
      <c r="AJ9" s="38">
        <v>-423.91206281451883</v>
      </c>
      <c r="AK9" s="38">
        <v>-423.77562979294521</v>
      </c>
      <c r="AL9" s="38">
        <v>12.05186982245338</v>
      </c>
      <c r="AM9" s="38">
        <v>-0.24551281179933565</v>
      </c>
      <c r="AN9" s="38">
        <v>1.7883371694280732E-2</v>
      </c>
      <c r="AO9" s="38">
        <v>-0.11381253324240836</v>
      </c>
      <c r="AP9" s="38">
        <v>0.26339618349361638</v>
      </c>
      <c r="AQ9" s="38">
        <v>2.4589543968006406E-2</v>
      </c>
      <c r="AR9" s="38">
        <v>98.744403488528945</v>
      </c>
      <c r="AS9" s="38">
        <v>0.79893466049638251</v>
      </c>
      <c r="AT9" s="38">
        <v>-0.31918848824713719</v>
      </c>
      <c r="AU9" s="38">
        <v>9.0845111279872562E-3</v>
      </c>
      <c r="AV9" s="38">
        <v>-0.83184326947068654</v>
      </c>
      <c r="AW9" s="38">
        <v>-9.3453277563177757</v>
      </c>
      <c r="AX9" s="38">
        <v>133.56046672068936</v>
      </c>
      <c r="AY9" s="38">
        <v>1.3579492270163462</v>
      </c>
      <c r="AZ9" s="38">
        <v>115.58621774387495</v>
      </c>
      <c r="BA9" s="13">
        <v>6.132564847657811</v>
      </c>
      <c r="BB9" s="13">
        <v>2.1773753685544657</v>
      </c>
      <c r="BC9" s="13">
        <v>3.8377594153499111</v>
      </c>
      <c r="BD9" s="38">
        <v>1651.370615617358</v>
      </c>
      <c r="BE9" s="38">
        <v>1341.1505692835008</v>
      </c>
      <c r="BF9" s="13">
        <v>70.069660004852352</v>
      </c>
      <c r="BG9" s="13">
        <v>52.598424072261729</v>
      </c>
      <c r="BH9" s="13">
        <v>88.51134675294179</v>
      </c>
      <c r="BI9" s="38">
        <v>-574.43858451422034</v>
      </c>
      <c r="BJ9" s="38">
        <v>-574.24534749172415</v>
      </c>
      <c r="BK9" s="38">
        <v>-574.16899189588241</v>
      </c>
      <c r="BL9" s="38">
        <v>-573.97575487338645</v>
      </c>
      <c r="BM9" s="38">
        <v>4.8400025426261921</v>
      </c>
      <c r="BN9" s="38">
        <v>-0.30222472537693668</v>
      </c>
      <c r="BO9" s="38">
        <v>-1.4112811232240997E-2</v>
      </c>
      <c r="BP9" s="38">
        <v>-0.15816654494508442</v>
      </c>
      <c r="BQ9" s="38">
        <v>0.28811191414469567</v>
      </c>
      <c r="BR9" s="38">
        <v>4.3415255710393758E-2</v>
      </c>
      <c r="BS9" s="38">
        <v>128.8155455313962</v>
      </c>
      <c r="BT9" s="38">
        <v>0.77866124863700825</v>
      </c>
      <c r="BU9" s="38">
        <v>-0.58788808285547123</v>
      </c>
      <c r="BV9" s="38">
        <v>-0.49613339810618562</v>
      </c>
      <c r="BW9" s="38">
        <v>-0.32125754073152463</v>
      </c>
      <c r="BX9" s="38">
        <v>-8.2466721933993377</v>
      </c>
      <c r="BY9" s="38">
        <v>139.26909501600463</v>
      </c>
      <c r="BZ9" s="38">
        <v>119.45870375970371</v>
      </c>
      <c r="CA9" s="38">
        <v>116.3164770196944</v>
      </c>
      <c r="CB9" s="38">
        <v>84.630418188557769</v>
      </c>
      <c r="CC9" s="38">
        <v>96.175012614715683</v>
      </c>
      <c r="CD9" s="38">
        <v>95.253533582441904</v>
      </c>
      <c r="CE9" s="38">
        <v>83.941500759597176</v>
      </c>
      <c r="CF9" s="13">
        <v>6.2267847894972137</v>
      </c>
      <c r="CG9" s="13">
        <v>2.3459709570153273</v>
      </c>
      <c r="CH9" s="13">
        <v>5.3238645271681717</v>
      </c>
      <c r="CI9" s="13">
        <v>5.5475504681905505</v>
      </c>
      <c r="CJ9" s="13">
        <v>2.1271783883204591</v>
      </c>
      <c r="CK9" s="13">
        <v>5.5010182996728076</v>
      </c>
      <c r="CL9" s="38">
        <v>1785.7079327372701</v>
      </c>
      <c r="CM9" s="13">
        <v>76.326366757497965</v>
      </c>
      <c r="CN9" s="13">
        <v>63.565963009509204</v>
      </c>
      <c r="CO9" s="13">
        <v>90.328902669560094</v>
      </c>
      <c r="CP9" s="38">
        <v>-1123.8122978656997</v>
      </c>
      <c r="CQ9" s="38">
        <v>-1123.7119571593489</v>
      </c>
      <c r="CR9" s="38">
        <v>-1123.5149447231522</v>
      </c>
      <c r="CS9" s="38">
        <v>-1123.4146040168014</v>
      </c>
      <c r="CT9" s="38">
        <v>3.0004430629765602</v>
      </c>
      <c r="CU9" s="38">
        <v>-0.31534803673351836</v>
      </c>
      <c r="CV9" s="38">
        <v>-1.4427252206350811E-2</v>
      </c>
      <c r="CW9" s="38">
        <v>-0.16488580241633444</v>
      </c>
      <c r="CX9" s="38">
        <v>0.30092078452716753</v>
      </c>
      <c r="CY9" s="38">
        <v>4.5174866895530297E-2</v>
      </c>
      <c r="CZ9" s="38">
        <v>115.41976014382927</v>
      </c>
      <c r="DA9" s="38">
        <v>-0.8806604023288509</v>
      </c>
      <c r="DB9" s="38">
        <v>-0.20557455399826635</v>
      </c>
      <c r="DC9" s="38">
        <v>7.9451194198647788E-3</v>
      </c>
      <c r="DD9" s="38">
        <v>0.3718416052477147</v>
      </c>
      <c r="DE9" s="38">
        <v>139.18168146781755</v>
      </c>
      <c r="DF9" s="38">
        <v>0.18806777951211812</v>
      </c>
      <c r="DG9" s="38">
        <v>30.689444547827534</v>
      </c>
      <c r="DH9" s="38">
        <v>0.77079739444242668</v>
      </c>
      <c r="DI9" s="38">
        <v>-0.38906312313099117</v>
      </c>
      <c r="DJ9" s="38">
        <v>107.29894498671726</v>
      </c>
      <c r="DK9" s="38">
        <v>0.14190443486618734</v>
      </c>
      <c r="DL9" s="38">
        <v>110.464830310734</v>
      </c>
      <c r="DM9" s="13">
        <v>5.9722553583838547</v>
      </c>
      <c r="DN9" s="13">
        <v>1.9258414582975247</v>
      </c>
      <c r="DO9" s="13">
        <v>7.2043490370513901</v>
      </c>
      <c r="DP9" s="38">
        <v>3500.3335358988252</v>
      </c>
      <c r="DQ9" s="38">
        <v>3580.3971255600504</v>
      </c>
      <c r="DR9" s="38">
        <v>1661.2915814783823</v>
      </c>
      <c r="DS9" s="13">
        <v>50.21385294678921</v>
      </c>
      <c r="DT9" s="13">
        <v>39.702416741553677</v>
      </c>
      <c r="DU9" s="13">
        <v>71.077944340275266</v>
      </c>
      <c r="DV9" s="13">
        <v>-1417.6488220000001</v>
      </c>
      <c r="DW9" s="13">
        <v>-1417.5594229999999</v>
      </c>
      <c r="DX9" s="13">
        <v>-1417.3692441000001</v>
      </c>
      <c r="DY9" s="13">
        <f t="shared" si="1"/>
        <v>-1417.2798450999999</v>
      </c>
      <c r="DZ9" s="13">
        <v>4.0658000000000003</v>
      </c>
      <c r="EA9" s="13">
        <v>-0.30792000000000003</v>
      </c>
      <c r="EB9" s="13">
        <v>-4.99E-2</v>
      </c>
      <c r="EC9" s="13">
        <v>-0.17891000000000001</v>
      </c>
      <c r="ED9" s="13">
        <v>0.25802000000000003</v>
      </c>
      <c r="EE9" s="13">
        <v>6.2030000000000002E-2</v>
      </c>
      <c r="EF9" s="13">
        <v>144.10599999999999</v>
      </c>
      <c r="EG9" s="13">
        <v>0.79786999999999997</v>
      </c>
      <c r="EH9" s="13">
        <v>-0.62966</v>
      </c>
      <c r="EI9" s="13">
        <v>-0.70494999999999997</v>
      </c>
      <c r="EJ9" s="13">
        <v>-0.29487999999999998</v>
      </c>
      <c r="EK9" s="13">
        <v>0.50005999999999995</v>
      </c>
      <c r="EL9" s="13">
        <v>3.8637999999999999</v>
      </c>
      <c r="EM9" s="13">
        <v>41.295499999999997</v>
      </c>
      <c r="EN9" s="13">
        <v>25.2561</v>
      </c>
      <c r="EO9" s="13">
        <v>126.45399999999999</v>
      </c>
      <c r="EP9" s="13">
        <v>6.3075467099999996</v>
      </c>
      <c r="EQ9" s="13">
        <v>1.993495704626048</v>
      </c>
      <c r="ER9" s="13">
        <v>3.6351748864798221</v>
      </c>
      <c r="ES9" s="13">
        <v>1788.9588000000001</v>
      </c>
      <c r="ET9" s="13">
        <v>3766.1424999999999</v>
      </c>
      <c r="EU9" s="13">
        <v>71.715637093306583</v>
      </c>
      <c r="EV9" s="13">
        <v>54.324345549448672</v>
      </c>
      <c r="EW9" s="13">
        <v>89.296438495324026</v>
      </c>
      <c r="EX9" s="13">
        <v>-1417.097886</v>
      </c>
      <c r="EY9" s="13">
        <v>-1417.0228569999999</v>
      </c>
      <c r="EZ9" s="13">
        <v>-1416.8865407999999</v>
      </c>
      <c r="FA9" s="13">
        <f t="shared" si="2"/>
        <v>-1416.8115118000001</v>
      </c>
      <c r="FB9" s="13">
        <v>20.211500000000001</v>
      </c>
      <c r="FC9" s="13">
        <v>-0.26799000000000001</v>
      </c>
      <c r="FD9" s="13">
        <v>-7.4799999999999997E-3</v>
      </c>
      <c r="FE9" s="13">
        <v>-0.13772999999999999</v>
      </c>
      <c r="FF9" s="13">
        <v>0.26051000000000002</v>
      </c>
      <c r="FG9" s="13">
        <v>3.6409999999999998E-2</v>
      </c>
      <c r="FH9" s="13">
        <v>155.96700000000001</v>
      </c>
      <c r="FI9" s="13">
        <v>0.74985999999999997</v>
      </c>
      <c r="FJ9" s="13">
        <v>-0.23266999999999999</v>
      </c>
      <c r="FK9" s="13">
        <v>8.75999999999999E-3</v>
      </c>
      <c r="FL9" s="13">
        <v>-0.80651000000000006</v>
      </c>
      <c r="FM9" s="13">
        <v>3.0510999999999999</v>
      </c>
      <c r="FN9" s="13">
        <v>14.680400000000001</v>
      </c>
      <c r="FO9" s="13">
        <v>2.7660000000000053</v>
      </c>
      <c r="FP9" s="13">
        <v>115.02000000000001</v>
      </c>
      <c r="FQ9" s="13">
        <v>6.3629271599999999</v>
      </c>
      <c r="FR9" s="13">
        <v>2.378574825199296</v>
      </c>
      <c r="FS9" s="13">
        <v>3.611281848182097</v>
      </c>
      <c r="FT9" s="13">
        <v>1676.8802000000001</v>
      </c>
      <c r="FU9" s="13">
        <v>1332.7820999999999</v>
      </c>
      <c r="FV9" s="13">
        <v>69.906111271425004</v>
      </c>
      <c r="FW9" s="13">
        <v>52.207259273187802</v>
      </c>
      <c r="FX9" s="13">
        <v>88.668118274951539</v>
      </c>
      <c r="FY9" s="13">
        <v>-1567.475332</v>
      </c>
      <c r="FZ9" s="13">
        <v>-1567.345139</v>
      </c>
      <c r="GA9" s="13">
        <v>-1567.1338347999999</v>
      </c>
      <c r="GB9" s="13">
        <f t="shared" si="3"/>
        <v>-1567.0036418</v>
      </c>
      <c r="GC9" s="13">
        <v>6.1885000000000003</v>
      </c>
      <c r="GD9" s="13">
        <v>-0.30192999999999998</v>
      </c>
      <c r="GE9" s="13">
        <v>-6.3320000000000001E-2</v>
      </c>
      <c r="GF9" s="13">
        <v>-0.18262</v>
      </c>
      <c r="GG9" s="13">
        <v>0.23860999999999999</v>
      </c>
      <c r="GH9" s="13">
        <v>6.9889999999999994E-2</v>
      </c>
      <c r="GI9" s="13">
        <v>194.57599999999999</v>
      </c>
      <c r="GJ9" s="13">
        <v>0.71841999999999995</v>
      </c>
      <c r="GK9" s="13">
        <v>-0.58806999999999998</v>
      </c>
      <c r="GL9" s="13">
        <v>-0.48198999999999997</v>
      </c>
      <c r="GM9" s="13">
        <v>-0.29346</v>
      </c>
      <c r="GN9" s="13">
        <v>8.7105999999999995</v>
      </c>
      <c r="GO9" s="13">
        <v>43.034199999999998</v>
      </c>
      <c r="GP9" s="13">
        <v>119.697</v>
      </c>
      <c r="GQ9" s="13">
        <v>115.899</v>
      </c>
      <c r="GR9" s="13">
        <v>177.65</v>
      </c>
      <c r="GS9" s="13">
        <v>1.494</v>
      </c>
      <c r="GT9" s="13">
        <v>2.4319999999999999</v>
      </c>
      <c r="GU9" s="13">
        <v>178.42400000000001</v>
      </c>
      <c r="GV9" s="13">
        <v>6.3066281399999999</v>
      </c>
      <c r="GW9" s="13">
        <v>2.3549622627791029</v>
      </c>
      <c r="GX9" s="13">
        <v>5.5841258778971392</v>
      </c>
      <c r="GY9" s="13">
        <v>5.6010432300000002</v>
      </c>
      <c r="GZ9" s="13">
        <v>2.1261916103738341</v>
      </c>
      <c r="HA9" s="13">
        <v>5.5351020290848689</v>
      </c>
      <c r="HB9" s="13">
        <v>1762.6402</v>
      </c>
      <c r="HC9" s="13">
        <v>76.217239916372691</v>
      </c>
      <c r="HD9" s="13">
        <v>63.393345994356729</v>
      </c>
      <c r="HE9" s="13">
        <v>90.300051539846265</v>
      </c>
      <c r="HF9" s="13">
        <v>-1123.8124949999999</v>
      </c>
      <c r="HG9" s="13">
        <v>-1123.7122079999999</v>
      </c>
      <c r="HH9" s="13">
        <v>-1123.5149893</v>
      </c>
      <c r="HI9" s="13">
        <f t="shared" si="4"/>
        <v>-1123.4147022999998</v>
      </c>
      <c r="HJ9" s="13">
        <v>3.3384</v>
      </c>
      <c r="HK9" s="13">
        <v>-0.31639</v>
      </c>
      <c r="HL9" s="13">
        <v>-1.443E-2</v>
      </c>
      <c r="HM9" s="13">
        <v>-0.16541</v>
      </c>
      <c r="HN9" s="13">
        <v>0.30196000000000001</v>
      </c>
      <c r="HO9" s="13">
        <v>4.53E-2</v>
      </c>
      <c r="HP9" s="13">
        <v>115.25</v>
      </c>
      <c r="HQ9" s="13">
        <v>-0.88088999999999995</v>
      </c>
      <c r="HR9" s="13">
        <v>-0.20610000000000001</v>
      </c>
      <c r="HS9" s="13">
        <v>8.3400000000000141E-3</v>
      </c>
      <c r="HT9" s="13">
        <v>0.37162000000000001</v>
      </c>
      <c r="HU9" s="13">
        <v>139.221</v>
      </c>
      <c r="HV9" s="13">
        <v>0.10210000000000008</v>
      </c>
      <c r="HW9" s="13">
        <v>30.62105</v>
      </c>
      <c r="HX9" s="13">
        <v>0.77669999999999995</v>
      </c>
      <c r="HY9" s="13">
        <v>-0.39119999999999999</v>
      </c>
      <c r="HZ9" s="13">
        <v>107.07299999999999</v>
      </c>
      <c r="IA9" s="13">
        <v>0.15999999999999659</v>
      </c>
      <c r="IB9" s="13">
        <v>110.27</v>
      </c>
      <c r="IC9" s="13">
        <v>5.6761022799999994</v>
      </c>
      <c r="ID9" s="13">
        <v>1.9338435151109661</v>
      </c>
      <c r="IE9" s="13">
        <v>7.0267964060281294</v>
      </c>
      <c r="IF9" s="13">
        <v>3498.5574000000001</v>
      </c>
      <c r="IG9" s="13">
        <v>3577.1255000000001</v>
      </c>
      <c r="IH9" s="13">
        <v>1662.6017999999999</v>
      </c>
      <c r="II9" s="13">
        <v>50.077304564695993</v>
      </c>
      <c r="IJ9" s="13">
        <v>39.582494546966878</v>
      </c>
      <c r="IK9" s="13">
        <v>70.982476321372019</v>
      </c>
      <c r="IL9" s="13">
        <v>-424.61201999999997</v>
      </c>
      <c r="IM9" s="13">
        <v>-424.461208</v>
      </c>
      <c r="IN9" s="13">
        <v>-424.40345580000002</v>
      </c>
      <c r="IO9" s="13">
        <v>-424.25264380000004</v>
      </c>
      <c r="IP9" s="13">
        <v>2.0299</v>
      </c>
      <c r="IQ9" s="13">
        <v>-0.34711999999999998</v>
      </c>
      <c r="IR9" s="13">
        <v>4.0000000000000002E-4</v>
      </c>
      <c r="IS9" s="13">
        <v>-0.17335999999999999</v>
      </c>
      <c r="IT9" s="13">
        <v>0.34045999999999998</v>
      </c>
      <c r="IU9" s="13">
        <v>4.1939999999999998E-2</v>
      </c>
      <c r="IV9" s="13">
        <v>85.529300000000006</v>
      </c>
      <c r="IW9" s="13">
        <v>0.84928999999999999</v>
      </c>
      <c r="IX9" s="13">
        <v>-0.63758000000000004</v>
      </c>
      <c r="IY9" s="13">
        <v>-0.72141999999999995</v>
      </c>
      <c r="IZ9" s="13">
        <v>-0.32916000000000001</v>
      </c>
      <c r="JA9" s="13">
        <v>0.49537999999999999</v>
      </c>
      <c r="JB9" s="13">
        <v>-10.0601</v>
      </c>
      <c r="JC9" s="13">
        <v>136.90270000000001</v>
      </c>
      <c r="JD9" s="13">
        <v>25.466200000000001</v>
      </c>
      <c r="JE9" s="13">
        <v>125.79</v>
      </c>
      <c r="JF9" s="13">
        <v>4.6689872899999996</v>
      </c>
      <c r="JG9" s="13">
        <v>1.993495704626048</v>
      </c>
      <c r="JH9" s="13">
        <v>3.52765737848702</v>
      </c>
      <c r="JI9" s="13">
        <v>1802.2312999999999</v>
      </c>
      <c r="JJ9" s="13">
        <v>3756.1493</v>
      </c>
      <c r="JK9" s="13">
        <v>71.468021228087281</v>
      </c>
      <c r="JL9" s="13">
        <v>54.055297653217771</v>
      </c>
      <c r="JM9" s="13">
        <v>89.173442291100997</v>
      </c>
      <c r="JN9" s="13">
        <v>-424.05261899999999</v>
      </c>
      <c r="JO9" s="13">
        <v>-423.91578700000002</v>
      </c>
      <c r="JP9" s="13">
        <v>-423.91219619999998</v>
      </c>
      <c r="JQ9" s="13">
        <v>-423.77581019999997</v>
      </c>
      <c r="JR9" s="13">
        <v>10.139799999999999</v>
      </c>
      <c r="JS9" s="13">
        <v>-0.24682999999999999</v>
      </c>
      <c r="JT9" s="13">
        <v>1.745E-2</v>
      </c>
      <c r="JU9" s="13">
        <v>-0.11469</v>
      </c>
      <c r="JV9" s="13">
        <v>0.26236999999999999</v>
      </c>
      <c r="JW9" s="13">
        <v>2.4479999999999998E-2</v>
      </c>
      <c r="JX9" s="13">
        <v>97.529200000000003</v>
      </c>
      <c r="JY9" s="13">
        <v>0.79654000000000003</v>
      </c>
      <c r="JZ9" s="13">
        <v>-0.32990999999999998</v>
      </c>
      <c r="KA9" s="13">
        <v>0</v>
      </c>
      <c r="KB9" s="13">
        <v>-0.83281000000000005</v>
      </c>
      <c r="KC9" s="13">
        <v>-11.005000000000001</v>
      </c>
      <c r="KD9" s="13">
        <v>130.0196</v>
      </c>
      <c r="KE9" s="13">
        <v>0</v>
      </c>
      <c r="KF9" s="13">
        <v>115.5605</v>
      </c>
      <c r="KG9" s="13">
        <v>4.7135840900000003</v>
      </c>
      <c r="KH9" s="13">
        <v>2.0108816608237059</v>
      </c>
      <c r="KI9" s="13">
        <v>3.611281848182097</v>
      </c>
      <c r="KJ9" s="13">
        <v>1650.2234000000001</v>
      </c>
      <c r="KK9" s="13">
        <v>1338.0795000000001</v>
      </c>
      <c r="KL9" s="13">
        <v>69.412448231114269</v>
      </c>
      <c r="KM9" s="13">
        <v>51.75828928346656</v>
      </c>
      <c r="KN9" s="13">
        <v>88.193266953995078</v>
      </c>
      <c r="KO9" s="13">
        <v>-574.43901200000005</v>
      </c>
      <c r="KP9" s="13">
        <v>-574.24575700000003</v>
      </c>
      <c r="KQ9" s="13">
        <v>-574.16911700000003</v>
      </c>
      <c r="KR9" s="13">
        <v>-573.97595400000023</v>
      </c>
      <c r="KS9" s="13">
        <v>3.4438</v>
      </c>
      <c r="KT9" s="13">
        <v>-0.30242999999999998</v>
      </c>
      <c r="KU9" s="13">
        <v>-1.5100000000000001E-2</v>
      </c>
      <c r="KV9" s="13">
        <v>-0.15839</v>
      </c>
      <c r="KW9" s="13">
        <v>0.28658</v>
      </c>
      <c r="KX9" s="13">
        <v>4.333E-2</v>
      </c>
      <c r="KY9" s="13">
        <v>127.482</v>
      </c>
      <c r="KZ9" s="13">
        <v>0.77608999999999995</v>
      </c>
      <c r="LA9" s="13">
        <v>-0.58874000000000004</v>
      </c>
      <c r="LB9" s="13">
        <v>-0.50060000000000004</v>
      </c>
      <c r="LC9" s="13">
        <v>-0.32163000000000003</v>
      </c>
      <c r="LD9" s="13">
        <v>-8.6005000000000003</v>
      </c>
      <c r="LE9" s="13">
        <v>131.32429999999999</v>
      </c>
      <c r="LF9" s="13">
        <v>118.575</v>
      </c>
      <c r="LG9" s="13">
        <v>115.9</v>
      </c>
      <c r="LH9" s="13">
        <v>2.3780000000000001</v>
      </c>
      <c r="LI9" s="13">
        <v>0</v>
      </c>
      <c r="LJ9" s="13">
        <v>0</v>
      </c>
      <c r="LK9" s="13">
        <v>3.7650000000000001</v>
      </c>
      <c r="LL9" s="13">
        <v>4.7022382499999997</v>
      </c>
      <c r="LM9" s="13">
        <v>2.2038075426281138</v>
      </c>
      <c r="LN9" s="13">
        <v>4.9615027400000002</v>
      </c>
      <c r="LO9" s="13">
        <v>5.4574447499999996</v>
      </c>
      <c r="LP9" s="13">
        <v>2.0386903305740001</v>
      </c>
      <c r="LQ9" s="13">
        <v>4.978449399299774</v>
      </c>
      <c r="LR9" s="13">
        <v>1771.5971999999999</v>
      </c>
      <c r="LS9" s="13">
        <v>75.480067270572945</v>
      </c>
      <c r="LT9" s="13">
        <v>62.483477368280752</v>
      </c>
      <c r="LU9" s="13">
        <v>90.082613761988711</v>
      </c>
      <c r="LV9" s="13">
        <v>-1123.8125199999999</v>
      </c>
      <c r="LW9" s="13">
        <v>-1123.7122079999999</v>
      </c>
      <c r="LX9" s="13">
        <v>-1123.5150323</v>
      </c>
      <c r="LY9" s="13">
        <v>-1123.4147022999998</v>
      </c>
      <c r="LZ9" s="13">
        <v>2.1366000000000001</v>
      </c>
      <c r="MA9" s="13">
        <v>-0.31639</v>
      </c>
      <c r="MB9" s="13">
        <v>-1.452E-2</v>
      </c>
      <c r="MC9" s="13">
        <v>-0.16541</v>
      </c>
      <c r="MD9" s="13">
        <v>0.29780000000000001</v>
      </c>
      <c r="ME9" s="13">
        <v>4.4839999999999998E-2</v>
      </c>
      <c r="MF9" s="13">
        <v>115.25</v>
      </c>
      <c r="MG9" s="13">
        <v>-0.88092000000000004</v>
      </c>
      <c r="MH9" s="13">
        <v>-0.20613999999999999</v>
      </c>
      <c r="MI9" s="13">
        <v>6.7399999999999682E-3</v>
      </c>
      <c r="MJ9" s="13">
        <v>0.37161</v>
      </c>
      <c r="MK9" s="13">
        <v>139.14930000000001</v>
      </c>
      <c r="ML9" s="13">
        <v>0.10210000000000008</v>
      </c>
      <c r="MM9" s="13">
        <v>30.62105</v>
      </c>
      <c r="MN9" s="13">
        <v>0.75349999999999995</v>
      </c>
      <c r="MO9" s="13">
        <v>-0.39123000000000002</v>
      </c>
      <c r="MP9" s="13">
        <v>107.072</v>
      </c>
      <c r="MQ9" s="13">
        <v>8.4999999999993747E-2</v>
      </c>
      <c r="MR9" s="13">
        <v>110.2655</v>
      </c>
      <c r="MS9" s="13">
        <v>5.6761022799999994</v>
      </c>
      <c r="MT9" s="13">
        <v>1.906603443953548</v>
      </c>
      <c r="MU9" s="13">
        <v>7.0267964060281294</v>
      </c>
      <c r="MV9" s="13">
        <v>3498.5574000000001</v>
      </c>
      <c r="MW9" s="13">
        <v>3577.1255000000001</v>
      </c>
      <c r="MX9" s="13">
        <v>1657.4349</v>
      </c>
      <c r="MY9" s="13">
        <v>50.077304564695993</v>
      </c>
      <c r="MZ9" s="13">
        <v>39.582494546966878</v>
      </c>
      <c r="NA9" s="13">
        <v>70.982476321372019</v>
      </c>
      <c r="NB9" s="13">
        <v>-424.61110500000001</v>
      </c>
      <c r="NC9" s="13">
        <v>-424.45971600000001</v>
      </c>
      <c r="ND9" s="13">
        <v>-424.40260060000003</v>
      </c>
      <c r="NE9" s="13">
        <v>-424.25121159999998</v>
      </c>
      <c r="NF9" s="13">
        <v>2.4704000000000002</v>
      </c>
      <c r="NG9" s="13">
        <v>-0.33922000000000002</v>
      </c>
      <c r="NH9" s="13">
        <v>2.0200000000000001E-3</v>
      </c>
      <c r="NI9" s="13">
        <v>-0.16899</v>
      </c>
      <c r="NJ9" s="13">
        <v>0.34752</v>
      </c>
      <c r="NK9" s="13">
        <v>4.3240000000000001E-2</v>
      </c>
      <c r="NL9" s="13">
        <v>87.075900000000004</v>
      </c>
      <c r="NM9" s="13">
        <v>0.85229999999999995</v>
      </c>
      <c r="NN9" s="13">
        <v>-0.63549</v>
      </c>
      <c r="NO9" s="13">
        <v>-0.71699000000000002</v>
      </c>
      <c r="NP9" s="13">
        <v>-0.32199</v>
      </c>
      <c r="NQ9" s="13">
        <v>0.49695</v>
      </c>
      <c r="NR9" s="13">
        <v>-8.6620000000000008</v>
      </c>
      <c r="NS9" s="13">
        <v>144.381</v>
      </c>
      <c r="NT9" s="13">
        <v>25.6737</v>
      </c>
      <c r="NU9" s="13">
        <v>126.529</v>
      </c>
      <c r="NV9" s="13">
        <v>6.3662627299999999</v>
      </c>
      <c r="NW9" s="13">
        <v>2.2913942781696108</v>
      </c>
      <c r="NX9" s="13">
        <v>4.9838824414649352</v>
      </c>
      <c r="NY9" s="13">
        <v>1806.4465</v>
      </c>
      <c r="NZ9" s="13">
        <v>3761.5549000000001</v>
      </c>
      <c r="OA9" s="13">
        <v>74.107765663669468</v>
      </c>
      <c r="OB9" s="13">
        <v>58.009775586253127</v>
      </c>
      <c r="OC9" s="13">
        <v>89.783494489324127</v>
      </c>
      <c r="OD9" s="13">
        <v>-424.05137000000002</v>
      </c>
      <c r="OE9" s="13">
        <v>-423.91502300000002</v>
      </c>
      <c r="OF9" s="13">
        <v>-423.91169609999997</v>
      </c>
      <c r="OG9" s="13">
        <v>-423.7748641</v>
      </c>
      <c r="OH9" s="13">
        <v>12.4274</v>
      </c>
      <c r="OI9" s="13">
        <v>-0.24451999999999999</v>
      </c>
      <c r="OJ9" s="13">
        <v>1.8089999999999998E-2</v>
      </c>
      <c r="OK9" s="13">
        <v>-0.11333</v>
      </c>
      <c r="OL9" s="13">
        <v>0.26428000000000001</v>
      </c>
      <c r="OM9" s="13">
        <v>2.4889999999999999E-2</v>
      </c>
      <c r="ON9" s="13">
        <v>99.043300000000002</v>
      </c>
      <c r="OO9" s="13">
        <v>0.80025000000000002</v>
      </c>
      <c r="OP9" s="13">
        <v>-0.31497000000000003</v>
      </c>
      <c r="OQ9" s="13">
        <v>1.1450000000000071E-2</v>
      </c>
      <c r="OR9" s="13">
        <v>-0.82904999999999995</v>
      </c>
      <c r="OS9" s="13">
        <v>-5.4135</v>
      </c>
      <c r="OT9" s="13">
        <v>140.0831</v>
      </c>
      <c r="OU9" s="13">
        <v>2.3990000000000009</v>
      </c>
      <c r="OV9" s="13">
        <v>115.699</v>
      </c>
      <c r="OW9" s="13">
        <v>6.4412575500000004</v>
      </c>
      <c r="OX9" s="13">
        <v>2.378574825199296</v>
      </c>
      <c r="OY9" s="13">
        <v>4.9865891600060026</v>
      </c>
      <c r="OZ9" s="13">
        <v>1654.2139</v>
      </c>
      <c r="PA9" s="13">
        <v>1343.6086</v>
      </c>
      <c r="PB9" s="13">
        <v>72.190625800262211</v>
      </c>
      <c r="PC9" s="13">
        <v>55.81109824364637</v>
      </c>
      <c r="PD9" s="13">
        <v>88.888266424652585</v>
      </c>
      <c r="PE9" s="13">
        <v>-574.43491100000006</v>
      </c>
      <c r="PF9" s="13">
        <v>-574.24103100000002</v>
      </c>
      <c r="PG9" s="13">
        <v>-574.16401289999999</v>
      </c>
      <c r="PH9" s="13">
        <v>-573.97013289999995</v>
      </c>
      <c r="PI9" s="13">
        <v>5.9420000000000002</v>
      </c>
      <c r="PJ9" s="13">
        <v>-0.30168</v>
      </c>
      <c r="PK9" s="13">
        <v>-1.3860000000000001E-2</v>
      </c>
      <c r="PL9" s="13">
        <v>-0.15812000000000001</v>
      </c>
      <c r="PM9" s="13">
        <v>0.28853000000000001</v>
      </c>
      <c r="PN9" s="13">
        <v>4.3770000000000003E-2</v>
      </c>
      <c r="PO9" s="13">
        <v>128.928</v>
      </c>
      <c r="PP9" s="13">
        <v>0.77947</v>
      </c>
      <c r="PQ9" s="13">
        <v>-0.58664000000000005</v>
      </c>
      <c r="PR9" s="13">
        <v>-0.49482999999999999</v>
      </c>
      <c r="PS9" s="13">
        <v>-0.31673000000000001</v>
      </c>
      <c r="PT9" s="13">
        <v>-7.681</v>
      </c>
      <c r="PU9" s="13">
        <v>144.06700000000001</v>
      </c>
      <c r="PV9" s="13">
        <v>119.492</v>
      </c>
      <c r="PW9" s="13">
        <v>119.321</v>
      </c>
      <c r="PX9" s="13">
        <v>180</v>
      </c>
      <c r="PY9" s="13">
        <v>178.38900000000001</v>
      </c>
      <c r="PZ9" s="13">
        <v>175.46799999999999</v>
      </c>
      <c r="QA9" s="13">
        <v>180</v>
      </c>
      <c r="QB9" s="13">
        <v>6.4618304200000001</v>
      </c>
      <c r="QC9" s="13">
        <v>2.377119338477327</v>
      </c>
      <c r="QD9" s="13">
        <v>5.5907605486642069</v>
      </c>
      <c r="QE9" s="13">
        <v>5.60719586</v>
      </c>
      <c r="QF9" s="13">
        <v>2.268008773644147</v>
      </c>
      <c r="QG9" s="13">
        <v>6.1804117999999999</v>
      </c>
      <c r="QH9" s="13">
        <v>1785.8793000000001</v>
      </c>
      <c r="QI9" s="13">
        <v>78.456122782441838</v>
      </c>
      <c r="QJ9" s="13">
        <v>66.904585721096055</v>
      </c>
      <c r="QK9" s="13">
        <v>90.827774748463128</v>
      </c>
      <c r="QL9" s="13">
        <v>-1123.8116889999999</v>
      </c>
      <c r="QM9" s="13">
        <v>-1123.71128</v>
      </c>
      <c r="QN9" s="13">
        <v>-1123.5147532999999</v>
      </c>
      <c r="QO9" s="13">
        <v>-1123.4143443</v>
      </c>
      <c r="QP9" s="13">
        <v>3.3384</v>
      </c>
      <c r="QQ9" s="13">
        <v>-0.31231999999999999</v>
      </c>
      <c r="QR9" s="13">
        <v>-1.436E-2</v>
      </c>
      <c r="QS9" s="13">
        <v>-0.16342000000000001</v>
      </c>
      <c r="QT9" s="13">
        <v>0.30203000000000002</v>
      </c>
      <c r="QU9" s="13">
        <v>4.53E-2</v>
      </c>
      <c r="QV9" s="13">
        <v>115.88</v>
      </c>
      <c r="QW9" s="13">
        <v>-0.87995000000000001</v>
      </c>
      <c r="QX9" s="13">
        <v>-0.20399</v>
      </c>
      <c r="QY9" s="13">
        <v>8.3799999999999986E-3</v>
      </c>
      <c r="QZ9" s="13">
        <v>0.3725</v>
      </c>
      <c r="RA9" s="13">
        <v>139.221</v>
      </c>
      <c r="RB9" s="13">
        <v>0.42839999999999989</v>
      </c>
      <c r="RC9" s="13">
        <v>30.8718</v>
      </c>
      <c r="RD9" s="13">
        <v>0.77680000000000005</v>
      </c>
      <c r="RE9" s="13">
        <v>-0.38280999999999998</v>
      </c>
      <c r="RF9" s="13">
        <v>107.95699999999999</v>
      </c>
      <c r="RG9" s="13">
        <v>0.1629999999999967</v>
      </c>
      <c r="RH9" s="13">
        <v>111.03749999999999</v>
      </c>
      <c r="RI9" s="13">
        <v>6.2157022</v>
      </c>
      <c r="RJ9" s="13">
        <v>1.9338435151109661</v>
      </c>
      <c r="RK9" s="13">
        <v>7.3312203256239084</v>
      </c>
      <c r="RL9" s="13">
        <v>3505.4029</v>
      </c>
      <c r="RM9" s="13">
        <v>3589.8636000000001</v>
      </c>
      <c r="RN9" s="13">
        <v>1662.6359</v>
      </c>
      <c r="RO9" s="13">
        <v>50.590049707507347</v>
      </c>
      <c r="RP9" s="13">
        <v>40.022697432823023</v>
      </c>
      <c r="RQ9" s="13">
        <v>71.349019607843132</v>
      </c>
    </row>
    <row r="10" spans="1:485" x14ac:dyDescent="0.25">
      <c r="A10" s="5" t="s">
        <v>1383</v>
      </c>
      <c r="B10" s="22" t="s">
        <v>171</v>
      </c>
      <c r="C10" s="22" t="s">
        <v>196</v>
      </c>
      <c r="D10" s="37">
        <f>(0.0524+0.0744)/2</f>
        <v>6.3399999999999998E-2</v>
      </c>
      <c r="E10" s="13">
        <f t="shared" si="0"/>
        <v>-2.758291417538957</v>
      </c>
      <c r="F10" s="38">
        <v>-613.19936201740313</v>
      </c>
      <c r="G10" s="38">
        <v>-613.0434375421753</v>
      </c>
      <c r="H10" s="38">
        <v>-612.92619552171004</v>
      </c>
      <c r="I10" s="38">
        <v>-612.77027104648209</v>
      </c>
      <c r="J10" s="38">
        <v>1.6573614712459765</v>
      </c>
      <c r="K10" s="38">
        <v>-0.35096004662587543</v>
      </c>
      <c r="L10" s="38">
        <v>-1.2365242997693796E-3</v>
      </c>
      <c r="M10" s="38">
        <v>-0.17609907792226237</v>
      </c>
      <c r="N10" s="38">
        <v>0.3497235223261061</v>
      </c>
      <c r="O10" s="38">
        <v>4.4337842353692328E-2</v>
      </c>
      <c r="P10" s="38">
        <v>104.86119082989234</v>
      </c>
      <c r="Q10" s="38">
        <v>0.86030124330305868</v>
      </c>
      <c r="R10" s="38">
        <v>-0.6185643487674567</v>
      </c>
      <c r="S10" s="38">
        <v>-0.71105056322838878</v>
      </c>
      <c r="T10" s="38">
        <v>-0.26523020664658992</v>
      </c>
      <c r="U10" s="38">
        <v>0.50149262636222414</v>
      </c>
      <c r="V10" s="38">
        <v>-3.6011095419851404</v>
      </c>
      <c r="W10" s="38">
        <v>130.91921860834674</v>
      </c>
      <c r="X10" s="38">
        <v>25.504276745771843</v>
      </c>
      <c r="Y10" s="38">
        <v>125.95085204072038</v>
      </c>
      <c r="Z10" s="13">
        <v>5.0849558814399067</v>
      </c>
      <c r="AA10" s="13">
        <v>2.7665173325737591</v>
      </c>
      <c r="AB10" s="13">
        <v>6.5004512281964519</v>
      </c>
      <c r="AC10" s="38">
        <v>1814.3244450370785</v>
      </c>
      <c r="AD10" s="38">
        <v>3761.8949478460536</v>
      </c>
      <c r="AE10" s="13">
        <v>74.820258174465067</v>
      </c>
      <c r="AF10" s="13">
        <v>58.77799710410622</v>
      </c>
      <c r="AG10" s="13">
        <v>90.404938362823117</v>
      </c>
      <c r="AH10" s="38">
        <v>-612.65219046475977</v>
      </c>
      <c r="AI10" s="38">
        <v>-612.51037697617267</v>
      </c>
      <c r="AJ10" s="38">
        <v>-612.44354705588864</v>
      </c>
      <c r="AK10" s="38">
        <v>-612.30173356730143</v>
      </c>
      <c r="AL10" s="38">
        <v>9.881886200656961</v>
      </c>
      <c r="AM10" s="38">
        <v>-0.25609894848283254</v>
      </c>
      <c r="AN10" s="38">
        <v>1.4671512366802149E-2</v>
      </c>
      <c r="AO10" s="38">
        <v>-0.12071448935152318</v>
      </c>
      <c r="AP10" s="38">
        <v>0.27077046084963469</v>
      </c>
      <c r="AQ10" s="38">
        <v>2.6910717009916707E-2</v>
      </c>
      <c r="AR10" s="38">
        <v>116.40705165572493</v>
      </c>
      <c r="AS10" s="38">
        <v>0.82630000208813481</v>
      </c>
      <c r="AT10" s="38">
        <v>-0.27138232383734173</v>
      </c>
      <c r="AU10" s="38">
        <v>1.7006611348154158E-3</v>
      </c>
      <c r="AV10" s="38">
        <v>-0.80773148759506208</v>
      </c>
      <c r="AW10" s="38">
        <v>-3.3040397858806174</v>
      </c>
      <c r="AX10" s="38">
        <v>125.82546723459099</v>
      </c>
      <c r="AY10" s="38">
        <v>0.62661349628278229</v>
      </c>
      <c r="AZ10" s="38">
        <v>114.83003482092502</v>
      </c>
      <c r="BA10" s="13">
        <v>4.7991850480263931</v>
      </c>
      <c r="BB10" s="13">
        <v>2.816195799201517</v>
      </c>
      <c r="BC10" s="13">
        <v>6.5821225315541323</v>
      </c>
      <c r="BD10" s="38">
        <v>1687.0103290537727</v>
      </c>
      <c r="BE10" s="38">
        <v>1336.1269267387502</v>
      </c>
      <c r="BF10" s="13">
        <v>72.118864619264244</v>
      </c>
      <c r="BG10" s="13">
        <v>56.206764666372791</v>
      </c>
      <c r="BH10" s="13">
        <v>88.910269042180659</v>
      </c>
      <c r="BI10" s="38">
        <v>-763.02864713913596</v>
      </c>
      <c r="BJ10" s="38">
        <v>-762.83037026906391</v>
      </c>
      <c r="BK10" s="38">
        <v>-762.69257551545127</v>
      </c>
      <c r="BL10" s="38">
        <v>-762.4942986453791</v>
      </c>
      <c r="BM10" s="38">
        <v>3.874470033378298</v>
      </c>
      <c r="BN10" s="38">
        <v>-0.3056336887532502</v>
      </c>
      <c r="BO10" s="38">
        <v>-2.1080654239383694E-2</v>
      </c>
      <c r="BP10" s="38">
        <v>-0.16335788041143776</v>
      </c>
      <c r="BQ10" s="38">
        <v>0.28455303451386654</v>
      </c>
      <c r="BR10" s="38">
        <v>4.6892212647289017E-2</v>
      </c>
      <c r="BS10" s="38">
        <v>145.54847126718676</v>
      </c>
      <c r="BT10" s="38">
        <v>0.78430903093530668</v>
      </c>
      <c r="BU10" s="38">
        <v>-0.570459183793949</v>
      </c>
      <c r="BV10" s="38">
        <v>-0.49849757147539886</v>
      </c>
      <c r="BW10" s="38">
        <v>-0.26445733962359425</v>
      </c>
      <c r="BX10" s="38">
        <v>-0.94235348473683489</v>
      </c>
      <c r="BY10" s="38">
        <v>128.27543715814238</v>
      </c>
      <c r="BZ10" s="38">
        <v>120.24391768323986</v>
      </c>
      <c r="CA10" s="38">
        <v>115.56511612182753</v>
      </c>
      <c r="CB10" s="38">
        <v>57.333203438903588</v>
      </c>
      <c r="CC10" s="38">
        <v>124.11914766825205</v>
      </c>
      <c r="CD10" s="38">
        <v>123.45849928355872</v>
      </c>
      <c r="CE10" s="38">
        <v>55.089450321981928</v>
      </c>
      <c r="CF10" s="13">
        <v>5.1188980296172071</v>
      </c>
      <c r="CG10" s="13">
        <v>3.0597839966586471</v>
      </c>
      <c r="CH10" s="13">
        <v>6.5454391213346419</v>
      </c>
      <c r="CI10" s="13">
        <v>5.5559637483581712</v>
      </c>
      <c r="CJ10" s="13">
        <v>2.2786848198680314</v>
      </c>
      <c r="CK10" s="13">
        <v>6.7992672501148199</v>
      </c>
      <c r="CL10" s="38">
        <v>1773.6051162363251</v>
      </c>
      <c r="CM10" s="13">
        <v>79.288053311979397</v>
      </c>
      <c r="CN10" s="13">
        <v>67.764423549286363</v>
      </c>
      <c r="CO10" s="13">
        <v>91.551249769212347</v>
      </c>
      <c r="CP10" s="38">
        <v>-441.59561731681549</v>
      </c>
      <c r="CQ10" s="38">
        <v>-441.45195445285208</v>
      </c>
      <c r="CR10" s="38">
        <v>-441.37741325999252</v>
      </c>
      <c r="CS10" s="38">
        <v>-441.23375039602911</v>
      </c>
      <c r="CT10" s="38">
        <v>3.1552876878876059</v>
      </c>
      <c r="CU10" s="38">
        <v>-0.27623235150583225</v>
      </c>
      <c r="CV10" s="38">
        <v>3.2900816649637966E-4</v>
      </c>
      <c r="CW10" s="38">
        <v>-0.1379555929372073</v>
      </c>
      <c r="CX10" s="38">
        <v>0.27656135967232859</v>
      </c>
      <c r="CY10" s="38">
        <v>3.4406646192677727E-2</v>
      </c>
      <c r="CZ10" s="38">
        <v>107.93440280630054</v>
      </c>
      <c r="DA10" s="38">
        <v>-0.87981863055266074</v>
      </c>
      <c r="DB10" s="38">
        <v>-0.20750783206709233</v>
      </c>
      <c r="DC10" s="38">
        <v>6.1917589151128131E-3</v>
      </c>
      <c r="DD10" s="38">
        <v>0.36726198401349519</v>
      </c>
      <c r="DE10" s="38">
        <v>140.96831929647726</v>
      </c>
      <c r="DF10" s="38">
        <v>1.1152310534755168</v>
      </c>
      <c r="DG10" s="38">
        <v>30.6453680217301</v>
      </c>
      <c r="DH10" s="38">
        <v>0.78505971244018713</v>
      </c>
      <c r="DI10" s="38">
        <v>-0.38041309834444448</v>
      </c>
      <c r="DJ10" s="38">
        <v>107.04627200376329</v>
      </c>
      <c r="DK10" s="38">
        <v>0.65860529089824871</v>
      </c>
      <c r="DL10" s="38">
        <v>109.82812787003405</v>
      </c>
      <c r="DM10" s="13">
        <v>5.5621707196802683</v>
      </c>
      <c r="DN10" s="13">
        <v>1.7460780338931596</v>
      </c>
      <c r="DO10" s="13">
        <v>6.0074509246195156</v>
      </c>
      <c r="DP10" s="38">
        <v>3498.603283043657</v>
      </c>
      <c r="DQ10" s="38">
        <v>3578.3065379163672</v>
      </c>
      <c r="DR10" s="38">
        <v>1662.6993729411527</v>
      </c>
      <c r="DS10" s="13">
        <v>50.234129916618187</v>
      </c>
      <c r="DT10" s="13">
        <v>38.851024590048112</v>
      </c>
      <c r="DU10" s="13">
        <v>71.407896430716846</v>
      </c>
      <c r="DV10" s="13">
        <v>-613.19987900000001</v>
      </c>
      <c r="DW10" s="13">
        <v>-613.044127</v>
      </c>
      <c r="DX10" s="13">
        <v>-612.92684569999994</v>
      </c>
      <c r="DY10" s="13">
        <f t="shared" si="1"/>
        <v>-612.77109369999994</v>
      </c>
      <c r="DZ10" s="13">
        <v>1.1226</v>
      </c>
      <c r="EA10" s="13">
        <v>-0.35138999999999998</v>
      </c>
      <c r="EB10" s="13">
        <v>-1.7799999999999999E-3</v>
      </c>
      <c r="EC10" s="13">
        <v>-0.17657999999999999</v>
      </c>
      <c r="ED10" s="13">
        <v>0.34960999999999998</v>
      </c>
      <c r="EE10" s="13">
        <v>4.4600000000000001E-2</v>
      </c>
      <c r="EF10" s="13">
        <v>105.032</v>
      </c>
      <c r="EG10" s="13">
        <v>0.86063000000000001</v>
      </c>
      <c r="EH10" s="13">
        <v>-0.61758000000000002</v>
      </c>
      <c r="EI10" s="13">
        <v>-0.71179000000000003</v>
      </c>
      <c r="EJ10" s="13">
        <v>-0.26596999999999998</v>
      </c>
      <c r="EK10" s="13">
        <v>0.50138000000000005</v>
      </c>
      <c r="EL10" s="13">
        <v>-3.0577999999999999</v>
      </c>
      <c r="EM10" s="13">
        <v>131.239</v>
      </c>
      <c r="EN10" s="13">
        <v>25.564900000000002</v>
      </c>
      <c r="EO10" s="13">
        <v>126.08499999999999</v>
      </c>
      <c r="EP10" s="13">
        <v>5.1826673799999998</v>
      </c>
      <c r="EQ10" s="13">
        <v>2.7674796144964651</v>
      </c>
      <c r="ER10" s="13">
        <v>6.7816640326168631</v>
      </c>
      <c r="ES10" s="13">
        <v>1816.3702000000001</v>
      </c>
      <c r="ET10" s="13">
        <v>3761.4609999999998</v>
      </c>
      <c r="EU10" s="13">
        <v>74.579131335485215</v>
      </c>
      <c r="EV10" s="13">
        <v>58.296131281579342</v>
      </c>
      <c r="EW10" s="13">
        <v>90.324966106569164</v>
      </c>
      <c r="EX10" s="13">
        <v>-612.65223100000003</v>
      </c>
      <c r="EY10" s="13">
        <v>-612.51057400000002</v>
      </c>
      <c r="EZ10" s="13">
        <v>-612.44407520000004</v>
      </c>
      <c r="FA10" s="13">
        <f t="shared" si="2"/>
        <v>-612.30241819999992</v>
      </c>
      <c r="FB10" s="13">
        <v>9.7529000000000003</v>
      </c>
      <c r="FC10" s="13">
        <v>-0.25613999999999998</v>
      </c>
      <c r="FD10" s="13">
        <v>1.438E-2</v>
      </c>
      <c r="FE10" s="13">
        <v>-0.12088</v>
      </c>
      <c r="FF10" s="13">
        <v>0.27051999999999998</v>
      </c>
      <c r="FG10" s="13">
        <v>2.7009999999999999E-2</v>
      </c>
      <c r="FH10" s="13">
        <v>116.444</v>
      </c>
      <c r="FI10" s="13">
        <v>0.82747000000000004</v>
      </c>
      <c r="FJ10" s="13">
        <v>-0.27228000000000002</v>
      </c>
      <c r="FK10" s="13">
        <v>8.6000000000008292E-4</v>
      </c>
      <c r="FL10" s="13">
        <v>-0.80815999999999999</v>
      </c>
      <c r="FM10" s="13">
        <v>-3.5192000000000001</v>
      </c>
      <c r="FN10" s="13">
        <v>126.6943</v>
      </c>
      <c r="FO10" s="13">
        <v>0.4789999999999992</v>
      </c>
      <c r="FP10" s="13">
        <v>114.83250000000001</v>
      </c>
      <c r="FQ10" s="13">
        <v>4.4778952199999997</v>
      </c>
      <c r="FR10" s="13">
        <v>2.7841781239284429</v>
      </c>
      <c r="FS10" s="13">
        <v>6.7546001175399963</v>
      </c>
      <c r="FT10" s="13">
        <v>1686.8096</v>
      </c>
      <c r="FU10" s="13">
        <v>1334.4419</v>
      </c>
      <c r="FV10" s="13">
        <v>72.345020276649166</v>
      </c>
      <c r="FW10" s="13">
        <v>56.455912380016947</v>
      </c>
      <c r="FX10" s="13">
        <v>89.00416797382691</v>
      </c>
      <c r="FY10" s="13">
        <v>-763.02878299999998</v>
      </c>
      <c r="FZ10" s="13">
        <v>-762.830872</v>
      </c>
      <c r="GA10" s="13">
        <v>-762.69306080000001</v>
      </c>
      <c r="GB10" s="13">
        <f t="shared" si="3"/>
        <v>-762.49514980000004</v>
      </c>
      <c r="GC10" s="13">
        <v>3.9558</v>
      </c>
      <c r="GD10" s="13">
        <v>-0.30578</v>
      </c>
      <c r="GE10" s="13">
        <v>-2.1010000000000001E-2</v>
      </c>
      <c r="GF10" s="13">
        <v>-0.16339999999999999</v>
      </c>
      <c r="GG10" s="13">
        <v>0.28477000000000002</v>
      </c>
      <c r="GH10" s="13">
        <v>4.6879999999999998E-2</v>
      </c>
      <c r="GI10" s="13">
        <v>145.76900000000001</v>
      </c>
      <c r="GJ10" s="13">
        <v>0.78435999999999995</v>
      </c>
      <c r="GK10" s="13">
        <v>-0.57125000000000004</v>
      </c>
      <c r="GL10" s="13">
        <v>-0.49836000000000003</v>
      </c>
      <c r="GM10" s="13">
        <v>-0.26401999999999998</v>
      </c>
      <c r="GN10" s="13">
        <v>-0.93379999999999996</v>
      </c>
      <c r="GO10" s="13">
        <v>128.45740000000001</v>
      </c>
      <c r="GP10" s="13">
        <v>120.283</v>
      </c>
      <c r="GQ10" s="13">
        <v>115.63800000000001</v>
      </c>
      <c r="GR10" s="13">
        <v>4.6829999999999998</v>
      </c>
      <c r="GS10" s="13">
        <v>177.06399999999999</v>
      </c>
      <c r="GT10" s="13">
        <v>177.51599999999999</v>
      </c>
      <c r="GU10" s="13">
        <v>0.73699999999999999</v>
      </c>
      <c r="GV10" s="13">
        <v>5.1848371899999997</v>
      </c>
      <c r="GW10" s="13">
        <v>3.0343968050723968</v>
      </c>
      <c r="GX10" s="13">
        <v>6.7643341762335938</v>
      </c>
      <c r="GY10" s="13">
        <v>5.5867640400000003</v>
      </c>
      <c r="GZ10" s="13">
        <v>2.2184178387976559</v>
      </c>
      <c r="HA10" s="13">
        <v>6.8427246952516461</v>
      </c>
      <c r="HB10" s="13">
        <v>1773.1668999999999</v>
      </c>
      <c r="HC10" s="13">
        <v>79.078891795872437</v>
      </c>
      <c r="HD10" s="13">
        <v>67.384177016366309</v>
      </c>
      <c r="HE10" s="13">
        <v>91.485094527065897</v>
      </c>
      <c r="HF10" s="13">
        <v>-441.59609799999998</v>
      </c>
      <c r="HG10" s="13">
        <v>-441.45229899999998</v>
      </c>
      <c r="HH10" s="13">
        <v>-441.37780950000001</v>
      </c>
      <c r="HI10" s="13">
        <f t="shared" si="4"/>
        <v>-441.23401050000007</v>
      </c>
      <c r="HJ10" s="13">
        <v>3.2837000000000001</v>
      </c>
      <c r="HK10" s="13">
        <v>-0.27694000000000002</v>
      </c>
      <c r="HL10" s="13">
        <v>3.6999999999999999E-4</v>
      </c>
      <c r="HM10" s="13">
        <v>-0.13829</v>
      </c>
      <c r="HN10" s="13">
        <v>0.27731</v>
      </c>
      <c r="HO10" s="13">
        <v>3.4479999999999997E-2</v>
      </c>
      <c r="HP10" s="13">
        <v>108.107</v>
      </c>
      <c r="HQ10" s="13">
        <v>-0.87770000000000004</v>
      </c>
      <c r="HR10" s="13">
        <v>-0.20824999999999999</v>
      </c>
      <c r="HS10" s="13">
        <v>5.5099999999999594E-3</v>
      </c>
      <c r="HT10" s="13">
        <v>0.36612500000000003</v>
      </c>
      <c r="HU10" s="13">
        <v>139.81030000000001</v>
      </c>
      <c r="HV10" s="13">
        <v>1.2076999999999991</v>
      </c>
      <c r="HW10" s="13">
        <v>30.566749999999999</v>
      </c>
      <c r="HX10" s="13">
        <v>0.78890000000000005</v>
      </c>
      <c r="HY10" s="13">
        <v>-0.37985000000000002</v>
      </c>
      <c r="HZ10" s="13">
        <v>106.985</v>
      </c>
      <c r="IA10" s="13">
        <v>0.73799999999999955</v>
      </c>
      <c r="IB10" s="13">
        <v>109.651</v>
      </c>
      <c r="IC10" s="13">
        <v>5.1041766099999997</v>
      </c>
      <c r="ID10" s="13">
        <v>1.7</v>
      </c>
      <c r="IE10" s="13">
        <v>5.9968112052463178</v>
      </c>
      <c r="IF10" s="13">
        <v>3497.6172999999999</v>
      </c>
      <c r="IG10" s="13">
        <v>3576.1826000000001</v>
      </c>
      <c r="IH10" s="13">
        <v>1663.5199</v>
      </c>
      <c r="II10" s="13">
        <v>49.997420143898637</v>
      </c>
      <c r="IJ10" s="13">
        <v>38.834314637488951</v>
      </c>
      <c r="IK10" s="13">
        <v>71.07979712721378</v>
      </c>
      <c r="IL10" s="13">
        <v>-613.19989799999996</v>
      </c>
      <c r="IM10" s="13">
        <v>-613.044127</v>
      </c>
      <c r="IN10" s="13">
        <v>-612.92684569999994</v>
      </c>
      <c r="IO10" s="13">
        <v>-612.77109369999994</v>
      </c>
      <c r="IP10" s="13">
        <v>1.0845</v>
      </c>
      <c r="IQ10" s="13">
        <v>-0.35270000000000001</v>
      </c>
      <c r="IR10" s="13">
        <v>-1.91E-3</v>
      </c>
      <c r="IS10" s="13">
        <v>-0.17680999999999999</v>
      </c>
      <c r="IT10" s="13">
        <v>0.34612999999999999</v>
      </c>
      <c r="IU10" s="13">
        <v>4.3520000000000003E-2</v>
      </c>
      <c r="IV10" s="13">
        <v>104.125</v>
      </c>
      <c r="IW10" s="13">
        <v>0.85714999999999997</v>
      </c>
      <c r="IX10" s="13">
        <v>-0.62726999999999999</v>
      </c>
      <c r="IY10" s="13">
        <v>-0.71189000000000002</v>
      </c>
      <c r="IZ10" s="13">
        <v>-0.26689000000000002</v>
      </c>
      <c r="JA10" s="13">
        <v>0.49986000000000003</v>
      </c>
      <c r="JB10" s="13">
        <v>-5.5431999999999997</v>
      </c>
      <c r="JC10" s="13">
        <v>129.3518</v>
      </c>
      <c r="JD10" s="13">
        <v>25.259799999999998</v>
      </c>
      <c r="JE10" s="13">
        <v>123.947</v>
      </c>
      <c r="JF10" s="13">
        <v>4.4698659799999998</v>
      </c>
      <c r="JG10" s="13">
        <v>2.666973053563102</v>
      </c>
      <c r="JH10" s="13">
        <v>5.0058388719805071</v>
      </c>
      <c r="JI10" s="13">
        <v>1800.6801</v>
      </c>
      <c r="JJ10" s="13">
        <v>3755.9971</v>
      </c>
      <c r="JK10" s="13">
        <v>73.326402412571966</v>
      </c>
      <c r="JL10" s="13">
        <v>57.369659911200387</v>
      </c>
      <c r="JM10" s="13">
        <v>89.487955182072838</v>
      </c>
      <c r="JN10" s="13">
        <v>-612.65313500000002</v>
      </c>
      <c r="JO10" s="13">
        <v>-612.51113099999998</v>
      </c>
      <c r="JP10" s="13">
        <v>-612.44407520000004</v>
      </c>
      <c r="JQ10" s="13">
        <v>-612.30241819999992</v>
      </c>
      <c r="JR10" s="13">
        <v>8.7688000000000006</v>
      </c>
      <c r="JS10" s="13">
        <v>-0.25618000000000002</v>
      </c>
      <c r="JT10" s="13">
        <v>1.4319999999999999E-2</v>
      </c>
      <c r="JU10" s="13">
        <v>-0.12088</v>
      </c>
      <c r="JV10" s="13">
        <v>0.27032</v>
      </c>
      <c r="JW10" s="13">
        <v>2.64E-2</v>
      </c>
      <c r="JX10" s="13">
        <v>115.916</v>
      </c>
      <c r="JY10" s="13">
        <v>0.82362999999999997</v>
      </c>
      <c r="JZ10" s="13">
        <v>-0.27228000000000002</v>
      </c>
      <c r="KA10" s="13">
        <v>2.7999999999994696E-4</v>
      </c>
      <c r="KB10" s="13">
        <v>-0.80815999999999999</v>
      </c>
      <c r="KC10" s="13">
        <v>-3.6236000000000002</v>
      </c>
      <c r="KD10" s="13">
        <v>123.0729</v>
      </c>
      <c r="KE10" s="13">
        <v>0.12300000000000466</v>
      </c>
      <c r="KF10" s="13">
        <v>114.77799999999999</v>
      </c>
      <c r="KG10" s="13">
        <v>4.4778952199999997</v>
      </c>
      <c r="KH10" s="13">
        <v>2.7839700448140978</v>
      </c>
      <c r="KI10" s="13">
        <v>6.1059822469698579</v>
      </c>
      <c r="KJ10" s="13">
        <v>1685.9806000000001</v>
      </c>
      <c r="KK10" s="13">
        <v>1333.5132000000001</v>
      </c>
      <c r="KL10" s="13">
        <v>71.404846539005476</v>
      </c>
      <c r="KM10" s="13">
        <v>55.080281926943229</v>
      </c>
      <c r="KN10" s="13">
        <v>88.595491979308676</v>
      </c>
      <c r="KO10" s="13">
        <v>-763.02943900000002</v>
      </c>
      <c r="KP10" s="13">
        <v>-762.83098099999995</v>
      </c>
      <c r="KQ10" s="13">
        <v>-762.69323529999997</v>
      </c>
      <c r="KR10" s="13">
        <v>-762.49514980000004</v>
      </c>
      <c r="KS10" s="13">
        <v>2.5314999999999999</v>
      </c>
      <c r="KT10" s="13">
        <v>-0.30585000000000001</v>
      </c>
      <c r="KU10" s="13">
        <v>-2.196E-2</v>
      </c>
      <c r="KV10" s="13">
        <v>-0.16381999999999999</v>
      </c>
      <c r="KW10" s="13">
        <v>0.28366999999999998</v>
      </c>
      <c r="KX10" s="13">
        <v>4.6260000000000003E-2</v>
      </c>
      <c r="KY10" s="13">
        <v>144.88800000000001</v>
      </c>
      <c r="KZ10" s="13">
        <v>0.78247</v>
      </c>
      <c r="LA10" s="13">
        <v>-0.57133999999999996</v>
      </c>
      <c r="LB10" s="13">
        <v>-0.50161</v>
      </c>
      <c r="LC10" s="13">
        <v>-0.2656</v>
      </c>
      <c r="LD10" s="13">
        <v>-1.3448</v>
      </c>
      <c r="LE10" s="13">
        <v>126.9331</v>
      </c>
      <c r="LF10" s="13">
        <v>120.07299999999999</v>
      </c>
      <c r="LG10" s="13">
        <v>115.24299999999999</v>
      </c>
      <c r="LH10" s="13">
        <v>3.7069999999999999</v>
      </c>
      <c r="LI10" s="13">
        <v>3.004</v>
      </c>
      <c r="LJ10" s="13">
        <v>0.217</v>
      </c>
      <c r="LK10" s="13">
        <v>0.45100000000000001</v>
      </c>
      <c r="LL10" s="13">
        <v>4.5693477800000002</v>
      </c>
      <c r="LM10" s="13">
        <v>2.773777173040834</v>
      </c>
      <c r="LN10" s="13">
        <v>5.1492069825993712</v>
      </c>
      <c r="LO10" s="13">
        <v>5.48031106</v>
      </c>
      <c r="LP10" s="13">
        <v>2.199373277267199</v>
      </c>
      <c r="LQ10" s="13">
        <v>6.2944236769589361</v>
      </c>
      <c r="LR10" s="13">
        <v>1772.3927000000001</v>
      </c>
      <c r="LS10" s="13">
        <v>78.605431581602716</v>
      </c>
      <c r="LT10" s="13">
        <v>66.897991960763932</v>
      </c>
      <c r="LU10" s="13">
        <v>91.153522941604876</v>
      </c>
      <c r="LV10" s="13">
        <v>-441.59609799999998</v>
      </c>
      <c r="LW10" s="13">
        <v>-441.45229899999998</v>
      </c>
      <c r="LX10" s="13">
        <v>-441.37780950000001</v>
      </c>
      <c r="LY10" s="13">
        <v>-441.23401050000007</v>
      </c>
      <c r="LZ10" s="13">
        <v>2.6884999999999999</v>
      </c>
      <c r="MA10" s="13">
        <v>-0.27694000000000002</v>
      </c>
      <c r="MB10" s="13">
        <v>1.8000000000000001E-4</v>
      </c>
      <c r="MC10" s="13">
        <v>-0.13829</v>
      </c>
      <c r="MD10" s="13">
        <v>0.27383999999999997</v>
      </c>
      <c r="ME10" s="13">
        <v>3.4139999999999997E-2</v>
      </c>
      <c r="MF10" s="13">
        <v>107.307</v>
      </c>
      <c r="MG10" s="13">
        <v>-0.88751999999999998</v>
      </c>
      <c r="MH10" s="13">
        <v>-0.20824999999999999</v>
      </c>
      <c r="MI10" s="13">
        <v>5.5099999999999594E-3</v>
      </c>
      <c r="MJ10" s="13">
        <v>0.36612500000000003</v>
      </c>
      <c r="MK10" s="13">
        <v>139.81030000000001</v>
      </c>
      <c r="ML10" s="13">
        <v>0.77909999999999968</v>
      </c>
      <c r="MM10" s="13">
        <v>30.566749999999999</v>
      </c>
      <c r="MN10" s="13">
        <v>0.77110000000000001</v>
      </c>
      <c r="MO10" s="13">
        <v>-0.38246000000000002</v>
      </c>
      <c r="MP10" s="13">
        <v>106.985</v>
      </c>
      <c r="MQ10" s="13">
        <v>0.36999999999999034</v>
      </c>
      <c r="MR10" s="13">
        <v>109.651</v>
      </c>
      <c r="MS10" s="13">
        <v>5.1041766099999997</v>
      </c>
      <c r="MT10" s="13">
        <v>1.7</v>
      </c>
      <c r="MU10" s="13">
        <v>5.9968112052463178</v>
      </c>
      <c r="MV10" s="13">
        <v>3497.6172999999999</v>
      </c>
      <c r="MW10" s="13">
        <v>3576.1826000000001</v>
      </c>
      <c r="MX10" s="13">
        <v>1659.7166999999999</v>
      </c>
      <c r="MY10" s="13">
        <v>49.997420143898637</v>
      </c>
      <c r="MZ10" s="13">
        <v>38.834314637488951</v>
      </c>
      <c r="NA10" s="13">
        <v>71.07979712721378</v>
      </c>
      <c r="NB10" s="13">
        <v>-613.197273</v>
      </c>
      <c r="NC10" s="13">
        <v>-613.04120399999999</v>
      </c>
      <c r="ND10" s="13">
        <v>-612.92359329999999</v>
      </c>
      <c r="NE10" s="13">
        <v>-612.76784530000009</v>
      </c>
      <c r="NF10" s="13">
        <v>4.1830999999999996</v>
      </c>
      <c r="NG10" s="13">
        <v>-0.34786</v>
      </c>
      <c r="NH10" s="13">
        <v>4.4999999999999999E-4</v>
      </c>
      <c r="NI10" s="13">
        <v>-0.17427999999999999</v>
      </c>
      <c r="NJ10" s="13">
        <v>0.35177999999999998</v>
      </c>
      <c r="NK10" s="13">
        <v>4.4600000000000001E-2</v>
      </c>
      <c r="NL10" s="13">
        <v>105.244</v>
      </c>
      <c r="NM10" s="13">
        <v>0.86419999999999997</v>
      </c>
      <c r="NN10" s="13">
        <v>-0.61758000000000002</v>
      </c>
      <c r="NO10" s="13">
        <v>-0.70272999999999997</v>
      </c>
      <c r="NP10" s="13">
        <v>-0.25489000000000001</v>
      </c>
      <c r="NQ10" s="13">
        <v>0.50256999999999996</v>
      </c>
      <c r="NR10" s="13">
        <v>-2.9876999999999998</v>
      </c>
      <c r="NS10" s="13">
        <v>131.25219999999999</v>
      </c>
      <c r="NT10" s="13">
        <v>25.588100000000001</v>
      </c>
      <c r="NU10" s="13">
        <v>126.232</v>
      </c>
      <c r="NV10" s="13">
        <v>6.9198744999999997</v>
      </c>
      <c r="NW10" s="13">
        <v>2.914677217574476</v>
      </c>
      <c r="NX10" s="13">
        <v>6.7825959591625624</v>
      </c>
      <c r="NY10" s="13">
        <v>1817.2849000000001</v>
      </c>
      <c r="NZ10" s="13">
        <v>3763.8384999999998</v>
      </c>
      <c r="OA10" s="13">
        <v>75.430161363063064</v>
      </c>
      <c r="OB10" s="13">
        <v>59.658425972014818</v>
      </c>
      <c r="OC10" s="13">
        <v>90.67886180379972</v>
      </c>
      <c r="OD10" s="13">
        <v>-612.65138200000001</v>
      </c>
      <c r="OE10" s="13">
        <v>-612.50916299999994</v>
      </c>
      <c r="OF10" s="13">
        <v>-612.44182390000003</v>
      </c>
      <c r="OG10" s="13">
        <v>-612.2996849000001</v>
      </c>
      <c r="OH10" s="13">
        <v>11.013500000000001</v>
      </c>
      <c r="OI10" s="13">
        <v>-0.25580000000000003</v>
      </c>
      <c r="OJ10" s="13">
        <v>1.626E-2</v>
      </c>
      <c r="OK10" s="13">
        <v>-0.11990000000000001</v>
      </c>
      <c r="OL10" s="13">
        <v>0.27232000000000001</v>
      </c>
      <c r="OM10" s="13">
        <v>2.7009999999999999E-2</v>
      </c>
      <c r="ON10" s="13">
        <v>116.65600000000001</v>
      </c>
      <c r="OO10" s="13">
        <v>0.82750000000000001</v>
      </c>
      <c r="OP10" s="13">
        <v>-0.26940999999999998</v>
      </c>
      <c r="OQ10" s="13">
        <v>4.530000000000034E-3</v>
      </c>
      <c r="OR10" s="13">
        <v>-0.80628999999999995</v>
      </c>
      <c r="OS10" s="13">
        <v>-2.4712999999999998</v>
      </c>
      <c r="OT10" s="13">
        <v>126.77419999999999</v>
      </c>
      <c r="OU10" s="13">
        <v>1.1869999999999976</v>
      </c>
      <c r="OV10" s="13">
        <v>114.87049999999999</v>
      </c>
      <c r="OW10" s="13">
        <v>5.3939234999999996</v>
      </c>
      <c r="OX10" s="13">
        <v>2.9194783399999999</v>
      </c>
      <c r="OY10" s="13">
        <v>6.7546001175399963</v>
      </c>
      <c r="OZ10" s="13">
        <v>1689.2707</v>
      </c>
      <c r="PA10" s="13">
        <v>1342.1797999999999</v>
      </c>
      <c r="PB10" s="13">
        <v>72.345020276649166</v>
      </c>
      <c r="PC10" s="13">
        <v>57.043400158397958</v>
      </c>
      <c r="PD10" s="13">
        <v>89.016702022767333</v>
      </c>
      <c r="PE10" s="13">
        <v>-763.02523900000006</v>
      </c>
      <c r="PF10" s="13">
        <v>-762.82667500000002</v>
      </c>
      <c r="PG10" s="13">
        <v>-762.68972580000002</v>
      </c>
      <c r="PH10" s="13">
        <v>-762.49076780000007</v>
      </c>
      <c r="PI10" s="13">
        <v>7.6826999999999996</v>
      </c>
      <c r="PJ10" s="13">
        <v>-0.30518000000000001</v>
      </c>
      <c r="PK10" s="13">
        <v>-1.9789999999999999E-2</v>
      </c>
      <c r="PL10" s="13">
        <v>-0.16250000000000001</v>
      </c>
      <c r="PM10" s="13">
        <v>0.28564000000000001</v>
      </c>
      <c r="PN10" s="13">
        <v>4.7289999999999999E-2</v>
      </c>
      <c r="PO10" s="13">
        <v>146.178</v>
      </c>
      <c r="PP10" s="13">
        <v>0.78722999999999999</v>
      </c>
      <c r="PQ10" s="13">
        <v>-0.56637000000000004</v>
      </c>
      <c r="PR10" s="13">
        <v>-0.49423</v>
      </c>
      <c r="PS10" s="13">
        <v>-0.26201000000000002</v>
      </c>
      <c r="PT10" s="13">
        <v>-0.37890000000000001</v>
      </c>
      <c r="PU10" s="13">
        <v>128.5446</v>
      </c>
      <c r="PV10" s="13">
        <v>120.498</v>
      </c>
      <c r="PW10" s="13">
        <v>115.741</v>
      </c>
      <c r="PX10" s="13">
        <v>177.51</v>
      </c>
      <c r="PY10" s="13">
        <v>177.16800000000001</v>
      </c>
      <c r="PZ10" s="13">
        <v>179.14</v>
      </c>
      <c r="QA10" s="13">
        <v>179.50200000000001</v>
      </c>
      <c r="QB10" s="13">
        <v>6.8590782799999994</v>
      </c>
      <c r="QC10" s="13">
        <v>3.239908325507352</v>
      </c>
      <c r="QD10" s="13">
        <v>6.7679173188251349</v>
      </c>
      <c r="QE10" s="13">
        <v>5.5903009799999994</v>
      </c>
      <c r="QF10" s="13">
        <v>2.4157685796098498</v>
      </c>
      <c r="QG10" s="13">
        <v>7.9676261598714939</v>
      </c>
      <c r="QH10" s="13">
        <v>1776.7713000000001</v>
      </c>
      <c r="QI10" s="13">
        <v>79.827649473660074</v>
      </c>
      <c r="QJ10" s="13">
        <v>68.65622113698835</v>
      </c>
      <c r="QK10" s="13">
        <v>91.792435565614596</v>
      </c>
      <c r="QL10" s="13">
        <v>-441.59386999999998</v>
      </c>
      <c r="QM10" s="13">
        <v>-441.45070199999998</v>
      </c>
      <c r="QN10" s="13">
        <v>-441.37597290000002</v>
      </c>
      <c r="QO10" s="13">
        <v>-441.23280489999996</v>
      </c>
      <c r="QP10" s="13">
        <v>3.2837000000000001</v>
      </c>
      <c r="QQ10" s="13">
        <v>-0.27366000000000001</v>
      </c>
      <c r="QR10" s="13">
        <v>3.6999999999999999E-4</v>
      </c>
      <c r="QS10" s="13">
        <v>-0.13674</v>
      </c>
      <c r="QT10" s="13">
        <v>0.27731</v>
      </c>
      <c r="QU10" s="13">
        <v>3.4479999999999997E-2</v>
      </c>
      <c r="QV10" s="13">
        <v>108.107</v>
      </c>
      <c r="QW10" s="13">
        <v>-0.87770000000000004</v>
      </c>
      <c r="QX10" s="13">
        <v>-0.20480999999999999</v>
      </c>
      <c r="QY10" s="13">
        <v>8.670000000000011E-3</v>
      </c>
      <c r="QZ10" s="13">
        <v>0.37139500000000003</v>
      </c>
      <c r="RA10" s="13">
        <v>145.17779999999999</v>
      </c>
      <c r="RB10" s="13">
        <v>1.2076999999999991</v>
      </c>
      <c r="RC10" s="13">
        <v>30.931149999999999</v>
      </c>
      <c r="RD10" s="13">
        <v>0.78890000000000005</v>
      </c>
      <c r="RE10" s="13">
        <v>-0.37985000000000002</v>
      </c>
      <c r="RF10" s="13">
        <v>107.26900000000001</v>
      </c>
      <c r="RG10" s="13">
        <v>0.73799999999999955</v>
      </c>
      <c r="RH10" s="13">
        <v>110.47200000000001</v>
      </c>
      <c r="RI10" s="13">
        <v>7.2270111699999999</v>
      </c>
      <c r="RJ10" s="13">
        <v>1.9135748926411691</v>
      </c>
      <c r="RK10" s="13">
        <v>6.0461270447227156</v>
      </c>
      <c r="RL10" s="13">
        <v>3502.1873999999998</v>
      </c>
      <c r="RM10" s="13">
        <v>3586.0272</v>
      </c>
      <c r="RN10" s="13">
        <v>1663.5199</v>
      </c>
      <c r="RO10" s="13">
        <v>51.094586407826363</v>
      </c>
      <c r="RP10" s="13">
        <v>38.91176643007492</v>
      </c>
      <c r="RQ10" s="13">
        <v>72.600560224089634</v>
      </c>
    </row>
    <row r="11" spans="1:485" x14ac:dyDescent="0.25">
      <c r="A11" s="5" t="s">
        <v>264</v>
      </c>
      <c r="B11" s="22" t="s">
        <v>173</v>
      </c>
      <c r="C11" s="22" t="s">
        <v>157</v>
      </c>
      <c r="D11" s="37">
        <f>(0.0816+0.0716)/2</f>
        <v>7.6600000000000001E-2</v>
      </c>
      <c r="E11" s="13">
        <f t="shared" si="0"/>
        <v>-2.5691582022355912</v>
      </c>
      <c r="F11" s="38">
        <v>-538.95935232202953</v>
      </c>
      <c r="G11" s="38">
        <v>-538.79758501712286</v>
      </c>
      <c r="H11" s="38">
        <v>-538.70049552668195</v>
      </c>
      <c r="I11" s="38">
        <v>-538.53872822177539</v>
      </c>
      <c r="J11" s="38">
        <v>1.9541129742405707</v>
      </c>
      <c r="K11" s="38">
        <v>-0.30294675188262615</v>
      </c>
      <c r="L11" s="38">
        <v>-9.2457384055741191E-4</v>
      </c>
      <c r="M11" s="38">
        <v>-0.15193959278628674</v>
      </c>
      <c r="N11" s="38">
        <v>0.30202217804206871</v>
      </c>
      <c r="O11" s="38">
        <v>3.8214611732016082E-2</v>
      </c>
      <c r="P11" s="38">
        <v>120.94478502570577</v>
      </c>
      <c r="Q11" s="38">
        <v>0.86031313444299773</v>
      </c>
      <c r="R11" s="38">
        <v>-0.62912287879511919</v>
      </c>
      <c r="S11" s="38">
        <v>-0.71388721569459235</v>
      </c>
      <c r="T11" s="38">
        <v>-0.17658816298105928</v>
      </c>
      <c r="U11" s="38">
        <v>0.49690168545310592</v>
      </c>
      <c r="V11" s="38">
        <v>-9.5250445678615989</v>
      </c>
      <c r="W11" s="38">
        <v>135.37167488137783</v>
      </c>
      <c r="X11" s="38">
        <v>25.648600863309895</v>
      </c>
      <c r="Y11" s="38">
        <v>125.76739680550885</v>
      </c>
      <c r="Z11" s="13">
        <v>5.0515659979548895</v>
      </c>
      <c r="AA11" s="13">
        <v>2.8683155510984428</v>
      </c>
      <c r="AB11" s="13">
        <v>6.2863495748311378</v>
      </c>
      <c r="AC11" s="38">
        <v>1799.024299161282</v>
      </c>
      <c r="AD11" s="38">
        <v>3762.7781620497994</v>
      </c>
      <c r="AE11" s="13">
        <v>76.493225621963163</v>
      </c>
      <c r="AF11" s="13">
        <v>61.226228529838181</v>
      </c>
      <c r="AG11" s="13">
        <v>91.136152159972497</v>
      </c>
      <c r="AH11" s="38">
        <v>-538.40762299999994</v>
      </c>
      <c r="AI11" s="38">
        <v>-538.25973899999997</v>
      </c>
      <c r="AJ11" s="38">
        <v>-538.21253079999997</v>
      </c>
      <c r="AK11" s="38">
        <v>-538.06464680000011</v>
      </c>
      <c r="AL11" s="38">
        <v>10.8818</v>
      </c>
      <c r="AM11" s="38">
        <v>-0.24249999999999999</v>
      </c>
      <c r="AN11" s="38">
        <v>1.464E-2</v>
      </c>
      <c r="AO11" s="38">
        <v>-0.11393</v>
      </c>
      <c r="AP11" s="38">
        <v>0.25713999999999998</v>
      </c>
      <c r="AQ11" s="38">
        <v>2.5239999999999999E-2</v>
      </c>
      <c r="AR11" s="38">
        <v>135.892</v>
      </c>
      <c r="AS11" s="38">
        <v>0.81847000000000003</v>
      </c>
      <c r="AT11" s="38">
        <v>-0.19156000000000001</v>
      </c>
      <c r="AU11" s="38">
        <v>1.6490000000000005E-2</v>
      </c>
      <c r="AV11" s="38">
        <v>-0.81518500000000005</v>
      </c>
      <c r="AW11" s="38">
        <v>-6.3590999999999998</v>
      </c>
      <c r="AX11" s="38">
        <v>132.9177</v>
      </c>
      <c r="AY11" s="38">
        <v>0.62600000000000477</v>
      </c>
      <c r="AZ11" s="38">
        <v>115.178</v>
      </c>
      <c r="BA11" s="13">
        <v>5.03578612</v>
      </c>
      <c r="BB11" s="13">
        <v>2.8622439981790029</v>
      </c>
      <c r="BC11" s="13">
        <v>6.2885613284398598</v>
      </c>
      <c r="BD11" s="38">
        <v>1681.0907</v>
      </c>
      <c r="BE11" s="38">
        <v>1317.7671</v>
      </c>
      <c r="BF11" s="13">
        <v>73.528102084460102</v>
      </c>
      <c r="BG11" s="13">
        <v>58.042914866011337</v>
      </c>
      <c r="BH11" s="13">
        <v>89.575132397648588</v>
      </c>
      <c r="BI11" s="38">
        <v>-688.78660434672327</v>
      </c>
      <c r="BJ11" s="38">
        <v>-688.58196176637921</v>
      </c>
      <c r="BK11" s="38">
        <v>-688.464691590293</v>
      </c>
      <c r="BL11" s="38">
        <v>-688.26004900994894</v>
      </c>
      <c r="BM11" s="38">
        <v>4.9645600003677881</v>
      </c>
      <c r="BN11" s="38">
        <v>-0.29995072214716006</v>
      </c>
      <c r="BO11" s="38">
        <v>-1.7058316595967772E-2</v>
      </c>
      <c r="BP11" s="38">
        <v>-0.1585045193715639</v>
      </c>
      <c r="BQ11" s="38">
        <v>0.28289240555119227</v>
      </c>
      <c r="BR11" s="38">
        <v>4.4408316595967778E-2</v>
      </c>
      <c r="BS11" s="38">
        <v>161.42283859387271</v>
      </c>
      <c r="BT11" s="38">
        <v>0.78424900048180235</v>
      </c>
      <c r="BU11" s="38">
        <v>-0.58182770923278415</v>
      </c>
      <c r="BV11" s="38">
        <v>-0.50519591822466703</v>
      </c>
      <c r="BW11" s="38">
        <v>-0.17179587996334156</v>
      </c>
      <c r="BX11" s="38">
        <v>-9.4689980878766029</v>
      </c>
      <c r="BY11" s="38">
        <v>130.20238706389117</v>
      </c>
      <c r="BZ11" s="38">
        <v>118.85851267347476</v>
      </c>
      <c r="CA11" s="38">
        <v>118.15741200366585</v>
      </c>
      <c r="CB11" s="38">
        <v>62.390922146023215</v>
      </c>
      <c r="CC11" s="38">
        <v>118.32799464266552</v>
      </c>
      <c r="CD11" s="38">
        <v>116.6343363305385</v>
      </c>
      <c r="CE11" s="38">
        <v>62.647417134242296</v>
      </c>
      <c r="CF11" s="13">
        <v>5.5994953719172571</v>
      </c>
      <c r="CG11" s="13">
        <v>2.8689333881095673</v>
      </c>
      <c r="CH11" s="13">
        <v>6.1712412849461931</v>
      </c>
      <c r="CI11" s="13">
        <v>5.567348381216882</v>
      </c>
      <c r="CJ11" s="13">
        <v>2.4053555267175097</v>
      </c>
      <c r="CK11" s="13">
        <v>7.1852959516322192</v>
      </c>
      <c r="CL11" s="38">
        <v>1773.9281114075416</v>
      </c>
      <c r="CM11" s="13">
        <v>81.093219149627728</v>
      </c>
      <c r="CN11" s="13">
        <v>70.199437167291208</v>
      </c>
      <c r="CO11" s="13">
        <v>92.32641761112626</v>
      </c>
      <c r="CP11" s="38">
        <v>-330.67034999894435</v>
      </c>
      <c r="CQ11" s="38">
        <v>-330.48751663738756</v>
      </c>
      <c r="CR11" s="38">
        <v>-330.47757422000171</v>
      </c>
      <c r="CS11" s="38">
        <v>-330.29474085844487</v>
      </c>
      <c r="CT11" s="38">
        <v>1.9122297948725464</v>
      </c>
      <c r="CU11" s="38">
        <v>-0.29718035726989117</v>
      </c>
      <c r="CV11" s="38">
        <v>4.1677432444672266E-3</v>
      </c>
      <c r="CW11" s="38">
        <v>-0.1465096793705028</v>
      </c>
      <c r="CX11" s="38">
        <v>0.30134810051435845</v>
      </c>
      <c r="CY11" s="38">
        <v>3.5613304140790447E-2</v>
      </c>
      <c r="CZ11" s="38">
        <v>91.316933090003744</v>
      </c>
      <c r="DA11" s="38">
        <v>-0.88912444125552936</v>
      </c>
      <c r="DB11" s="38">
        <v>-0.18442626818334695</v>
      </c>
      <c r="DC11" s="38">
        <v>6.4507816537824354E-4</v>
      </c>
      <c r="DD11" s="38">
        <v>0.36376152966556236</v>
      </c>
      <c r="DE11" s="38">
        <v>134.8748924907305</v>
      </c>
      <c r="DF11" s="38">
        <v>0.66468991327434468</v>
      </c>
      <c r="DG11" s="38">
        <v>31.252769676463753</v>
      </c>
      <c r="DH11" s="38">
        <v>0.75460561369683898</v>
      </c>
      <c r="DI11" s="38">
        <v>-0.36975455912824939</v>
      </c>
      <c r="DJ11" s="38">
        <v>107.34874587350988</v>
      </c>
      <c r="DK11" s="38">
        <v>0.3200177966624414</v>
      </c>
      <c r="DL11" s="38">
        <v>111.26641710120585</v>
      </c>
      <c r="DM11" s="13">
        <v>6.0794214982566732</v>
      </c>
      <c r="DN11" s="13">
        <v>1.7000000000000002</v>
      </c>
      <c r="DO11" s="13">
        <v>5.8850257772121415</v>
      </c>
      <c r="DP11" s="38">
        <v>3503.2875960593874</v>
      </c>
      <c r="DQ11" s="38">
        <v>3584.2464926528783</v>
      </c>
      <c r="DR11" s="38">
        <v>1664.0337710393601</v>
      </c>
      <c r="DS11" s="13">
        <v>49.736382198226067</v>
      </c>
      <c r="DT11" s="13">
        <v>38.439715740285116</v>
      </c>
      <c r="DU11" s="13">
        <v>70.866844007539399</v>
      </c>
      <c r="DV11" s="13">
        <v>-538.95949399999995</v>
      </c>
      <c r="DW11" s="13">
        <v>-538.79776800000002</v>
      </c>
      <c r="DX11" s="13">
        <v>-538.70066629999997</v>
      </c>
      <c r="DY11" s="13">
        <f t="shared" si="1"/>
        <v>-538.53894030000015</v>
      </c>
      <c r="DZ11" s="13">
        <v>1.9559</v>
      </c>
      <c r="EA11" s="13">
        <v>-0.30292000000000002</v>
      </c>
      <c r="EB11" s="13">
        <v>-8.7000000000000001E-4</v>
      </c>
      <c r="EC11" s="13">
        <v>-0.15190000000000001</v>
      </c>
      <c r="ED11" s="13">
        <v>0.30204999999999999</v>
      </c>
      <c r="EE11" s="13">
        <v>3.8190000000000002E-2</v>
      </c>
      <c r="EF11" s="13">
        <v>120.916</v>
      </c>
      <c r="EG11" s="13">
        <v>0.86024999999999996</v>
      </c>
      <c r="EH11" s="13">
        <v>-0.62914000000000003</v>
      </c>
      <c r="EI11" s="13">
        <v>-0.71338000000000001</v>
      </c>
      <c r="EJ11" s="13">
        <v>-0.17682999999999999</v>
      </c>
      <c r="EK11" s="13">
        <v>0.49653999999999998</v>
      </c>
      <c r="EL11" s="13">
        <v>-9.6676000000000002</v>
      </c>
      <c r="EM11" s="13">
        <v>135.3151</v>
      </c>
      <c r="EN11" s="13">
        <v>25.674700000000001</v>
      </c>
      <c r="EO11" s="13">
        <v>125.827</v>
      </c>
      <c r="EP11" s="13">
        <v>5.0907314699999997</v>
      </c>
      <c r="EQ11" s="13">
        <v>2.867811954114234</v>
      </c>
      <c r="ER11" s="13">
        <v>6.2830342533943737</v>
      </c>
      <c r="ES11" s="13">
        <v>1798.6085</v>
      </c>
      <c r="ET11" s="13">
        <v>3763.5050000000001</v>
      </c>
      <c r="EU11" s="13">
        <v>76.596980810430139</v>
      </c>
      <c r="EV11" s="13">
        <v>61.302579009543521</v>
      </c>
      <c r="EW11" s="13">
        <v>91.20448179271709</v>
      </c>
      <c r="EX11" s="13">
        <v>-538.40762299999994</v>
      </c>
      <c r="EY11" s="13">
        <v>-538.25973899999997</v>
      </c>
      <c r="EZ11" s="13">
        <v>-538.21253079999997</v>
      </c>
      <c r="FA11" s="13">
        <f t="shared" si="2"/>
        <v>-538.06464680000011</v>
      </c>
      <c r="FB11" s="13">
        <v>10.8818</v>
      </c>
      <c r="FC11" s="13">
        <v>-0.24249999999999999</v>
      </c>
      <c r="FD11" s="13">
        <v>1.464E-2</v>
      </c>
      <c r="FE11" s="13">
        <v>-0.11393</v>
      </c>
      <c r="FF11" s="13">
        <v>0.25713999999999998</v>
      </c>
      <c r="FG11" s="13">
        <v>2.5239999999999999E-2</v>
      </c>
      <c r="FH11" s="13">
        <v>135.892</v>
      </c>
      <c r="FI11" s="13">
        <v>0.81847000000000003</v>
      </c>
      <c r="FJ11" s="13">
        <v>-0.19156000000000001</v>
      </c>
      <c r="FK11" s="13">
        <v>1.6490000000000005E-2</v>
      </c>
      <c r="FL11" s="13">
        <v>-0.81518500000000005</v>
      </c>
      <c r="FM11" s="13">
        <v>-6.3590999999999998</v>
      </c>
      <c r="FN11" s="13">
        <v>132.9177</v>
      </c>
      <c r="FO11" s="13">
        <v>0.62600000000000477</v>
      </c>
      <c r="FP11" s="13">
        <v>115.178</v>
      </c>
      <c r="FQ11" s="13">
        <v>5.03578612</v>
      </c>
      <c r="FR11" s="13">
        <v>2.8622439981790029</v>
      </c>
      <c r="FS11" s="13">
        <v>6.2885613284398598</v>
      </c>
      <c r="FT11" s="13">
        <v>1681.0907</v>
      </c>
      <c r="FU11" s="13">
        <v>1317.7671</v>
      </c>
      <c r="FV11" s="13">
        <v>73.528102084460102</v>
      </c>
      <c r="FW11" s="13">
        <v>58.042914866011337</v>
      </c>
      <c r="FX11" s="13">
        <v>89.575132397648588</v>
      </c>
      <c r="FY11" s="13">
        <v>-688.78648299999998</v>
      </c>
      <c r="FZ11" s="13">
        <v>-688.58187899999996</v>
      </c>
      <c r="GA11" s="13">
        <v>-688.46487149999996</v>
      </c>
      <c r="GB11" s="13">
        <f t="shared" si="3"/>
        <v>-688.26026749999994</v>
      </c>
      <c r="GC11" s="13">
        <v>5.7178000000000004</v>
      </c>
      <c r="GD11" s="13">
        <v>-0.30063000000000001</v>
      </c>
      <c r="GE11" s="13">
        <v>-1.721E-2</v>
      </c>
      <c r="GF11" s="13">
        <v>-0.15892000000000001</v>
      </c>
      <c r="GG11" s="13">
        <v>0.28342000000000001</v>
      </c>
      <c r="GH11" s="13">
        <v>4.4560000000000002E-2</v>
      </c>
      <c r="GI11" s="13">
        <v>161.40799999999999</v>
      </c>
      <c r="GJ11" s="13">
        <v>0.78476999999999997</v>
      </c>
      <c r="GK11" s="13">
        <v>-0.58223000000000003</v>
      </c>
      <c r="GL11" s="13">
        <v>-0.50573999999999997</v>
      </c>
      <c r="GM11" s="13">
        <v>-0.17202999999999999</v>
      </c>
      <c r="GN11" s="13">
        <v>-9.5914000000000001</v>
      </c>
      <c r="GO11" s="13">
        <v>130.2441</v>
      </c>
      <c r="GP11" s="13">
        <v>118.875</v>
      </c>
      <c r="GQ11" s="13">
        <v>118.134</v>
      </c>
      <c r="GR11" s="13">
        <v>6.9480000000000004</v>
      </c>
      <c r="GS11" s="13">
        <v>174.131</v>
      </c>
      <c r="GT11" s="13">
        <v>170.29300000000001</v>
      </c>
      <c r="GU11" s="13">
        <v>8.6289999999999996</v>
      </c>
      <c r="GV11" s="13">
        <v>5.5969762699999999</v>
      </c>
      <c r="GW11" s="13">
        <v>2.871266221389785</v>
      </c>
      <c r="GX11" s="13">
        <v>6.1726549310293173</v>
      </c>
      <c r="GY11" s="13">
        <v>5.6250179300000003</v>
      </c>
      <c r="GZ11" s="13">
        <v>2.4112015679563039</v>
      </c>
      <c r="HA11" s="13">
        <v>7.1854970827885634</v>
      </c>
      <c r="HB11" s="13">
        <v>1774.1497999999999</v>
      </c>
      <c r="HC11" s="13">
        <v>81.104048982212603</v>
      </c>
      <c r="HD11" s="13">
        <v>70.209854721067543</v>
      </c>
      <c r="HE11" s="13">
        <v>92.332916285410178</v>
      </c>
      <c r="HF11" s="13">
        <v>-330.67060300000003</v>
      </c>
      <c r="HG11" s="13">
        <v>-330.48785900000001</v>
      </c>
      <c r="HH11" s="13">
        <v>-330.47781370000001</v>
      </c>
      <c r="HI11" s="13">
        <f t="shared" si="4"/>
        <v>-330.2950697</v>
      </c>
      <c r="HJ11" s="13">
        <v>1.9252</v>
      </c>
      <c r="HK11" s="13">
        <v>-0.29722999999999999</v>
      </c>
      <c r="HL11" s="13">
        <v>4.3600000000000002E-3</v>
      </c>
      <c r="HM11" s="13">
        <v>-0.14643999999999999</v>
      </c>
      <c r="HN11" s="13">
        <v>0.30159000000000002</v>
      </c>
      <c r="HO11" s="13">
        <v>3.5549999999999998E-2</v>
      </c>
      <c r="HP11" s="13">
        <v>91.492900000000006</v>
      </c>
      <c r="HQ11" s="13">
        <v>-0.88809000000000005</v>
      </c>
      <c r="HR11" s="13">
        <v>-0.18395</v>
      </c>
      <c r="HS11" s="13">
        <v>8.799999999999919E-4</v>
      </c>
      <c r="HT11" s="13">
        <v>0.36364000000000002</v>
      </c>
      <c r="HU11" s="13">
        <v>134.10890000000001</v>
      </c>
      <c r="HV11" s="13">
        <v>0.93500000000000227</v>
      </c>
      <c r="HW11" s="13">
        <v>31.2056</v>
      </c>
      <c r="HX11" s="13">
        <v>0.75690000000000002</v>
      </c>
      <c r="HY11" s="13">
        <v>-0.37036999999999998</v>
      </c>
      <c r="HZ11" s="13">
        <v>107.301</v>
      </c>
      <c r="IA11" s="13">
        <v>0.45099999999999341</v>
      </c>
      <c r="IB11" s="13">
        <v>111.1755</v>
      </c>
      <c r="IC11" s="13">
        <v>6.5967657099999997</v>
      </c>
      <c r="ID11" s="13">
        <v>1.7</v>
      </c>
      <c r="IE11" s="13">
        <v>5.7223535197311959</v>
      </c>
      <c r="IF11" s="13">
        <v>3500.6156000000001</v>
      </c>
      <c r="IG11" s="13">
        <v>3581.8816000000002</v>
      </c>
      <c r="IH11" s="13">
        <v>1663.9957999999999</v>
      </c>
      <c r="II11" s="13">
        <v>49.282549948207517</v>
      </c>
      <c r="IJ11" s="13">
        <v>37.735001753145987</v>
      </c>
      <c r="IK11" s="13">
        <v>70.730595994831063</v>
      </c>
      <c r="IL11" s="13">
        <v>-538.95949399999995</v>
      </c>
      <c r="IM11" s="13">
        <v>-538.79776800000002</v>
      </c>
      <c r="IN11" s="13">
        <v>-538.70066629999997</v>
      </c>
      <c r="IO11" s="13">
        <v>-538.53894030000015</v>
      </c>
      <c r="IP11" s="13">
        <v>1.9392</v>
      </c>
      <c r="IQ11" s="13">
        <v>-0.30317</v>
      </c>
      <c r="IR11" s="13">
        <v>-1.3799999999999999E-3</v>
      </c>
      <c r="IS11" s="13">
        <v>-0.15226999999999999</v>
      </c>
      <c r="IT11" s="13">
        <v>0.30179</v>
      </c>
      <c r="IU11" s="13">
        <v>3.8190000000000002E-2</v>
      </c>
      <c r="IV11" s="13">
        <v>120.916</v>
      </c>
      <c r="IW11" s="13">
        <v>0.86024999999999996</v>
      </c>
      <c r="IX11" s="13">
        <v>-0.62914000000000003</v>
      </c>
      <c r="IY11" s="13">
        <v>-0.71811999999999998</v>
      </c>
      <c r="IZ11" s="13">
        <v>-0.17682999999999999</v>
      </c>
      <c r="JA11" s="13">
        <v>0.49653999999999998</v>
      </c>
      <c r="JB11" s="13">
        <v>-9.6676000000000002</v>
      </c>
      <c r="JC11" s="13">
        <v>135.3151</v>
      </c>
      <c r="JD11" s="13">
        <v>25.430800000000001</v>
      </c>
      <c r="JE11" s="13">
        <v>125.27</v>
      </c>
      <c r="JF11" s="13">
        <v>4.7247247799999998</v>
      </c>
      <c r="JG11" s="13">
        <v>2.867811954114234</v>
      </c>
      <c r="JH11" s="13">
        <v>6.2830342533943737</v>
      </c>
      <c r="JI11" s="13">
        <v>1798.6085</v>
      </c>
      <c r="JJ11" s="13">
        <v>3756.7125999999998</v>
      </c>
      <c r="JK11" s="13">
        <v>75.6273743913532</v>
      </c>
      <c r="JL11" s="13">
        <v>60.589073339940533</v>
      </c>
      <c r="JM11" s="13">
        <v>90.565932034374981</v>
      </c>
      <c r="JN11" s="13">
        <v>-538.40762299999994</v>
      </c>
      <c r="JO11" s="13">
        <v>-538.25973899999997</v>
      </c>
      <c r="JP11" s="13">
        <v>-538.21253079999997</v>
      </c>
      <c r="JQ11" s="13">
        <v>-538.06464680000011</v>
      </c>
      <c r="JR11" s="13">
        <v>10.8818</v>
      </c>
      <c r="JS11" s="13">
        <v>-0.24249999999999999</v>
      </c>
      <c r="JT11" s="13">
        <v>1.464E-2</v>
      </c>
      <c r="JU11" s="13">
        <v>-0.11393</v>
      </c>
      <c r="JV11" s="13">
        <v>0.25713999999999998</v>
      </c>
      <c r="JW11" s="13">
        <v>2.5239999999999999E-2</v>
      </c>
      <c r="JX11" s="13">
        <v>135.892</v>
      </c>
      <c r="JY11" s="13">
        <v>0.81847000000000003</v>
      </c>
      <c r="JZ11" s="13">
        <v>-0.19156000000000001</v>
      </c>
      <c r="KA11" s="13">
        <v>1.6490000000000005E-2</v>
      </c>
      <c r="KB11" s="13">
        <v>-0.81518500000000005</v>
      </c>
      <c r="KC11" s="13">
        <v>-6.3590999999999998</v>
      </c>
      <c r="KD11" s="13">
        <v>132.9177</v>
      </c>
      <c r="KE11" s="13">
        <v>0.62600000000000477</v>
      </c>
      <c r="KF11" s="13">
        <v>115.178</v>
      </c>
      <c r="KG11" s="13">
        <v>5.03578612</v>
      </c>
      <c r="KH11" s="13">
        <v>2.8622439981790029</v>
      </c>
      <c r="KI11" s="13">
        <v>6.2885613284398598</v>
      </c>
      <c r="KJ11" s="13">
        <v>1681.0907</v>
      </c>
      <c r="KK11" s="13">
        <v>1317.7671</v>
      </c>
      <c r="KL11" s="13">
        <v>73.528102084460102</v>
      </c>
      <c r="KM11" s="13">
        <v>58.042914866011337</v>
      </c>
      <c r="KN11" s="13">
        <v>89.575132397648588</v>
      </c>
      <c r="KO11" s="13">
        <v>-688.78685099999996</v>
      </c>
      <c r="KP11" s="13">
        <v>-688.58213000000001</v>
      </c>
      <c r="KQ11" s="13">
        <v>-688.46487149999996</v>
      </c>
      <c r="KR11" s="13">
        <v>-688.26026749999994</v>
      </c>
      <c r="KS11" s="13">
        <v>3.4335</v>
      </c>
      <c r="KT11" s="13">
        <v>-0.30063000000000001</v>
      </c>
      <c r="KU11" s="13">
        <v>-1.721E-2</v>
      </c>
      <c r="KV11" s="13">
        <v>-0.15892000000000001</v>
      </c>
      <c r="KW11" s="13">
        <v>0.28182000000000001</v>
      </c>
      <c r="KX11" s="13">
        <v>4.41E-2</v>
      </c>
      <c r="KY11" s="13">
        <v>161.40799999999999</v>
      </c>
      <c r="KZ11" s="13">
        <v>0.78319000000000005</v>
      </c>
      <c r="LA11" s="13">
        <v>-0.58223000000000003</v>
      </c>
      <c r="LB11" s="13">
        <v>-0.50573999999999997</v>
      </c>
      <c r="LC11" s="13">
        <v>-0.17202999999999999</v>
      </c>
      <c r="LD11" s="13">
        <v>-9.5914000000000001</v>
      </c>
      <c r="LE11" s="13">
        <v>130.11760000000001</v>
      </c>
      <c r="LF11" s="13">
        <v>118.825</v>
      </c>
      <c r="LG11" s="13">
        <v>118.134</v>
      </c>
      <c r="LH11" s="13">
        <v>6.9480000000000004</v>
      </c>
      <c r="LI11" s="13">
        <v>4.9009999999999998</v>
      </c>
      <c r="LJ11" s="13">
        <v>7.5659999999999998</v>
      </c>
      <c r="LK11" s="13">
        <v>8.6289999999999996</v>
      </c>
      <c r="LL11" s="13">
        <v>5.5969762699999999</v>
      </c>
      <c r="LM11" s="13">
        <v>2.8641915956866839</v>
      </c>
      <c r="LN11" s="13">
        <v>6.1683678621677851</v>
      </c>
      <c r="LO11" s="13">
        <v>5.4501273899999996</v>
      </c>
      <c r="LP11" s="13">
        <v>2.393472674100031</v>
      </c>
      <c r="LQ11" s="13">
        <v>7.1848871259346216</v>
      </c>
      <c r="LR11" s="13">
        <v>1773.4775</v>
      </c>
      <c r="LS11" s="13">
        <v>81.071206081429708</v>
      </c>
      <c r="LT11" s="13">
        <v>70.17826211034199</v>
      </c>
      <c r="LU11" s="13">
        <v>92.313208195460078</v>
      </c>
      <c r="LV11" s="13">
        <v>-330.67060300000003</v>
      </c>
      <c r="LW11" s="13">
        <v>-330.48785900000001</v>
      </c>
      <c r="LX11" s="13">
        <v>-330.47781370000001</v>
      </c>
      <c r="LY11" s="13">
        <v>-330.2950697</v>
      </c>
      <c r="LZ11" s="13">
        <v>1.8560000000000001</v>
      </c>
      <c r="MA11" s="13">
        <v>-0.29744999999999999</v>
      </c>
      <c r="MB11" s="13">
        <v>2.5100000000000001E-3</v>
      </c>
      <c r="MC11" s="13">
        <v>-0.14746999999999999</v>
      </c>
      <c r="MD11" s="13">
        <v>0.29996</v>
      </c>
      <c r="ME11" s="13">
        <v>3.5549999999999998E-2</v>
      </c>
      <c r="MF11" s="13">
        <v>90.152799999999999</v>
      </c>
      <c r="MG11" s="13">
        <v>-0.89165000000000005</v>
      </c>
      <c r="MH11" s="13">
        <v>-0.19422</v>
      </c>
      <c r="MI11" s="13">
        <v>0</v>
      </c>
      <c r="MJ11" s="13">
        <v>0.36302000000000001</v>
      </c>
      <c r="MK11" s="13">
        <v>134.10890000000001</v>
      </c>
      <c r="ML11" s="13">
        <v>0</v>
      </c>
      <c r="MM11" s="13">
        <v>31.2056</v>
      </c>
      <c r="MN11" s="13">
        <v>0.74880000000000002</v>
      </c>
      <c r="MO11" s="13">
        <v>-0.37036999999999998</v>
      </c>
      <c r="MP11" s="13">
        <v>107.202</v>
      </c>
      <c r="MQ11" s="13">
        <v>0</v>
      </c>
      <c r="MR11" s="13">
        <v>111.163</v>
      </c>
      <c r="MS11" s="13">
        <v>4.8112919200000004</v>
      </c>
      <c r="MT11" s="13">
        <v>1.7</v>
      </c>
      <c r="MU11" s="13">
        <v>5.185741096909644</v>
      </c>
      <c r="MV11" s="13">
        <v>3498.4135000000001</v>
      </c>
      <c r="MW11" s="13">
        <v>3579.8771000000002</v>
      </c>
      <c r="MX11" s="13">
        <v>1663.9957999999999</v>
      </c>
      <c r="MY11" s="13">
        <v>49.282549948207517</v>
      </c>
      <c r="MZ11" s="13">
        <v>37.735001753145987</v>
      </c>
      <c r="NA11" s="13">
        <v>70.730595994831063</v>
      </c>
      <c r="NB11" s="13">
        <v>-538.95817</v>
      </c>
      <c r="NC11" s="13">
        <v>-538.79605800000002</v>
      </c>
      <c r="ND11" s="13">
        <v>-538.69907039999998</v>
      </c>
      <c r="NE11" s="13">
        <v>-538.53695839999989</v>
      </c>
      <c r="NF11" s="13">
        <v>1.9559</v>
      </c>
      <c r="NG11" s="13">
        <v>-0.30292000000000002</v>
      </c>
      <c r="NH11" s="13">
        <v>-8.7000000000000001E-4</v>
      </c>
      <c r="NI11" s="13">
        <v>-0.15190000000000001</v>
      </c>
      <c r="NJ11" s="13">
        <v>0.30204999999999999</v>
      </c>
      <c r="NK11" s="13">
        <v>3.8420000000000003E-2</v>
      </c>
      <c r="NL11" s="13">
        <v>121.185</v>
      </c>
      <c r="NM11" s="13">
        <v>0.86084000000000005</v>
      </c>
      <c r="NN11" s="13">
        <v>-0.62897999999999998</v>
      </c>
      <c r="NO11" s="13">
        <v>-0.71338000000000001</v>
      </c>
      <c r="NP11" s="13">
        <v>-0.17457</v>
      </c>
      <c r="NQ11" s="13">
        <v>0.49991999999999998</v>
      </c>
      <c r="NR11" s="13">
        <v>-8.3353999999999999</v>
      </c>
      <c r="NS11" s="13">
        <v>135.84379999999999</v>
      </c>
      <c r="NT11" s="13">
        <v>25.674700000000001</v>
      </c>
      <c r="NU11" s="13">
        <v>125.827</v>
      </c>
      <c r="NV11" s="13">
        <v>5.0907314699999997</v>
      </c>
      <c r="NW11" s="13">
        <v>2.8725181367710411</v>
      </c>
      <c r="NX11" s="13">
        <v>6.314016385410004</v>
      </c>
      <c r="NY11" s="13">
        <v>1802.4942000000001</v>
      </c>
      <c r="NZ11" s="13">
        <v>3763.5050000000001</v>
      </c>
      <c r="OA11" s="13">
        <v>76.596980810430139</v>
      </c>
      <c r="OB11" s="13">
        <v>61.302579009543521</v>
      </c>
      <c r="OC11" s="13">
        <v>91.20448179271709</v>
      </c>
      <c r="OD11" s="13">
        <v>-538.40762299999994</v>
      </c>
      <c r="OE11" s="13">
        <v>-538.25973899999997</v>
      </c>
      <c r="OF11" s="13">
        <v>-538.21253079999997</v>
      </c>
      <c r="OG11" s="13">
        <v>-538.06464680000011</v>
      </c>
      <c r="OH11" s="13">
        <v>10.8818</v>
      </c>
      <c r="OI11" s="13">
        <v>-0.24249999999999999</v>
      </c>
      <c r="OJ11" s="13">
        <v>1.464E-2</v>
      </c>
      <c r="OK11" s="13">
        <v>-0.11393</v>
      </c>
      <c r="OL11" s="13">
        <v>0.25713999999999998</v>
      </c>
      <c r="OM11" s="13">
        <v>2.5239999999999999E-2</v>
      </c>
      <c r="ON11" s="13">
        <v>135.892</v>
      </c>
      <c r="OO11" s="13">
        <v>0.81847000000000003</v>
      </c>
      <c r="OP11" s="13">
        <v>-0.19156000000000001</v>
      </c>
      <c r="OQ11" s="13">
        <v>1.6490000000000005E-2</v>
      </c>
      <c r="OR11" s="13">
        <v>-0.81518500000000005</v>
      </c>
      <c r="OS11" s="13">
        <v>-6.3590999999999998</v>
      </c>
      <c r="OT11" s="13">
        <v>132.9177</v>
      </c>
      <c r="OU11" s="13">
        <v>0.62600000000000477</v>
      </c>
      <c r="OV11" s="13">
        <v>115.178</v>
      </c>
      <c r="OW11" s="13">
        <v>5.03578612</v>
      </c>
      <c r="OX11" s="13">
        <v>2.8622439981790029</v>
      </c>
      <c r="OY11" s="13">
        <v>6.2885613284398598</v>
      </c>
      <c r="OZ11" s="13">
        <v>1681.0907</v>
      </c>
      <c r="PA11" s="13">
        <v>1317.7671</v>
      </c>
      <c r="PB11" s="13">
        <v>73.528102084460102</v>
      </c>
      <c r="PC11" s="13">
        <v>58.042914866011337</v>
      </c>
      <c r="PD11" s="13">
        <v>89.575132397648588</v>
      </c>
      <c r="PE11" s="13">
        <v>-688.78648299999998</v>
      </c>
      <c r="PF11" s="13">
        <v>-688.58187899999996</v>
      </c>
      <c r="PG11" s="13">
        <v>-688.46432589999995</v>
      </c>
      <c r="PH11" s="13">
        <v>-688.2596049</v>
      </c>
      <c r="PI11" s="13">
        <v>5.7178000000000004</v>
      </c>
      <c r="PJ11" s="13">
        <v>-0.29857</v>
      </c>
      <c r="PK11" s="13">
        <v>-1.6750000000000001E-2</v>
      </c>
      <c r="PL11" s="13">
        <v>-0.15765999999999999</v>
      </c>
      <c r="PM11" s="13">
        <v>0.28342000000000001</v>
      </c>
      <c r="PN11" s="13">
        <v>4.4560000000000002E-2</v>
      </c>
      <c r="PO11" s="13">
        <v>161.453</v>
      </c>
      <c r="PP11" s="13">
        <v>0.78476999999999997</v>
      </c>
      <c r="PQ11" s="13">
        <v>-0.58101000000000003</v>
      </c>
      <c r="PR11" s="13">
        <v>-0.50409000000000004</v>
      </c>
      <c r="PS11" s="13">
        <v>-0.17132</v>
      </c>
      <c r="PT11" s="13">
        <v>-9.2202000000000002</v>
      </c>
      <c r="PU11" s="13">
        <v>130.2441</v>
      </c>
      <c r="PV11" s="13">
        <v>118.875</v>
      </c>
      <c r="PW11" s="13">
        <v>118.205</v>
      </c>
      <c r="PX11" s="13">
        <v>175.08600000000001</v>
      </c>
      <c r="PY11" s="13">
        <v>174.131</v>
      </c>
      <c r="PZ11" s="13">
        <v>170.29300000000001</v>
      </c>
      <c r="QA11" s="13">
        <v>172.447</v>
      </c>
      <c r="QB11" s="13">
        <v>5.6046157799999996</v>
      </c>
      <c r="QC11" s="13">
        <v>2.871266221389785</v>
      </c>
      <c r="QD11" s="13">
        <v>6.1726549310293173</v>
      </c>
      <c r="QE11" s="13">
        <v>5.6250179300000003</v>
      </c>
      <c r="QF11" s="13">
        <v>2.4112015679563039</v>
      </c>
      <c r="QG11" s="13">
        <v>7.1854970827885634</v>
      </c>
      <c r="QH11" s="13">
        <v>1774.1497999999999</v>
      </c>
      <c r="QI11" s="13">
        <v>81.104048982212603</v>
      </c>
      <c r="QJ11" s="13">
        <v>70.209854721067543</v>
      </c>
      <c r="QK11" s="13">
        <v>92.332916285410178</v>
      </c>
      <c r="QL11" s="13">
        <v>-330.66824800000001</v>
      </c>
      <c r="QM11" s="13">
        <v>-330.48509999999999</v>
      </c>
      <c r="QN11" s="13">
        <v>-330.47550130000002</v>
      </c>
      <c r="QO11" s="13">
        <v>-330.2923533</v>
      </c>
      <c r="QP11" s="13">
        <v>1.9252</v>
      </c>
      <c r="QQ11" s="13">
        <v>-0.29703000000000002</v>
      </c>
      <c r="QR11" s="13">
        <v>4.3600000000000002E-3</v>
      </c>
      <c r="QS11" s="13">
        <v>-0.14643999999999999</v>
      </c>
      <c r="QT11" s="13">
        <v>0.30159000000000002</v>
      </c>
      <c r="QU11" s="13">
        <v>3.6249999999999998E-2</v>
      </c>
      <c r="QV11" s="13">
        <v>91.492900000000006</v>
      </c>
      <c r="QW11" s="13">
        <v>-0.88809000000000005</v>
      </c>
      <c r="QX11" s="13">
        <v>-0.18395</v>
      </c>
      <c r="QY11" s="13">
        <v>1.4000000000000123E-3</v>
      </c>
      <c r="QZ11" s="13">
        <v>0.36414000000000002</v>
      </c>
      <c r="RA11" s="13">
        <v>141.55430000000001</v>
      </c>
      <c r="RB11" s="13">
        <v>0.93500000000000227</v>
      </c>
      <c r="RC11" s="13">
        <v>31.360199999999999</v>
      </c>
      <c r="RD11" s="13">
        <v>0.7581</v>
      </c>
      <c r="RE11" s="13">
        <v>-0.36825999999999998</v>
      </c>
      <c r="RF11" s="13">
        <v>107.479</v>
      </c>
      <c r="RG11" s="13">
        <v>0.45099999999999341</v>
      </c>
      <c r="RH11" s="13">
        <v>111.492</v>
      </c>
      <c r="RI11" s="13">
        <v>6.5967657099999997</v>
      </c>
      <c r="RJ11" s="13">
        <v>1.7</v>
      </c>
      <c r="RK11" s="13">
        <v>6.35422391</v>
      </c>
      <c r="RL11" s="13">
        <v>3510.1513</v>
      </c>
      <c r="RM11" s="13">
        <v>3590.3283999999999</v>
      </c>
      <c r="RN11" s="13">
        <v>1664.127</v>
      </c>
      <c r="RO11" s="13">
        <v>50.830229567218119</v>
      </c>
      <c r="RP11" s="13">
        <v>40.098043444837842</v>
      </c>
      <c r="RQ11" s="13">
        <v>71.187415502057831</v>
      </c>
    </row>
    <row r="12" spans="1:485" x14ac:dyDescent="0.25">
      <c r="A12" s="4" t="s">
        <v>176</v>
      </c>
      <c r="B12" s="22" t="s">
        <v>171</v>
      </c>
      <c r="C12" s="22" t="s">
        <v>172</v>
      </c>
      <c r="D12" s="39">
        <f>(0.1087+0.1203)/2</f>
        <v>0.1145</v>
      </c>
      <c r="E12" s="13">
        <f t="shared" si="0"/>
        <v>-2.1671804559878427</v>
      </c>
      <c r="F12" s="38">
        <v>-613.19936201740313</v>
      </c>
      <c r="G12" s="38">
        <v>-613.0434375421753</v>
      </c>
      <c r="H12" s="38">
        <v>-612.92619552171004</v>
      </c>
      <c r="I12" s="38">
        <v>-612.77027104648209</v>
      </c>
      <c r="J12" s="38">
        <v>1.6573614712459765</v>
      </c>
      <c r="K12" s="38">
        <v>-0.35096004662587543</v>
      </c>
      <c r="L12" s="38">
        <v>-1.2365242997693796E-3</v>
      </c>
      <c r="M12" s="38">
        <v>-0.17609907792226237</v>
      </c>
      <c r="N12" s="38">
        <v>0.3497235223261061</v>
      </c>
      <c r="O12" s="38">
        <v>4.4337842353692328E-2</v>
      </c>
      <c r="P12" s="38">
        <v>104.86119082989234</v>
      </c>
      <c r="Q12" s="38">
        <v>0.86030124330305868</v>
      </c>
      <c r="R12" s="38">
        <v>-0.6185643487674567</v>
      </c>
      <c r="S12" s="38">
        <v>-0.71105056322838878</v>
      </c>
      <c r="T12" s="38">
        <v>-0.26523020664658992</v>
      </c>
      <c r="U12" s="38">
        <v>0.50149262636222414</v>
      </c>
      <c r="V12" s="38">
        <v>-3.6011095419851404</v>
      </c>
      <c r="W12" s="38">
        <v>130.91921860834674</v>
      </c>
      <c r="X12" s="38">
        <v>25.504276745771843</v>
      </c>
      <c r="Y12" s="38">
        <v>125.95085204072038</v>
      </c>
      <c r="Z12" s="13">
        <v>5.0849558814399067</v>
      </c>
      <c r="AA12" s="13">
        <v>2.7665173325737591</v>
      </c>
      <c r="AB12" s="13">
        <v>6.5004512281964519</v>
      </c>
      <c r="AC12" s="38">
        <v>1814.3244450370785</v>
      </c>
      <c r="AD12" s="38">
        <v>3761.8949478460536</v>
      </c>
      <c r="AE12" s="13">
        <v>74.820258174465067</v>
      </c>
      <c r="AF12" s="13">
        <v>58.77799710410622</v>
      </c>
      <c r="AG12" s="13">
        <v>90.404938362823117</v>
      </c>
      <c r="AH12" s="38">
        <v>-612.65219046475977</v>
      </c>
      <c r="AI12" s="38">
        <v>-612.51037697617267</v>
      </c>
      <c r="AJ12" s="38">
        <v>-612.44354705588864</v>
      </c>
      <c r="AK12" s="38">
        <v>-612.30173356730143</v>
      </c>
      <c r="AL12" s="38">
        <v>9.881886200656961</v>
      </c>
      <c r="AM12" s="38">
        <v>-0.25609894848283254</v>
      </c>
      <c r="AN12" s="38">
        <v>1.4671512366802149E-2</v>
      </c>
      <c r="AO12" s="38">
        <v>-0.12071448935152318</v>
      </c>
      <c r="AP12" s="38">
        <v>0.27077046084963469</v>
      </c>
      <c r="AQ12" s="38">
        <v>2.6910717009916707E-2</v>
      </c>
      <c r="AR12" s="38">
        <v>116.40705165572493</v>
      </c>
      <c r="AS12" s="38">
        <v>0.82630000208813481</v>
      </c>
      <c r="AT12" s="38">
        <v>-0.27138232383734173</v>
      </c>
      <c r="AU12" s="38">
        <v>1.7006611348154158E-3</v>
      </c>
      <c r="AV12" s="38">
        <v>-0.80773148759506208</v>
      </c>
      <c r="AW12" s="38">
        <v>-3.3040397858806174</v>
      </c>
      <c r="AX12" s="38">
        <v>125.82546723459099</v>
      </c>
      <c r="AY12" s="38">
        <v>0.62661349628278229</v>
      </c>
      <c r="AZ12" s="38">
        <v>114.83003482092502</v>
      </c>
      <c r="BA12" s="13">
        <v>4.7991850480263931</v>
      </c>
      <c r="BB12" s="13">
        <v>2.816195799201517</v>
      </c>
      <c r="BC12" s="13">
        <v>6.5821225315541323</v>
      </c>
      <c r="BD12" s="38">
        <v>1687.0103290537727</v>
      </c>
      <c r="BE12" s="38">
        <v>1336.1269267387502</v>
      </c>
      <c r="BF12" s="13">
        <v>72.118864619264244</v>
      </c>
      <c r="BG12" s="13">
        <v>56.206764666372791</v>
      </c>
      <c r="BH12" s="13">
        <v>88.910269042180659</v>
      </c>
      <c r="BI12" s="38">
        <v>-763.02864713913596</v>
      </c>
      <c r="BJ12" s="38">
        <v>-762.83037026906391</v>
      </c>
      <c r="BK12" s="38">
        <v>-762.69257551545127</v>
      </c>
      <c r="BL12" s="38">
        <v>-762.4942986453791</v>
      </c>
      <c r="BM12" s="38">
        <v>3.874470033378298</v>
      </c>
      <c r="BN12" s="38">
        <v>-0.3056336887532502</v>
      </c>
      <c r="BO12" s="38">
        <v>-2.1080654239383694E-2</v>
      </c>
      <c r="BP12" s="38">
        <v>-0.16335788041143776</v>
      </c>
      <c r="BQ12" s="38">
        <v>0.28455303451386654</v>
      </c>
      <c r="BR12" s="38">
        <v>4.6892212647289017E-2</v>
      </c>
      <c r="BS12" s="38">
        <v>145.54847126718676</v>
      </c>
      <c r="BT12" s="38">
        <v>0.78430903093530668</v>
      </c>
      <c r="BU12" s="38">
        <v>-0.570459183793949</v>
      </c>
      <c r="BV12" s="38">
        <v>-0.49849757147539886</v>
      </c>
      <c r="BW12" s="38">
        <v>-0.26445733962359425</v>
      </c>
      <c r="BX12" s="38">
        <v>-0.94235348473683489</v>
      </c>
      <c r="BY12" s="38">
        <v>128.27543715814238</v>
      </c>
      <c r="BZ12" s="38">
        <v>120.24391768323986</v>
      </c>
      <c r="CA12" s="38">
        <v>115.56511612182753</v>
      </c>
      <c r="CB12" s="38">
        <v>57.333203438903588</v>
      </c>
      <c r="CC12" s="38">
        <v>124.11914766825205</v>
      </c>
      <c r="CD12" s="38">
        <v>123.45849928355872</v>
      </c>
      <c r="CE12" s="38">
        <v>55.089450321981928</v>
      </c>
      <c r="CF12" s="13">
        <v>5.1188980296172071</v>
      </c>
      <c r="CG12" s="13">
        <v>3.0597839966586471</v>
      </c>
      <c r="CH12" s="13">
        <v>6.5454391213346419</v>
      </c>
      <c r="CI12" s="13">
        <v>5.5559637483581712</v>
      </c>
      <c r="CJ12" s="13">
        <v>2.2786848198680314</v>
      </c>
      <c r="CK12" s="13">
        <v>6.7992672501148199</v>
      </c>
      <c r="CL12" s="38">
        <v>1773.6051162363251</v>
      </c>
      <c r="CM12" s="13">
        <v>79.288053311979397</v>
      </c>
      <c r="CN12" s="13">
        <v>67.764423549286363</v>
      </c>
      <c r="CO12" s="13">
        <v>91.551249769212347</v>
      </c>
      <c r="CP12" s="38">
        <v>-558.16881378851622</v>
      </c>
      <c r="CQ12" s="38">
        <v>-557.98156741198159</v>
      </c>
      <c r="CR12" s="38">
        <v>-557.88563958278769</v>
      </c>
      <c r="CS12" s="38">
        <v>-557.69839320625294</v>
      </c>
      <c r="CT12" s="38">
        <v>1.7260501336868683</v>
      </c>
      <c r="CU12" s="38">
        <v>-0.27562381142013892</v>
      </c>
      <c r="CV12" s="38">
        <v>-9.8020426759686738E-3</v>
      </c>
      <c r="CW12" s="38">
        <v>-0.14271032711660603</v>
      </c>
      <c r="CX12" s="38">
        <v>0.26582176874417029</v>
      </c>
      <c r="CY12" s="38">
        <v>3.830913479445397E-2</v>
      </c>
      <c r="CZ12" s="38">
        <v>167.6758088956895</v>
      </c>
      <c r="DA12" s="38">
        <v>-0.87935617412262357</v>
      </c>
      <c r="DB12" s="38">
        <v>-0.20663879706978849</v>
      </c>
      <c r="DC12" s="38">
        <v>3.2658195158675389E-3</v>
      </c>
      <c r="DD12" s="38">
        <v>0.36759032880632636</v>
      </c>
      <c r="DE12" s="38">
        <v>137.03633015651167</v>
      </c>
      <c r="DF12" s="38">
        <v>0.20459105911734254</v>
      </c>
      <c r="DG12" s="38">
        <v>30.814181565030104</v>
      </c>
      <c r="DH12" s="38">
        <v>0.77365606630606831</v>
      </c>
      <c r="DI12" s="38">
        <v>-0.37995767657708845</v>
      </c>
      <c r="DJ12" s="38">
        <v>107.04374283284668</v>
      </c>
      <c r="DK12" s="38">
        <v>0.14438413833115854</v>
      </c>
      <c r="DL12" s="38">
        <v>110.42996600706974</v>
      </c>
      <c r="DM12" s="13">
        <v>7.1286389995836439</v>
      </c>
      <c r="DN12" s="13">
        <v>1.8085697482452812</v>
      </c>
      <c r="DO12" s="13">
        <v>10.066489071815905</v>
      </c>
      <c r="DP12" s="38">
        <v>3494.9119649033164</v>
      </c>
      <c r="DQ12" s="38">
        <v>3574.7221548415109</v>
      </c>
      <c r="DR12" s="38">
        <v>1659.0546263157246</v>
      </c>
      <c r="DS12" s="13">
        <v>49.230508217029623</v>
      </c>
      <c r="DT12" s="13">
        <v>37.56639443259342</v>
      </c>
      <c r="DU12" s="13">
        <v>71.073129128697488</v>
      </c>
      <c r="DV12" s="13">
        <v>-613.19987900000001</v>
      </c>
      <c r="DW12" s="13">
        <v>-613.044127</v>
      </c>
      <c r="DX12" s="13">
        <v>-612.92684569999994</v>
      </c>
      <c r="DY12" s="13">
        <f t="shared" si="1"/>
        <v>-612.77109369999994</v>
      </c>
      <c r="DZ12" s="13">
        <v>1.1226</v>
      </c>
      <c r="EA12" s="13">
        <v>-0.35138999999999998</v>
      </c>
      <c r="EB12" s="13">
        <v>-1.7799999999999999E-3</v>
      </c>
      <c r="EC12" s="13">
        <v>-0.17657999999999999</v>
      </c>
      <c r="ED12" s="13">
        <v>0.34960999999999998</v>
      </c>
      <c r="EE12" s="13">
        <v>4.4600000000000001E-2</v>
      </c>
      <c r="EF12" s="13">
        <v>105.032</v>
      </c>
      <c r="EG12" s="13">
        <v>0.86063000000000001</v>
      </c>
      <c r="EH12" s="13">
        <v>-0.61758000000000002</v>
      </c>
      <c r="EI12" s="13">
        <v>-0.71179000000000003</v>
      </c>
      <c r="EJ12" s="13">
        <v>-0.26596999999999998</v>
      </c>
      <c r="EK12" s="13">
        <v>0.50138000000000005</v>
      </c>
      <c r="EL12" s="13">
        <v>-3.0577999999999999</v>
      </c>
      <c r="EM12" s="13">
        <v>131.239</v>
      </c>
      <c r="EN12" s="13">
        <v>25.564900000000002</v>
      </c>
      <c r="EO12" s="13">
        <v>126.08499999999999</v>
      </c>
      <c r="EP12" s="13">
        <v>5.1826673799999998</v>
      </c>
      <c r="EQ12" s="13">
        <v>2.7674796144964651</v>
      </c>
      <c r="ER12" s="13">
        <v>6.7816640326168631</v>
      </c>
      <c r="ES12" s="13">
        <v>1816.3702000000001</v>
      </c>
      <c r="ET12" s="13">
        <v>3761.4609999999998</v>
      </c>
      <c r="EU12" s="13">
        <v>74.579131335485215</v>
      </c>
      <c r="EV12" s="13">
        <v>58.296131281579342</v>
      </c>
      <c r="EW12" s="13">
        <v>90.324966106569164</v>
      </c>
      <c r="EX12" s="13">
        <v>-612.65223100000003</v>
      </c>
      <c r="EY12" s="13">
        <v>-612.51057400000002</v>
      </c>
      <c r="EZ12" s="13">
        <v>-612.44407520000004</v>
      </c>
      <c r="FA12" s="13">
        <f t="shared" si="2"/>
        <v>-612.30241819999992</v>
      </c>
      <c r="FB12" s="13">
        <v>9.7529000000000003</v>
      </c>
      <c r="FC12" s="13">
        <v>-0.25613999999999998</v>
      </c>
      <c r="FD12" s="13">
        <v>1.438E-2</v>
      </c>
      <c r="FE12" s="13">
        <v>-0.12088</v>
      </c>
      <c r="FF12" s="13">
        <v>0.27051999999999998</v>
      </c>
      <c r="FG12" s="13">
        <v>2.7009999999999999E-2</v>
      </c>
      <c r="FH12" s="13">
        <v>116.444</v>
      </c>
      <c r="FI12" s="13">
        <v>0.82747000000000004</v>
      </c>
      <c r="FJ12" s="13">
        <v>-0.27228000000000002</v>
      </c>
      <c r="FK12" s="13">
        <v>8.6000000000008292E-4</v>
      </c>
      <c r="FL12" s="13">
        <v>-0.80815999999999999</v>
      </c>
      <c r="FM12" s="13">
        <v>-3.5192000000000001</v>
      </c>
      <c r="FN12" s="13">
        <v>126.6943</v>
      </c>
      <c r="FO12" s="13">
        <v>0.4789999999999992</v>
      </c>
      <c r="FP12" s="13">
        <v>114.83250000000001</v>
      </c>
      <c r="FQ12" s="13">
        <v>4.4778952199999997</v>
      </c>
      <c r="FR12" s="13">
        <v>2.7841781239284429</v>
      </c>
      <c r="FS12" s="13">
        <v>6.7546001175399963</v>
      </c>
      <c r="FT12" s="13">
        <v>1686.8096</v>
      </c>
      <c r="FU12" s="13">
        <v>1334.4419</v>
      </c>
      <c r="FV12" s="13">
        <v>72.345020276649166</v>
      </c>
      <c r="FW12" s="13">
        <v>56.455912380016947</v>
      </c>
      <c r="FX12" s="13">
        <v>89.00416797382691</v>
      </c>
      <c r="FY12" s="13">
        <v>-763.02878299999998</v>
      </c>
      <c r="FZ12" s="13">
        <v>-762.830872</v>
      </c>
      <c r="GA12" s="13">
        <v>-762.69306080000001</v>
      </c>
      <c r="GB12" s="13">
        <f t="shared" si="3"/>
        <v>-762.49514980000004</v>
      </c>
      <c r="GC12" s="13">
        <v>3.9558</v>
      </c>
      <c r="GD12" s="13">
        <v>-0.30578</v>
      </c>
      <c r="GE12" s="13">
        <v>-2.1010000000000001E-2</v>
      </c>
      <c r="GF12" s="13">
        <v>-0.16339999999999999</v>
      </c>
      <c r="GG12" s="13">
        <v>0.28477000000000002</v>
      </c>
      <c r="GH12" s="13">
        <v>4.6879999999999998E-2</v>
      </c>
      <c r="GI12" s="13">
        <v>145.76900000000001</v>
      </c>
      <c r="GJ12" s="13">
        <v>0.78435999999999995</v>
      </c>
      <c r="GK12" s="13">
        <v>-0.57125000000000004</v>
      </c>
      <c r="GL12" s="13">
        <v>-0.49836000000000003</v>
      </c>
      <c r="GM12" s="13">
        <v>-0.26401999999999998</v>
      </c>
      <c r="GN12" s="13">
        <v>-0.93379999999999996</v>
      </c>
      <c r="GO12" s="13">
        <v>128.45740000000001</v>
      </c>
      <c r="GP12" s="13">
        <v>120.283</v>
      </c>
      <c r="GQ12" s="13">
        <v>115.63800000000001</v>
      </c>
      <c r="GR12" s="13">
        <v>4.6829999999999998</v>
      </c>
      <c r="GS12" s="13">
        <v>177.06399999999999</v>
      </c>
      <c r="GT12" s="13">
        <v>177.51599999999999</v>
      </c>
      <c r="GU12" s="13">
        <v>0.73699999999999999</v>
      </c>
      <c r="GV12" s="13">
        <v>5.1848371899999997</v>
      </c>
      <c r="GW12" s="13">
        <v>3.0343968050723968</v>
      </c>
      <c r="GX12" s="13">
        <v>6.7643341762335938</v>
      </c>
      <c r="GY12" s="13">
        <v>5.5867640400000003</v>
      </c>
      <c r="GZ12" s="13">
        <v>2.2184178387976559</v>
      </c>
      <c r="HA12" s="13">
        <v>6.8427246952516461</v>
      </c>
      <c r="HB12" s="13">
        <v>1773.1668999999999</v>
      </c>
      <c r="HC12" s="13">
        <v>79.078891795872437</v>
      </c>
      <c r="HD12" s="13">
        <v>67.384177016366309</v>
      </c>
      <c r="HE12" s="13">
        <v>91.485094527065897</v>
      </c>
      <c r="HF12" s="13">
        <v>-558.168904</v>
      </c>
      <c r="HG12" s="13">
        <v>-557.98172299999999</v>
      </c>
      <c r="HH12" s="13">
        <v>-557.88592080000001</v>
      </c>
      <c r="HI12" s="13">
        <f t="shared" si="4"/>
        <v>-557.6987398</v>
      </c>
      <c r="HJ12" s="13">
        <v>1.5530999999999999</v>
      </c>
      <c r="HK12" s="13">
        <v>-0.2762</v>
      </c>
      <c r="HL12" s="13">
        <v>-1.043E-2</v>
      </c>
      <c r="HM12" s="13">
        <v>-0.14330999999999999</v>
      </c>
      <c r="HN12" s="13">
        <v>0.26577000000000001</v>
      </c>
      <c r="HO12" s="13">
        <v>3.8640000000000001E-2</v>
      </c>
      <c r="HP12" s="13">
        <v>168.05199999999999</v>
      </c>
      <c r="HQ12" s="13">
        <v>-0.87326000000000004</v>
      </c>
      <c r="HR12" s="13">
        <v>-0.21037</v>
      </c>
      <c r="HS12" s="13">
        <v>1.000000000000445E-4</v>
      </c>
      <c r="HT12" s="13">
        <v>0.36480999999999997</v>
      </c>
      <c r="HU12" s="13">
        <v>136.304</v>
      </c>
      <c r="HV12" s="13">
        <v>2.0799999999997709E-2</v>
      </c>
      <c r="HW12" s="13">
        <v>30.834800000000001</v>
      </c>
      <c r="HX12" s="13">
        <v>0.78639999999999999</v>
      </c>
      <c r="HY12" s="13">
        <v>-0.38451999999999997</v>
      </c>
      <c r="HZ12" s="13">
        <v>106.395</v>
      </c>
      <c r="IA12" s="13">
        <v>7.9999999999955662E-3</v>
      </c>
      <c r="IB12" s="13">
        <v>110.06899999999999</v>
      </c>
      <c r="IC12" s="13">
        <v>7.13765144</v>
      </c>
      <c r="ID12" s="13">
        <v>1.7</v>
      </c>
      <c r="IE12" s="13">
        <v>10.05505686376123</v>
      </c>
      <c r="IF12" s="13">
        <v>3489.3942999999999</v>
      </c>
      <c r="IG12" s="13">
        <v>3565.6161999999999</v>
      </c>
      <c r="IH12" s="13">
        <v>1666.4409000000001</v>
      </c>
      <c r="II12" s="13">
        <v>48.077698551178869</v>
      </c>
      <c r="IJ12" s="13">
        <v>36.66753681155317</v>
      </c>
      <c r="IK12" s="13">
        <v>70.256017628055503</v>
      </c>
      <c r="IL12" s="13">
        <v>-613.19989799999996</v>
      </c>
      <c r="IM12" s="13">
        <v>-613.044127</v>
      </c>
      <c r="IN12" s="13">
        <v>-612.92684569999994</v>
      </c>
      <c r="IO12" s="13">
        <v>-612.77109369999994</v>
      </c>
      <c r="IP12" s="13">
        <v>1.0845</v>
      </c>
      <c r="IQ12" s="13">
        <v>-0.35270000000000001</v>
      </c>
      <c r="IR12" s="13">
        <v>-1.91E-3</v>
      </c>
      <c r="IS12" s="13">
        <v>-0.17680999999999999</v>
      </c>
      <c r="IT12" s="13">
        <v>0.34612999999999999</v>
      </c>
      <c r="IU12" s="13">
        <v>4.3520000000000003E-2</v>
      </c>
      <c r="IV12" s="13">
        <v>104.125</v>
      </c>
      <c r="IW12" s="13">
        <v>0.85714999999999997</v>
      </c>
      <c r="IX12" s="13">
        <v>-0.62726999999999999</v>
      </c>
      <c r="IY12" s="13">
        <v>-0.71189000000000002</v>
      </c>
      <c r="IZ12" s="13">
        <v>-0.26689000000000002</v>
      </c>
      <c r="JA12" s="13">
        <v>0.49986000000000003</v>
      </c>
      <c r="JB12" s="13">
        <v>-5.5431999999999997</v>
      </c>
      <c r="JC12" s="13">
        <v>129.3518</v>
      </c>
      <c r="JD12" s="13">
        <v>25.259799999999998</v>
      </c>
      <c r="JE12" s="13">
        <v>123.947</v>
      </c>
      <c r="JF12" s="13">
        <v>4.4698659799999998</v>
      </c>
      <c r="JG12" s="13">
        <v>2.666973053563102</v>
      </c>
      <c r="JH12" s="13">
        <v>5.0058388719805071</v>
      </c>
      <c r="JI12" s="13">
        <v>1800.6801</v>
      </c>
      <c r="JJ12" s="13">
        <v>3755.9971</v>
      </c>
      <c r="JK12" s="13">
        <v>73.326402412571966</v>
      </c>
      <c r="JL12" s="13">
        <v>57.369659911200387</v>
      </c>
      <c r="JM12" s="13">
        <v>89.487955182072838</v>
      </c>
      <c r="JN12" s="13">
        <v>-612.65313500000002</v>
      </c>
      <c r="JO12" s="13">
        <v>-612.51113099999998</v>
      </c>
      <c r="JP12" s="13">
        <v>-612.44407520000004</v>
      </c>
      <c r="JQ12" s="13">
        <v>-612.30241819999992</v>
      </c>
      <c r="JR12" s="13">
        <v>8.7688000000000006</v>
      </c>
      <c r="JS12" s="13">
        <v>-0.25618000000000002</v>
      </c>
      <c r="JT12" s="13">
        <v>1.4319999999999999E-2</v>
      </c>
      <c r="JU12" s="13">
        <v>-0.12088</v>
      </c>
      <c r="JV12" s="13">
        <v>0.27032</v>
      </c>
      <c r="JW12" s="13">
        <v>2.64E-2</v>
      </c>
      <c r="JX12" s="13">
        <v>115.916</v>
      </c>
      <c r="JY12" s="13">
        <v>0.82362999999999997</v>
      </c>
      <c r="JZ12" s="13">
        <v>-0.27228000000000002</v>
      </c>
      <c r="KA12" s="13">
        <v>2.7999999999994696E-4</v>
      </c>
      <c r="KB12" s="13">
        <v>-0.80815999999999999</v>
      </c>
      <c r="KC12" s="13">
        <v>-3.6236000000000002</v>
      </c>
      <c r="KD12" s="13">
        <v>123.0729</v>
      </c>
      <c r="KE12" s="13">
        <v>0.12300000000000466</v>
      </c>
      <c r="KF12" s="13">
        <v>114.77799999999999</v>
      </c>
      <c r="KG12" s="13">
        <v>4.4778952199999997</v>
      </c>
      <c r="KH12" s="13">
        <v>2.7839700448140978</v>
      </c>
      <c r="KI12" s="13">
        <v>6.1059822469698579</v>
      </c>
      <c r="KJ12" s="13">
        <v>1685.9806000000001</v>
      </c>
      <c r="KK12" s="13">
        <v>1333.5132000000001</v>
      </c>
      <c r="KL12" s="13">
        <v>71.404846539005476</v>
      </c>
      <c r="KM12" s="13">
        <v>55.080281926943229</v>
      </c>
      <c r="KN12" s="13">
        <v>88.595491979308676</v>
      </c>
      <c r="KO12" s="13">
        <v>-763.02943900000002</v>
      </c>
      <c r="KP12" s="13">
        <v>-762.83098099999995</v>
      </c>
      <c r="KQ12" s="13">
        <v>-762.69323529999997</v>
      </c>
      <c r="KR12" s="13">
        <v>-762.49514980000004</v>
      </c>
      <c r="KS12" s="13">
        <v>2.5314999999999999</v>
      </c>
      <c r="KT12" s="13">
        <v>-0.30585000000000001</v>
      </c>
      <c r="KU12" s="13">
        <v>-2.196E-2</v>
      </c>
      <c r="KV12" s="13">
        <v>-0.16381999999999999</v>
      </c>
      <c r="KW12" s="13">
        <v>0.28366999999999998</v>
      </c>
      <c r="KX12" s="13">
        <v>4.6260000000000003E-2</v>
      </c>
      <c r="KY12" s="13">
        <v>144.88800000000001</v>
      </c>
      <c r="KZ12" s="13">
        <v>0.78247</v>
      </c>
      <c r="LA12" s="13">
        <v>-0.57133999999999996</v>
      </c>
      <c r="LB12" s="13">
        <v>-0.50161</v>
      </c>
      <c r="LC12" s="13">
        <v>-0.2656</v>
      </c>
      <c r="LD12" s="13">
        <v>-1.3448</v>
      </c>
      <c r="LE12" s="13">
        <v>126.9331</v>
      </c>
      <c r="LF12" s="13">
        <v>120.07299999999999</v>
      </c>
      <c r="LG12" s="13">
        <v>115.24299999999999</v>
      </c>
      <c r="LH12" s="13">
        <v>3.7069999999999999</v>
      </c>
      <c r="LI12" s="13">
        <v>3.004</v>
      </c>
      <c r="LJ12" s="13">
        <v>0.217</v>
      </c>
      <c r="LK12" s="13">
        <v>0.45100000000000001</v>
      </c>
      <c r="LL12" s="13">
        <v>4.5693477800000002</v>
      </c>
      <c r="LM12" s="13">
        <v>2.773777173040834</v>
      </c>
      <c r="LN12" s="13">
        <v>5.1492069825993712</v>
      </c>
      <c r="LO12" s="13">
        <v>5.48031106</v>
      </c>
      <c r="LP12" s="13">
        <v>2.199373277267199</v>
      </c>
      <c r="LQ12" s="13">
        <v>6.2944236769589361</v>
      </c>
      <c r="LR12" s="13">
        <v>1772.3927000000001</v>
      </c>
      <c r="LS12" s="13">
        <v>78.605431581602716</v>
      </c>
      <c r="LT12" s="13">
        <v>66.897991960763932</v>
      </c>
      <c r="LU12" s="13">
        <v>91.153522941604876</v>
      </c>
      <c r="LV12" s="13">
        <v>-558.168904</v>
      </c>
      <c r="LW12" s="13">
        <v>-557.98172299999999</v>
      </c>
      <c r="LX12" s="13">
        <v>-557.88592080000001</v>
      </c>
      <c r="LY12" s="13">
        <v>-557.6987398</v>
      </c>
      <c r="LZ12" s="13">
        <v>1.5530999999999999</v>
      </c>
      <c r="MA12" s="13">
        <v>-0.2762</v>
      </c>
      <c r="MB12" s="13">
        <v>-1.043E-2</v>
      </c>
      <c r="MC12" s="13">
        <v>-0.14330999999999999</v>
      </c>
      <c r="MD12" s="13">
        <v>0.26576</v>
      </c>
      <c r="ME12" s="13">
        <v>3.7909999999999999E-2</v>
      </c>
      <c r="MF12" s="13">
        <v>167.19499999999999</v>
      </c>
      <c r="MG12" s="13">
        <v>-0.88595999999999997</v>
      </c>
      <c r="MH12" s="13">
        <v>-0.21037</v>
      </c>
      <c r="MI12" s="13">
        <v>1.000000000000445E-4</v>
      </c>
      <c r="MJ12" s="13">
        <v>0.36480999999999997</v>
      </c>
      <c r="MK12" s="13">
        <v>136.304</v>
      </c>
      <c r="ML12" s="13">
        <v>2.0799999999997709E-2</v>
      </c>
      <c r="MM12" s="13">
        <v>30.782049999999998</v>
      </c>
      <c r="MN12" s="13">
        <v>0.75980000000000003</v>
      </c>
      <c r="MO12" s="13">
        <v>-0.38451999999999997</v>
      </c>
      <c r="MP12" s="13">
        <v>106.395</v>
      </c>
      <c r="MQ12" s="13">
        <v>7.9999999999955662E-3</v>
      </c>
      <c r="MR12" s="13">
        <v>110.06899999999999</v>
      </c>
      <c r="MS12" s="13">
        <v>6.45651697</v>
      </c>
      <c r="MT12" s="13">
        <v>1.7</v>
      </c>
      <c r="MU12" s="13">
        <v>10.05505686376123</v>
      </c>
      <c r="MV12" s="13">
        <v>3489.3942999999999</v>
      </c>
      <c r="MW12" s="13">
        <v>3565.6161999999999</v>
      </c>
      <c r="MX12" s="13">
        <v>1650.9885999999999</v>
      </c>
      <c r="MY12" s="13">
        <v>48.077698551178869</v>
      </c>
      <c r="MZ12" s="13">
        <v>36.66753681155317</v>
      </c>
      <c r="NA12" s="13">
        <v>70.256017628055503</v>
      </c>
      <c r="NB12" s="13">
        <v>-613.197273</v>
      </c>
      <c r="NC12" s="13">
        <v>-613.04120399999999</v>
      </c>
      <c r="ND12" s="13">
        <v>-612.92359329999999</v>
      </c>
      <c r="NE12" s="13">
        <v>-612.76784530000009</v>
      </c>
      <c r="NF12" s="13">
        <v>4.1830999999999996</v>
      </c>
      <c r="NG12" s="13">
        <v>-0.34786</v>
      </c>
      <c r="NH12" s="13">
        <v>4.4999999999999999E-4</v>
      </c>
      <c r="NI12" s="13">
        <v>-0.17427999999999999</v>
      </c>
      <c r="NJ12" s="13">
        <v>0.35177999999999998</v>
      </c>
      <c r="NK12" s="13">
        <v>4.4600000000000001E-2</v>
      </c>
      <c r="NL12" s="13">
        <v>105.244</v>
      </c>
      <c r="NM12" s="13">
        <v>0.86419999999999997</v>
      </c>
      <c r="NN12" s="13">
        <v>-0.61758000000000002</v>
      </c>
      <c r="NO12" s="13">
        <v>-0.70272999999999997</v>
      </c>
      <c r="NP12" s="13">
        <v>-0.25489000000000001</v>
      </c>
      <c r="NQ12" s="13">
        <v>0.50256999999999996</v>
      </c>
      <c r="NR12" s="13">
        <v>-2.9876999999999998</v>
      </c>
      <c r="NS12" s="13">
        <v>131.25219999999999</v>
      </c>
      <c r="NT12" s="13">
        <v>25.588100000000001</v>
      </c>
      <c r="NU12" s="13">
        <v>126.232</v>
      </c>
      <c r="NV12" s="13">
        <v>6.9198744999999997</v>
      </c>
      <c r="NW12" s="13">
        <v>2.914677217574476</v>
      </c>
      <c r="NX12" s="13">
        <v>6.7825959591625624</v>
      </c>
      <c r="NY12" s="13">
        <v>1817.2849000000001</v>
      </c>
      <c r="NZ12" s="13">
        <v>3763.8384999999998</v>
      </c>
      <c r="OA12" s="13">
        <v>75.430161363063064</v>
      </c>
      <c r="OB12" s="13">
        <v>59.658425972014818</v>
      </c>
      <c r="OC12" s="13">
        <v>90.67886180379972</v>
      </c>
      <c r="OD12" s="13">
        <v>-612.65138200000001</v>
      </c>
      <c r="OE12" s="13">
        <v>-612.50916299999994</v>
      </c>
      <c r="OF12" s="13">
        <v>-612.44182390000003</v>
      </c>
      <c r="OG12" s="13">
        <v>-612.2996849000001</v>
      </c>
      <c r="OH12" s="13">
        <v>11.013500000000001</v>
      </c>
      <c r="OI12" s="13">
        <v>-0.25580000000000003</v>
      </c>
      <c r="OJ12" s="13">
        <v>1.626E-2</v>
      </c>
      <c r="OK12" s="13">
        <v>-0.11990000000000001</v>
      </c>
      <c r="OL12" s="13">
        <v>0.27232000000000001</v>
      </c>
      <c r="OM12" s="13">
        <v>2.7009999999999999E-2</v>
      </c>
      <c r="ON12" s="13">
        <v>116.65600000000001</v>
      </c>
      <c r="OO12" s="13">
        <v>0.82750000000000001</v>
      </c>
      <c r="OP12" s="13">
        <v>-0.26940999999999998</v>
      </c>
      <c r="OQ12" s="13">
        <v>4.530000000000034E-3</v>
      </c>
      <c r="OR12" s="13">
        <v>-0.80628999999999995</v>
      </c>
      <c r="OS12" s="13">
        <v>-2.4712999999999998</v>
      </c>
      <c r="OT12" s="13">
        <v>126.77419999999999</v>
      </c>
      <c r="OU12" s="13">
        <v>1.1869999999999976</v>
      </c>
      <c r="OV12" s="13">
        <v>114.87049999999999</v>
      </c>
      <c r="OW12" s="13">
        <v>5.3939234999999996</v>
      </c>
      <c r="OX12" s="13">
        <v>2.9194783399999999</v>
      </c>
      <c r="OY12" s="13">
        <v>6.7546001175399963</v>
      </c>
      <c r="OZ12" s="13">
        <v>1689.2707</v>
      </c>
      <c r="PA12" s="13">
        <v>1342.1797999999999</v>
      </c>
      <c r="PB12" s="13">
        <v>72.345020276649166</v>
      </c>
      <c r="PC12" s="13">
        <v>57.043400158397958</v>
      </c>
      <c r="PD12" s="13">
        <v>89.016702022767333</v>
      </c>
      <c r="PE12" s="13">
        <v>-763.02523900000006</v>
      </c>
      <c r="PF12" s="13">
        <v>-762.82667500000002</v>
      </c>
      <c r="PG12" s="13">
        <v>-762.68972580000002</v>
      </c>
      <c r="PH12" s="13">
        <v>-762.49076780000007</v>
      </c>
      <c r="PI12" s="13">
        <v>7.6826999999999996</v>
      </c>
      <c r="PJ12" s="13">
        <v>-0.30518000000000001</v>
      </c>
      <c r="PK12" s="13">
        <v>-1.9789999999999999E-2</v>
      </c>
      <c r="PL12" s="13">
        <v>-0.16250000000000001</v>
      </c>
      <c r="PM12" s="13">
        <v>0.28564000000000001</v>
      </c>
      <c r="PN12" s="13">
        <v>4.7289999999999999E-2</v>
      </c>
      <c r="PO12" s="13">
        <v>146.178</v>
      </c>
      <c r="PP12" s="13">
        <v>0.78722999999999999</v>
      </c>
      <c r="PQ12" s="13">
        <v>-0.56637000000000004</v>
      </c>
      <c r="PR12" s="13">
        <v>-0.49423</v>
      </c>
      <c r="PS12" s="13">
        <v>-0.26201000000000002</v>
      </c>
      <c r="PT12" s="13">
        <v>-0.37890000000000001</v>
      </c>
      <c r="PU12" s="13">
        <v>128.5446</v>
      </c>
      <c r="PV12" s="13">
        <v>120.498</v>
      </c>
      <c r="PW12" s="13">
        <v>115.741</v>
      </c>
      <c r="PX12" s="13">
        <v>177.51</v>
      </c>
      <c r="PY12" s="13">
        <v>177.16800000000001</v>
      </c>
      <c r="PZ12" s="13">
        <v>179.14</v>
      </c>
      <c r="QA12" s="13">
        <v>179.50200000000001</v>
      </c>
      <c r="QB12" s="13">
        <v>6.8590782799999994</v>
      </c>
      <c r="QC12" s="13">
        <v>3.239908325507352</v>
      </c>
      <c r="QD12" s="13">
        <v>6.7679173188251349</v>
      </c>
      <c r="QE12" s="13">
        <v>5.5903009799999994</v>
      </c>
      <c r="QF12" s="13">
        <v>2.4157685796098498</v>
      </c>
      <c r="QG12" s="13">
        <v>7.9676261598714939</v>
      </c>
      <c r="QH12" s="13">
        <v>1776.7713000000001</v>
      </c>
      <c r="QI12" s="13">
        <v>79.827649473660074</v>
      </c>
      <c r="QJ12" s="13">
        <v>68.65622113698835</v>
      </c>
      <c r="QK12" s="13">
        <v>91.792435565614596</v>
      </c>
      <c r="QL12" s="13">
        <v>-558.16868399999998</v>
      </c>
      <c r="QM12" s="13">
        <v>-557.98137799999995</v>
      </c>
      <c r="QN12" s="13">
        <v>-557.8853067</v>
      </c>
      <c r="QO12" s="13">
        <v>-557.69800069999997</v>
      </c>
      <c r="QP12" s="13">
        <v>1.9160999999999999</v>
      </c>
      <c r="QQ12" s="13">
        <v>-0.27498</v>
      </c>
      <c r="QR12" s="13">
        <v>-9.0200000000000002E-3</v>
      </c>
      <c r="QS12" s="13">
        <v>-0.14202000000000001</v>
      </c>
      <c r="QT12" s="13">
        <v>0.26600000000000001</v>
      </c>
      <c r="QU12" s="13">
        <v>3.8640000000000001E-2</v>
      </c>
      <c r="QV12" s="13">
        <v>168.05199999999999</v>
      </c>
      <c r="QW12" s="13">
        <v>-0.87326000000000004</v>
      </c>
      <c r="QX12" s="13">
        <v>-0.20249</v>
      </c>
      <c r="QY12" s="13">
        <v>6.7099999999999937E-3</v>
      </c>
      <c r="QZ12" s="13">
        <v>0.37062</v>
      </c>
      <c r="RA12" s="13">
        <v>137.98609999999999</v>
      </c>
      <c r="RB12" s="13">
        <v>0.44700000000000273</v>
      </c>
      <c r="RC12" s="13">
        <v>30.834800000000001</v>
      </c>
      <c r="RD12" s="13">
        <v>0.78639999999999999</v>
      </c>
      <c r="RE12" s="13">
        <v>-0.36874000000000001</v>
      </c>
      <c r="RF12" s="13">
        <v>107.747</v>
      </c>
      <c r="RG12" s="13">
        <v>0.29899999999999238</v>
      </c>
      <c r="RH12" s="13">
        <v>110.8215</v>
      </c>
      <c r="RI12" s="13">
        <v>7.7579020700000001</v>
      </c>
      <c r="RJ12" s="13">
        <v>1.92619845713524</v>
      </c>
      <c r="RK12" s="13">
        <v>10.08048669092021</v>
      </c>
      <c r="RL12" s="13">
        <v>3500.9681999999998</v>
      </c>
      <c r="RM12" s="13">
        <v>3584.6858999999999</v>
      </c>
      <c r="RN12" s="13">
        <v>1666.4409000000001</v>
      </c>
      <c r="RO12" s="13">
        <v>50.492699334913233</v>
      </c>
      <c r="RP12" s="13">
        <v>38.548266494407478</v>
      </c>
      <c r="RQ12" s="13">
        <v>71.971287076943753</v>
      </c>
    </row>
    <row r="13" spans="1:485" x14ac:dyDescent="0.25">
      <c r="A13" s="4" t="s">
        <v>162</v>
      </c>
      <c r="B13" s="24" t="s">
        <v>158</v>
      </c>
      <c r="C13" s="24" t="s">
        <v>146</v>
      </c>
      <c r="D13" s="39">
        <f>(0.1287+0.1492)/2</f>
        <v>0.13895000000000002</v>
      </c>
      <c r="E13" s="13">
        <f t="shared" si="0"/>
        <v>-1.9736411227936241</v>
      </c>
      <c r="F13" s="38">
        <v>-537.71621500000003</v>
      </c>
      <c r="G13" s="38">
        <v>-537.57601450029438</v>
      </c>
      <c r="H13" s="38">
        <v>-537.47268425002949</v>
      </c>
      <c r="I13" s="38">
        <v>-537.33248375032372</v>
      </c>
      <c r="J13" s="38">
        <v>1.9899</v>
      </c>
      <c r="K13" s="38">
        <v>-0.30174000000000001</v>
      </c>
      <c r="L13" s="38">
        <v>2.3000000000000001E-4</v>
      </c>
      <c r="M13" s="38">
        <v>-0.15076000000000001</v>
      </c>
      <c r="N13" s="38">
        <v>0.30197000000000002</v>
      </c>
      <c r="O13" s="38">
        <v>3.7629999999999997E-2</v>
      </c>
      <c r="P13" s="38">
        <v>118.38</v>
      </c>
      <c r="Q13" s="38">
        <v>0.85350999999999999</v>
      </c>
      <c r="R13" s="38">
        <v>-0.65286</v>
      </c>
      <c r="S13" s="38">
        <v>-0.69910000000000005</v>
      </c>
      <c r="T13" s="38">
        <v>-0.21132000000000001</v>
      </c>
      <c r="U13" s="38">
        <v>0.49875000000000003</v>
      </c>
      <c r="V13" s="38">
        <v>-8.2297498528024562</v>
      </c>
      <c r="W13" s="38">
        <v>153.60795008831855</v>
      </c>
      <c r="X13" s="38">
        <v>25.5562</v>
      </c>
      <c r="Y13" s="38">
        <v>124.9</v>
      </c>
      <c r="Z13" s="13">
        <v>5.1900931719412355</v>
      </c>
      <c r="AA13" s="13">
        <v>2.7774301775367816</v>
      </c>
      <c r="AB13" s="13">
        <v>5.8619710410836436</v>
      </c>
      <c r="AC13" s="38">
        <v>1783.5775526201164</v>
      </c>
      <c r="AD13" s="38">
        <v>3761.2304967027749</v>
      </c>
      <c r="AE13" s="13">
        <v>72.410412605036683</v>
      </c>
      <c r="AF13" s="13">
        <v>56.479986639458815</v>
      </c>
      <c r="AG13" s="13">
        <v>89.161480786079039</v>
      </c>
      <c r="AH13" s="38">
        <v>-537.16252800000007</v>
      </c>
      <c r="AI13" s="38">
        <v>-537.03654650050862</v>
      </c>
      <c r="AJ13" s="38">
        <v>-536.98562905045765</v>
      </c>
      <c r="AK13" s="38">
        <v>-536.85964755096643</v>
      </c>
      <c r="AL13" s="38">
        <v>11.75905005085005</v>
      </c>
      <c r="AM13" s="38">
        <v>-0.25133500508500484</v>
      </c>
      <c r="AN13" s="38">
        <v>1.5230000000000002E-2</v>
      </c>
      <c r="AO13" s="38">
        <v>-0.11805500508500483</v>
      </c>
      <c r="AP13" s="38">
        <v>0.2665650050850048</v>
      </c>
      <c r="AQ13" s="38">
        <v>2.6140000000000004E-2</v>
      </c>
      <c r="AR13" s="38">
        <v>133.09300000000002</v>
      </c>
      <c r="AS13" s="38">
        <v>0.81354000000000015</v>
      </c>
      <c r="AT13" s="38">
        <v>-0.21184000000000003</v>
      </c>
      <c r="AU13" s="38">
        <v>1.9095005085004786E-2</v>
      </c>
      <c r="AV13" s="38">
        <v>-0.81286249745749761</v>
      </c>
      <c r="AW13" s="38">
        <v>-2.4236009153008657</v>
      </c>
      <c r="AX13" s="38">
        <v>150.05589979659982</v>
      </c>
      <c r="AY13" s="38">
        <v>1.0279999999999916</v>
      </c>
      <c r="AZ13" s="38">
        <v>115.13400000000001</v>
      </c>
      <c r="BA13" s="13">
        <v>5.377127911657448</v>
      </c>
      <c r="BB13" s="13">
        <v>2.681218835083087</v>
      </c>
      <c r="BC13" s="13">
        <v>5.921455134161282</v>
      </c>
      <c r="BD13" s="38">
        <v>1677.7981490338493</v>
      </c>
      <c r="BE13" s="38">
        <v>1315.538250762751</v>
      </c>
      <c r="BF13" s="13">
        <v>70.662484342071451</v>
      </c>
      <c r="BG13" s="13">
        <v>54.288073577435568</v>
      </c>
      <c r="BH13" s="13">
        <v>88.250299652764284</v>
      </c>
      <c r="BI13" s="38">
        <v>-687.54140842354116</v>
      </c>
      <c r="BJ13" s="38">
        <v>-687.35962107532976</v>
      </c>
      <c r="BK13" s="38">
        <v>-687.2349850949995</v>
      </c>
      <c r="BL13" s="38">
        <v>-687.05319774678821</v>
      </c>
      <c r="BM13" s="38">
        <v>4.8138268797870811</v>
      </c>
      <c r="BN13" s="38">
        <v>-0.29621688044072148</v>
      </c>
      <c r="BO13" s="38">
        <v>-1.8845262649625077E-2</v>
      </c>
      <c r="BP13" s="38">
        <v>-0.15753058572498818</v>
      </c>
      <c r="BQ13" s="38">
        <v>0.27737161779109637</v>
      </c>
      <c r="BR13" s="38">
        <v>4.4734291009254884E-2</v>
      </c>
      <c r="BS13" s="38">
        <v>159.45155277135311</v>
      </c>
      <c r="BT13" s="38">
        <v>0.77820475588276705</v>
      </c>
      <c r="BU13" s="38">
        <v>-0.58376130386111535</v>
      </c>
      <c r="BV13" s="38">
        <v>-0.49681641556720929</v>
      </c>
      <c r="BW13" s="38">
        <v>-0.20566526264962509</v>
      </c>
      <c r="BX13" s="38">
        <v>-4.1762851900557898</v>
      </c>
      <c r="BY13" s="38">
        <v>150.14750939404146</v>
      </c>
      <c r="BZ13" s="38">
        <v>119.47954858201851</v>
      </c>
      <c r="CA13" s="38">
        <v>116.66168619083294</v>
      </c>
      <c r="CB13" s="38">
        <v>80.442605288459248</v>
      </c>
      <c r="CC13" s="38">
        <v>95.501567347095147</v>
      </c>
      <c r="CD13" s="38">
        <v>99.752581738478227</v>
      </c>
      <c r="CE13" s="38">
        <v>84.3035199316584</v>
      </c>
      <c r="CF13" s="13">
        <v>5.8328265690503134</v>
      </c>
      <c r="CG13" s="13">
        <v>2.5523017936867909</v>
      </c>
      <c r="CH13" s="13">
        <v>5.9246121788776875</v>
      </c>
      <c r="CI13" s="13">
        <v>5.5389277966173029</v>
      </c>
      <c r="CJ13" s="13">
        <v>2.2626333084292574</v>
      </c>
      <c r="CK13" s="13">
        <v>7.2162974765874335</v>
      </c>
      <c r="CL13" s="38">
        <v>1766.7646194942793</v>
      </c>
      <c r="CM13" s="13">
        <v>78.702379388530218</v>
      </c>
      <c r="CN13" s="13">
        <v>66.921591560491208</v>
      </c>
      <c r="CO13" s="13">
        <v>91.292026785507176</v>
      </c>
      <c r="CP13" s="38">
        <v>-480.72536452348652</v>
      </c>
      <c r="CQ13" s="38">
        <v>-480.56753971745309</v>
      </c>
      <c r="CR13" s="38">
        <v>-480.48255543678374</v>
      </c>
      <c r="CS13" s="38">
        <v>-480.32473063075037</v>
      </c>
      <c r="CT13" s="38">
        <v>1.7512568874416885</v>
      </c>
      <c r="CU13" s="38">
        <v>-0.26707528606876807</v>
      </c>
      <c r="CV13" s="38">
        <v>-1.9887313844514549E-2</v>
      </c>
      <c r="CW13" s="38">
        <v>-0.14348195037639511</v>
      </c>
      <c r="CX13" s="38">
        <v>0.24718797222425359</v>
      </c>
      <c r="CY13" s="38">
        <v>4.1645583850118989E-2</v>
      </c>
      <c r="CZ13" s="38">
        <v>139.2578666882379</v>
      </c>
      <c r="DA13" s="38">
        <v>-0.88040579440109279</v>
      </c>
      <c r="DB13" s="38">
        <v>-0.21014299985864338</v>
      </c>
      <c r="DC13" s="38">
        <v>3.5155968900892056E-3</v>
      </c>
      <c r="DD13" s="38">
        <v>0.36805095804861349</v>
      </c>
      <c r="DE13" s="38">
        <v>139.40567098783251</v>
      </c>
      <c r="DF13" s="38">
        <v>0.58033164437273854</v>
      </c>
      <c r="DG13" s="38">
        <v>30.643852724437643</v>
      </c>
      <c r="DH13" s="38">
        <v>0.77773472464495164</v>
      </c>
      <c r="DI13" s="38">
        <v>-0.42921380658927644</v>
      </c>
      <c r="DJ13" s="38">
        <v>106.80742795139493</v>
      </c>
      <c r="DK13" s="38">
        <v>0.63134186627942845</v>
      </c>
      <c r="DL13" s="38">
        <v>110.33135646087207</v>
      </c>
      <c r="DM13" s="13">
        <v>5.6551898224855188</v>
      </c>
      <c r="DN13" s="13">
        <v>1.7968872917355521</v>
      </c>
      <c r="DO13" s="13">
        <v>7.0794682857840439</v>
      </c>
      <c r="DP13" s="38">
        <v>3498.7058431821897</v>
      </c>
      <c r="DQ13" s="38">
        <v>3576.4843945903926</v>
      </c>
      <c r="DR13" s="38">
        <v>1663.5986301333742</v>
      </c>
      <c r="DS13" s="13">
        <v>50.684697360768077</v>
      </c>
      <c r="DT13" s="13">
        <v>39.584483184666354</v>
      </c>
      <c r="DU13" s="13">
        <v>71.601932107196433</v>
      </c>
      <c r="DV13" s="13">
        <v>-537.71621500000003</v>
      </c>
      <c r="DW13" s="13">
        <v>-537.57601499999998</v>
      </c>
      <c r="DX13" s="13">
        <v>-537.47268429999997</v>
      </c>
      <c r="DY13" s="13">
        <f t="shared" si="1"/>
        <v>-537.33248429999992</v>
      </c>
      <c r="DZ13" s="13">
        <v>1.9899</v>
      </c>
      <c r="EA13" s="13">
        <v>-0.30174000000000001</v>
      </c>
      <c r="EB13" s="13">
        <v>2.3000000000000001E-4</v>
      </c>
      <c r="EC13" s="13">
        <v>-0.15076000000000001</v>
      </c>
      <c r="ED13" s="13">
        <v>0.30197000000000002</v>
      </c>
      <c r="EE13" s="13">
        <v>3.7629999999999997E-2</v>
      </c>
      <c r="EF13" s="13">
        <v>118.38</v>
      </c>
      <c r="EG13" s="13">
        <v>0.85350999999999999</v>
      </c>
      <c r="EH13" s="13">
        <v>-0.65286</v>
      </c>
      <c r="EI13" s="13">
        <v>-0.69910000000000005</v>
      </c>
      <c r="EJ13" s="13">
        <v>-0.21132000000000001</v>
      </c>
      <c r="EK13" s="13">
        <v>0.49875000000000003</v>
      </c>
      <c r="EL13" s="13">
        <v>-8.2294999999999998</v>
      </c>
      <c r="EM13" s="13">
        <v>153.60810000000001</v>
      </c>
      <c r="EN13" s="13">
        <v>25.5562</v>
      </c>
      <c r="EO13" s="13">
        <v>124.9</v>
      </c>
      <c r="EP13" s="13">
        <v>5.1900879800000004</v>
      </c>
      <c r="EQ13" s="13">
        <v>2.7774290201576668</v>
      </c>
      <c r="ER13" s="13">
        <v>5.8619728700122211</v>
      </c>
      <c r="ES13" s="13">
        <v>1783.5820000000001</v>
      </c>
      <c r="ET13" s="13">
        <v>3761.2249000000002</v>
      </c>
      <c r="EU13" s="13">
        <v>72.410544339889455</v>
      </c>
      <c r="EV13" s="13">
        <v>56.479837715092209</v>
      </c>
      <c r="EW13" s="13">
        <v>89.160028234345063</v>
      </c>
      <c r="EX13" s="13">
        <v>-537.16252799999995</v>
      </c>
      <c r="EY13" s="13">
        <v>-537.03654700000004</v>
      </c>
      <c r="EZ13" s="13">
        <v>-536.98562949999996</v>
      </c>
      <c r="FA13" s="13">
        <f t="shared" si="2"/>
        <v>-536.85964850000016</v>
      </c>
      <c r="FB13" s="13">
        <v>11.7591</v>
      </c>
      <c r="FC13" s="13">
        <v>-0.25134000000000001</v>
      </c>
      <c r="FD13" s="13">
        <v>1.523E-2</v>
      </c>
      <c r="FE13" s="13">
        <v>-0.11806</v>
      </c>
      <c r="FF13" s="13">
        <v>0.26656999999999997</v>
      </c>
      <c r="FG13" s="13">
        <v>2.614E-2</v>
      </c>
      <c r="FH13" s="13">
        <v>133.09299999999999</v>
      </c>
      <c r="FI13" s="13">
        <v>0.81354000000000004</v>
      </c>
      <c r="FJ13" s="13">
        <v>-0.21184</v>
      </c>
      <c r="FK13" s="13">
        <v>1.9100000000000006E-2</v>
      </c>
      <c r="FL13" s="13">
        <v>-0.81285999999999992</v>
      </c>
      <c r="FM13" s="13">
        <v>-2.4245000000000001</v>
      </c>
      <c r="FN13" s="13">
        <v>150.0557</v>
      </c>
      <c r="FO13" s="13">
        <v>1.0279999999999916</v>
      </c>
      <c r="FP13" s="13">
        <v>115.134</v>
      </c>
      <c r="FQ13" s="13">
        <v>5.3770264000000001</v>
      </c>
      <c r="FR13" s="13">
        <v>2.6812464236844158</v>
      </c>
      <c r="FS13" s="13">
        <v>5.9214654168559102</v>
      </c>
      <c r="FT13" s="13">
        <v>1677.7972</v>
      </c>
      <c r="FU13" s="13">
        <v>1315.539</v>
      </c>
      <c r="FV13" s="13">
        <v>70.662742699892988</v>
      </c>
      <c r="FW13" s="13">
        <v>54.288239321571218</v>
      </c>
      <c r="FX13" s="13">
        <v>88.250694672682187</v>
      </c>
      <c r="FY13" s="13">
        <v>-687.54119400000002</v>
      </c>
      <c r="FZ13" s="13">
        <v>-687.359422</v>
      </c>
      <c r="GA13" s="13">
        <v>-687.235052</v>
      </c>
      <c r="GB13" s="13">
        <f t="shared" si="3"/>
        <v>-687.05327999999997</v>
      </c>
      <c r="GC13" s="13">
        <v>5.8621999999999996</v>
      </c>
      <c r="GD13" s="13">
        <v>-0.29720999999999997</v>
      </c>
      <c r="GE13" s="13">
        <v>-1.908E-2</v>
      </c>
      <c r="GF13" s="13">
        <v>-0.15814</v>
      </c>
      <c r="GG13" s="13">
        <v>0.27812999999999999</v>
      </c>
      <c r="GH13" s="13">
        <v>4.496E-2</v>
      </c>
      <c r="GI13" s="13">
        <v>159.387</v>
      </c>
      <c r="GJ13" s="13">
        <v>0.77876000000000001</v>
      </c>
      <c r="GK13" s="13">
        <v>-0.58453999999999995</v>
      </c>
      <c r="GL13" s="13">
        <v>-0.49747999999999998</v>
      </c>
      <c r="GM13" s="13">
        <v>-0.2059</v>
      </c>
      <c r="GN13" s="13">
        <v>-4.4706999999999999</v>
      </c>
      <c r="GO13" s="13">
        <v>150.1095</v>
      </c>
      <c r="GP13" s="13">
        <v>119.48</v>
      </c>
      <c r="GQ13" s="13">
        <v>116.682</v>
      </c>
      <c r="GR13" s="13">
        <v>8.4459999999999997</v>
      </c>
      <c r="GS13" s="13">
        <v>168.16</v>
      </c>
      <c r="GT13" s="13">
        <v>173.26599999999999</v>
      </c>
      <c r="GU13" s="13">
        <v>10.129</v>
      </c>
      <c r="GV13" s="13">
        <v>5.8389684900000001</v>
      </c>
      <c r="GW13" s="13">
        <v>2.5460393403284578</v>
      </c>
      <c r="GX13" s="13">
        <v>5.9231568046275056</v>
      </c>
      <c r="GY13" s="13">
        <v>5.5963431799999999</v>
      </c>
      <c r="GZ13" s="13">
        <v>2.2569131507547082</v>
      </c>
      <c r="HA13" s="13">
        <v>7.2145590323254103</v>
      </c>
      <c r="HB13" s="13">
        <v>1766.7164</v>
      </c>
      <c r="HC13" s="13">
        <v>78.705607619513543</v>
      </c>
      <c r="HD13" s="13">
        <v>66.918561500573517</v>
      </c>
      <c r="HE13" s="13">
        <v>91.296212610688045</v>
      </c>
      <c r="HF13" s="13">
        <v>-480.72575699999999</v>
      </c>
      <c r="HG13" s="13">
        <v>-480.56786399999999</v>
      </c>
      <c r="HH13" s="13">
        <v>-480.48301099999998</v>
      </c>
      <c r="HI13" s="13">
        <f t="shared" si="4"/>
        <v>-480.32511799999992</v>
      </c>
      <c r="HJ13" s="13">
        <v>1.6487000000000001</v>
      </c>
      <c r="HK13" s="13">
        <v>-0.26757999999999998</v>
      </c>
      <c r="HL13" s="13">
        <v>-2.061E-2</v>
      </c>
      <c r="HM13" s="13">
        <v>-0.14410000000000001</v>
      </c>
      <c r="HN13" s="13">
        <v>0.24697</v>
      </c>
      <c r="HO13" s="13">
        <v>4.2040000000000001E-2</v>
      </c>
      <c r="HP13" s="13">
        <v>139.32900000000001</v>
      </c>
      <c r="HQ13" s="13">
        <v>-0.87463000000000002</v>
      </c>
      <c r="HR13" s="13">
        <v>-0.21690999999999999</v>
      </c>
      <c r="HS13" s="13">
        <v>1.1399999999999744E-3</v>
      </c>
      <c r="HT13" s="13">
        <v>0.36570000000000003</v>
      </c>
      <c r="HU13" s="13">
        <v>139.012</v>
      </c>
      <c r="HV13" s="13">
        <v>0.5630999999999986</v>
      </c>
      <c r="HW13" s="13">
        <v>30.574249999999999</v>
      </c>
      <c r="HX13" s="13">
        <v>0.78520000000000001</v>
      </c>
      <c r="HY13" s="13">
        <v>-0.38290999999999997</v>
      </c>
      <c r="HZ13" s="13">
        <v>106.29600000000001</v>
      </c>
      <c r="IA13" s="13">
        <v>0.81699999999999307</v>
      </c>
      <c r="IB13" s="13">
        <v>110.17449999999999</v>
      </c>
      <c r="IC13" s="13">
        <v>4.9251243000000002</v>
      </c>
      <c r="ID13" s="13">
        <v>1.7</v>
      </c>
      <c r="IE13" s="13">
        <v>7.3203202047225284</v>
      </c>
      <c r="IF13" s="13">
        <v>3497.4841000000001</v>
      </c>
      <c r="IG13" s="13">
        <v>3571.3595</v>
      </c>
      <c r="IH13" s="13">
        <v>1669.865</v>
      </c>
      <c r="II13" s="13">
        <v>49.922983427103709</v>
      </c>
      <c r="IJ13" s="13">
        <v>39.232620699419513</v>
      </c>
      <c r="IK13" s="13">
        <v>70.750481796315938</v>
      </c>
      <c r="IL13" s="13">
        <v>-537.71621500000003</v>
      </c>
      <c r="IM13" s="13">
        <v>-537.57601499999998</v>
      </c>
      <c r="IN13" s="13">
        <v>-537.47268429999997</v>
      </c>
      <c r="IO13" s="13">
        <v>-537.33248429999992</v>
      </c>
      <c r="IP13" s="13">
        <v>1.9899</v>
      </c>
      <c r="IQ13" s="13">
        <v>-0.30174000000000001</v>
      </c>
      <c r="IR13" s="13">
        <v>2.3000000000000001E-4</v>
      </c>
      <c r="IS13" s="13">
        <v>-0.15076000000000001</v>
      </c>
      <c r="IT13" s="13">
        <v>0.30197000000000002</v>
      </c>
      <c r="IU13" s="13">
        <v>3.7629999999999997E-2</v>
      </c>
      <c r="IV13" s="13">
        <v>118.38</v>
      </c>
      <c r="IW13" s="13">
        <v>0.85350999999999999</v>
      </c>
      <c r="IX13" s="13">
        <v>-0.65286</v>
      </c>
      <c r="IY13" s="13">
        <v>-0.69910000000000005</v>
      </c>
      <c r="IZ13" s="13">
        <v>-0.21132000000000001</v>
      </c>
      <c r="JA13" s="13">
        <v>0.49875000000000003</v>
      </c>
      <c r="JB13" s="13">
        <v>-8.23</v>
      </c>
      <c r="JC13" s="13">
        <v>153.6078</v>
      </c>
      <c r="JD13" s="13">
        <v>25.5562</v>
      </c>
      <c r="JE13" s="13">
        <v>124.9</v>
      </c>
      <c r="JF13" s="13">
        <v>5.1900879800000004</v>
      </c>
      <c r="JG13" s="13">
        <v>2.7774290201576668</v>
      </c>
      <c r="JH13" s="13">
        <v>5.8619692100000869</v>
      </c>
      <c r="JI13" s="13">
        <v>1783.5731000000001</v>
      </c>
      <c r="JJ13" s="13">
        <v>3761.2249000000002</v>
      </c>
      <c r="JK13" s="13">
        <v>72.410280714964145</v>
      </c>
      <c r="JL13" s="13">
        <v>56.479837715092209</v>
      </c>
      <c r="JM13" s="13">
        <v>89.160028234345063</v>
      </c>
      <c r="JN13" s="13">
        <v>-537.16252799999995</v>
      </c>
      <c r="JO13" s="13">
        <v>-537.03654700000004</v>
      </c>
      <c r="JP13" s="13">
        <v>-536.98562949999996</v>
      </c>
      <c r="JQ13" s="13">
        <v>-536.85964850000016</v>
      </c>
      <c r="JR13" s="13">
        <v>11.759</v>
      </c>
      <c r="JS13" s="13">
        <v>-0.25134000000000001</v>
      </c>
      <c r="JT13" s="13">
        <v>1.523E-2</v>
      </c>
      <c r="JU13" s="13">
        <v>-0.11806</v>
      </c>
      <c r="JV13" s="13">
        <v>0.26656000000000002</v>
      </c>
      <c r="JW13" s="13">
        <v>2.614E-2</v>
      </c>
      <c r="JX13" s="13">
        <v>133.09299999999999</v>
      </c>
      <c r="JY13" s="13">
        <v>0.81354000000000004</v>
      </c>
      <c r="JZ13" s="13">
        <v>-0.21184</v>
      </c>
      <c r="KA13" s="13">
        <v>1.908999999999994E-2</v>
      </c>
      <c r="KB13" s="13">
        <v>-0.81286499999999995</v>
      </c>
      <c r="KC13" s="13">
        <v>-2.4245000000000001</v>
      </c>
      <c r="KD13" s="13">
        <v>150.0557</v>
      </c>
      <c r="KE13" s="13">
        <v>1.0279999999999916</v>
      </c>
      <c r="KF13" s="13">
        <v>115.134</v>
      </c>
      <c r="KG13" s="13">
        <v>5.3770264000000001</v>
      </c>
      <c r="KH13" s="13">
        <v>2.6811911903093621</v>
      </c>
      <c r="KI13" s="13">
        <v>5.9214448305303398</v>
      </c>
      <c r="KJ13" s="13">
        <v>1677.7972</v>
      </c>
      <c r="KK13" s="13">
        <v>1315.5374999999999</v>
      </c>
      <c r="KL13" s="13">
        <v>70.662225458214607</v>
      </c>
      <c r="KM13" s="13">
        <v>54.287907495832819</v>
      </c>
      <c r="KN13" s="13">
        <v>88.249903828557123</v>
      </c>
      <c r="KO13" s="13">
        <v>-687.54166899999996</v>
      </c>
      <c r="KP13" s="13">
        <v>-687.35986300000002</v>
      </c>
      <c r="KQ13" s="13">
        <v>-687.235052</v>
      </c>
      <c r="KR13" s="13">
        <v>-687.05327999999997</v>
      </c>
      <c r="KS13" s="13">
        <v>3.5398000000000001</v>
      </c>
      <c r="KT13" s="13">
        <v>-0.29720999999999997</v>
      </c>
      <c r="KU13" s="13">
        <v>-1.908E-2</v>
      </c>
      <c r="KV13" s="13">
        <v>-0.15814</v>
      </c>
      <c r="KW13" s="13">
        <v>0.27644999999999997</v>
      </c>
      <c r="KX13" s="13">
        <v>4.446E-2</v>
      </c>
      <c r="KY13" s="13">
        <v>159.387</v>
      </c>
      <c r="KZ13" s="13">
        <v>0.77753000000000005</v>
      </c>
      <c r="LA13" s="13">
        <v>-0.58453999999999995</v>
      </c>
      <c r="LB13" s="13">
        <v>-0.49747999999999998</v>
      </c>
      <c r="LC13" s="13">
        <v>-0.2059</v>
      </c>
      <c r="LD13" s="13">
        <v>-4.4706999999999999</v>
      </c>
      <c r="LE13" s="13">
        <v>150.1095</v>
      </c>
      <c r="LF13" s="13">
        <v>119.479</v>
      </c>
      <c r="LG13" s="13">
        <v>116.637</v>
      </c>
      <c r="LH13" s="13">
        <v>8.4450000000000003</v>
      </c>
      <c r="LI13" s="13">
        <v>7.2030000000000003</v>
      </c>
      <c r="LJ13" s="13">
        <v>10.414999999999999</v>
      </c>
      <c r="LK13" s="13">
        <v>10.129</v>
      </c>
      <c r="LL13" s="13">
        <v>5.8253663400000004</v>
      </c>
      <c r="LM13" s="13">
        <v>2.5460350305856738</v>
      </c>
      <c r="LN13" s="13">
        <v>5.9231563666454434</v>
      </c>
      <c r="LO13" s="13">
        <v>5.4691528399999996</v>
      </c>
      <c r="LP13" s="13">
        <v>2.2569131507547082</v>
      </c>
      <c r="LQ13" s="13">
        <v>7.2145557073072073</v>
      </c>
      <c r="LR13" s="13">
        <v>1766.7161000000001</v>
      </c>
      <c r="LS13" s="13">
        <v>78.698340197418091</v>
      </c>
      <c r="LT13" s="13">
        <v>66.918561500573517</v>
      </c>
      <c r="LU13" s="13">
        <v>91.286713077773456</v>
      </c>
      <c r="LV13" s="13">
        <v>-480.72575699999999</v>
      </c>
      <c r="LW13" s="13">
        <v>-480.56786399999999</v>
      </c>
      <c r="LX13" s="13">
        <v>-480.48301099999998</v>
      </c>
      <c r="LY13" s="13">
        <v>-480.32511799999992</v>
      </c>
      <c r="LZ13" s="13">
        <v>1.6487000000000001</v>
      </c>
      <c r="MA13" s="13">
        <v>-0.26757999999999998</v>
      </c>
      <c r="MB13" s="13">
        <v>-2.061E-2</v>
      </c>
      <c r="MC13" s="13">
        <v>-0.14410000000000001</v>
      </c>
      <c r="MD13" s="13">
        <v>0.24697</v>
      </c>
      <c r="ME13" s="13">
        <v>4.0869999999999997E-2</v>
      </c>
      <c r="MF13" s="13">
        <v>138.96700000000001</v>
      </c>
      <c r="MG13" s="13">
        <v>-0.89051999999999998</v>
      </c>
      <c r="MH13" s="13">
        <v>-0.21690999999999999</v>
      </c>
      <c r="MI13" s="13">
        <v>1.1399999999999744E-3</v>
      </c>
      <c r="MJ13" s="13">
        <v>0.36570000000000003</v>
      </c>
      <c r="MK13" s="13">
        <v>137.68119999999999</v>
      </c>
      <c r="ML13" s="13">
        <v>0.4112000000000009</v>
      </c>
      <c r="MM13" s="13">
        <v>30.574249999999999</v>
      </c>
      <c r="MN13" s="13">
        <v>0.76780000000000004</v>
      </c>
      <c r="MO13" s="13">
        <v>-0.60651999999999995</v>
      </c>
      <c r="MP13" s="13">
        <v>106.29600000000001</v>
      </c>
      <c r="MQ13" s="13">
        <v>0.38700000000000045</v>
      </c>
      <c r="MR13" s="13">
        <v>110.17449999999999</v>
      </c>
      <c r="MS13" s="13">
        <v>4.9251243000000002</v>
      </c>
      <c r="MT13" s="13">
        <v>1.7</v>
      </c>
      <c r="MU13" s="13">
        <v>6.0985959274231476</v>
      </c>
      <c r="MV13" s="13">
        <v>3496.1343999999999</v>
      </c>
      <c r="MW13" s="13">
        <v>3571.3595</v>
      </c>
      <c r="MX13" s="13">
        <v>1651.7483999999999</v>
      </c>
      <c r="MY13" s="13">
        <v>49.922983427103709</v>
      </c>
      <c r="MZ13" s="13">
        <v>39.023257151579642</v>
      </c>
      <c r="NA13" s="13">
        <v>70.750481796315938</v>
      </c>
      <c r="NB13" s="13">
        <v>-537.71621500000003</v>
      </c>
      <c r="NC13" s="13">
        <v>-537.57601399999999</v>
      </c>
      <c r="ND13" s="13">
        <v>-537.4726842</v>
      </c>
      <c r="NE13" s="13">
        <v>-537.33248319999996</v>
      </c>
      <c r="NF13" s="13">
        <v>1.9899</v>
      </c>
      <c r="NG13" s="13">
        <v>-0.30174000000000001</v>
      </c>
      <c r="NH13" s="13">
        <v>2.3000000000000001E-4</v>
      </c>
      <c r="NI13" s="13">
        <v>-0.15076000000000001</v>
      </c>
      <c r="NJ13" s="13">
        <v>0.30197000000000002</v>
      </c>
      <c r="NK13" s="13">
        <v>3.7629999999999997E-2</v>
      </c>
      <c r="NL13" s="13">
        <v>118.38</v>
      </c>
      <c r="NM13" s="13">
        <v>0.85350999999999999</v>
      </c>
      <c r="NN13" s="13">
        <v>-0.65286</v>
      </c>
      <c r="NO13" s="13">
        <v>-0.69910000000000005</v>
      </c>
      <c r="NP13" s="13">
        <v>-0.21132000000000001</v>
      </c>
      <c r="NQ13" s="13">
        <v>0.49875000000000003</v>
      </c>
      <c r="NR13" s="13">
        <v>-8.2294999999999998</v>
      </c>
      <c r="NS13" s="13">
        <v>153.60810000000001</v>
      </c>
      <c r="NT13" s="13">
        <v>25.5562</v>
      </c>
      <c r="NU13" s="13">
        <v>124.9</v>
      </c>
      <c r="NV13" s="13">
        <v>5.1900983700000003</v>
      </c>
      <c r="NW13" s="13">
        <v>2.7774313362796059</v>
      </c>
      <c r="NX13" s="13">
        <v>5.8619728700122211</v>
      </c>
      <c r="NY13" s="13">
        <v>1783.5820000000001</v>
      </c>
      <c r="NZ13" s="13">
        <v>3761.2361000000001</v>
      </c>
      <c r="OA13" s="13">
        <v>72.410544339889455</v>
      </c>
      <c r="OB13" s="13">
        <v>56.480135739299143</v>
      </c>
      <c r="OC13" s="13">
        <v>89.162935049317099</v>
      </c>
      <c r="OD13" s="13">
        <v>-537.16252799999995</v>
      </c>
      <c r="OE13" s="13">
        <v>-537.03654600000004</v>
      </c>
      <c r="OF13" s="13">
        <v>-536.98562860000004</v>
      </c>
      <c r="OG13" s="13">
        <v>-536.85964660000025</v>
      </c>
      <c r="OH13" s="13">
        <v>11.7591</v>
      </c>
      <c r="OI13" s="13">
        <v>-0.25133</v>
      </c>
      <c r="OJ13" s="13">
        <v>1.523E-2</v>
      </c>
      <c r="OK13" s="13">
        <v>-0.11805</v>
      </c>
      <c r="OL13" s="13">
        <v>0.26656999999999997</v>
      </c>
      <c r="OM13" s="13">
        <v>2.614E-2</v>
      </c>
      <c r="ON13" s="13">
        <v>133.09299999999999</v>
      </c>
      <c r="OO13" s="13">
        <v>0.81354000000000004</v>
      </c>
      <c r="OP13" s="13">
        <v>-0.21184</v>
      </c>
      <c r="OQ13" s="13">
        <v>1.9100000000000006E-2</v>
      </c>
      <c r="OR13" s="13">
        <v>-0.81285999999999992</v>
      </c>
      <c r="OS13" s="13">
        <v>-2.4226999999999999</v>
      </c>
      <c r="OT13" s="13">
        <v>150.05609999999999</v>
      </c>
      <c r="OU13" s="13">
        <v>1.0279999999999916</v>
      </c>
      <c r="OV13" s="13">
        <v>115.134</v>
      </c>
      <c r="OW13" s="13">
        <v>5.3772296300000004</v>
      </c>
      <c r="OX13" s="13">
        <v>2.6812464236844158</v>
      </c>
      <c r="OY13" s="13">
        <v>5.9214654168559102</v>
      </c>
      <c r="OZ13" s="13">
        <v>1677.7991</v>
      </c>
      <c r="PA13" s="13">
        <v>1315.539</v>
      </c>
      <c r="PB13" s="13">
        <v>70.662742699892988</v>
      </c>
      <c r="PC13" s="13">
        <v>54.288239321571218</v>
      </c>
      <c r="PD13" s="13">
        <v>88.250694672682187</v>
      </c>
      <c r="PE13" s="13">
        <v>-687.54119400000002</v>
      </c>
      <c r="PF13" s="13">
        <v>-687.359422</v>
      </c>
      <c r="PG13" s="13">
        <v>-687.23490379999998</v>
      </c>
      <c r="PH13" s="13">
        <v>-687.05309779999993</v>
      </c>
      <c r="PI13" s="13">
        <v>5.8621999999999996</v>
      </c>
      <c r="PJ13" s="13">
        <v>-0.29500999999999999</v>
      </c>
      <c r="PK13" s="13">
        <v>-1.856E-2</v>
      </c>
      <c r="PL13" s="13">
        <v>-0.15679000000000001</v>
      </c>
      <c r="PM13" s="13">
        <v>0.27812999999999999</v>
      </c>
      <c r="PN13" s="13">
        <v>4.496E-2</v>
      </c>
      <c r="PO13" s="13">
        <v>159.53</v>
      </c>
      <c r="PP13" s="13">
        <v>0.77876000000000001</v>
      </c>
      <c r="PQ13" s="13">
        <v>-0.58281000000000005</v>
      </c>
      <c r="PR13" s="13">
        <v>-0.49601000000000001</v>
      </c>
      <c r="PS13" s="13">
        <v>-0.20538000000000001</v>
      </c>
      <c r="PT13" s="13">
        <v>-3.8184</v>
      </c>
      <c r="PU13" s="13">
        <v>150.19370000000001</v>
      </c>
      <c r="PV13" s="13">
        <v>119.48</v>
      </c>
      <c r="PW13" s="13">
        <v>116.682</v>
      </c>
      <c r="PX13" s="13">
        <v>167.93700000000001</v>
      </c>
      <c r="PY13" s="13">
        <v>168.16</v>
      </c>
      <c r="PZ13" s="13">
        <v>173.26599999999999</v>
      </c>
      <c r="QA13" s="13">
        <v>174.44399999999999</v>
      </c>
      <c r="QB13" s="13">
        <v>5.8389684900000001</v>
      </c>
      <c r="QC13" s="13">
        <v>2.5599153033070339</v>
      </c>
      <c r="QD13" s="13">
        <v>5.926383200771749</v>
      </c>
      <c r="QE13" s="13">
        <v>5.5963443000000002</v>
      </c>
      <c r="QF13" s="13">
        <v>2.2695889451793558</v>
      </c>
      <c r="QG13" s="13">
        <v>7.2184141253957694</v>
      </c>
      <c r="QH13" s="13">
        <v>1766.8255999999999</v>
      </c>
      <c r="QI13" s="13">
        <v>78.705798718869929</v>
      </c>
      <c r="QJ13" s="13">
        <v>66.925273816081415</v>
      </c>
      <c r="QK13" s="13">
        <v>91.296586083650482</v>
      </c>
      <c r="QL13" s="13">
        <v>-480.72439300000002</v>
      </c>
      <c r="QM13" s="13">
        <v>-480.56669099999999</v>
      </c>
      <c r="QN13" s="13">
        <v>-480.48187739999997</v>
      </c>
      <c r="QO13" s="13">
        <v>-480.3241754</v>
      </c>
      <c r="QP13" s="13">
        <v>1.9584999999999999</v>
      </c>
      <c r="QQ13" s="13">
        <v>-0.26562999999999998</v>
      </c>
      <c r="QR13" s="13">
        <v>-1.8579999999999999E-2</v>
      </c>
      <c r="QS13" s="13">
        <v>-0.1421</v>
      </c>
      <c r="QT13" s="13">
        <v>0.24784999999999999</v>
      </c>
      <c r="QU13" s="13">
        <v>4.2040000000000001E-2</v>
      </c>
      <c r="QV13" s="13">
        <v>139.34399999999999</v>
      </c>
      <c r="QW13" s="13">
        <v>-0.87463000000000002</v>
      </c>
      <c r="QX13" s="13">
        <v>-0.19553000000000001</v>
      </c>
      <c r="QY13" s="13">
        <v>8.859999999999979E-3</v>
      </c>
      <c r="QZ13" s="13">
        <v>0.37235000000000001</v>
      </c>
      <c r="RA13" s="13">
        <v>142.4024</v>
      </c>
      <c r="RB13" s="13">
        <v>0.81559999999999988</v>
      </c>
      <c r="RC13" s="13">
        <v>30.774100000000001</v>
      </c>
      <c r="RD13" s="13">
        <v>0.78520000000000001</v>
      </c>
      <c r="RE13" s="13">
        <v>-0.38290999999999997</v>
      </c>
      <c r="RF13" s="13">
        <v>107.56699999999999</v>
      </c>
      <c r="RG13" s="13">
        <v>0.81699999999999307</v>
      </c>
      <c r="RH13" s="13">
        <v>110.57250000000001</v>
      </c>
      <c r="RI13" s="13">
        <v>8.39573605</v>
      </c>
      <c r="RJ13" s="13">
        <v>1.932448816462327</v>
      </c>
      <c r="RK13" s="13">
        <v>7.3675286343990303</v>
      </c>
      <c r="RL13" s="13">
        <v>3504.9155000000001</v>
      </c>
      <c r="RM13" s="13">
        <v>3588.3568</v>
      </c>
      <c r="RN13" s="13">
        <v>1669.865</v>
      </c>
      <c r="RO13" s="13">
        <v>52.045951002669831</v>
      </c>
      <c r="RP13" s="13">
        <v>40.957693324440413</v>
      </c>
      <c r="RQ13" s="13">
        <v>72.750870221252825</v>
      </c>
    </row>
    <row r="14" spans="1:485" x14ac:dyDescent="0.25">
      <c r="A14" s="5" t="s">
        <v>188</v>
      </c>
      <c r="B14" s="22" t="s">
        <v>154</v>
      </c>
      <c r="C14" s="22" t="s">
        <v>170</v>
      </c>
      <c r="D14" s="37">
        <f>(0.3868+0.1975)/2</f>
        <v>0.29215000000000002</v>
      </c>
      <c r="E14" s="13">
        <f t="shared" si="0"/>
        <v>-1.230487909981691</v>
      </c>
      <c r="F14" s="38">
        <v>-535.5303712030867</v>
      </c>
      <c r="G14" s="38">
        <v>-535.41946034189402</v>
      </c>
      <c r="H14" s="38">
        <v>-535.29439339369469</v>
      </c>
      <c r="I14" s="38">
        <v>-535.18348253250201</v>
      </c>
      <c r="J14" s="38">
        <v>3.9842384202389529</v>
      </c>
      <c r="K14" s="38">
        <v>-0.28812895042362258</v>
      </c>
      <c r="L14" s="38">
        <v>-2.3308032637714259E-2</v>
      </c>
      <c r="M14" s="38">
        <v>-0.15571557636354505</v>
      </c>
      <c r="N14" s="38">
        <v>0.26482091778590833</v>
      </c>
      <c r="O14" s="38">
        <v>4.5780521108303808E-2</v>
      </c>
      <c r="P14" s="38">
        <v>106.10419027188678</v>
      </c>
      <c r="Q14" s="38">
        <v>0.82359478848259748</v>
      </c>
      <c r="R14" s="38">
        <v>-0.62495670394246627</v>
      </c>
      <c r="S14" s="38">
        <v>-0.7094203724989947</v>
      </c>
      <c r="T14" s="38">
        <v>-0.23454145302149329</v>
      </c>
      <c r="U14" s="38">
        <v>0.49725060785063119</v>
      </c>
      <c r="V14" s="38">
        <v>5.6434451399520285</v>
      </c>
      <c r="W14" s="38">
        <v>53.25662111939419</v>
      </c>
      <c r="X14" s="38">
        <v>25.273070961932572</v>
      </c>
      <c r="Y14" s="38">
        <v>125.76726563653986</v>
      </c>
      <c r="Z14" s="13">
        <v>6.451141728565533</v>
      </c>
      <c r="AA14" s="13">
        <v>1.7849441217982862</v>
      </c>
      <c r="AB14" s="13">
        <v>5.4557122200062338</v>
      </c>
      <c r="AC14" s="38">
        <v>1780.6686128292617</v>
      </c>
      <c r="AD14" s="38">
        <v>3769.908309570872</v>
      </c>
      <c r="AE14" s="13">
        <v>70.334922911292779</v>
      </c>
      <c r="AF14" s="13">
        <v>52.543374126646142</v>
      </c>
      <c r="AG14" s="13">
        <v>88.43289098648259</v>
      </c>
      <c r="AH14" s="38">
        <v>-534.980324</v>
      </c>
      <c r="AI14" s="38">
        <v>-534.88266099999998</v>
      </c>
      <c r="AJ14" s="38">
        <v>-534.80936450000002</v>
      </c>
      <c r="AK14" s="38">
        <v>-534.7117015</v>
      </c>
      <c r="AL14" s="38">
        <v>9.1626999999999992</v>
      </c>
      <c r="AM14" s="38">
        <v>-0.24959999999999999</v>
      </c>
      <c r="AN14" s="38">
        <v>1.5859999999999999E-2</v>
      </c>
      <c r="AO14" s="38">
        <v>-0.11687</v>
      </c>
      <c r="AP14" s="38">
        <v>0.26545999999999997</v>
      </c>
      <c r="AQ14" s="38">
        <v>2.5729999999999999E-2</v>
      </c>
      <c r="AR14" s="38">
        <v>115.277</v>
      </c>
      <c r="AS14" s="38">
        <v>0.78317000000000003</v>
      </c>
      <c r="AT14" s="38">
        <v>-0.19031999999999999</v>
      </c>
      <c r="AU14" s="38">
        <v>5.8699999999999308E-3</v>
      </c>
      <c r="AV14" s="38">
        <v>-0.80057500000000004</v>
      </c>
      <c r="AW14" s="38">
        <v>-3.6387</v>
      </c>
      <c r="AX14" s="38">
        <v>26.135300000000001</v>
      </c>
      <c r="AY14" s="38">
        <v>1.0499999999999972</v>
      </c>
      <c r="AZ14" s="38">
        <v>115.178</v>
      </c>
      <c r="BA14" s="13">
        <v>6.5183115899999997</v>
      </c>
      <c r="BB14" s="13">
        <v>2.2826619158034638</v>
      </c>
      <c r="BC14" s="13">
        <v>5.0146114402427644</v>
      </c>
      <c r="BD14" s="38">
        <v>1664.1389999999999</v>
      </c>
      <c r="BE14" s="38">
        <v>1351.3142</v>
      </c>
      <c r="BF14" s="13">
        <v>72.967807898483571</v>
      </c>
      <c r="BG14" s="13">
        <v>55.536554934163952</v>
      </c>
      <c r="BH14" s="13">
        <v>90.215199139502218</v>
      </c>
      <c r="BI14" s="38">
        <v>-685.35978209302914</v>
      </c>
      <c r="BJ14" s="38">
        <v>-685.20636414378589</v>
      </c>
      <c r="BK14" s="38">
        <v>-685.06216300706899</v>
      </c>
      <c r="BL14" s="38">
        <v>-684.90874505782585</v>
      </c>
      <c r="BM14" s="38">
        <v>6.4884017456675771</v>
      </c>
      <c r="BN14" s="38">
        <v>-0.29162042306280062</v>
      </c>
      <c r="BO14" s="38">
        <v>-3.0598817428238268E-2</v>
      </c>
      <c r="BP14" s="38">
        <v>-0.16110462654143098</v>
      </c>
      <c r="BQ14" s="38">
        <v>0.26102160563456223</v>
      </c>
      <c r="BR14" s="38">
        <v>4.9722076685795508E-2</v>
      </c>
      <c r="BS14" s="38">
        <v>147.2339572502049</v>
      </c>
      <c r="BT14" s="38">
        <v>0.75710631633390435</v>
      </c>
      <c r="BU14" s="38">
        <v>-0.57021781190808229</v>
      </c>
      <c r="BV14" s="38">
        <v>-0.48936818299177287</v>
      </c>
      <c r="BW14" s="38">
        <v>-0.21021610757046075</v>
      </c>
      <c r="BX14" s="38">
        <v>1.6941814490171909</v>
      </c>
      <c r="BY14" s="38">
        <v>44.261789588712013</v>
      </c>
      <c r="BZ14" s="38">
        <v>120.37127653144321</v>
      </c>
      <c r="CA14" s="38">
        <v>116.65545454404828</v>
      </c>
      <c r="CB14" s="38">
        <v>87.41877181044255</v>
      </c>
      <c r="CC14" s="38">
        <v>90.102599402573048</v>
      </c>
      <c r="CD14" s="38">
        <v>92.6444673830174</v>
      </c>
      <c r="CE14" s="38">
        <v>89.834646585811896</v>
      </c>
      <c r="CF14" s="13">
        <v>6.4481879369907213</v>
      </c>
      <c r="CG14" s="13">
        <v>2.2877063401585049</v>
      </c>
      <c r="CH14" s="13">
        <v>5.5074380722705278</v>
      </c>
      <c r="CI14" s="13">
        <v>5.5339062121865048</v>
      </c>
      <c r="CJ14" s="13">
        <v>2.1332918096298195</v>
      </c>
      <c r="CK14" s="13">
        <v>5.8604630361003505</v>
      </c>
      <c r="CL14" s="38">
        <v>1766.784698210299</v>
      </c>
      <c r="CM14" s="13">
        <v>75.608688698882219</v>
      </c>
      <c r="CN14" s="13">
        <v>62.186545529266368</v>
      </c>
      <c r="CO14" s="13">
        <v>90.332967922426164</v>
      </c>
      <c r="CP14" s="38">
        <v>-343.07328183807005</v>
      </c>
      <c r="CQ14" s="38">
        <v>-342.97123361874299</v>
      </c>
      <c r="CR14" s="38">
        <v>-342.90570906216067</v>
      </c>
      <c r="CS14" s="38">
        <v>-342.80366084283366</v>
      </c>
      <c r="CT14" s="38">
        <v>3.3669784851243918</v>
      </c>
      <c r="CU14" s="38">
        <v>-0.3048601878009401</v>
      </c>
      <c r="CV14" s="38">
        <v>-3.160172876877235E-3</v>
      </c>
      <c r="CW14" s="38">
        <v>-0.15401385113052851</v>
      </c>
      <c r="CX14" s="38">
        <v>0.30170001492406284</v>
      </c>
      <c r="CY14" s="38">
        <v>3.9315024564140787E-2</v>
      </c>
      <c r="CZ14" s="38">
        <v>84.5925913876045</v>
      </c>
      <c r="DA14" s="38">
        <v>-0.87782584788790552</v>
      </c>
      <c r="DB14" s="38">
        <v>-0.22197072756751121</v>
      </c>
      <c r="DC14" s="38">
        <v>6.9426882648858951E-3</v>
      </c>
      <c r="DD14" s="38">
        <v>0.3691105525125874</v>
      </c>
      <c r="DE14" s="38">
        <v>135.4655243705613</v>
      </c>
      <c r="DF14" s="38">
        <v>1.0673879986309776</v>
      </c>
      <c r="DG14" s="38">
        <v>30.434309520340825</v>
      </c>
      <c r="DH14" s="38">
        <v>0.78782846217700353</v>
      </c>
      <c r="DI14" s="38">
        <v>-0.38431340090833438</v>
      </c>
      <c r="DJ14" s="38">
        <v>106.70133474239597</v>
      </c>
      <c r="DK14" s="38">
        <v>0.88554940664909187</v>
      </c>
      <c r="DL14" s="38">
        <v>109.82111497973634</v>
      </c>
      <c r="DM14" s="13">
        <v>5.6860415399861353</v>
      </c>
      <c r="DN14" s="13">
        <v>1.7505708998479792</v>
      </c>
      <c r="DO14" s="13">
        <v>5.9603907450862579</v>
      </c>
      <c r="DP14" s="38">
        <v>3495.0635582782984</v>
      </c>
      <c r="DQ14" s="38">
        <v>3572.0858469999071</v>
      </c>
      <c r="DR14" s="38">
        <v>1668.8459317751417</v>
      </c>
      <c r="DS14" s="13">
        <v>49.308994405838391</v>
      </c>
      <c r="DT14" s="13">
        <v>37.207158105312423</v>
      </c>
      <c r="DU14" s="13">
        <v>71.217918639657412</v>
      </c>
      <c r="DV14" s="13">
        <v>-535.530305</v>
      </c>
      <c r="DW14" s="13">
        <v>-535.41954699999997</v>
      </c>
      <c r="DX14" s="13">
        <v>-535.29449260000001</v>
      </c>
      <c r="DY14" s="13">
        <f t="shared" si="1"/>
        <v>-535.18373459999998</v>
      </c>
      <c r="DZ14" s="13">
        <v>3.5735000000000001</v>
      </c>
      <c r="EA14" s="13">
        <v>-0.28745999999999999</v>
      </c>
      <c r="EB14" s="13">
        <v>-2.325E-2</v>
      </c>
      <c r="EC14" s="13">
        <v>-0.15534999999999999</v>
      </c>
      <c r="ED14" s="13">
        <v>0.26421</v>
      </c>
      <c r="EE14" s="13">
        <v>4.5670000000000002E-2</v>
      </c>
      <c r="EF14" s="13">
        <v>106.157</v>
      </c>
      <c r="EG14" s="13">
        <v>0.82110000000000005</v>
      </c>
      <c r="EH14" s="13">
        <v>-0.61112</v>
      </c>
      <c r="EI14" s="13">
        <v>-0.72382000000000002</v>
      </c>
      <c r="EJ14" s="13">
        <v>-0.23507</v>
      </c>
      <c r="EK14" s="13">
        <v>0.49875999999999998</v>
      </c>
      <c r="EL14" s="13">
        <v>7.6211000000000002</v>
      </c>
      <c r="EM14" s="13">
        <v>53.932099999999998</v>
      </c>
      <c r="EN14" s="13">
        <v>25.517900000000001</v>
      </c>
      <c r="EO14" s="13">
        <v>127.38500000000001</v>
      </c>
      <c r="EP14" s="13">
        <v>6.4565157900000001</v>
      </c>
      <c r="EQ14" s="13">
        <v>1.7835489239799911</v>
      </c>
      <c r="ER14" s="13">
        <v>5.4636216438221288</v>
      </c>
      <c r="ES14" s="13">
        <v>1792.9541999999999</v>
      </c>
      <c r="ET14" s="13">
        <v>3779.1352999999999</v>
      </c>
      <c r="EU14" s="13">
        <v>70.384003088383977</v>
      </c>
      <c r="EV14" s="13">
        <v>52.615965569532882</v>
      </c>
      <c r="EW14" s="13">
        <v>88.420368558260449</v>
      </c>
      <c r="EX14" s="13">
        <v>-534.980324</v>
      </c>
      <c r="EY14" s="13">
        <v>-534.88266099999998</v>
      </c>
      <c r="EZ14" s="13">
        <v>-534.80936450000002</v>
      </c>
      <c r="FA14" s="13">
        <f t="shared" si="2"/>
        <v>-534.7117015</v>
      </c>
      <c r="FB14" s="13">
        <v>9.1626999999999992</v>
      </c>
      <c r="FC14" s="13">
        <v>-0.24959999999999999</v>
      </c>
      <c r="FD14" s="13">
        <v>1.5859999999999999E-2</v>
      </c>
      <c r="FE14" s="13">
        <v>-0.11687</v>
      </c>
      <c r="FF14" s="13">
        <v>0.26545999999999997</v>
      </c>
      <c r="FG14" s="13">
        <v>2.5729999999999999E-2</v>
      </c>
      <c r="FH14" s="13">
        <v>115.277</v>
      </c>
      <c r="FI14" s="13">
        <v>0.78317000000000003</v>
      </c>
      <c r="FJ14" s="13">
        <v>-0.19031999999999999</v>
      </c>
      <c r="FK14" s="13">
        <v>5.8699999999999308E-3</v>
      </c>
      <c r="FL14" s="13">
        <v>-0.80057500000000004</v>
      </c>
      <c r="FM14" s="13">
        <v>-3.6387</v>
      </c>
      <c r="FN14" s="13">
        <v>26.135300000000001</v>
      </c>
      <c r="FO14" s="13">
        <v>1.0499999999999972</v>
      </c>
      <c r="FP14" s="13">
        <v>115.178</v>
      </c>
      <c r="FQ14" s="13">
        <v>6.5183115899999997</v>
      </c>
      <c r="FR14" s="13">
        <v>2.2826619158034638</v>
      </c>
      <c r="FS14" s="13">
        <v>5.0146114402427644</v>
      </c>
      <c r="FT14" s="13">
        <v>1664.1389999999999</v>
      </c>
      <c r="FU14" s="13">
        <v>1351.3142</v>
      </c>
      <c r="FV14" s="13">
        <v>72.967807898483571</v>
      </c>
      <c r="FW14" s="13">
        <v>55.536554934163952</v>
      </c>
      <c r="FX14" s="13">
        <v>90.215199139502218</v>
      </c>
      <c r="FY14" s="13">
        <v>-685.35924899999998</v>
      </c>
      <c r="FZ14" s="13">
        <v>-685.205961</v>
      </c>
      <c r="GA14" s="13">
        <v>-685.06207419999998</v>
      </c>
      <c r="GB14" s="13">
        <f t="shared" si="3"/>
        <v>-684.90878620000001</v>
      </c>
      <c r="GC14" s="13">
        <v>7.6848000000000001</v>
      </c>
      <c r="GD14" s="13">
        <v>-0.29177999999999998</v>
      </c>
      <c r="GE14" s="13">
        <v>-3.065E-2</v>
      </c>
      <c r="GF14" s="13">
        <v>-0.16120999999999999</v>
      </c>
      <c r="GG14" s="13">
        <v>0.26112999999999997</v>
      </c>
      <c r="GH14" s="13">
        <v>4.9770000000000002E-2</v>
      </c>
      <c r="GI14" s="13">
        <v>147.17500000000001</v>
      </c>
      <c r="GJ14" s="13">
        <v>0.75814999999999999</v>
      </c>
      <c r="GK14" s="13">
        <v>-0.56981000000000004</v>
      </c>
      <c r="GL14" s="13">
        <v>-0.49001</v>
      </c>
      <c r="GM14" s="13">
        <v>-0.21001</v>
      </c>
      <c r="GN14" s="13">
        <v>1.2161</v>
      </c>
      <c r="GO14" s="13">
        <v>44.211300000000001</v>
      </c>
      <c r="GP14" s="13">
        <v>120.36499999999999</v>
      </c>
      <c r="GQ14" s="13">
        <v>116.61199999999999</v>
      </c>
      <c r="GR14" s="13">
        <v>12.548</v>
      </c>
      <c r="GS14" s="13">
        <v>165.458</v>
      </c>
      <c r="GT14" s="13">
        <v>169.70099999999999</v>
      </c>
      <c r="GU14" s="13">
        <v>12.292999999999999</v>
      </c>
      <c r="GV14" s="13">
        <v>6.4480375399999996</v>
      </c>
      <c r="GW14" s="13">
        <v>2.2888653031693571</v>
      </c>
      <c r="GX14" s="13">
        <v>5.5658987368210218</v>
      </c>
      <c r="GY14" s="13">
        <v>5.5734052399999996</v>
      </c>
      <c r="GZ14" s="13">
        <v>2.1258645618705119</v>
      </c>
      <c r="HA14" s="13">
        <v>5.8560824157074194</v>
      </c>
      <c r="HB14" s="13">
        <v>1767.7863</v>
      </c>
      <c r="HC14" s="13">
        <v>75.64023918315398</v>
      </c>
      <c r="HD14" s="13">
        <v>62.205219984425888</v>
      </c>
      <c r="HE14" s="13">
        <v>90.348495430455898</v>
      </c>
      <c r="HF14" s="13">
        <v>-343.07342299999999</v>
      </c>
      <c r="HG14" s="13">
        <v>-342.97143299999999</v>
      </c>
      <c r="HH14" s="13">
        <v>-342.90590309999999</v>
      </c>
      <c r="HI14" s="13">
        <f t="shared" si="4"/>
        <v>-342.80391309999999</v>
      </c>
      <c r="HJ14" s="13">
        <v>4.0259999999999998</v>
      </c>
      <c r="HK14" s="13">
        <v>-0.30578</v>
      </c>
      <c r="HL14" s="13">
        <v>-4.2900000000000004E-3</v>
      </c>
      <c r="HM14" s="13">
        <v>-0.15504000000000001</v>
      </c>
      <c r="HN14" s="13">
        <v>0.30148999999999998</v>
      </c>
      <c r="HO14" s="13">
        <v>3.986E-2</v>
      </c>
      <c r="HP14" s="13">
        <v>84.7316</v>
      </c>
      <c r="HQ14" s="13">
        <v>-0.87390999999999996</v>
      </c>
      <c r="HR14" s="13">
        <v>-0.22242000000000001</v>
      </c>
      <c r="HS14" s="13">
        <v>6.5199999999999703E-3</v>
      </c>
      <c r="HT14" s="13">
        <v>0.36757000000000001</v>
      </c>
      <c r="HU14" s="13">
        <v>135.56790000000001</v>
      </c>
      <c r="HV14" s="13">
        <v>1.2718999999999987</v>
      </c>
      <c r="HW14" s="13">
        <v>30.318150000000003</v>
      </c>
      <c r="HX14" s="13">
        <v>0.79700000000000004</v>
      </c>
      <c r="HY14" s="13">
        <v>-0.38455</v>
      </c>
      <c r="HZ14" s="13">
        <v>106.444</v>
      </c>
      <c r="IA14" s="13">
        <v>1.1700000000000017</v>
      </c>
      <c r="IB14" s="13">
        <v>109.44999999999999</v>
      </c>
      <c r="IC14" s="13">
        <v>5.5707794399999999</v>
      </c>
      <c r="ID14" s="13">
        <v>1.7</v>
      </c>
      <c r="IE14" s="13">
        <v>5.9791340350340798</v>
      </c>
      <c r="IF14" s="13">
        <v>3490.7343000000001</v>
      </c>
      <c r="IG14" s="13">
        <v>3565.4393</v>
      </c>
      <c r="IH14" s="13">
        <v>1671.4448</v>
      </c>
      <c r="II14" s="13">
        <v>48.75688733532985</v>
      </c>
      <c r="IJ14" s="13">
        <v>36.654101240172203</v>
      </c>
      <c r="IK14" s="13">
        <v>70.811888879759181</v>
      </c>
      <c r="IL14" s="13">
        <v>-535.53063999999995</v>
      </c>
      <c r="IM14" s="13">
        <v>-535.41954699999997</v>
      </c>
      <c r="IN14" s="13">
        <v>-535.29449260000001</v>
      </c>
      <c r="IO14" s="13">
        <v>-535.18373459999998</v>
      </c>
      <c r="IP14" s="13">
        <v>2.7684000000000002</v>
      </c>
      <c r="IQ14" s="13">
        <v>-0.30706</v>
      </c>
      <c r="IR14" s="13">
        <v>-2.4049999999999998E-2</v>
      </c>
      <c r="IS14" s="13">
        <v>-0.16556000000000001</v>
      </c>
      <c r="IT14" s="13">
        <v>0.26421</v>
      </c>
      <c r="IU14" s="13">
        <v>4.5670000000000002E-2</v>
      </c>
      <c r="IV14" s="13">
        <v>104.32899999999999</v>
      </c>
      <c r="IW14" s="13">
        <v>0.82110000000000005</v>
      </c>
      <c r="IX14" s="13">
        <v>-0.64649000000000001</v>
      </c>
      <c r="IY14" s="13">
        <v>-0.72382000000000002</v>
      </c>
      <c r="IZ14" s="13">
        <v>-0.23507</v>
      </c>
      <c r="JA14" s="13">
        <v>0.49471999999999999</v>
      </c>
      <c r="JB14" s="13">
        <v>2.6821999999999999</v>
      </c>
      <c r="JC14" s="13">
        <v>43.948300000000003</v>
      </c>
      <c r="JD14" s="13">
        <v>24.902899999999999</v>
      </c>
      <c r="JE14" s="13">
        <v>123.295</v>
      </c>
      <c r="JF14" s="13">
        <v>6.4426292800000002</v>
      </c>
      <c r="JG14" s="13">
        <v>1.781612306760489</v>
      </c>
      <c r="JH14" s="13">
        <v>5.2153795512812122</v>
      </c>
      <c r="JI14" s="13">
        <v>1761.2887000000001</v>
      </c>
      <c r="JJ14" s="13">
        <v>3755.9189999999999</v>
      </c>
      <c r="JK14" s="13">
        <v>70.226607726106039</v>
      </c>
      <c r="JL14" s="13">
        <v>52.348622107775789</v>
      </c>
      <c r="JM14" s="13">
        <v>88.420368558260449</v>
      </c>
      <c r="JN14" s="13">
        <v>-534.980324</v>
      </c>
      <c r="JO14" s="13">
        <v>-534.88266099999998</v>
      </c>
      <c r="JP14" s="13">
        <v>-534.80936450000002</v>
      </c>
      <c r="JQ14" s="13">
        <v>-534.7117015</v>
      </c>
      <c r="JR14" s="13">
        <v>9.1626999999999992</v>
      </c>
      <c r="JS14" s="13">
        <v>-0.24959999999999999</v>
      </c>
      <c r="JT14" s="13">
        <v>1.5859999999999999E-2</v>
      </c>
      <c r="JU14" s="13">
        <v>-0.11687</v>
      </c>
      <c r="JV14" s="13">
        <v>0.26545999999999997</v>
      </c>
      <c r="JW14" s="13">
        <v>2.5729999999999999E-2</v>
      </c>
      <c r="JX14" s="13">
        <v>115.277</v>
      </c>
      <c r="JY14" s="13">
        <v>0.78317000000000003</v>
      </c>
      <c r="JZ14" s="13">
        <v>-0.19031999999999999</v>
      </c>
      <c r="KA14" s="13">
        <v>5.8699999999999308E-3</v>
      </c>
      <c r="KB14" s="13">
        <v>-0.80057500000000004</v>
      </c>
      <c r="KC14" s="13">
        <v>-3.6387</v>
      </c>
      <c r="KD14" s="13">
        <v>26.135300000000001</v>
      </c>
      <c r="KE14" s="13">
        <v>1.0499999999999972</v>
      </c>
      <c r="KF14" s="13">
        <v>115.178</v>
      </c>
      <c r="KG14" s="13">
        <v>6.5183115899999997</v>
      </c>
      <c r="KH14" s="13">
        <v>2.2826619158034638</v>
      </c>
      <c r="KI14" s="13">
        <v>5.0146114402427644</v>
      </c>
      <c r="KJ14" s="13">
        <v>1664.1389999999999</v>
      </c>
      <c r="KK14" s="13">
        <v>1351.3142</v>
      </c>
      <c r="KL14" s="13">
        <v>72.967807898483571</v>
      </c>
      <c r="KM14" s="13">
        <v>55.536554934163952</v>
      </c>
      <c r="KN14" s="13">
        <v>90.215199139502218</v>
      </c>
      <c r="KO14" s="13">
        <v>-685.36036999999999</v>
      </c>
      <c r="KP14" s="13">
        <v>-685.20681400000001</v>
      </c>
      <c r="KQ14" s="13">
        <v>-685.06229259999998</v>
      </c>
      <c r="KR14" s="13">
        <v>-684.90878620000001</v>
      </c>
      <c r="KS14" s="13">
        <v>3.2566999999999999</v>
      </c>
      <c r="KT14" s="13">
        <v>-0.29696</v>
      </c>
      <c r="KU14" s="13">
        <v>-3.6450000000000003E-2</v>
      </c>
      <c r="KV14" s="13">
        <v>-0.16625999999999999</v>
      </c>
      <c r="KW14" s="13">
        <v>0.25941999999999998</v>
      </c>
      <c r="KX14" s="13">
        <v>4.965E-2</v>
      </c>
      <c r="KY14" s="13">
        <v>146.32499999999999</v>
      </c>
      <c r="KZ14" s="13">
        <v>0.75146000000000002</v>
      </c>
      <c r="LA14" s="13">
        <v>-0.57264999999999999</v>
      </c>
      <c r="LB14" s="13">
        <v>-0.50087999999999999</v>
      </c>
      <c r="LC14" s="13">
        <v>-0.23396</v>
      </c>
      <c r="LD14" s="13">
        <v>0.64329999999999998</v>
      </c>
      <c r="LE14" s="13">
        <v>44.211300000000001</v>
      </c>
      <c r="LF14" s="13">
        <v>119.96299999999999</v>
      </c>
      <c r="LG14" s="13">
        <v>116.455</v>
      </c>
      <c r="LH14" s="13">
        <v>11.468999999999999</v>
      </c>
      <c r="LI14" s="13">
        <v>9.1999999999999993</v>
      </c>
      <c r="LJ14" s="13">
        <v>8.8710000000000004</v>
      </c>
      <c r="LK14" s="13">
        <v>8.641</v>
      </c>
      <c r="LL14" s="13">
        <v>6.4399616699999997</v>
      </c>
      <c r="LM14" s="13">
        <v>2.2856715654953428</v>
      </c>
      <c r="LN14" s="13">
        <v>5.0772996907865897</v>
      </c>
      <c r="LO14" s="13">
        <v>5.4848220200000002</v>
      </c>
      <c r="LP14" s="13">
        <v>2.1258645618705119</v>
      </c>
      <c r="LQ14" s="13">
        <v>5.8560824157074194</v>
      </c>
      <c r="LR14" s="13">
        <v>1760.7833000000001</v>
      </c>
      <c r="LS14" s="13">
        <v>75.554965257340285</v>
      </c>
      <c r="LT14" s="13">
        <v>62.139669160956338</v>
      </c>
      <c r="LU14" s="13">
        <v>90.307930757595571</v>
      </c>
      <c r="LV14" s="13">
        <v>-343.07342299999999</v>
      </c>
      <c r="LW14" s="13">
        <v>-342.97143299999999</v>
      </c>
      <c r="LX14" s="13">
        <v>-342.90590309999999</v>
      </c>
      <c r="LY14" s="13">
        <v>-342.80391309999999</v>
      </c>
      <c r="LZ14" s="13">
        <v>1.5469999999999999</v>
      </c>
      <c r="MA14" s="13">
        <v>-0.30578</v>
      </c>
      <c r="MB14" s="13">
        <v>-4.2900000000000004E-3</v>
      </c>
      <c r="MC14" s="13">
        <v>-0.15504000000000001</v>
      </c>
      <c r="MD14" s="13">
        <v>0.30148999999999998</v>
      </c>
      <c r="ME14" s="13">
        <v>3.7810000000000003E-2</v>
      </c>
      <c r="MF14" s="13">
        <v>84.208699999999993</v>
      </c>
      <c r="MG14" s="13">
        <v>-0.88863999999999999</v>
      </c>
      <c r="MH14" s="13">
        <v>-0.22242000000000001</v>
      </c>
      <c r="MI14" s="13">
        <v>6.5199999999999703E-3</v>
      </c>
      <c r="MJ14" s="13">
        <v>0.36757000000000001</v>
      </c>
      <c r="MK14" s="13">
        <v>135.18279999999999</v>
      </c>
      <c r="ML14" s="13">
        <v>0.50260000000000105</v>
      </c>
      <c r="MM14" s="13">
        <v>30.318150000000003</v>
      </c>
      <c r="MN14" s="13">
        <v>0.76249999999999996</v>
      </c>
      <c r="MO14" s="13">
        <v>-0.38455</v>
      </c>
      <c r="MP14" s="13">
        <v>106.444</v>
      </c>
      <c r="MQ14" s="13">
        <v>9.9999999999994316E-2</v>
      </c>
      <c r="MR14" s="13">
        <v>109.44999999999999</v>
      </c>
      <c r="MS14" s="13">
        <v>5.5707794399999999</v>
      </c>
      <c r="MT14" s="13">
        <v>1.7</v>
      </c>
      <c r="MU14" s="13">
        <v>5.9086285739347986</v>
      </c>
      <c r="MV14" s="13">
        <v>3490.7343000000001</v>
      </c>
      <c r="MW14" s="13">
        <v>3565.4393</v>
      </c>
      <c r="MX14" s="13">
        <v>1661.6687999999999</v>
      </c>
      <c r="MY14" s="13">
        <v>48.75688733532985</v>
      </c>
      <c r="MZ14" s="13">
        <v>36.654101240172203</v>
      </c>
      <c r="NA14" s="13">
        <v>70.811888879759181</v>
      </c>
      <c r="NB14" s="13">
        <v>-535.52772600000003</v>
      </c>
      <c r="NC14" s="13">
        <v>-535.41688599999998</v>
      </c>
      <c r="ND14" s="13">
        <v>-535.29117250000002</v>
      </c>
      <c r="NE14" s="13">
        <v>-535.17999429999998</v>
      </c>
      <c r="NF14" s="13">
        <v>4.6767000000000003</v>
      </c>
      <c r="NG14" s="13">
        <v>-0.28745999999999999</v>
      </c>
      <c r="NH14" s="13">
        <v>-2.325E-2</v>
      </c>
      <c r="NI14" s="13">
        <v>-0.15534999999999999</v>
      </c>
      <c r="NJ14" s="13">
        <v>0.28300999999999998</v>
      </c>
      <c r="NK14" s="13">
        <v>4.8419999999999998E-2</v>
      </c>
      <c r="NL14" s="13">
        <v>106.157</v>
      </c>
      <c r="NM14" s="13">
        <v>0.83145000000000002</v>
      </c>
      <c r="NN14" s="13">
        <v>-0.61112</v>
      </c>
      <c r="NO14" s="13">
        <v>-0.68723999999999996</v>
      </c>
      <c r="NP14" s="13">
        <v>-0.22012000000000001</v>
      </c>
      <c r="NQ14" s="13">
        <v>0.50063000000000002</v>
      </c>
      <c r="NR14" s="13">
        <v>7.6211000000000002</v>
      </c>
      <c r="NS14" s="13">
        <v>53.932099999999998</v>
      </c>
      <c r="NT14" s="13">
        <v>25.517900000000001</v>
      </c>
      <c r="NU14" s="13">
        <v>127.38500000000001</v>
      </c>
      <c r="NV14" s="13">
        <v>6.45757636</v>
      </c>
      <c r="NW14" s="13">
        <v>1.89552077093161</v>
      </c>
      <c r="NX14" s="13">
        <v>5.4636216438221288</v>
      </c>
      <c r="NY14" s="13">
        <v>1792.9541999999999</v>
      </c>
      <c r="NZ14" s="13">
        <v>3779.1352999999999</v>
      </c>
      <c r="OA14" s="13">
        <v>71.231248447323665</v>
      </c>
      <c r="OB14" s="13">
        <v>54.324573648384067</v>
      </c>
      <c r="OC14" s="13">
        <v>88.602886252950483</v>
      </c>
      <c r="OD14" s="13">
        <v>-534.980324</v>
      </c>
      <c r="OE14" s="13">
        <v>-534.88266099999998</v>
      </c>
      <c r="OF14" s="13">
        <v>-534.80936450000002</v>
      </c>
      <c r="OG14" s="13">
        <v>-534.7117015</v>
      </c>
      <c r="OH14" s="13">
        <v>9.1626999999999992</v>
      </c>
      <c r="OI14" s="13">
        <v>-0.24959999999999999</v>
      </c>
      <c r="OJ14" s="13">
        <v>1.5859999999999999E-2</v>
      </c>
      <c r="OK14" s="13">
        <v>-0.11687</v>
      </c>
      <c r="OL14" s="13">
        <v>0.26545999999999997</v>
      </c>
      <c r="OM14" s="13">
        <v>2.5729999999999999E-2</v>
      </c>
      <c r="ON14" s="13">
        <v>115.277</v>
      </c>
      <c r="OO14" s="13">
        <v>0.78317000000000003</v>
      </c>
      <c r="OP14" s="13">
        <v>-0.19031999999999999</v>
      </c>
      <c r="OQ14" s="13">
        <v>5.8699999999999308E-3</v>
      </c>
      <c r="OR14" s="13">
        <v>-0.80057500000000004</v>
      </c>
      <c r="OS14" s="13">
        <v>-3.6387</v>
      </c>
      <c r="OT14" s="13">
        <v>26.135300000000001</v>
      </c>
      <c r="OU14" s="13">
        <v>1.0499999999999972</v>
      </c>
      <c r="OV14" s="13">
        <v>115.178</v>
      </c>
      <c r="OW14" s="13">
        <v>6.5183115899999997</v>
      </c>
      <c r="OX14" s="13">
        <v>2.2826619158034638</v>
      </c>
      <c r="OY14" s="13">
        <v>5.0146114402427644</v>
      </c>
      <c r="OZ14" s="13">
        <v>1664.1389999999999</v>
      </c>
      <c r="PA14" s="13">
        <v>1351.3142</v>
      </c>
      <c r="PB14" s="13">
        <v>72.967807898483571</v>
      </c>
      <c r="PC14" s="13">
        <v>55.536554934163952</v>
      </c>
      <c r="PD14" s="13">
        <v>90.215199139502218</v>
      </c>
      <c r="PE14" s="13">
        <v>-685.35547499999996</v>
      </c>
      <c r="PF14" s="13">
        <v>-685.20204899999999</v>
      </c>
      <c r="PG14" s="13">
        <v>-685.05660079999996</v>
      </c>
      <c r="PH14" s="13">
        <v>-684.9031748000001</v>
      </c>
      <c r="PI14" s="13">
        <v>7.6848000000000001</v>
      </c>
      <c r="PJ14" s="13">
        <v>-0.29142000000000001</v>
      </c>
      <c r="PK14" s="13">
        <v>-3.0509999999999999E-2</v>
      </c>
      <c r="PL14" s="13">
        <v>-0.16095999999999999</v>
      </c>
      <c r="PM14" s="13">
        <v>0.26139000000000001</v>
      </c>
      <c r="PN14" s="13">
        <v>5.321E-2</v>
      </c>
      <c r="PO14" s="13">
        <v>147.30199999999999</v>
      </c>
      <c r="PP14" s="13">
        <v>0.75814999999999999</v>
      </c>
      <c r="PQ14" s="13">
        <v>-0.56981000000000004</v>
      </c>
      <c r="PR14" s="13">
        <v>-0.48862</v>
      </c>
      <c r="PS14" s="13">
        <v>-0.21001</v>
      </c>
      <c r="PT14" s="13">
        <v>2.2014999999999998</v>
      </c>
      <c r="PU14" s="13">
        <v>45.280700000000003</v>
      </c>
      <c r="PV14" s="13">
        <v>120.38</v>
      </c>
      <c r="PW14" s="13">
        <v>116.702</v>
      </c>
      <c r="PX14" s="13">
        <v>168.238</v>
      </c>
      <c r="PY14" s="13">
        <v>168.227</v>
      </c>
      <c r="PZ14" s="13">
        <v>171.66300000000001</v>
      </c>
      <c r="QA14" s="13">
        <v>173.691</v>
      </c>
      <c r="QB14" s="13">
        <v>6.4483905899999998</v>
      </c>
      <c r="QC14" s="13">
        <v>2.4192336075252099</v>
      </c>
      <c r="QD14" s="13">
        <v>5.5673589572023019</v>
      </c>
      <c r="QE14" s="13">
        <v>5.5853718900000002</v>
      </c>
      <c r="QF14" s="13">
        <v>2.1760409128234719</v>
      </c>
      <c r="QG14" s="13">
        <v>5.8806942968494251</v>
      </c>
      <c r="QH14" s="13">
        <v>1767.7863</v>
      </c>
      <c r="QI14" s="13">
        <v>78.739147800130326</v>
      </c>
      <c r="QJ14" s="13">
        <v>66.34725677303463</v>
      </c>
      <c r="QK14" s="13">
        <v>91.683037414940586</v>
      </c>
      <c r="QL14" s="13">
        <v>-343.07289200000002</v>
      </c>
      <c r="QM14" s="13">
        <v>-342.97068300000001</v>
      </c>
      <c r="QN14" s="13">
        <v>-342.90517319999998</v>
      </c>
      <c r="QO14" s="13">
        <v>-342.80296420000002</v>
      </c>
      <c r="QP14" s="13">
        <v>4.0259999999999998</v>
      </c>
      <c r="QQ14" s="13">
        <v>-0.30231999999999998</v>
      </c>
      <c r="QR14" s="13">
        <v>-4.0000000000000003E-5</v>
      </c>
      <c r="QS14" s="13">
        <v>-0.15118000000000001</v>
      </c>
      <c r="QT14" s="13">
        <v>0.30227999999999999</v>
      </c>
      <c r="QU14" s="13">
        <v>3.986E-2</v>
      </c>
      <c r="QV14" s="13">
        <v>84.7316</v>
      </c>
      <c r="QW14" s="13">
        <v>-0.87390999999999996</v>
      </c>
      <c r="QX14" s="13">
        <v>-0.22073000000000001</v>
      </c>
      <c r="QY14" s="13">
        <v>8.1099999999999506E-3</v>
      </c>
      <c r="QZ14" s="13">
        <v>0.373365</v>
      </c>
      <c r="RA14" s="13">
        <v>135.56790000000001</v>
      </c>
      <c r="RB14" s="13">
        <v>1.2718999999999987</v>
      </c>
      <c r="RC14" s="13">
        <v>30.755099999999999</v>
      </c>
      <c r="RD14" s="13">
        <v>0.79700000000000004</v>
      </c>
      <c r="RE14" s="13">
        <v>-0.38366</v>
      </c>
      <c r="RF14" s="13">
        <v>107.41200000000001</v>
      </c>
      <c r="RG14" s="13">
        <v>1.1700000000000017</v>
      </c>
      <c r="RH14" s="13">
        <v>110.846</v>
      </c>
      <c r="RI14" s="13">
        <v>6.0043536700000004</v>
      </c>
      <c r="RJ14" s="13">
        <v>1.8902293899263709</v>
      </c>
      <c r="RK14" s="13">
        <v>5.9791340350340798</v>
      </c>
      <c r="RL14" s="13">
        <v>3507.0194000000001</v>
      </c>
      <c r="RM14" s="13">
        <v>3590.4412000000002</v>
      </c>
      <c r="RN14" s="13">
        <v>1671.4448</v>
      </c>
      <c r="RO14" s="13">
        <v>50.83371395919054</v>
      </c>
      <c r="RP14" s="13">
        <v>38.734500647073787</v>
      </c>
      <c r="RQ14" s="13">
        <v>72.339225623807195</v>
      </c>
    </row>
    <row r="15" spans="1:485" x14ac:dyDescent="0.25">
      <c r="A15" s="4" t="s">
        <v>1384</v>
      </c>
      <c r="B15" s="22" t="s">
        <v>173</v>
      </c>
      <c r="C15" s="22" t="s">
        <v>196</v>
      </c>
      <c r="D15" s="37">
        <f>(0.0677+0.0749)/2</f>
        <v>7.1300000000000002E-2</v>
      </c>
      <c r="E15" s="13">
        <f t="shared" si="0"/>
        <v>-2.6408589515618868</v>
      </c>
      <c r="F15" s="38">
        <v>-538.95935232202953</v>
      </c>
      <c r="G15" s="38">
        <v>-538.79758501712286</v>
      </c>
      <c r="H15" s="38">
        <v>-538.70049552668195</v>
      </c>
      <c r="I15" s="38">
        <v>-538.53872822177539</v>
      </c>
      <c r="J15" s="38">
        <v>1.9541129742405707</v>
      </c>
      <c r="K15" s="38">
        <v>-0.30294675188262615</v>
      </c>
      <c r="L15" s="38">
        <v>-9.2457384055741191E-4</v>
      </c>
      <c r="M15" s="38">
        <v>-0.15193959278628674</v>
      </c>
      <c r="N15" s="38">
        <v>0.30202217804206871</v>
      </c>
      <c r="O15" s="38">
        <v>3.8214611732016082E-2</v>
      </c>
      <c r="P15" s="38">
        <v>120.94478502570577</v>
      </c>
      <c r="Q15" s="38">
        <v>0.86031313444299773</v>
      </c>
      <c r="R15" s="38">
        <v>-0.62912287879511919</v>
      </c>
      <c r="S15" s="38">
        <v>-0.71388721569459235</v>
      </c>
      <c r="T15" s="38">
        <v>-0.17658816298105928</v>
      </c>
      <c r="U15" s="38">
        <v>0.49690168545310592</v>
      </c>
      <c r="V15" s="38">
        <v>-9.5250445678615989</v>
      </c>
      <c r="W15" s="38">
        <v>135.37167488137783</v>
      </c>
      <c r="X15" s="38">
        <v>25.648600863309895</v>
      </c>
      <c r="Y15" s="38">
        <v>125.76739680550885</v>
      </c>
      <c r="Z15" s="13">
        <v>5.0515659979548895</v>
      </c>
      <c r="AA15" s="13">
        <v>2.8683155510984428</v>
      </c>
      <c r="AB15" s="13">
        <v>6.2863495748311378</v>
      </c>
      <c r="AC15" s="38">
        <v>1799.024299161282</v>
      </c>
      <c r="AD15" s="38">
        <v>3762.7781620497994</v>
      </c>
      <c r="AE15" s="13">
        <v>76.493225621963163</v>
      </c>
      <c r="AF15" s="13">
        <v>61.226228529838181</v>
      </c>
      <c r="AG15" s="13">
        <v>91.136152159972497</v>
      </c>
      <c r="AH15" s="38">
        <v>-538.40762299999994</v>
      </c>
      <c r="AI15" s="38">
        <v>-538.25973899999997</v>
      </c>
      <c r="AJ15" s="38">
        <v>-538.21253079999997</v>
      </c>
      <c r="AK15" s="38">
        <v>-538.06464680000011</v>
      </c>
      <c r="AL15" s="38">
        <v>10.8818</v>
      </c>
      <c r="AM15" s="38">
        <v>-0.24249999999999999</v>
      </c>
      <c r="AN15" s="38">
        <v>1.464E-2</v>
      </c>
      <c r="AO15" s="38">
        <v>-0.11393</v>
      </c>
      <c r="AP15" s="38">
        <v>0.25713999999999998</v>
      </c>
      <c r="AQ15" s="38">
        <v>2.5239999999999999E-2</v>
      </c>
      <c r="AR15" s="38">
        <v>135.892</v>
      </c>
      <c r="AS15" s="38">
        <v>0.81847000000000003</v>
      </c>
      <c r="AT15" s="38">
        <v>-0.19156000000000001</v>
      </c>
      <c r="AU15" s="38">
        <v>1.6490000000000005E-2</v>
      </c>
      <c r="AV15" s="38">
        <v>-0.81518500000000005</v>
      </c>
      <c r="AW15" s="38">
        <v>-6.3590999999999998</v>
      </c>
      <c r="AX15" s="38">
        <v>132.9177</v>
      </c>
      <c r="AY15" s="38">
        <v>0.62600000000000477</v>
      </c>
      <c r="AZ15" s="38">
        <v>115.178</v>
      </c>
      <c r="BA15" s="13">
        <v>5.03578612</v>
      </c>
      <c r="BB15" s="13">
        <v>2.8622439981790029</v>
      </c>
      <c r="BC15" s="13">
        <v>6.2885613284398598</v>
      </c>
      <c r="BD15" s="38">
        <v>1681.0907</v>
      </c>
      <c r="BE15" s="38">
        <v>1317.7671</v>
      </c>
      <c r="BF15" s="13">
        <v>73.528102084460102</v>
      </c>
      <c r="BG15" s="13">
        <v>58.042914866011337</v>
      </c>
      <c r="BH15" s="13">
        <v>89.575132397648588</v>
      </c>
      <c r="BI15" s="38">
        <v>-688.78660434672327</v>
      </c>
      <c r="BJ15" s="38">
        <v>-688.58196176637921</v>
      </c>
      <c r="BK15" s="38">
        <v>-688.464691590293</v>
      </c>
      <c r="BL15" s="38">
        <v>-688.26004900994894</v>
      </c>
      <c r="BM15" s="38">
        <v>4.9645600003677881</v>
      </c>
      <c r="BN15" s="38">
        <v>-0.29995072214716006</v>
      </c>
      <c r="BO15" s="38">
        <v>-1.7058316595967772E-2</v>
      </c>
      <c r="BP15" s="38">
        <v>-0.1585045193715639</v>
      </c>
      <c r="BQ15" s="38">
        <v>0.28289240555119227</v>
      </c>
      <c r="BR15" s="38">
        <v>4.4408316595967778E-2</v>
      </c>
      <c r="BS15" s="38">
        <v>161.42283859387271</v>
      </c>
      <c r="BT15" s="38">
        <v>0.78424900048180235</v>
      </c>
      <c r="BU15" s="38">
        <v>-0.58182770923278415</v>
      </c>
      <c r="BV15" s="38">
        <v>-0.50519591822466703</v>
      </c>
      <c r="BW15" s="38">
        <v>-0.17179587996334156</v>
      </c>
      <c r="BX15" s="38">
        <v>-9.4689980878766029</v>
      </c>
      <c r="BY15" s="38">
        <v>130.20238706389117</v>
      </c>
      <c r="BZ15" s="38">
        <v>118.85851267347476</v>
      </c>
      <c r="CA15" s="38">
        <v>118.15741200366585</v>
      </c>
      <c r="CB15" s="38">
        <v>62.390922146023215</v>
      </c>
      <c r="CC15" s="38">
        <v>118.32799464266552</v>
      </c>
      <c r="CD15" s="38">
        <v>116.6343363305385</v>
      </c>
      <c r="CE15" s="38">
        <v>62.647417134242296</v>
      </c>
      <c r="CF15" s="13">
        <v>5.5994953719172571</v>
      </c>
      <c r="CG15" s="13">
        <v>2.8689333881095673</v>
      </c>
      <c r="CH15" s="13">
        <v>6.1712412849461931</v>
      </c>
      <c r="CI15" s="13">
        <v>5.567348381216882</v>
      </c>
      <c r="CJ15" s="13">
        <v>2.4053555267175097</v>
      </c>
      <c r="CK15" s="13">
        <v>7.1852959516322192</v>
      </c>
      <c r="CL15" s="38">
        <v>1773.9281114075416</v>
      </c>
      <c r="CM15" s="13">
        <v>81.093219149627728</v>
      </c>
      <c r="CN15" s="13">
        <v>70.199437167291208</v>
      </c>
      <c r="CO15" s="13">
        <v>92.32641761112626</v>
      </c>
      <c r="CP15" s="38">
        <v>-441.59561731681549</v>
      </c>
      <c r="CQ15" s="38">
        <v>-441.45195445285208</v>
      </c>
      <c r="CR15" s="38">
        <v>-441.37741325999252</v>
      </c>
      <c r="CS15" s="38">
        <v>-441.23375039602911</v>
      </c>
      <c r="CT15" s="38">
        <v>3.1552876878876059</v>
      </c>
      <c r="CU15" s="38">
        <v>-0.27623235150583225</v>
      </c>
      <c r="CV15" s="38">
        <v>3.2900816649637966E-4</v>
      </c>
      <c r="CW15" s="38">
        <v>-0.1379555929372073</v>
      </c>
      <c r="CX15" s="38">
        <v>0.27656135967232859</v>
      </c>
      <c r="CY15" s="38">
        <v>3.4406646192677727E-2</v>
      </c>
      <c r="CZ15" s="38">
        <v>107.93440280630054</v>
      </c>
      <c r="DA15" s="38">
        <v>-0.87981863055266074</v>
      </c>
      <c r="DB15" s="38">
        <v>-0.20750783206709233</v>
      </c>
      <c r="DC15" s="38">
        <v>6.1917589151128131E-3</v>
      </c>
      <c r="DD15" s="38">
        <v>0.36726198401349519</v>
      </c>
      <c r="DE15" s="38">
        <v>140.96831929647726</v>
      </c>
      <c r="DF15" s="38">
        <v>1.1152310534755168</v>
      </c>
      <c r="DG15" s="38">
        <v>30.6453680217301</v>
      </c>
      <c r="DH15" s="38">
        <v>0.78505971244018713</v>
      </c>
      <c r="DI15" s="38">
        <v>-0.38041309834444448</v>
      </c>
      <c r="DJ15" s="38">
        <v>107.04627200376329</v>
      </c>
      <c r="DK15" s="38">
        <v>0.65860529089824871</v>
      </c>
      <c r="DL15" s="38">
        <v>109.82812787003405</v>
      </c>
      <c r="DM15" s="13">
        <v>5.5621707196802683</v>
      </c>
      <c r="DN15" s="13">
        <v>1.7460780338931596</v>
      </c>
      <c r="DO15" s="13">
        <v>6.0074509246195156</v>
      </c>
      <c r="DP15" s="38">
        <v>3498.603283043657</v>
      </c>
      <c r="DQ15" s="38">
        <v>3578.3065379163672</v>
      </c>
      <c r="DR15" s="38">
        <v>1662.6993729411527</v>
      </c>
      <c r="DS15" s="13">
        <v>50.234129916618187</v>
      </c>
      <c r="DT15" s="13">
        <v>38.851024590048112</v>
      </c>
      <c r="DU15" s="13">
        <v>71.407896430716846</v>
      </c>
      <c r="DV15" s="13">
        <v>-538.95949399999995</v>
      </c>
      <c r="DW15" s="13">
        <v>-538.79776800000002</v>
      </c>
      <c r="DX15" s="13">
        <v>-538.70066629999997</v>
      </c>
      <c r="DY15" s="13">
        <f t="shared" si="1"/>
        <v>-538.53894030000015</v>
      </c>
      <c r="DZ15" s="13">
        <v>1.9559</v>
      </c>
      <c r="EA15" s="13">
        <v>-0.30292000000000002</v>
      </c>
      <c r="EB15" s="13">
        <v>-8.7000000000000001E-4</v>
      </c>
      <c r="EC15" s="13">
        <v>-0.15190000000000001</v>
      </c>
      <c r="ED15" s="13">
        <v>0.30204999999999999</v>
      </c>
      <c r="EE15" s="13">
        <v>3.8190000000000002E-2</v>
      </c>
      <c r="EF15" s="13">
        <v>120.916</v>
      </c>
      <c r="EG15" s="13">
        <v>0.86024999999999996</v>
      </c>
      <c r="EH15" s="13">
        <v>-0.62914000000000003</v>
      </c>
      <c r="EI15" s="13">
        <v>-0.71338000000000001</v>
      </c>
      <c r="EJ15" s="13">
        <v>-0.17682999999999999</v>
      </c>
      <c r="EK15" s="13">
        <v>0.49653999999999998</v>
      </c>
      <c r="EL15" s="13">
        <v>-9.6676000000000002</v>
      </c>
      <c r="EM15" s="13">
        <v>135.3151</v>
      </c>
      <c r="EN15" s="13">
        <v>25.674700000000001</v>
      </c>
      <c r="EO15" s="13">
        <v>125.827</v>
      </c>
      <c r="EP15" s="13">
        <v>5.0907314699999997</v>
      </c>
      <c r="EQ15" s="13">
        <v>2.867811954114234</v>
      </c>
      <c r="ER15" s="13">
        <v>6.2830342533943737</v>
      </c>
      <c r="ES15" s="13">
        <v>1798.6085</v>
      </c>
      <c r="ET15" s="13">
        <v>3763.5050000000001</v>
      </c>
      <c r="EU15" s="13">
        <v>76.596980810430139</v>
      </c>
      <c r="EV15" s="13">
        <v>61.302579009543521</v>
      </c>
      <c r="EW15" s="13">
        <v>91.20448179271709</v>
      </c>
      <c r="EX15" s="13">
        <v>-538.40762299999994</v>
      </c>
      <c r="EY15" s="13">
        <v>-538.25973899999997</v>
      </c>
      <c r="EZ15" s="13">
        <v>-538.21253079999997</v>
      </c>
      <c r="FA15" s="13">
        <f t="shared" si="2"/>
        <v>-538.06464680000011</v>
      </c>
      <c r="FB15" s="13">
        <v>10.8818</v>
      </c>
      <c r="FC15" s="13">
        <v>-0.24249999999999999</v>
      </c>
      <c r="FD15" s="13">
        <v>1.464E-2</v>
      </c>
      <c r="FE15" s="13">
        <v>-0.11393</v>
      </c>
      <c r="FF15" s="13">
        <v>0.25713999999999998</v>
      </c>
      <c r="FG15" s="13">
        <v>2.5239999999999999E-2</v>
      </c>
      <c r="FH15" s="13">
        <v>135.892</v>
      </c>
      <c r="FI15" s="13">
        <v>0.81847000000000003</v>
      </c>
      <c r="FJ15" s="13">
        <v>-0.19156000000000001</v>
      </c>
      <c r="FK15" s="13">
        <v>1.6490000000000005E-2</v>
      </c>
      <c r="FL15" s="13">
        <v>-0.81518500000000005</v>
      </c>
      <c r="FM15" s="13">
        <v>-6.3590999999999998</v>
      </c>
      <c r="FN15" s="13">
        <v>132.9177</v>
      </c>
      <c r="FO15" s="13">
        <v>0.62600000000000477</v>
      </c>
      <c r="FP15" s="13">
        <v>115.178</v>
      </c>
      <c r="FQ15" s="13">
        <v>5.03578612</v>
      </c>
      <c r="FR15" s="13">
        <v>2.8622439981790029</v>
      </c>
      <c r="FS15" s="13">
        <v>6.2885613284398598</v>
      </c>
      <c r="FT15" s="13">
        <v>1681.0907</v>
      </c>
      <c r="FU15" s="13">
        <v>1317.7671</v>
      </c>
      <c r="FV15" s="13">
        <v>73.528102084460102</v>
      </c>
      <c r="FW15" s="13">
        <v>58.042914866011337</v>
      </c>
      <c r="FX15" s="13">
        <v>89.575132397648588</v>
      </c>
      <c r="FY15" s="13">
        <v>-688.78648299999998</v>
      </c>
      <c r="FZ15" s="13">
        <v>-688.58187899999996</v>
      </c>
      <c r="GA15" s="13">
        <v>-688.46487149999996</v>
      </c>
      <c r="GB15" s="13">
        <f t="shared" si="3"/>
        <v>-688.26026749999994</v>
      </c>
      <c r="GC15" s="13">
        <v>5.7178000000000004</v>
      </c>
      <c r="GD15" s="13">
        <v>-0.30063000000000001</v>
      </c>
      <c r="GE15" s="13">
        <v>-1.721E-2</v>
      </c>
      <c r="GF15" s="13">
        <v>-0.15892000000000001</v>
      </c>
      <c r="GG15" s="13">
        <v>0.28342000000000001</v>
      </c>
      <c r="GH15" s="13">
        <v>4.4560000000000002E-2</v>
      </c>
      <c r="GI15" s="13">
        <v>161.40799999999999</v>
      </c>
      <c r="GJ15" s="13">
        <v>0.78476999999999997</v>
      </c>
      <c r="GK15" s="13">
        <v>-0.58223000000000003</v>
      </c>
      <c r="GL15" s="13">
        <v>-0.50573999999999997</v>
      </c>
      <c r="GM15" s="13">
        <v>-0.17202999999999999</v>
      </c>
      <c r="GN15" s="13">
        <v>-9.5914000000000001</v>
      </c>
      <c r="GO15" s="13">
        <v>130.2441</v>
      </c>
      <c r="GP15" s="13">
        <v>118.875</v>
      </c>
      <c r="GQ15" s="13">
        <v>118.134</v>
      </c>
      <c r="GR15" s="13">
        <v>6.9480000000000004</v>
      </c>
      <c r="GS15" s="13">
        <v>174.131</v>
      </c>
      <c r="GT15" s="13">
        <v>170.29300000000001</v>
      </c>
      <c r="GU15" s="13">
        <v>8.6289999999999996</v>
      </c>
      <c r="GV15" s="13">
        <v>5.5969762699999999</v>
      </c>
      <c r="GW15" s="13">
        <v>2.871266221389785</v>
      </c>
      <c r="GX15" s="13">
        <v>6.1726549310293173</v>
      </c>
      <c r="GY15" s="13">
        <v>5.6250179300000003</v>
      </c>
      <c r="GZ15" s="13">
        <v>2.4112015679563039</v>
      </c>
      <c r="HA15" s="13">
        <v>7.1854970827885634</v>
      </c>
      <c r="HB15" s="13">
        <v>1774.1497999999999</v>
      </c>
      <c r="HC15" s="13">
        <v>81.104048982212603</v>
      </c>
      <c r="HD15" s="13">
        <v>70.209854721067543</v>
      </c>
      <c r="HE15" s="13">
        <v>92.332916285410178</v>
      </c>
      <c r="HF15" s="13">
        <v>-441.59609799999998</v>
      </c>
      <c r="HG15" s="13">
        <v>-441.45229899999998</v>
      </c>
      <c r="HH15" s="13">
        <v>-441.37780950000001</v>
      </c>
      <c r="HI15" s="13">
        <f t="shared" si="4"/>
        <v>-441.23401050000007</v>
      </c>
      <c r="HJ15" s="13">
        <v>3.2837000000000001</v>
      </c>
      <c r="HK15" s="13">
        <v>-0.27694000000000002</v>
      </c>
      <c r="HL15" s="13">
        <v>3.6999999999999999E-4</v>
      </c>
      <c r="HM15" s="13">
        <v>-0.13829</v>
      </c>
      <c r="HN15" s="13">
        <v>0.27731</v>
      </c>
      <c r="HO15" s="13">
        <v>3.4479999999999997E-2</v>
      </c>
      <c r="HP15" s="13">
        <v>108.107</v>
      </c>
      <c r="HQ15" s="13">
        <v>-0.87770000000000004</v>
      </c>
      <c r="HR15" s="13">
        <v>-0.20824999999999999</v>
      </c>
      <c r="HS15" s="13">
        <v>5.5099999999999594E-3</v>
      </c>
      <c r="HT15" s="13">
        <v>0.36612500000000003</v>
      </c>
      <c r="HU15" s="13">
        <v>139.81030000000001</v>
      </c>
      <c r="HV15" s="13">
        <v>1.2076999999999991</v>
      </c>
      <c r="HW15" s="13">
        <v>30.566749999999999</v>
      </c>
      <c r="HX15" s="13">
        <v>0.78890000000000005</v>
      </c>
      <c r="HY15" s="13">
        <v>-0.37985000000000002</v>
      </c>
      <c r="HZ15" s="13">
        <v>106.985</v>
      </c>
      <c r="IA15" s="13">
        <v>0.73799999999999955</v>
      </c>
      <c r="IB15" s="13">
        <v>109.651</v>
      </c>
      <c r="IC15" s="13">
        <v>5.1041766099999997</v>
      </c>
      <c r="ID15" s="13">
        <v>1.7</v>
      </c>
      <c r="IE15" s="13">
        <v>5.9968112052463178</v>
      </c>
      <c r="IF15" s="13">
        <v>3497.6172999999999</v>
      </c>
      <c r="IG15" s="13">
        <v>3576.1826000000001</v>
      </c>
      <c r="IH15" s="13">
        <v>1663.5199</v>
      </c>
      <c r="II15" s="13">
        <v>49.997420143898637</v>
      </c>
      <c r="IJ15" s="13">
        <v>38.834314637488951</v>
      </c>
      <c r="IK15" s="13">
        <v>71.07979712721378</v>
      </c>
      <c r="IL15" s="13">
        <v>-538.95949399999995</v>
      </c>
      <c r="IM15" s="13">
        <v>-538.79776800000002</v>
      </c>
      <c r="IN15" s="13">
        <v>-538.70066629999997</v>
      </c>
      <c r="IO15" s="13">
        <v>-538.53894030000015</v>
      </c>
      <c r="IP15" s="13">
        <v>1.9392</v>
      </c>
      <c r="IQ15" s="13">
        <v>-0.30317</v>
      </c>
      <c r="IR15" s="13">
        <v>-1.3799999999999999E-3</v>
      </c>
      <c r="IS15" s="13">
        <v>-0.15226999999999999</v>
      </c>
      <c r="IT15" s="13">
        <v>0.30179</v>
      </c>
      <c r="IU15" s="13">
        <v>3.8190000000000002E-2</v>
      </c>
      <c r="IV15" s="13">
        <v>120.916</v>
      </c>
      <c r="IW15" s="13">
        <v>0.86024999999999996</v>
      </c>
      <c r="IX15" s="13">
        <v>-0.62914000000000003</v>
      </c>
      <c r="IY15" s="13">
        <v>-0.71811999999999998</v>
      </c>
      <c r="IZ15" s="13">
        <v>-0.17682999999999999</v>
      </c>
      <c r="JA15" s="13">
        <v>0.49653999999999998</v>
      </c>
      <c r="JB15" s="13">
        <v>-9.6676000000000002</v>
      </c>
      <c r="JC15" s="13">
        <v>135.3151</v>
      </c>
      <c r="JD15" s="13">
        <v>25.430800000000001</v>
      </c>
      <c r="JE15" s="13">
        <v>125.27</v>
      </c>
      <c r="JF15" s="13">
        <v>4.7247247799999998</v>
      </c>
      <c r="JG15" s="13">
        <v>2.867811954114234</v>
      </c>
      <c r="JH15" s="13">
        <v>6.2830342533943737</v>
      </c>
      <c r="JI15" s="13">
        <v>1798.6085</v>
      </c>
      <c r="JJ15" s="13">
        <v>3756.7125999999998</v>
      </c>
      <c r="JK15" s="13">
        <v>75.6273743913532</v>
      </c>
      <c r="JL15" s="13">
        <v>60.589073339940533</v>
      </c>
      <c r="JM15" s="13">
        <v>90.565932034374981</v>
      </c>
      <c r="JN15" s="13">
        <v>-538.40762299999994</v>
      </c>
      <c r="JO15" s="13">
        <v>-538.25973899999997</v>
      </c>
      <c r="JP15" s="13">
        <v>-538.21253079999997</v>
      </c>
      <c r="JQ15" s="13">
        <v>-538.06464680000011</v>
      </c>
      <c r="JR15" s="13">
        <v>10.8818</v>
      </c>
      <c r="JS15" s="13">
        <v>-0.24249999999999999</v>
      </c>
      <c r="JT15" s="13">
        <v>1.464E-2</v>
      </c>
      <c r="JU15" s="13">
        <v>-0.11393</v>
      </c>
      <c r="JV15" s="13">
        <v>0.25713999999999998</v>
      </c>
      <c r="JW15" s="13">
        <v>2.5239999999999999E-2</v>
      </c>
      <c r="JX15" s="13">
        <v>135.892</v>
      </c>
      <c r="JY15" s="13">
        <v>0.81847000000000003</v>
      </c>
      <c r="JZ15" s="13">
        <v>-0.19156000000000001</v>
      </c>
      <c r="KA15" s="13">
        <v>1.6490000000000005E-2</v>
      </c>
      <c r="KB15" s="13">
        <v>-0.81518500000000005</v>
      </c>
      <c r="KC15" s="13">
        <v>-6.3590999999999998</v>
      </c>
      <c r="KD15" s="13">
        <v>132.9177</v>
      </c>
      <c r="KE15" s="13">
        <v>0.62600000000000477</v>
      </c>
      <c r="KF15" s="13">
        <v>115.178</v>
      </c>
      <c r="KG15" s="13">
        <v>5.03578612</v>
      </c>
      <c r="KH15" s="13">
        <v>2.8622439981790029</v>
      </c>
      <c r="KI15" s="13">
        <v>6.2885613284398598</v>
      </c>
      <c r="KJ15" s="13">
        <v>1681.0907</v>
      </c>
      <c r="KK15" s="13">
        <v>1317.7671</v>
      </c>
      <c r="KL15" s="13">
        <v>73.528102084460102</v>
      </c>
      <c r="KM15" s="13">
        <v>58.042914866011337</v>
      </c>
      <c r="KN15" s="13">
        <v>89.575132397648588</v>
      </c>
      <c r="KO15" s="13">
        <v>-688.78685099999996</v>
      </c>
      <c r="KP15" s="13">
        <v>-688.58213000000001</v>
      </c>
      <c r="KQ15" s="13">
        <v>-688.46487149999996</v>
      </c>
      <c r="KR15" s="13">
        <v>-688.26026749999994</v>
      </c>
      <c r="KS15" s="13">
        <v>3.4335</v>
      </c>
      <c r="KT15" s="13">
        <v>-0.30063000000000001</v>
      </c>
      <c r="KU15" s="13">
        <v>-1.721E-2</v>
      </c>
      <c r="KV15" s="13">
        <v>-0.15892000000000001</v>
      </c>
      <c r="KW15" s="13">
        <v>0.28182000000000001</v>
      </c>
      <c r="KX15" s="13">
        <v>4.41E-2</v>
      </c>
      <c r="KY15" s="13">
        <v>161.40799999999999</v>
      </c>
      <c r="KZ15" s="13">
        <v>0.78319000000000005</v>
      </c>
      <c r="LA15" s="13">
        <v>-0.58223000000000003</v>
      </c>
      <c r="LB15" s="13">
        <v>-0.50573999999999997</v>
      </c>
      <c r="LC15" s="13">
        <v>-0.17202999999999999</v>
      </c>
      <c r="LD15" s="13">
        <v>-9.5914000000000001</v>
      </c>
      <c r="LE15" s="13">
        <v>130.11760000000001</v>
      </c>
      <c r="LF15" s="13">
        <v>118.825</v>
      </c>
      <c r="LG15" s="13">
        <v>118.134</v>
      </c>
      <c r="LH15" s="13">
        <v>6.9480000000000004</v>
      </c>
      <c r="LI15" s="13">
        <v>4.9009999999999998</v>
      </c>
      <c r="LJ15" s="13">
        <v>7.5659999999999998</v>
      </c>
      <c r="LK15" s="13">
        <v>8.6289999999999996</v>
      </c>
      <c r="LL15" s="13">
        <v>5.5969762699999999</v>
      </c>
      <c r="LM15" s="13">
        <v>2.8641915956866839</v>
      </c>
      <c r="LN15" s="13">
        <v>6.1683678621677851</v>
      </c>
      <c r="LO15" s="13">
        <v>5.4501273899999996</v>
      </c>
      <c r="LP15" s="13">
        <v>2.393472674100031</v>
      </c>
      <c r="LQ15" s="13">
        <v>7.1848871259346216</v>
      </c>
      <c r="LR15" s="13">
        <v>1773.4775</v>
      </c>
      <c r="LS15" s="13">
        <v>81.071206081429708</v>
      </c>
      <c r="LT15" s="13">
        <v>70.17826211034199</v>
      </c>
      <c r="LU15" s="13">
        <v>92.313208195460078</v>
      </c>
      <c r="LV15" s="13">
        <v>-441.59609799999998</v>
      </c>
      <c r="LW15" s="13">
        <v>-441.45229899999998</v>
      </c>
      <c r="LX15" s="13">
        <v>-441.37780950000001</v>
      </c>
      <c r="LY15" s="13">
        <v>-441.23401050000007</v>
      </c>
      <c r="LZ15" s="13">
        <v>2.6884999999999999</v>
      </c>
      <c r="MA15" s="13">
        <v>-0.27694000000000002</v>
      </c>
      <c r="MB15" s="13">
        <v>1.8000000000000001E-4</v>
      </c>
      <c r="MC15" s="13">
        <v>-0.13829</v>
      </c>
      <c r="MD15" s="13">
        <v>0.27383999999999997</v>
      </c>
      <c r="ME15" s="13">
        <v>3.4139999999999997E-2</v>
      </c>
      <c r="MF15" s="13">
        <v>107.307</v>
      </c>
      <c r="MG15" s="13">
        <v>-0.88751999999999998</v>
      </c>
      <c r="MH15" s="13">
        <v>-0.20824999999999999</v>
      </c>
      <c r="MI15" s="13">
        <v>5.5099999999999594E-3</v>
      </c>
      <c r="MJ15" s="13">
        <v>0.36612500000000003</v>
      </c>
      <c r="MK15" s="13">
        <v>139.81030000000001</v>
      </c>
      <c r="ML15" s="13">
        <v>0.77909999999999968</v>
      </c>
      <c r="MM15" s="13">
        <v>30.566749999999999</v>
      </c>
      <c r="MN15" s="13">
        <v>0.77110000000000001</v>
      </c>
      <c r="MO15" s="13">
        <v>-0.38246000000000002</v>
      </c>
      <c r="MP15" s="13">
        <v>106.985</v>
      </c>
      <c r="MQ15" s="13">
        <v>0.36999999999999034</v>
      </c>
      <c r="MR15" s="13">
        <v>109.651</v>
      </c>
      <c r="MS15" s="13">
        <v>5.1041766099999997</v>
      </c>
      <c r="MT15" s="13">
        <v>1.7</v>
      </c>
      <c r="MU15" s="13">
        <v>5.9968112052463178</v>
      </c>
      <c r="MV15" s="13">
        <v>3497.6172999999999</v>
      </c>
      <c r="MW15" s="13">
        <v>3576.1826000000001</v>
      </c>
      <c r="MX15" s="13">
        <v>1659.7166999999999</v>
      </c>
      <c r="MY15" s="13">
        <v>49.997420143898637</v>
      </c>
      <c r="MZ15" s="13">
        <v>38.834314637488951</v>
      </c>
      <c r="NA15" s="13">
        <v>71.07979712721378</v>
      </c>
      <c r="NB15" s="13">
        <v>-538.95817</v>
      </c>
      <c r="NC15" s="13">
        <v>-538.79605800000002</v>
      </c>
      <c r="ND15" s="13">
        <v>-538.69907039999998</v>
      </c>
      <c r="NE15" s="13">
        <v>-538.53695839999989</v>
      </c>
      <c r="NF15" s="13">
        <v>1.9559</v>
      </c>
      <c r="NG15" s="13">
        <v>-0.30292000000000002</v>
      </c>
      <c r="NH15" s="13">
        <v>-8.7000000000000001E-4</v>
      </c>
      <c r="NI15" s="13">
        <v>-0.15190000000000001</v>
      </c>
      <c r="NJ15" s="13">
        <v>0.30204999999999999</v>
      </c>
      <c r="NK15" s="13">
        <v>3.8420000000000003E-2</v>
      </c>
      <c r="NL15" s="13">
        <v>121.185</v>
      </c>
      <c r="NM15" s="13">
        <v>0.86084000000000005</v>
      </c>
      <c r="NN15" s="13">
        <v>-0.62897999999999998</v>
      </c>
      <c r="NO15" s="13">
        <v>-0.71338000000000001</v>
      </c>
      <c r="NP15" s="13">
        <v>-0.17457</v>
      </c>
      <c r="NQ15" s="13">
        <v>0.49991999999999998</v>
      </c>
      <c r="NR15" s="13">
        <v>-8.3353999999999999</v>
      </c>
      <c r="NS15" s="13">
        <v>135.84379999999999</v>
      </c>
      <c r="NT15" s="13">
        <v>25.674700000000001</v>
      </c>
      <c r="NU15" s="13">
        <v>125.827</v>
      </c>
      <c r="NV15" s="13">
        <v>5.0907314699999997</v>
      </c>
      <c r="NW15" s="13">
        <v>2.8725181367710411</v>
      </c>
      <c r="NX15" s="13">
        <v>6.314016385410004</v>
      </c>
      <c r="NY15" s="13">
        <v>1802.4942000000001</v>
      </c>
      <c r="NZ15" s="13">
        <v>3763.5050000000001</v>
      </c>
      <c r="OA15" s="13">
        <v>76.596980810430139</v>
      </c>
      <c r="OB15" s="13">
        <v>61.302579009543521</v>
      </c>
      <c r="OC15" s="13">
        <v>91.20448179271709</v>
      </c>
      <c r="OD15" s="13">
        <v>-538.40762299999994</v>
      </c>
      <c r="OE15" s="13">
        <v>-538.25973899999997</v>
      </c>
      <c r="OF15" s="13">
        <v>-538.21253079999997</v>
      </c>
      <c r="OG15" s="13">
        <v>-538.06464680000011</v>
      </c>
      <c r="OH15" s="13">
        <v>10.8818</v>
      </c>
      <c r="OI15" s="13">
        <v>-0.24249999999999999</v>
      </c>
      <c r="OJ15" s="13">
        <v>1.464E-2</v>
      </c>
      <c r="OK15" s="13">
        <v>-0.11393</v>
      </c>
      <c r="OL15" s="13">
        <v>0.25713999999999998</v>
      </c>
      <c r="OM15" s="13">
        <v>2.5239999999999999E-2</v>
      </c>
      <c r="ON15" s="13">
        <v>135.892</v>
      </c>
      <c r="OO15" s="13">
        <v>0.81847000000000003</v>
      </c>
      <c r="OP15" s="13">
        <v>-0.19156000000000001</v>
      </c>
      <c r="OQ15" s="13">
        <v>1.6490000000000005E-2</v>
      </c>
      <c r="OR15" s="13">
        <v>-0.81518500000000005</v>
      </c>
      <c r="OS15" s="13">
        <v>-6.3590999999999998</v>
      </c>
      <c r="OT15" s="13">
        <v>132.9177</v>
      </c>
      <c r="OU15" s="13">
        <v>0.62600000000000477</v>
      </c>
      <c r="OV15" s="13">
        <v>115.178</v>
      </c>
      <c r="OW15" s="13">
        <v>5.03578612</v>
      </c>
      <c r="OX15" s="13">
        <v>2.8622439981790029</v>
      </c>
      <c r="OY15" s="13">
        <v>6.2885613284398598</v>
      </c>
      <c r="OZ15" s="13">
        <v>1681.0907</v>
      </c>
      <c r="PA15" s="13">
        <v>1317.7671</v>
      </c>
      <c r="PB15" s="13">
        <v>73.528102084460102</v>
      </c>
      <c r="PC15" s="13">
        <v>58.042914866011337</v>
      </c>
      <c r="PD15" s="13">
        <v>89.575132397648588</v>
      </c>
      <c r="PE15" s="13">
        <v>-688.78648299999998</v>
      </c>
      <c r="PF15" s="13">
        <v>-688.58187899999996</v>
      </c>
      <c r="PG15" s="13">
        <v>-688.46432589999995</v>
      </c>
      <c r="PH15" s="13">
        <v>-688.2596049</v>
      </c>
      <c r="PI15" s="13">
        <v>5.7178000000000004</v>
      </c>
      <c r="PJ15" s="13">
        <v>-0.29857</v>
      </c>
      <c r="PK15" s="13">
        <v>-1.6750000000000001E-2</v>
      </c>
      <c r="PL15" s="13">
        <v>-0.15765999999999999</v>
      </c>
      <c r="PM15" s="13">
        <v>0.28342000000000001</v>
      </c>
      <c r="PN15" s="13">
        <v>4.4560000000000002E-2</v>
      </c>
      <c r="PO15" s="13">
        <v>161.453</v>
      </c>
      <c r="PP15" s="13">
        <v>0.78476999999999997</v>
      </c>
      <c r="PQ15" s="13">
        <v>-0.58101000000000003</v>
      </c>
      <c r="PR15" s="13">
        <v>-0.50409000000000004</v>
      </c>
      <c r="PS15" s="13">
        <v>-0.17132</v>
      </c>
      <c r="PT15" s="13">
        <v>-9.2202000000000002</v>
      </c>
      <c r="PU15" s="13">
        <v>130.2441</v>
      </c>
      <c r="PV15" s="13">
        <v>118.875</v>
      </c>
      <c r="PW15" s="13">
        <v>118.205</v>
      </c>
      <c r="PX15" s="13">
        <v>175.08600000000001</v>
      </c>
      <c r="PY15" s="13">
        <v>174.131</v>
      </c>
      <c r="PZ15" s="13">
        <v>170.29300000000001</v>
      </c>
      <c r="QA15" s="13">
        <v>172.447</v>
      </c>
      <c r="QB15" s="13">
        <v>5.6046157799999996</v>
      </c>
      <c r="QC15" s="13">
        <v>2.871266221389785</v>
      </c>
      <c r="QD15" s="13">
        <v>6.1726549310293173</v>
      </c>
      <c r="QE15" s="13">
        <v>5.6250179300000003</v>
      </c>
      <c r="QF15" s="13">
        <v>2.4112015679563039</v>
      </c>
      <c r="QG15" s="13">
        <v>7.1854970827885634</v>
      </c>
      <c r="QH15" s="13">
        <v>1774.1497999999999</v>
      </c>
      <c r="QI15" s="13">
        <v>81.104048982212603</v>
      </c>
      <c r="QJ15" s="13">
        <v>70.209854721067543</v>
      </c>
      <c r="QK15" s="13">
        <v>92.332916285410178</v>
      </c>
      <c r="QL15" s="13">
        <v>-441.59386999999998</v>
      </c>
      <c r="QM15" s="13">
        <v>-441.45070199999998</v>
      </c>
      <c r="QN15" s="13">
        <v>-441.37597290000002</v>
      </c>
      <c r="QO15" s="13">
        <v>-441.23280489999996</v>
      </c>
      <c r="QP15" s="13">
        <v>3.2837000000000001</v>
      </c>
      <c r="QQ15" s="13">
        <v>-0.27366000000000001</v>
      </c>
      <c r="QR15" s="13">
        <v>3.6999999999999999E-4</v>
      </c>
      <c r="QS15" s="13">
        <v>-0.13674</v>
      </c>
      <c r="QT15" s="13">
        <v>0.27731</v>
      </c>
      <c r="QU15" s="13">
        <v>3.4479999999999997E-2</v>
      </c>
      <c r="QV15" s="13">
        <v>108.107</v>
      </c>
      <c r="QW15" s="13">
        <v>-0.87770000000000004</v>
      </c>
      <c r="QX15" s="13">
        <v>-0.20480999999999999</v>
      </c>
      <c r="QY15" s="13">
        <v>8.670000000000011E-3</v>
      </c>
      <c r="QZ15" s="13">
        <v>0.37139500000000003</v>
      </c>
      <c r="RA15" s="13">
        <v>145.17779999999999</v>
      </c>
      <c r="RB15" s="13">
        <v>1.2076999999999991</v>
      </c>
      <c r="RC15" s="13">
        <v>30.931149999999999</v>
      </c>
      <c r="RD15" s="13">
        <v>0.78890000000000005</v>
      </c>
      <c r="RE15" s="13">
        <v>-0.37985000000000002</v>
      </c>
      <c r="RF15" s="13">
        <v>107.26900000000001</v>
      </c>
      <c r="RG15" s="13">
        <v>0.73799999999999955</v>
      </c>
      <c r="RH15" s="13">
        <v>110.47200000000001</v>
      </c>
      <c r="RI15" s="13">
        <v>7.2270111699999999</v>
      </c>
      <c r="RJ15" s="13">
        <v>1.9135748926411691</v>
      </c>
      <c r="RK15" s="13">
        <v>6.0461270447227156</v>
      </c>
      <c r="RL15" s="13">
        <v>3502.1873999999998</v>
      </c>
      <c r="RM15" s="13">
        <v>3586.0272</v>
      </c>
      <c r="RN15" s="13">
        <v>1663.5199</v>
      </c>
      <c r="RO15" s="13">
        <v>51.094586407826363</v>
      </c>
      <c r="RP15" s="13">
        <v>38.91176643007492</v>
      </c>
      <c r="RQ15" s="13">
        <v>72.600560224089634</v>
      </c>
    </row>
    <row r="16" spans="1:485" x14ac:dyDescent="0.25">
      <c r="A16" s="4" t="s">
        <v>164</v>
      </c>
      <c r="B16" s="24" t="s">
        <v>154</v>
      </c>
      <c r="C16" s="24" t="s">
        <v>147</v>
      </c>
      <c r="D16" s="39">
        <f>(0.3328+0.3327)/2</f>
        <v>0.33274999999999999</v>
      </c>
      <c r="E16" s="13">
        <f t="shared" si="0"/>
        <v>-1.100363821706916</v>
      </c>
      <c r="F16" s="38">
        <v>-535.5303712030867</v>
      </c>
      <c r="G16" s="38">
        <v>-535.41946034189402</v>
      </c>
      <c r="H16" s="38">
        <v>-535.29439339369469</v>
      </c>
      <c r="I16" s="38">
        <v>-535.18348253250201</v>
      </c>
      <c r="J16" s="38">
        <v>3.9842384202389529</v>
      </c>
      <c r="K16" s="38">
        <v>-0.28812895042362258</v>
      </c>
      <c r="L16" s="38">
        <v>-2.3308032637714259E-2</v>
      </c>
      <c r="M16" s="38">
        <v>-0.15571557636354505</v>
      </c>
      <c r="N16" s="38">
        <v>0.26482091778590833</v>
      </c>
      <c r="O16" s="38">
        <v>4.5780521108303808E-2</v>
      </c>
      <c r="P16" s="38">
        <v>106.10419027188678</v>
      </c>
      <c r="Q16" s="38">
        <v>0.82359478848259748</v>
      </c>
      <c r="R16" s="38">
        <v>-0.62495670394246627</v>
      </c>
      <c r="S16" s="38">
        <v>-0.7094203724989947</v>
      </c>
      <c r="T16" s="38">
        <v>-0.23454145302149329</v>
      </c>
      <c r="U16" s="38">
        <v>0.49725060785063119</v>
      </c>
      <c r="V16" s="38">
        <v>5.6434451399520285</v>
      </c>
      <c r="W16" s="38">
        <v>53.25662111939419</v>
      </c>
      <c r="X16" s="38">
        <v>25.273070961932572</v>
      </c>
      <c r="Y16" s="38">
        <v>125.76726563653986</v>
      </c>
      <c r="Z16" s="13">
        <v>6.451141728565533</v>
      </c>
      <c r="AA16" s="13">
        <v>1.7849441217982862</v>
      </c>
      <c r="AB16" s="13">
        <v>5.4557122200062338</v>
      </c>
      <c r="AC16" s="38">
        <v>1780.6686128292617</v>
      </c>
      <c r="AD16" s="38">
        <v>3769.908309570872</v>
      </c>
      <c r="AE16" s="13">
        <v>70.334922911292779</v>
      </c>
      <c r="AF16" s="13">
        <v>52.543374126646142</v>
      </c>
      <c r="AG16" s="13">
        <v>88.43289098648259</v>
      </c>
      <c r="AH16" s="38">
        <v>-534.980324</v>
      </c>
      <c r="AI16" s="38">
        <v>-534.88266099999998</v>
      </c>
      <c r="AJ16" s="38">
        <v>-534.80936450000002</v>
      </c>
      <c r="AK16" s="38">
        <v>-534.7117015</v>
      </c>
      <c r="AL16" s="38">
        <v>9.1626999999999992</v>
      </c>
      <c r="AM16" s="38">
        <v>-0.24959999999999999</v>
      </c>
      <c r="AN16" s="38">
        <v>1.5859999999999999E-2</v>
      </c>
      <c r="AO16" s="38">
        <v>-0.11687</v>
      </c>
      <c r="AP16" s="38">
        <v>0.26545999999999997</v>
      </c>
      <c r="AQ16" s="38">
        <v>2.5729999999999999E-2</v>
      </c>
      <c r="AR16" s="38">
        <v>115.277</v>
      </c>
      <c r="AS16" s="38">
        <v>0.78317000000000003</v>
      </c>
      <c r="AT16" s="38">
        <v>-0.19031999999999999</v>
      </c>
      <c r="AU16" s="38">
        <v>5.8699999999999308E-3</v>
      </c>
      <c r="AV16" s="38">
        <v>-0.80057500000000004</v>
      </c>
      <c r="AW16" s="38">
        <v>-3.6387</v>
      </c>
      <c r="AX16" s="38">
        <v>26.135300000000001</v>
      </c>
      <c r="AY16" s="38">
        <v>1.0499999999999972</v>
      </c>
      <c r="AZ16" s="38">
        <v>115.178</v>
      </c>
      <c r="BA16" s="13">
        <v>6.5183115899999997</v>
      </c>
      <c r="BB16" s="13">
        <v>2.2826619158034638</v>
      </c>
      <c r="BC16" s="13">
        <v>5.0146114402427644</v>
      </c>
      <c r="BD16" s="38">
        <v>1664.1389999999999</v>
      </c>
      <c r="BE16" s="38">
        <v>1351.3142</v>
      </c>
      <c r="BF16" s="13">
        <v>72.967807898483571</v>
      </c>
      <c r="BG16" s="13">
        <v>55.536554934163952</v>
      </c>
      <c r="BH16" s="13">
        <v>90.215199139502218</v>
      </c>
      <c r="BI16" s="38">
        <v>-685.35978209302914</v>
      </c>
      <c r="BJ16" s="38">
        <v>-685.20636414378589</v>
      </c>
      <c r="BK16" s="38">
        <v>-685.06216300706899</v>
      </c>
      <c r="BL16" s="38">
        <v>-684.90874505782585</v>
      </c>
      <c r="BM16" s="38">
        <v>6.4884017456675771</v>
      </c>
      <c r="BN16" s="38">
        <v>-0.29162042306280062</v>
      </c>
      <c r="BO16" s="38">
        <v>-3.0598817428238268E-2</v>
      </c>
      <c r="BP16" s="38">
        <v>-0.16110462654143098</v>
      </c>
      <c r="BQ16" s="38">
        <v>0.26102160563456223</v>
      </c>
      <c r="BR16" s="38">
        <v>4.9722076685795508E-2</v>
      </c>
      <c r="BS16" s="38">
        <v>147.2339572502049</v>
      </c>
      <c r="BT16" s="38">
        <v>0.75710631633390435</v>
      </c>
      <c r="BU16" s="38">
        <v>-0.57021781190808229</v>
      </c>
      <c r="BV16" s="38">
        <v>-0.48936818299177287</v>
      </c>
      <c r="BW16" s="38">
        <v>-0.21021610757046075</v>
      </c>
      <c r="BX16" s="38">
        <v>1.6941814490171909</v>
      </c>
      <c r="BY16" s="38">
        <v>44.261789588712013</v>
      </c>
      <c r="BZ16" s="38">
        <v>120.37127653144321</v>
      </c>
      <c r="CA16" s="38">
        <v>116.65545454404828</v>
      </c>
      <c r="CB16" s="38">
        <v>87.41877181044255</v>
      </c>
      <c r="CC16" s="38">
        <v>90.102599402573048</v>
      </c>
      <c r="CD16" s="38">
        <v>92.6444673830174</v>
      </c>
      <c r="CE16" s="38">
        <v>89.834646585811896</v>
      </c>
      <c r="CF16" s="13">
        <v>6.4481879369907213</v>
      </c>
      <c r="CG16" s="13">
        <v>2.2877063401585049</v>
      </c>
      <c r="CH16" s="13">
        <v>5.5074380722705278</v>
      </c>
      <c r="CI16" s="13">
        <v>5.5339062121865048</v>
      </c>
      <c r="CJ16" s="13">
        <v>2.1332918096298195</v>
      </c>
      <c r="CK16" s="13">
        <v>5.8604630361003505</v>
      </c>
      <c r="CL16" s="38">
        <v>1766.784698210299</v>
      </c>
      <c r="CM16" s="13">
        <v>75.608688698882219</v>
      </c>
      <c r="CN16" s="13">
        <v>62.186545529266368</v>
      </c>
      <c r="CO16" s="13">
        <v>90.332967922426164</v>
      </c>
      <c r="CP16" s="38">
        <v>-825.98934119359694</v>
      </c>
      <c r="CQ16" s="38">
        <v>-825.85991781470329</v>
      </c>
      <c r="CR16" s="38">
        <v>-825.7710284830664</v>
      </c>
      <c r="CS16" s="38">
        <v>-825.64160510417287</v>
      </c>
      <c r="CT16" s="38">
        <v>2.0422794368604098</v>
      </c>
      <c r="CU16" s="38">
        <v>-0.29673846838699286</v>
      </c>
      <c r="CV16" s="38">
        <v>8.8029221197396569E-4</v>
      </c>
      <c r="CW16" s="38">
        <v>-0.14792449363625873</v>
      </c>
      <c r="CX16" s="38">
        <v>0.29761876059896686</v>
      </c>
      <c r="CY16" s="38">
        <v>3.6762515801553715E-2</v>
      </c>
      <c r="CZ16" s="38">
        <v>113.74971356256705</v>
      </c>
      <c r="DA16" s="38">
        <v>-0.8911600089420304</v>
      </c>
      <c r="DB16" s="38">
        <v>-0.1804503635865598</v>
      </c>
      <c r="DC16" s="38">
        <v>4.9776787618149706E-3</v>
      </c>
      <c r="DD16" s="38">
        <v>0.37907910475107892</v>
      </c>
      <c r="DE16" s="38">
        <v>141.81991883048036</v>
      </c>
      <c r="DF16" s="38">
        <v>0.45526308565401452</v>
      </c>
      <c r="DG16" s="38">
        <v>31.268417873711051</v>
      </c>
      <c r="DH16" s="38">
        <v>0.7666265178518924</v>
      </c>
      <c r="DI16" s="38">
        <v>-0.3791706895357439</v>
      </c>
      <c r="DJ16" s="38">
        <v>107.04720764742697</v>
      </c>
      <c r="DK16" s="38">
        <v>0.20775612435236193</v>
      </c>
      <c r="DL16" s="38">
        <v>110.80719553116917</v>
      </c>
      <c r="DM16" s="13">
        <v>5.9887474814188941</v>
      </c>
      <c r="DN16" s="13">
        <v>1.8523087029833503</v>
      </c>
      <c r="DO16" s="13">
        <v>6.4884827662279498</v>
      </c>
      <c r="DP16" s="38">
        <v>3500.9008398711189</v>
      </c>
      <c r="DQ16" s="38">
        <v>3578.8877463075441</v>
      </c>
      <c r="DR16" s="38">
        <v>1661.9317747102518</v>
      </c>
      <c r="DS16" s="13">
        <v>50.283433486663419</v>
      </c>
      <c r="DT16" s="13">
        <v>39.287373266631775</v>
      </c>
      <c r="DU16" s="13">
        <v>71.265496841212141</v>
      </c>
      <c r="DV16" s="13">
        <v>-535.530305</v>
      </c>
      <c r="DW16" s="13">
        <v>-535.41954699999997</v>
      </c>
      <c r="DX16" s="13">
        <v>-535.29449260000001</v>
      </c>
      <c r="DY16" s="13">
        <f t="shared" si="1"/>
        <v>-535.18373459999998</v>
      </c>
      <c r="DZ16" s="13">
        <v>3.5735000000000001</v>
      </c>
      <c r="EA16" s="13">
        <v>-0.28745999999999999</v>
      </c>
      <c r="EB16" s="13">
        <v>-2.325E-2</v>
      </c>
      <c r="EC16" s="13">
        <v>-0.15534999999999999</v>
      </c>
      <c r="ED16" s="13">
        <v>0.26421</v>
      </c>
      <c r="EE16" s="13">
        <v>4.5670000000000002E-2</v>
      </c>
      <c r="EF16" s="13">
        <v>106.157</v>
      </c>
      <c r="EG16" s="13">
        <v>0.82110000000000005</v>
      </c>
      <c r="EH16" s="13">
        <v>-0.61112</v>
      </c>
      <c r="EI16" s="13">
        <v>-0.72382000000000002</v>
      </c>
      <c r="EJ16" s="13">
        <v>-0.23507</v>
      </c>
      <c r="EK16" s="13">
        <v>0.49875999999999998</v>
      </c>
      <c r="EL16" s="13">
        <v>7.6211000000000002</v>
      </c>
      <c r="EM16" s="13">
        <v>53.932099999999998</v>
      </c>
      <c r="EN16" s="13">
        <v>25.517900000000001</v>
      </c>
      <c r="EO16" s="13">
        <v>127.38500000000001</v>
      </c>
      <c r="EP16" s="13">
        <v>6.4565157900000001</v>
      </c>
      <c r="EQ16" s="13">
        <v>1.7835489239799911</v>
      </c>
      <c r="ER16" s="13">
        <v>5.4636216438221288</v>
      </c>
      <c r="ES16" s="13">
        <v>1792.9541999999999</v>
      </c>
      <c r="ET16" s="13">
        <v>3779.1352999999999</v>
      </c>
      <c r="EU16" s="13">
        <v>70.384003088383977</v>
      </c>
      <c r="EV16" s="13">
        <v>52.615965569532882</v>
      </c>
      <c r="EW16" s="13">
        <v>88.420368558260449</v>
      </c>
      <c r="EX16" s="13">
        <v>-534.980324</v>
      </c>
      <c r="EY16" s="13">
        <v>-534.88266099999998</v>
      </c>
      <c r="EZ16" s="13">
        <v>-534.80936450000002</v>
      </c>
      <c r="FA16" s="13">
        <f t="shared" si="2"/>
        <v>-534.7117015</v>
      </c>
      <c r="FB16" s="13">
        <v>9.1626999999999992</v>
      </c>
      <c r="FC16" s="13">
        <v>-0.24959999999999999</v>
      </c>
      <c r="FD16" s="13">
        <v>1.5859999999999999E-2</v>
      </c>
      <c r="FE16" s="13">
        <v>-0.11687</v>
      </c>
      <c r="FF16" s="13">
        <v>0.26545999999999997</v>
      </c>
      <c r="FG16" s="13">
        <v>2.5729999999999999E-2</v>
      </c>
      <c r="FH16" s="13">
        <v>115.277</v>
      </c>
      <c r="FI16" s="13">
        <v>0.78317000000000003</v>
      </c>
      <c r="FJ16" s="13">
        <v>-0.19031999999999999</v>
      </c>
      <c r="FK16" s="13">
        <v>5.8699999999999308E-3</v>
      </c>
      <c r="FL16" s="13">
        <v>-0.80057500000000004</v>
      </c>
      <c r="FM16" s="13">
        <v>-3.6387</v>
      </c>
      <c r="FN16" s="13">
        <v>26.135300000000001</v>
      </c>
      <c r="FO16" s="13">
        <v>1.0499999999999972</v>
      </c>
      <c r="FP16" s="13">
        <v>115.178</v>
      </c>
      <c r="FQ16" s="13">
        <v>6.5183115899999997</v>
      </c>
      <c r="FR16" s="13">
        <v>2.2826619158034638</v>
      </c>
      <c r="FS16" s="13">
        <v>5.0146114402427644</v>
      </c>
      <c r="FT16" s="13">
        <v>1664.1389999999999</v>
      </c>
      <c r="FU16" s="13">
        <v>1351.3142</v>
      </c>
      <c r="FV16" s="13">
        <v>72.967807898483571</v>
      </c>
      <c r="FW16" s="13">
        <v>55.536554934163952</v>
      </c>
      <c r="FX16" s="13">
        <v>90.215199139502218</v>
      </c>
      <c r="FY16" s="13">
        <v>-685.35924899999998</v>
      </c>
      <c r="FZ16" s="13">
        <v>-685.205961</v>
      </c>
      <c r="GA16" s="13">
        <v>-685.06207419999998</v>
      </c>
      <c r="GB16" s="13">
        <f t="shared" si="3"/>
        <v>-684.90878620000001</v>
      </c>
      <c r="GC16" s="13">
        <v>7.6848000000000001</v>
      </c>
      <c r="GD16" s="13">
        <v>-0.29177999999999998</v>
      </c>
      <c r="GE16" s="13">
        <v>-3.065E-2</v>
      </c>
      <c r="GF16" s="13">
        <v>-0.16120999999999999</v>
      </c>
      <c r="GG16" s="13">
        <v>0.26112999999999997</v>
      </c>
      <c r="GH16" s="13">
        <v>4.9770000000000002E-2</v>
      </c>
      <c r="GI16" s="13">
        <v>147.17500000000001</v>
      </c>
      <c r="GJ16" s="13">
        <v>0.75814999999999999</v>
      </c>
      <c r="GK16" s="13">
        <v>-0.56981000000000004</v>
      </c>
      <c r="GL16" s="13">
        <v>-0.49001</v>
      </c>
      <c r="GM16" s="13">
        <v>-0.21001</v>
      </c>
      <c r="GN16" s="13">
        <v>1.2161</v>
      </c>
      <c r="GO16" s="13">
        <v>44.211300000000001</v>
      </c>
      <c r="GP16" s="13">
        <v>120.36499999999999</v>
      </c>
      <c r="GQ16" s="13">
        <v>116.61199999999999</v>
      </c>
      <c r="GR16" s="13">
        <v>12.548</v>
      </c>
      <c r="GS16" s="13">
        <v>165.458</v>
      </c>
      <c r="GT16" s="13">
        <v>169.70099999999999</v>
      </c>
      <c r="GU16" s="13">
        <v>12.292999999999999</v>
      </c>
      <c r="GV16" s="13">
        <v>6.4480375399999996</v>
      </c>
      <c r="GW16" s="13">
        <v>2.2888653031693571</v>
      </c>
      <c r="GX16" s="13">
        <v>5.5658987368210218</v>
      </c>
      <c r="GY16" s="13">
        <v>5.5734052399999996</v>
      </c>
      <c r="GZ16" s="13">
        <v>2.1258645618705119</v>
      </c>
      <c r="HA16" s="13">
        <v>5.8560824157074194</v>
      </c>
      <c r="HB16" s="13">
        <v>1767.7863</v>
      </c>
      <c r="HC16" s="13">
        <v>75.64023918315398</v>
      </c>
      <c r="HD16" s="13">
        <v>62.205219984425888</v>
      </c>
      <c r="HE16" s="13">
        <v>90.348495430455898</v>
      </c>
      <c r="HF16" s="13">
        <v>-825.99023199999999</v>
      </c>
      <c r="HG16" s="13">
        <v>-825.86054200000001</v>
      </c>
      <c r="HH16" s="13">
        <v>-825.77160860000004</v>
      </c>
      <c r="HI16" s="13">
        <f t="shared" si="4"/>
        <v>-825.64191859999994</v>
      </c>
      <c r="HJ16" s="13">
        <v>1.4728000000000001</v>
      </c>
      <c r="HK16" s="13">
        <v>-0.29672999999999999</v>
      </c>
      <c r="HL16" s="13">
        <v>5.8E-4</v>
      </c>
      <c r="HM16" s="13">
        <v>-0.14807000000000001</v>
      </c>
      <c r="HN16" s="13">
        <v>0.29731000000000002</v>
      </c>
      <c r="HO16" s="13">
        <v>3.687E-2</v>
      </c>
      <c r="HP16" s="13">
        <v>113.313</v>
      </c>
      <c r="HQ16" s="13">
        <v>-0.89710000000000001</v>
      </c>
      <c r="HR16" s="13">
        <v>-0.18098</v>
      </c>
      <c r="HS16" s="13">
        <v>6.8199999999999927E-3</v>
      </c>
      <c r="HT16" s="13">
        <v>0.36995999999999996</v>
      </c>
      <c r="HU16" s="13">
        <v>145.09200000000001</v>
      </c>
      <c r="HV16" s="13">
        <v>0.87420000000000186</v>
      </c>
      <c r="HW16" s="13">
        <v>31.408300000000001</v>
      </c>
      <c r="HX16" s="13">
        <v>0.76859999999999995</v>
      </c>
      <c r="HY16" s="13">
        <v>-0.38173000000000001</v>
      </c>
      <c r="HZ16" s="13">
        <v>107.124</v>
      </c>
      <c r="IA16" s="13">
        <v>0.17199999999999704</v>
      </c>
      <c r="IB16" s="13">
        <v>110.672</v>
      </c>
      <c r="IC16" s="13">
        <v>5.4700957199999998</v>
      </c>
      <c r="ID16" s="13">
        <v>1.921405937149876</v>
      </c>
      <c r="IE16" s="13">
        <v>7.1558631186330004</v>
      </c>
      <c r="IF16" s="13">
        <v>3501.5342999999998</v>
      </c>
      <c r="IG16" s="13">
        <v>3579.8964999999998</v>
      </c>
      <c r="IH16" s="13">
        <v>1657.4257</v>
      </c>
      <c r="II16" s="13">
        <v>51.304858028006443</v>
      </c>
      <c r="IJ16" s="13">
        <v>40.535613745745508</v>
      </c>
      <c r="IK16" s="13">
        <v>71.929261050626522</v>
      </c>
      <c r="IL16" s="13">
        <v>-535.53063999999995</v>
      </c>
      <c r="IM16" s="13">
        <v>-535.41954699999997</v>
      </c>
      <c r="IN16" s="13">
        <v>-535.29449260000001</v>
      </c>
      <c r="IO16" s="13">
        <v>-535.18373459999998</v>
      </c>
      <c r="IP16" s="13">
        <v>2.7684000000000002</v>
      </c>
      <c r="IQ16" s="13">
        <v>-0.30706</v>
      </c>
      <c r="IR16" s="13">
        <v>-2.4049999999999998E-2</v>
      </c>
      <c r="IS16" s="13">
        <v>-0.16556000000000001</v>
      </c>
      <c r="IT16" s="13">
        <v>0.26421</v>
      </c>
      <c r="IU16" s="13">
        <v>4.5670000000000002E-2</v>
      </c>
      <c r="IV16" s="13">
        <v>104.32899999999999</v>
      </c>
      <c r="IW16" s="13">
        <v>0.82110000000000005</v>
      </c>
      <c r="IX16" s="13">
        <v>-0.64649000000000001</v>
      </c>
      <c r="IY16" s="13">
        <v>-0.72382000000000002</v>
      </c>
      <c r="IZ16" s="13">
        <v>-0.23507</v>
      </c>
      <c r="JA16" s="13">
        <v>0.49471999999999999</v>
      </c>
      <c r="JB16" s="13">
        <v>2.6821999999999999</v>
      </c>
      <c r="JC16" s="13">
        <v>43.948300000000003</v>
      </c>
      <c r="JD16" s="13">
        <v>24.902899999999999</v>
      </c>
      <c r="JE16" s="13">
        <v>123.295</v>
      </c>
      <c r="JF16" s="13">
        <v>6.4426292800000002</v>
      </c>
      <c r="JG16" s="13">
        <v>1.781612306760489</v>
      </c>
      <c r="JH16" s="13">
        <v>5.2153795512812122</v>
      </c>
      <c r="JI16" s="13">
        <v>1761.2887000000001</v>
      </c>
      <c r="JJ16" s="13">
        <v>3755.9189999999999</v>
      </c>
      <c r="JK16" s="13">
        <v>70.226607726106039</v>
      </c>
      <c r="JL16" s="13">
        <v>52.348622107775789</v>
      </c>
      <c r="JM16" s="13">
        <v>88.420368558260449</v>
      </c>
      <c r="JN16" s="13">
        <v>-534.980324</v>
      </c>
      <c r="JO16" s="13">
        <v>-534.88266099999998</v>
      </c>
      <c r="JP16" s="13">
        <v>-534.80936450000002</v>
      </c>
      <c r="JQ16" s="13">
        <v>-534.7117015</v>
      </c>
      <c r="JR16" s="13">
        <v>9.1626999999999992</v>
      </c>
      <c r="JS16" s="13">
        <v>-0.24959999999999999</v>
      </c>
      <c r="JT16" s="13">
        <v>1.5859999999999999E-2</v>
      </c>
      <c r="JU16" s="13">
        <v>-0.11687</v>
      </c>
      <c r="JV16" s="13">
        <v>0.26545999999999997</v>
      </c>
      <c r="JW16" s="13">
        <v>2.5729999999999999E-2</v>
      </c>
      <c r="JX16" s="13">
        <v>115.277</v>
      </c>
      <c r="JY16" s="13">
        <v>0.78317000000000003</v>
      </c>
      <c r="JZ16" s="13">
        <v>-0.19031999999999999</v>
      </c>
      <c r="KA16" s="13">
        <v>5.8699999999999308E-3</v>
      </c>
      <c r="KB16" s="13">
        <v>-0.80057500000000004</v>
      </c>
      <c r="KC16" s="13">
        <v>-3.6387</v>
      </c>
      <c r="KD16" s="13">
        <v>26.135300000000001</v>
      </c>
      <c r="KE16" s="13">
        <v>1.0499999999999972</v>
      </c>
      <c r="KF16" s="13">
        <v>115.178</v>
      </c>
      <c r="KG16" s="13">
        <v>6.5183115899999997</v>
      </c>
      <c r="KH16" s="13">
        <v>2.2826619158034638</v>
      </c>
      <c r="KI16" s="13">
        <v>5.0146114402427644</v>
      </c>
      <c r="KJ16" s="13">
        <v>1664.1389999999999</v>
      </c>
      <c r="KK16" s="13">
        <v>1351.3142</v>
      </c>
      <c r="KL16" s="13">
        <v>72.967807898483571</v>
      </c>
      <c r="KM16" s="13">
        <v>55.536554934163952</v>
      </c>
      <c r="KN16" s="13">
        <v>90.215199139502218</v>
      </c>
      <c r="KO16" s="13">
        <v>-685.36036999999999</v>
      </c>
      <c r="KP16" s="13">
        <v>-685.20681400000001</v>
      </c>
      <c r="KQ16" s="13">
        <v>-685.06229259999998</v>
      </c>
      <c r="KR16" s="13">
        <v>-684.90878620000001</v>
      </c>
      <c r="KS16" s="13">
        <v>3.2566999999999999</v>
      </c>
      <c r="KT16" s="13">
        <v>-0.29696</v>
      </c>
      <c r="KU16" s="13">
        <v>-3.6450000000000003E-2</v>
      </c>
      <c r="KV16" s="13">
        <v>-0.16625999999999999</v>
      </c>
      <c r="KW16" s="13">
        <v>0.25941999999999998</v>
      </c>
      <c r="KX16" s="13">
        <v>4.965E-2</v>
      </c>
      <c r="KY16" s="13">
        <v>146.32499999999999</v>
      </c>
      <c r="KZ16" s="13">
        <v>0.75146000000000002</v>
      </c>
      <c r="LA16" s="13">
        <v>-0.57264999999999999</v>
      </c>
      <c r="LB16" s="13">
        <v>-0.50087999999999999</v>
      </c>
      <c r="LC16" s="13">
        <v>-0.23396</v>
      </c>
      <c r="LD16" s="13">
        <v>0.64329999999999998</v>
      </c>
      <c r="LE16" s="13">
        <v>44.211300000000001</v>
      </c>
      <c r="LF16" s="13">
        <v>119.96299999999999</v>
      </c>
      <c r="LG16" s="13">
        <v>116.455</v>
      </c>
      <c r="LH16" s="13">
        <v>11.468999999999999</v>
      </c>
      <c r="LI16" s="13">
        <v>9.1999999999999993</v>
      </c>
      <c r="LJ16" s="13">
        <v>8.8710000000000004</v>
      </c>
      <c r="LK16" s="13">
        <v>8.641</v>
      </c>
      <c r="LL16" s="13">
        <v>6.4399616699999997</v>
      </c>
      <c r="LM16" s="13">
        <v>2.2856715654953428</v>
      </c>
      <c r="LN16" s="13">
        <v>5.0772996907865897</v>
      </c>
      <c r="LO16" s="13">
        <v>5.4848220200000002</v>
      </c>
      <c r="LP16" s="13">
        <v>2.1258645618705119</v>
      </c>
      <c r="LQ16" s="13">
        <v>5.8560824157074194</v>
      </c>
      <c r="LR16" s="13">
        <v>1760.7833000000001</v>
      </c>
      <c r="LS16" s="13">
        <v>75.554965257340285</v>
      </c>
      <c r="LT16" s="13">
        <v>62.139669160956338</v>
      </c>
      <c r="LU16" s="13">
        <v>90.307930757595571</v>
      </c>
      <c r="LV16" s="13">
        <v>-825.99023199999999</v>
      </c>
      <c r="LW16" s="13">
        <v>-825.86054200000001</v>
      </c>
      <c r="LX16" s="13">
        <v>-825.77160860000004</v>
      </c>
      <c r="LY16" s="13">
        <v>-825.64191859999994</v>
      </c>
      <c r="LZ16" s="13">
        <v>1.2507999999999999</v>
      </c>
      <c r="MA16" s="13">
        <v>-0.29947000000000001</v>
      </c>
      <c r="MB16" s="13">
        <v>1.7000000000000001E-4</v>
      </c>
      <c r="MC16" s="13">
        <v>-0.14910999999999999</v>
      </c>
      <c r="MD16" s="13">
        <v>0.29471000000000003</v>
      </c>
      <c r="ME16" s="13">
        <v>3.662E-2</v>
      </c>
      <c r="MF16" s="13">
        <v>113.313</v>
      </c>
      <c r="MG16" s="13">
        <v>-0.89710000000000001</v>
      </c>
      <c r="MH16" s="13">
        <v>-0.19231000000000001</v>
      </c>
      <c r="MI16" s="13">
        <v>0</v>
      </c>
      <c r="MJ16" s="13">
        <v>0.36546500000000004</v>
      </c>
      <c r="MK16" s="13">
        <v>138.4606</v>
      </c>
      <c r="ML16" s="13">
        <v>0</v>
      </c>
      <c r="MM16" s="13">
        <v>30.9298</v>
      </c>
      <c r="MN16" s="13">
        <v>0.76070000000000004</v>
      </c>
      <c r="MO16" s="13">
        <v>-0.38228000000000001</v>
      </c>
      <c r="MP16" s="13">
        <v>106.837</v>
      </c>
      <c r="MQ16" s="13">
        <v>0</v>
      </c>
      <c r="MR16" s="13">
        <v>110.672</v>
      </c>
      <c r="MS16" s="13">
        <v>4.2054399499999997</v>
      </c>
      <c r="MT16" s="13">
        <v>1.7</v>
      </c>
      <c r="MU16" s="13">
        <v>4.736410902969248</v>
      </c>
      <c r="MV16" s="13">
        <v>3495.1125999999999</v>
      </c>
      <c r="MW16" s="13">
        <v>3573.3679999999999</v>
      </c>
      <c r="MX16" s="13">
        <v>1657.4257</v>
      </c>
      <c r="MY16" s="13">
        <v>47.785586098682991</v>
      </c>
      <c r="MZ16" s="13">
        <v>35.393430564082138</v>
      </c>
      <c r="NA16" s="13">
        <v>70.334681621082581</v>
      </c>
      <c r="NB16" s="13">
        <v>-535.52772600000003</v>
      </c>
      <c r="NC16" s="13">
        <v>-535.41688599999998</v>
      </c>
      <c r="ND16" s="13">
        <v>-535.29117250000002</v>
      </c>
      <c r="NE16" s="13">
        <v>-535.17999429999998</v>
      </c>
      <c r="NF16" s="13">
        <v>4.6767000000000003</v>
      </c>
      <c r="NG16" s="13">
        <v>-0.28745999999999999</v>
      </c>
      <c r="NH16" s="13">
        <v>-2.325E-2</v>
      </c>
      <c r="NI16" s="13">
        <v>-0.15534999999999999</v>
      </c>
      <c r="NJ16" s="13">
        <v>0.28300999999999998</v>
      </c>
      <c r="NK16" s="13">
        <v>4.8419999999999998E-2</v>
      </c>
      <c r="NL16" s="13">
        <v>106.157</v>
      </c>
      <c r="NM16" s="13">
        <v>0.83145000000000002</v>
      </c>
      <c r="NN16" s="13">
        <v>-0.61112</v>
      </c>
      <c r="NO16" s="13">
        <v>-0.68723999999999996</v>
      </c>
      <c r="NP16" s="13">
        <v>-0.22012000000000001</v>
      </c>
      <c r="NQ16" s="13">
        <v>0.50063000000000002</v>
      </c>
      <c r="NR16" s="13">
        <v>7.6211000000000002</v>
      </c>
      <c r="NS16" s="13">
        <v>53.932099999999998</v>
      </c>
      <c r="NT16" s="13">
        <v>25.517900000000001</v>
      </c>
      <c r="NU16" s="13">
        <v>127.38500000000001</v>
      </c>
      <c r="NV16" s="13">
        <v>6.45757636</v>
      </c>
      <c r="NW16" s="13">
        <v>1.89552077093161</v>
      </c>
      <c r="NX16" s="13">
        <v>5.4636216438221288</v>
      </c>
      <c r="NY16" s="13">
        <v>1792.9541999999999</v>
      </c>
      <c r="NZ16" s="13">
        <v>3779.1352999999999</v>
      </c>
      <c r="OA16" s="13">
        <v>71.231248447323665</v>
      </c>
      <c r="OB16" s="13">
        <v>54.324573648384067</v>
      </c>
      <c r="OC16" s="13">
        <v>88.602886252950483</v>
      </c>
      <c r="OD16" s="13">
        <v>-534.980324</v>
      </c>
      <c r="OE16" s="13">
        <v>-534.88266099999998</v>
      </c>
      <c r="OF16" s="13">
        <v>-534.80936450000002</v>
      </c>
      <c r="OG16" s="13">
        <v>-534.7117015</v>
      </c>
      <c r="OH16" s="13">
        <v>9.1626999999999992</v>
      </c>
      <c r="OI16" s="13">
        <v>-0.24959999999999999</v>
      </c>
      <c r="OJ16" s="13">
        <v>1.5859999999999999E-2</v>
      </c>
      <c r="OK16" s="13">
        <v>-0.11687</v>
      </c>
      <c r="OL16" s="13">
        <v>0.26545999999999997</v>
      </c>
      <c r="OM16" s="13">
        <v>2.5729999999999999E-2</v>
      </c>
      <c r="ON16" s="13">
        <v>115.277</v>
      </c>
      <c r="OO16" s="13">
        <v>0.78317000000000003</v>
      </c>
      <c r="OP16" s="13">
        <v>-0.19031999999999999</v>
      </c>
      <c r="OQ16" s="13">
        <v>5.8699999999999308E-3</v>
      </c>
      <c r="OR16" s="13">
        <v>-0.80057500000000004</v>
      </c>
      <c r="OS16" s="13">
        <v>-3.6387</v>
      </c>
      <c r="OT16" s="13">
        <v>26.135300000000001</v>
      </c>
      <c r="OU16" s="13">
        <v>1.0499999999999972</v>
      </c>
      <c r="OV16" s="13">
        <v>115.178</v>
      </c>
      <c r="OW16" s="13">
        <v>6.5183115899999997</v>
      </c>
      <c r="OX16" s="13">
        <v>2.2826619158034638</v>
      </c>
      <c r="OY16" s="13">
        <v>5.0146114402427644</v>
      </c>
      <c r="OZ16" s="13">
        <v>1664.1389999999999</v>
      </c>
      <c r="PA16" s="13">
        <v>1351.3142</v>
      </c>
      <c r="PB16" s="13">
        <v>72.967807898483571</v>
      </c>
      <c r="PC16" s="13">
        <v>55.536554934163952</v>
      </c>
      <c r="PD16" s="13">
        <v>90.215199139502218</v>
      </c>
      <c r="PE16" s="13">
        <v>-685.35547499999996</v>
      </c>
      <c r="PF16" s="13">
        <v>-685.20204899999999</v>
      </c>
      <c r="PG16" s="13">
        <v>-685.05660079999996</v>
      </c>
      <c r="PH16" s="13">
        <v>-684.9031748000001</v>
      </c>
      <c r="PI16" s="13">
        <v>7.6848000000000001</v>
      </c>
      <c r="PJ16" s="13">
        <v>-0.29142000000000001</v>
      </c>
      <c r="PK16" s="13">
        <v>-3.0509999999999999E-2</v>
      </c>
      <c r="PL16" s="13">
        <v>-0.16095999999999999</v>
      </c>
      <c r="PM16" s="13">
        <v>0.26139000000000001</v>
      </c>
      <c r="PN16" s="13">
        <v>5.321E-2</v>
      </c>
      <c r="PO16" s="13">
        <v>147.30199999999999</v>
      </c>
      <c r="PP16" s="13">
        <v>0.75814999999999999</v>
      </c>
      <c r="PQ16" s="13">
        <v>-0.56981000000000004</v>
      </c>
      <c r="PR16" s="13">
        <v>-0.48862</v>
      </c>
      <c r="PS16" s="13">
        <v>-0.21001</v>
      </c>
      <c r="PT16" s="13">
        <v>2.2014999999999998</v>
      </c>
      <c r="PU16" s="13">
        <v>45.280700000000003</v>
      </c>
      <c r="PV16" s="13">
        <v>120.38</v>
      </c>
      <c r="PW16" s="13">
        <v>116.702</v>
      </c>
      <c r="PX16" s="13">
        <v>168.238</v>
      </c>
      <c r="PY16" s="13">
        <v>168.227</v>
      </c>
      <c r="PZ16" s="13">
        <v>171.66300000000001</v>
      </c>
      <c r="QA16" s="13">
        <v>173.691</v>
      </c>
      <c r="QB16" s="13">
        <v>6.4483905899999998</v>
      </c>
      <c r="QC16" s="13">
        <v>2.4192336075252099</v>
      </c>
      <c r="QD16" s="13">
        <v>5.5673589572023019</v>
      </c>
      <c r="QE16" s="13">
        <v>5.5853718900000002</v>
      </c>
      <c r="QF16" s="13">
        <v>2.1760409128234719</v>
      </c>
      <c r="QG16" s="13">
        <v>5.8806942968494251</v>
      </c>
      <c r="QH16" s="13">
        <v>1767.7863</v>
      </c>
      <c r="QI16" s="13">
        <v>78.739147800130326</v>
      </c>
      <c r="QJ16" s="13">
        <v>66.34725677303463</v>
      </c>
      <c r="QK16" s="13">
        <v>91.683037414940586</v>
      </c>
      <c r="QL16" s="13">
        <v>-825.98660099999995</v>
      </c>
      <c r="QM16" s="13">
        <v>-825.85752500000001</v>
      </c>
      <c r="QN16" s="13">
        <v>-825.76934240000003</v>
      </c>
      <c r="QO16" s="13">
        <v>-825.64026640000009</v>
      </c>
      <c r="QP16" s="13">
        <v>3.9253</v>
      </c>
      <c r="QQ16" s="13">
        <v>-0.29426999999999998</v>
      </c>
      <c r="QR16" s="13">
        <v>1.91E-3</v>
      </c>
      <c r="QS16" s="13">
        <v>-0.14691000000000001</v>
      </c>
      <c r="QT16" s="13">
        <v>0.30104999999999998</v>
      </c>
      <c r="QU16" s="13">
        <v>3.6970000000000003E-2</v>
      </c>
      <c r="QV16" s="13">
        <v>114.39</v>
      </c>
      <c r="QW16" s="13">
        <v>-0.88193999999999995</v>
      </c>
      <c r="QX16" s="13">
        <v>-0.17641000000000001</v>
      </c>
      <c r="QY16" s="13">
        <v>7.6799999999999646E-3</v>
      </c>
      <c r="QZ16" s="13">
        <v>0.55739000000000005</v>
      </c>
      <c r="RA16" s="13">
        <v>145.09200000000001</v>
      </c>
      <c r="RB16" s="13">
        <v>0.87420000000000186</v>
      </c>
      <c r="RC16" s="13">
        <v>31.419449999999998</v>
      </c>
      <c r="RD16" s="13">
        <v>0.76859999999999995</v>
      </c>
      <c r="RE16" s="13">
        <v>-0.37442999999999999</v>
      </c>
      <c r="RF16" s="13">
        <v>107.346</v>
      </c>
      <c r="RG16" s="13">
        <v>0.39799999999999613</v>
      </c>
      <c r="RH16" s="13">
        <v>110.967</v>
      </c>
      <c r="RI16" s="13">
        <v>8.6135144700000001</v>
      </c>
      <c r="RJ16" s="13">
        <v>1.940639795983703</v>
      </c>
      <c r="RK16" s="13">
        <v>7.1978888690918614</v>
      </c>
      <c r="RL16" s="13">
        <v>3503.1484999999998</v>
      </c>
      <c r="RM16" s="13">
        <v>3581.4969999999998</v>
      </c>
      <c r="RN16" s="13">
        <v>1669.787</v>
      </c>
      <c r="RO16" s="13">
        <v>51.304858028006443</v>
      </c>
      <c r="RP16" s="13">
        <v>41.285368710616169</v>
      </c>
      <c r="RQ16" s="13">
        <v>71.929261050626522</v>
      </c>
    </row>
    <row r="17" spans="1:485" x14ac:dyDescent="0.25">
      <c r="A17" s="5" t="s">
        <v>367</v>
      </c>
      <c r="B17" s="22" t="s">
        <v>158</v>
      </c>
      <c r="C17" s="22" t="s">
        <v>157</v>
      </c>
      <c r="D17" s="37">
        <f>(0.5472+0.4299)/2</f>
        <v>0.48855000000000004</v>
      </c>
      <c r="E17" s="13">
        <f t="shared" si="0"/>
        <v>-0.71631345859178475</v>
      </c>
      <c r="F17" s="38">
        <v>-537.71621500000003</v>
      </c>
      <c r="G17" s="38">
        <v>-537.57601450029438</v>
      </c>
      <c r="H17" s="38">
        <v>-537.47268425002949</v>
      </c>
      <c r="I17" s="38">
        <v>-537.33248375032372</v>
      </c>
      <c r="J17" s="38">
        <v>1.9899</v>
      </c>
      <c r="K17" s="38">
        <v>-0.30174000000000001</v>
      </c>
      <c r="L17" s="38">
        <v>2.3000000000000001E-4</v>
      </c>
      <c r="M17" s="38">
        <v>-0.15076000000000001</v>
      </c>
      <c r="N17" s="38">
        <v>0.30197000000000002</v>
      </c>
      <c r="O17" s="38">
        <v>3.7629999999999997E-2</v>
      </c>
      <c r="P17" s="38">
        <v>118.38</v>
      </c>
      <c r="Q17" s="38">
        <v>0.85350999999999999</v>
      </c>
      <c r="R17" s="38">
        <v>-0.65286</v>
      </c>
      <c r="S17" s="38">
        <v>-0.69910000000000005</v>
      </c>
      <c r="T17" s="38">
        <v>-0.21132000000000001</v>
      </c>
      <c r="U17" s="38">
        <v>0.49875000000000003</v>
      </c>
      <c r="V17" s="38">
        <v>-8.2297498528024562</v>
      </c>
      <c r="W17" s="38">
        <v>153.60795008831855</v>
      </c>
      <c r="X17" s="38">
        <v>25.5562</v>
      </c>
      <c r="Y17" s="38">
        <v>124.9</v>
      </c>
      <c r="Z17" s="13">
        <v>5.1900931719412355</v>
      </c>
      <c r="AA17" s="13">
        <v>2.7774301775367816</v>
      </c>
      <c r="AB17" s="13">
        <v>5.8619710410836436</v>
      </c>
      <c r="AC17" s="38">
        <v>1783.5775526201164</v>
      </c>
      <c r="AD17" s="38">
        <v>3761.2304967027749</v>
      </c>
      <c r="AE17" s="13">
        <v>72.410412605036683</v>
      </c>
      <c r="AF17" s="13">
        <v>56.479986639458815</v>
      </c>
      <c r="AG17" s="13">
        <v>89.161480786079039</v>
      </c>
      <c r="AH17" s="38">
        <v>-537.16252800000007</v>
      </c>
      <c r="AI17" s="38">
        <v>-537.03654650050862</v>
      </c>
      <c r="AJ17" s="38">
        <v>-536.98562905045765</v>
      </c>
      <c r="AK17" s="38">
        <v>-536.85964755096643</v>
      </c>
      <c r="AL17" s="38">
        <v>11.75905005085005</v>
      </c>
      <c r="AM17" s="38">
        <v>-0.25133500508500484</v>
      </c>
      <c r="AN17" s="38">
        <v>1.5230000000000002E-2</v>
      </c>
      <c r="AO17" s="38">
        <v>-0.11805500508500483</v>
      </c>
      <c r="AP17" s="38">
        <v>0.2665650050850048</v>
      </c>
      <c r="AQ17" s="38">
        <v>2.6140000000000004E-2</v>
      </c>
      <c r="AR17" s="38">
        <v>133.09300000000002</v>
      </c>
      <c r="AS17" s="38">
        <v>0.81354000000000015</v>
      </c>
      <c r="AT17" s="38">
        <v>-0.21184000000000003</v>
      </c>
      <c r="AU17" s="38">
        <v>1.9095005085004786E-2</v>
      </c>
      <c r="AV17" s="38">
        <v>-0.81286249745749761</v>
      </c>
      <c r="AW17" s="38">
        <v>-2.4236009153008657</v>
      </c>
      <c r="AX17" s="38">
        <v>150.05589979659982</v>
      </c>
      <c r="AY17" s="38">
        <v>1.0279999999999916</v>
      </c>
      <c r="AZ17" s="38">
        <v>115.13400000000001</v>
      </c>
      <c r="BA17" s="13">
        <v>5.377127911657448</v>
      </c>
      <c r="BB17" s="13">
        <v>2.681218835083087</v>
      </c>
      <c r="BC17" s="13">
        <v>5.921455134161282</v>
      </c>
      <c r="BD17" s="38">
        <v>1677.7981490338493</v>
      </c>
      <c r="BE17" s="38">
        <v>1315.538250762751</v>
      </c>
      <c r="BF17" s="13">
        <v>70.662484342071451</v>
      </c>
      <c r="BG17" s="13">
        <v>54.288073577435568</v>
      </c>
      <c r="BH17" s="13">
        <v>88.250299652764284</v>
      </c>
      <c r="BI17" s="38">
        <v>-687.54140842354116</v>
      </c>
      <c r="BJ17" s="38">
        <v>-687.35962107532976</v>
      </c>
      <c r="BK17" s="38">
        <v>-687.2349850949995</v>
      </c>
      <c r="BL17" s="38">
        <v>-687.05319774678821</v>
      </c>
      <c r="BM17" s="38">
        <v>4.8138268797870811</v>
      </c>
      <c r="BN17" s="38">
        <v>-0.29621688044072148</v>
      </c>
      <c r="BO17" s="38">
        <v>-1.8845262649625077E-2</v>
      </c>
      <c r="BP17" s="38">
        <v>-0.15753058572498818</v>
      </c>
      <c r="BQ17" s="38">
        <v>0.27737161779109637</v>
      </c>
      <c r="BR17" s="38">
        <v>4.4734291009254884E-2</v>
      </c>
      <c r="BS17" s="38">
        <v>159.45155277135311</v>
      </c>
      <c r="BT17" s="38">
        <v>0.77820475588276705</v>
      </c>
      <c r="BU17" s="38">
        <v>-0.58376130386111535</v>
      </c>
      <c r="BV17" s="38">
        <v>-0.49681641556720929</v>
      </c>
      <c r="BW17" s="38">
        <v>-0.20566526264962509</v>
      </c>
      <c r="BX17" s="38">
        <v>-4.1762851900557898</v>
      </c>
      <c r="BY17" s="38">
        <v>150.14750939404146</v>
      </c>
      <c r="BZ17" s="38">
        <v>119.47954858201851</v>
      </c>
      <c r="CA17" s="38">
        <v>116.66168619083294</v>
      </c>
      <c r="CB17" s="38">
        <v>80.442605288459248</v>
      </c>
      <c r="CC17" s="38">
        <v>95.501567347095147</v>
      </c>
      <c r="CD17" s="38">
        <v>99.752581738478227</v>
      </c>
      <c r="CE17" s="38">
        <v>84.3035199316584</v>
      </c>
      <c r="CF17" s="13">
        <v>5.8328265690503134</v>
      </c>
      <c r="CG17" s="13">
        <v>2.5523017936867909</v>
      </c>
      <c r="CH17" s="13">
        <v>5.9246121788776875</v>
      </c>
      <c r="CI17" s="13">
        <v>5.5389277966173029</v>
      </c>
      <c r="CJ17" s="13">
        <v>2.2626333084292574</v>
      </c>
      <c r="CK17" s="13">
        <v>7.2162974765874335</v>
      </c>
      <c r="CL17" s="38">
        <v>1766.7646194942793</v>
      </c>
      <c r="CM17" s="13">
        <v>78.702379388530218</v>
      </c>
      <c r="CN17" s="13">
        <v>66.921591560491208</v>
      </c>
      <c r="CO17" s="13">
        <v>91.292026785507176</v>
      </c>
      <c r="CP17" s="38">
        <v>-330.67034999894435</v>
      </c>
      <c r="CQ17" s="38">
        <v>-330.48751663738756</v>
      </c>
      <c r="CR17" s="38">
        <v>-330.47757422000171</v>
      </c>
      <c r="CS17" s="38">
        <v>-330.29474085844487</v>
      </c>
      <c r="CT17" s="38">
        <v>1.9122297948725464</v>
      </c>
      <c r="CU17" s="38">
        <v>-0.29718035726989117</v>
      </c>
      <c r="CV17" s="38">
        <v>4.1677432444672266E-3</v>
      </c>
      <c r="CW17" s="38">
        <v>-0.1465096793705028</v>
      </c>
      <c r="CX17" s="38">
        <v>0.30134810051435845</v>
      </c>
      <c r="CY17" s="38">
        <v>3.5613304140790447E-2</v>
      </c>
      <c r="CZ17" s="38">
        <v>91.316933090003744</v>
      </c>
      <c r="DA17" s="38">
        <v>-0.88912444125552936</v>
      </c>
      <c r="DB17" s="38">
        <v>-0.18442626818334695</v>
      </c>
      <c r="DC17" s="38">
        <v>6.4507816537824354E-4</v>
      </c>
      <c r="DD17" s="38">
        <v>0.36376152966556236</v>
      </c>
      <c r="DE17" s="38">
        <v>134.8748924907305</v>
      </c>
      <c r="DF17" s="38">
        <v>0.66468991327434468</v>
      </c>
      <c r="DG17" s="38">
        <v>31.252769676463753</v>
      </c>
      <c r="DH17" s="38">
        <v>0.75460561369683898</v>
      </c>
      <c r="DI17" s="38">
        <v>-0.36975455912824939</v>
      </c>
      <c r="DJ17" s="38">
        <v>107.34874587350988</v>
      </c>
      <c r="DK17" s="38">
        <v>0.3200177966624414</v>
      </c>
      <c r="DL17" s="38">
        <v>111.26641710120585</v>
      </c>
      <c r="DM17" s="13">
        <v>6.0794214982566732</v>
      </c>
      <c r="DN17" s="13">
        <v>1.7000000000000002</v>
      </c>
      <c r="DO17" s="13">
        <v>5.8850257772121415</v>
      </c>
      <c r="DP17" s="38">
        <v>3503.2875960593874</v>
      </c>
      <c r="DQ17" s="38">
        <v>3584.2464926528783</v>
      </c>
      <c r="DR17" s="38">
        <v>1664.0337710393601</v>
      </c>
      <c r="DS17" s="13">
        <v>49.736382198226067</v>
      </c>
      <c r="DT17" s="13">
        <v>38.439715740285116</v>
      </c>
      <c r="DU17" s="13">
        <v>70.866844007539399</v>
      </c>
      <c r="DV17" s="13">
        <v>-537.71621500000003</v>
      </c>
      <c r="DW17" s="13">
        <v>-537.57601499999998</v>
      </c>
      <c r="DX17" s="13">
        <v>-537.47268429999997</v>
      </c>
      <c r="DY17" s="13">
        <f t="shared" si="1"/>
        <v>-537.33248429999992</v>
      </c>
      <c r="DZ17" s="13">
        <v>1.9899</v>
      </c>
      <c r="EA17" s="13">
        <v>-0.30174000000000001</v>
      </c>
      <c r="EB17" s="13">
        <v>2.3000000000000001E-4</v>
      </c>
      <c r="EC17" s="13">
        <v>-0.15076000000000001</v>
      </c>
      <c r="ED17" s="13">
        <v>0.30197000000000002</v>
      </c>
      <c r="EE17" s="13">
        <v>3.7629999999999997E-2</v>
      </c>
      <c r="EF17" s="13">
        <v>118.38</v>
      </c>
      <c r="EG17" s="13">
        <v>0.85350999999999999</v>
      </c>
      <c r="EH17" s="13">
        <v>-0.65286</v>
      </c>
      <c r="EI17" s="13">
        <v>-0.69910000000000005</v>
      </c>
      <c r="EJ17" s="13">
        <v>-0.21132000000000001</v>
      </c>
      <c r="EK17" s="13">
        <v>0.49875000000000003</v>
      </c>
      <c r="EL17" s="13">
        <v>-8.2294999999999998</v>
      </c>
      <c r="EM17" s="13">
        <v>153.60810000000001</v>
      </c>
      <c r="EN17" s="13">
        <v>25.5562</v>
      </c>
      <c r="EO17" s="13">
        <v>124.9</v>
      </c>
      <c r="EP17" s="13">
        <v>5.1900879800000004</v>
      </c>
      <c r="EQ17" s="13">
        <v>2.7774290201576668</v>
      </c>
      <c r="ER17" s="13">
        <v>5.8619728700122211</v>
      </c>
      <c r="ES17" s="13">
        <v>1783.5820000000001</v>
      </c>
      <c r="ET17" s="13">
        <v>3761.2249000000002</v>
      </c>
      <c r="EU17" s="13">
        <v>72.410544339889455</v>
      </c>
      <c r="EV17" s="13">
        <v>56.479837715092209</v>
      </c>
      <c r="EW17" s="13">
        <v>89.160028234345063</v>
      </c>
      <c r="EX17" s="13">
        <v>-537.16252799999995</v>
      </c>
      <c r="EY17" s="13">
        <v>-537.03654700000004</v>
      </c>
      <c r="EZ17" s="13">
        <v>-536.98562949999996</v>
      </c>
      <c r="FA17" s="13">
        <f t="shared" si="2"/>
        <v>-536.85964850000016</v>
      </c>
      <c r="FB17" s="13">
        <v>11.7591</v>
      </c>
      <c r="FC17" s="13">
        <v>-0.25134000000000001</v>
      </c>
      <c r="FD17" s="13">
        <v>1.523E-2</v>
      </c>
      <c r="FE17" s="13">
        <v>-0.11806</v>
      </c>
      <c r="FF17" s="13">
        <v>0.26656999999999997</v>
      </c>
      <c r="FG17" s="13">
        <v>2.614E-2</v>
      </c>
      <c r="FH17" s="13">
        <v>133.09299999999999</v>
      </c>
      <c r="FI17" s="13">
        <v>0.81354000000000004</v>
      </c>
      <c r="FJ17" s="13">
        <v>-0.21184</v>
      </c>
      <c r="FK17" s="13">
        <v>1.9100000000000006E-2</v>
      </c>
      <c r="FL17" s="13">
        <v>-0.81285999999999992</v>
      </c>
      <c r="FM17" s="13">
        <v>-2.4245000000000001</v>
      </c>
      <c r="FN17" s="13">
        <v>150.0557</v>
      </c>
      <c r="FO17" s="13">
        <v>1.0279999999999916</v>
      </c>
      <c r="FP17" s="13">
        <v>115.134</v>
      </c>
      <c r="FQ17" s="13">
        <v>5.3770264000000001</v>
      </c>
      <c r="FR17" s="13">
        <v>2.6812464236844158</v>
      </c>
      <c r="FS17" s="13">
        <v>5.9214654168559102</v>
      </c>
      <c r="FT17" s="13">
        <v>1677.7972</v>
      </c>
      <c r="FU17" s="13">
        <v>1315.539</v>
      </c>
      <c r="FV17" s="13">
        <v>70.662742699892988</v>
      </c>
      <c r="FW17" s="13">
        <v>54.288239321571218</v>
      </c>
      <c r="FX17" s="13">
        <v>88.250694672682187</v>
      </c>
      <c r="FY17" s="13">
        <v>-687.54119400000002</v>
      </c>
      <c r="FZ17" s="13">
        <v>-687.359422</v>
      </c>
      <c r="GA17" s="13">
        <v>-687.235052</v>
      </c>
      <c r="GB17" s="13">
        <f t="shared" si="3"/>
        <v>-687.05327999999997</v>
      </c>
      <c r="GC17" s="13">
        <v>5.8621999999999996</v>
      </c>
      <c r="GD17" s="13">
        <v>-0.29720999999999997</v>
      </c>
      <c r="GE17" s="13">
        <v>-1.908E-2</v>
      </c>
      <c r="GF17" s="13">
        <v>-0.15814</v>
      </c>
      <c r="GG17" s="13">
        <v>0.27812999999999999</v>
      </c>
      <c r="GH17" s="13">
        <v>4.496E-2</v>
      </c>
      <c r="GI17" s="13">
        <v>159.387</v>
      </c>
      <c r="GJ17" s="13">
        <v>0.77876000000000001</v>
      </c>
      <c r="GK17" s="13">
        <v>-0.58453999999999995</v>
      </c>
      <c r="GL17" s="13">
        <v>-0.49747999999999998</v>
      </c>
      <c r="GM17" s="13">
        <v>-0.2059</v>
      </c>
      <c r="GN17" s="13">
        <v>-4.4706999999999999</v>
      </c>
      <c r="GO17" s="13">
        <v>150.1095</v>
      </c>
      <c r="GP17" s="13">
        <v>119.48</v>
      </c>
      <c r="GQ17" s="13">
        <v>116.682</v>
      </c>
      <c r="GR17" s="13">
        <v>8.4459999999999997</v>
      </c>
      <c r="GS17" s="13">
        <v>168.16</v>
      </c>
      <c r="GT17" s="13">
        <v>173.26599999999999</v>
      </c>
      <c r="GU17" s="13">
        <v>10.129</v>
      </c>
      <c r="GV17" s="13">
        <v>5.8389684900000001</v>
      </c>
      <c r="GW17" s="13">
        <v>2.5460393403284578</v>
      </c>
      <c r="GX17" s="13">
        <v>5.9231568046275056</v>
      </c>
      <c r="GY17" s="13">
        <v>5.5963431799999999</v>
      </c>
      <c r="GZ17" s="13">
        <v>2.2569131507547082</v>
      </c>
      <c r="HA17" s="13">
        <v>7.2145590323254103</v>
      </c>
      <c r="HB17" s="13">
        <v>1766.7164</v>
      </c>
      <c r="HC17" s="13">
        <v>78.705607619513543</v>
      </c>
      <c r="HD17" s="13">
        <v>66.918561500573517</v>
      </c>
      <c r="HE17" s="13">
        <v>91.296212610688045</v>
      </c>
      <c r="HF17" s="13">
        <v>-330.67060300000003</v>
      </c>
      <c r="HG17" s="13">
        <v>-330.48785900000001</v>
      </c>
      <c r="HH17" s="13">
        <v>-330.47781370000001</v>
      </c>
      <c r="HI17" s="13">
        <f t="shared" si="4"/>
        <v>-330.2950697</v>
      </c>
      <c r="HJ17" s="13">
        <v>1.9252</v>
      </c>
      <c r="HK17" s="13">
        <v>-0.29722999999999999</v>
      </c>
      <c r="HL17" s="13">
        <v>4.3600000000000002E-3</v>
      </c>
      <c r="HM17" s="13">
        <v>-0.14643999999999999</v>
      </c>
      <c r="HN17" s="13">
        <v>0.30159000000000002</v>
      </c>
      <c r="HO17" s="13">
        <v>3.5549999999999998E-2</v>
      </c>
      <c r="HP17" s="13">
        <v>91.492900000000006</v>
      </c>
      <c r="HQ17" s="13">
        <v>-0.88809000000000005</v>
      </c>
      <c r="HR17" s="13">
        <v>-0.18395</v>
      </c>
      <c r="HS17" s="13">
        <v>8.799999999999919E-4</v>
      </c>
      <c r="HT17" s="13">
        <v>0.36364000000000002</v>
      </c>
      <c r="HU17" s="13">
        <v>134.10890000000001</v>
      </c>
      <c r="HV17" s="13">
        <v>0.93500000000000227</v>
      </c>
      <c r="HW17" s="13">
        <v>31.2056</v>
      </c>
      <c r="HX17" s="13">
        <v>0.75690000000000002</v>
      </c>
      <c r="HY17" s="13">
        <v>-0.37036999999999998</v>
      </c>
      <c r="HZ17" s="13">
        <v>107.301</v>
      </c>
      <c r="IA17" s="13">
        <v>0.45099999999999341</v>
      </c>
      <c r="IB17" s="13">
        <v>111.1755</v>
      </c>
      <c r="IC17" s="13">
        <v>6.5967657099999997</v>
      </c>
      <c r="ID17" s="13">
        <v>1.7</v>
      </c>
      <c r="IE17" s="13">
        <v>5.7223535197311959</v>
      </c>
      <c r="IF17" s="13">
        <v>3500.6156000000001</v>
      </c>
      <c r="IG17" s="13">
        <v>3581.8816000000002</v>
      </c>
      <c r="IH17" s="13">
        <v>1663.9957999999999</v>
      </c>
      <c r="II17" s="13">
        <v>49.282549948207517</v>
      </c>
      <c r="IJ17" s="13">
        <v>37.735001753145987</v>
      </c>
      <c r="IK17" s="13">
        <v>70.730595994831063</v>
      </c>
      <c r="IL17" s="13">
        <v>-537.71621500000003</v>
      </c>
      <c r="IM17" s="13">
        <v>-537.57601499999998</v>
      </c>
      <c r="IN17" s="13">
        <v>-537.47268429999997</v>
      </c>
      <c r="IO17" s="13">
        <v>-537.33248429999992</v>
      </c>
      <c r="IP17" s="13">
        <v>1.9899</v>
      </c>
      <c r="IQ17" s="13">
        <v>-0.30174000000000001</v>
      </c>
      <c r="IR17" s="13">
        <v>2.3000000000000001E-4</v>
      </c>
      <c r="IS17" s="13">
        <v>-0.15076000000000001</v>
      </c>
      <c r="IT17" s="13">
        <v>0.30197000000000002</v>
      </c>
      <c r="IU17" s="13">
        <v>3.7629999999999997E-2</v>
      </c>
      <c r="IV17" s="13">
        <v>118.38</v>
      </c>
      <c r="IW17" s="13">
        <v>0.85350999999999999</v>
      </c>
      <c r="IX17" s="13">
        <v>-0.65286</v>
      </c>
      <c r="IY17" s="13">
        <v>-0.69910000000000005</v>
      </c>
      <c r="IZ17" s="13">
        <v>-0.21132000000000001</v>
      </c>
      <c r="JA17" s="13">
        <v>0.49875000000000003</v>
      </c>
      <c r="JB17" s="13">
        <v>-8.23</v>
      </c>
      <c r="JC17" s="13">
        <v>153.6078</v>
      </c>
      <c r="JD17" s="13">
        <v>25.5562</v>
      </c>
      <c r="JE17" s="13">
        <v>124.9</v>
      </c>
      <c r="JF17" s="13">
        <v>5.1900879800000004</v>
      </c>
      <c r="JG17" s="13">
        <v>2.7774290201576668</v>
      </c>
      <c r="JH17" s="13">
        <v>5.8619692100000869</v>
      </c>
      <c r="JI17" s="13">
        <v>1783.5731000000001</v>
      </c>
      <c r="JJ17" s="13">
        <v>3761.2249000000002</v>
      </c>
      <c r="JK17" s="13">
        <v>72.410280714964145</v>
      </c>
      <c r="JL17" s="13">
        <v>56.479837715092209</v>
      </c>
      <c r="JM17" s="13">
        <v>89.160028234345063</v>
      </c>
      <c r="JN17" s="13">
        <v>-537.16252799999995</v>
      </c>
      <c r="JO17" s="13">
        <v>-537.03654700000004</v>
      </c>
      <c r="JP17" s="13">
        <v>-536.98562949999996</v>
      </c>
      <c r="JQ17" s="13">
        <v>-536.85964850000016</v>
      </c>
      <c r="JR17" s="13">
        <v>11.759</v>
      </c>
      <c r="JS17" s="13">
        <v>-0.25134000000000001</v>
      </c>
      <c r="JT17" s="13">
        <v>1.523E-2</v>
      </c>
      <c r="JU17" s="13">
        <v>-0.11806</v>
      </c>
      <c r="JV17" s="13">
        <v>0.26656000000000002</v>
      </c>
      <c r="JW17" s="13">
        <v>2.614E-2</v>
      </c>
      <c r="JX17" s="13">
        <v>133.09299999999999</v>
      </c>
      <c r="JY17" s="13">
        <v>0.81354000000000004</v>
      </c>
      <c r="JZ17" s="13">
        <v>-0.21184</v>
      </c>
      <c r="KA17" s="13">
        <v>1.908999999999994E-2</v>
      </c>
      <c r="KB17" s="13">
        <v>-0.81286499999999995</v>
      </c>
      <c r="KC17" s="13">
        <v>-2.4245000000000001</v>
      </c>
      <c r="KD17" s="13">
        <v>150.0557</v>
      </c>
      <c r="KE17" s="13">
        <v>1.0279999999999916</v>
      </c>
      <c r="KF17" s="13">
        <v>115.134</v>
      </c>
      <c r="KG17" s="13">
        <v>5.3770264000000001</v>
      </c>
      <c r="KH17" s="13">
        <v>2.6811911903093621</v>
      </c>
      <c r="KI17" s="13">
        <v>5.9214448305303398</v>
      </c>
      <c r="KJ17" s="13">
        <v>1677.7972</v>
      </c>
      <c r="KK17" s="13">
        <v>1315.5374999999999</v>
      </c>
      <c r="KL17" s="13">
        <v>70.662225458214607</v>
      </c>
      <c r="KM17" s="13">
        <v>54.287907495832819</v>
      </c>
      <c r="KN17" s="13">
        <v>88.249903828557123</v>
      </c>
      <c r="KO17" s="13">
        <v>-687.54166899999996</v>
      </c>
      <c r="KP17" s="13">
        <v>-687.35986300000002</v>
      </c>
      <c r="KQ17" s="13">
        <v>-687.235052</v>
      </c>
      <c r="KR17" s="13">
        <v>-687.05327999999997</v>
      </c>
      <c r="KS17" s="13">
        <v>3.5398000000000001</v>
      </c>
      <c r="KT17" s="13">
        <v>-0.29720999999999997</v>
      </c>
      <c r="KU17" s="13">
        <v>-1.908E-2</v>
      </c>
      <c r="KV17" s="13">
        <v>-0.15814</v>
      </c>
      <c r="KW17" s="13">
        <v>0.27644999999999997</v>
      </c>
      <c r="KX17" s="13">
        <v>4.446E-2</v>
      </c>
      <c r="KY17" s="13">
        <v>159.387</v>
      </c>
      <c r="KZ17" s="13">
        <v>0.77753000000000005</v>
      </c>
      <c r="LA17" s="13">
        <v>-0.58453999999999995</v>
      </c>
      <c r="LB17" s="13">
        <v>-0.49747999999999998</v>
      </c>
      <c r="LC17" s="13">
        <v>-0.2059</v>
      </c>
      <c r="LD17" s="13">
        <v>-4.4706999999999999</v>
      </c>
      <c r="LE17" s="13">
        <v>150.1095</v>
      </c>
      <c r="LF17" s="13">
        <v>119.479</v>
      </c>
      <c r="LG17" s="13">
        <v>116.637</v>
      </c>
      <c r="LH17" s="13">
        <v>8.4450000000000003</v>
      </c>
      <c r="LI17" s="13">
        <v>7.2030000000000003</v>
      </c>
      <c r="LJ17" s="13">
        <v>10.414999999999999</v>
      </c>
      <c r="LK17" s="13">
        <v>10.129</v>
      </c>
      <c r="LL17" s="13">
        <v>5.8253663400000004</v>
      </c>
      <c r="LM17" s="13">
        <v>2.5460350305856738</v>
      </c>
      <c r="LN17" s="13">
        <v>5.9231563666454434</v>
      </c>
      <c r="LO17" s="13">
        <v>5.4691528399999996</v>
      </c>
      <c r="LP17" s="13">
        <v>2.2569131507547082</v>
      </c>
      <c r="LQ17" s="13">
        <v>7.2145557073072073</v>
      </c>
      <c r="LR17" s="13">
        <v>1766.7161000000001</v>
      </c>
      <c r="LS17" s="13">
        <v>78.698340197418091</v>
      </c>
      <c r="LT17" s="13">
        <v>66.918561500573517</v>
      </c>
      <c r="LU17" s="13">
        <v>91.286713077773456</v>
      </c>
      <c r="LV17" s="13">
        <v>-330.67060300000003</v>
      </c>
      <c r="LW17" s="13">
        <v>-330.48785900000001</v>
      </c>
      <c r="LX17" s="13">
        <v>-330.47781370000001</v>
      </c>
      <c r="LY17" s="13">
        <v>-330.2950697</v>
      </c>
      <c r="LZ17" s="13">
        <v>1.8560000000000001</v>
      </c>
      <c r="MA17" s="13">
        <v>-0.29744999999999999</v>
      </c>
      <c r="MB17" s="13">
        <v>2.5100000000000001E-3</v>
      </c>
      <c r="MC17" s="13">
        <v>-0.14746999999999999</v>
      </c>
      <c r="MD17" s="13">
        <v>0.29996</v>
      </c>
      <c r="ME17" s="13">
        <v>3.5549999999999998E-2</v>
      </c>
      <c r="MF17" s="13">
        <v>90.152799999999999</v>
      </c>
      <c r="MG17" s="13">
        <v>-0.89165000000000005</v>
      </c>
      <c r="MH17" s="13">
        <v>-0.19422</v>
      </c>
      <c r="MI17" s="13">
        <v>0</v>
      </c>
      <c r="MJ17" s="13">
        <v>0.36302000000000001</v>
      </c>
      <c r="MK17" s="13">
        <v>134.10890000000001</v>
      </c>
      <c r="ML17" s="13">
        <v>0</v>
      </c>
      <c r="MM17" s="13">
        <v>31.2056</v>
      </c>
      <c r="MN17" s="13">
        <v>0.74880000000000002</v>
      </c>
      <c r="MO17" s="13">
        <v>-0.37036999999999998</v>
      </c>
      <c r="MP17" s="13">
        <v>107.202</v>
      </c>
      <c r="MQ17" s="13">
        <v>0</v>
      </c>
      <c r="MR17" s="13">
        <v>111.163</v>
      </c>
      <c r="MS17" s="13">
        <v>4.8112919200000004</v>
      </c>
      <c r="MT17" s="13">
        <v>1.7</v>
      </c>
      <c r="MU17" s="13">
        <v>5.185741096909644</v>
      </c>
      <c r="MV17" s="13">
        <v>3498.4135000000001</v>
      </c>
      <c r="MW17" s="13">
        <v>3579.8771000000002</v>
      </c>
      <c r="MX17" s="13">
        <v>1663.9957999999999</v>
      </c>
      <c r="MY17" s="13">
        <v>49.282549948207517</v>
      </c>
      <c r="MZ17" s="13">
        <v>37.735001753145987</v>
      </c>
      <c r="NA17" s="13">
        <v>70.730595994831063</v>
      </c>
      <c r="NB17" s="13">
        <v>-537.71621500000003</v>
      </c>
      <c r="NC17" s="13">
        <v>-537.57601399999999</v>
      </c>
      <c r="ND17" s="13">
        <v>-537.4726842</v>
      </c>
      <c r="NE17" s="13">
        <v>-537.33248319999996</v>
      </c>
      <c r="NF17" s="13">
        <v>1.9899</v>
      </c>
      <c r="NG17" s="13">
        <v>-0.30174000000000001</v>
      </c>
      <c r="NH17" s="13">
        <v>2.3000000000000001E-4</v>
      </c>
      <c r="NI17" s="13">
        <v>-0.15076000000000001</v>
      </c>
      <c r="NJ17" s="13">
        <v>0.30197000000000002</v>
      </c>
      <c r="NK17" s="13">
        <v>3.7629999999999997E-2</v>
      </c>
      <c r="NL17" s="13">
        <v>118.38</v>
      </c>
      <c r="NM17" s="13">
        <v>0.85350999999999999</v>
      </c>
      <c r="NN17" s="13">
        <v>-0.65286</v>
      </c>
      <c r="NO17" s="13">
        <v>-0.69910000000000005</v>
      </c>
      <c r="NP17" s="13">
        <v>-0.21132000000000001</v>
      </c>
      <c r="NQ17" s="13">
        <v>0.49875000000000003</v>
      </c>
      <c r="NR17" s="13">
        <v>-8.2294999999999998</v>
      </c>
      <c r="NS17" s="13">
        <v>153.60810000000001</v>
      </c>
      <c r="NT17" s="13">
        <v>25.5562</v>
      </c>
      <c r="NU17" s="13">
        <v>124.9</v>
      </c>
      <c r="NV17" s="13">
        <v>5.1900983700000003</v>
      </c>
      <c r="NW17" s="13">
        <v>2.7774313362796059</v>
      </c>
      <c r="NX17" s="13">
        <v>5.8619728700122211</v>
      </c>
      <c r="NY17" s="13">
        <v>1783.5820000000001</v>
      </c>
      <c r="NZ17" s="13">
        <v>3761.2361000000001</v>
      </c>
      <c r="OA17" s="13">
        <v>72.410544339889455</v>
      </c>
      <c r="OB17" s="13">
        <v>56.480135739299143</v>
      </c>
      <c r="OC17" s="13">
        <v>89.162935049317099</v>
      </c>
      <c r="OD17" s="13">
        <v>-537.16252799999995</v>
      </c>
      <c r="OE17" s="13">
        <v>-537.03654600000004</v>
      </c>
      <c r="OF17" s="13">
        <v>-536.98562860000004</v>
      </c>
      <c r="OG17" s="13">
        <v>-536.85964660000025</v>
      </c>
      <c r="OH17" s="13">
        <v>11.7591</v>
      </c>
      <c r="OI17" s="13">
        <v>-0.25133</v>
      </c>
      <c r="OJ17" s="13">
        <v>1.523E-2</v>
      </c>
      <c r="OK17" s="13">
        <v>-0.11805</v>
      </c>
      <c r="OL17" s="13">
        <v>0.26656999999999997</v>
      </c>
      <c r="OM17" s="13">
        <v>2.614E-2</v>
      </c>
      <c r="ON17" s="13">
        <v>133.09299999999999</v>
      </c>
      <c r="OO17" s="13">
        <v>0.81354000000000004</v>
      </c>
      <c r="OP17" s="13">
        <v>-0.21184</v>
      </c>
      <c r="OQ17" s="13">
        <v>1.9100000000000006E-2</v>
      </c>
      <c r="OR17" s="13">
        <v>-0.81285999999999992</v>
      </c>
      <c r="OS17" s="13">
        <v>-2.4226999999999999</v>
      </c>
      <c r="OT17" s="13">
        <v>150.05609999999999</v>
      </c>
      <c r="OU17" s="13">
        <v>1.0279999999999916</v>
      </c>
      <c r="OV17" s="13">
        <v>115.134</v>
      </c>
      <c r="OW17" s="13">
        <v>5.3772296300000004</v>
      </c>
      <c r="OX17" s="13">
        <v>2.6812464236844158</v>
      </c>
      <c r="OY17" s="13">
        <v>5.9214654168559102</v>
      </c>
      <c r="OZ17" s="13">
        <v>1677.7991</v>
      </c>
      <c r="PA17" s="13">
        <v>1315.539</v>
      </c>
      <c r="PB17" s="13">
        <v>70.662742699892988</v>
      </c>
      <c r="PC17" s="13">
        <v>54.288239321571218</v>
      </c>
      <c r="PD17" s="13">
        <v>88.250694672682187</v>
      </c>
      <c r="PE17" s="13">
        <v>-687.54119400000002</v>
      </c>
      <c r="PF17" s="13">
        <v>-687.359422</v>
      </c>
      <c r="PG17" s="13">
        <v>-687.23490379999998</v>
      </c>
      <c r="PH17" s="13">
        <v>-687.05309779999993</v>
      </c>
      <c r="PI17" s="13">
        <v>5.8621999999999996</v>
      </c>
      <c r="PJ17" s="13">
        <v>-0.29500999999999999</v>
      </c>
      <c r="PK17" s="13">
        <v>-1.856E-2</v>
      </c>
      <c r="PL17" s="13">
        <v>-0.15679000000000001</v>
      </c>
      <c r="PM17" s="13">
        <v>0.27812999999999999</v>
      </c>
      <c r="PN17" s="13">
        <v>4.496E-2</v>
      </c>
      <c r="PO17" s="13">
        <v>159.53</v>
      </c>
      <c r="PP17" s="13">
        <v>0.77876000000000001</v>
      </c>
      <c r="PQ17" s="13">
        <v>-0.58281000000000005</v>
      </c>
      <c r="PR17" s="13">
        <v>-0.49601000000000001</v>
      </c>
      <c r="PS17" s="13">
        <v>-0.20538000000000001</v>
      </c>
      <c r="PT17" s="13">
        <v>-3.8184</v>
      </c>
      <c r="PU17" s="13">
        <v>150.19370000000001</v>
      </c>
      <c r="PV17" s="13">
        <v>119.48</v>
      </c>
      <c r="PW17" s="13">
        <v>116.682</v>
      </c>
      <c r="PX17" s="13">
        <v>167.93700000000001</v>
      </c>
      <c r="PY17" s="13">
        <v>168.16</v>
      </c>
      <c r="PZ17" s="13">
        <v>173.26599999999999</v>
      </c>
      <c r="QA17" s="13">
        <v>174.44399999999999</v>
      </c>
      <c r="QB17" s="13">
        <v>5.8389684900000001</v>
      </c>
      <c r="QC17" s="13">
        <v>2.5599153033070339</v>
      </c>
      <c r="QD17" s="13">
        <v>5.926383200771749</v>
      </c>
      <c r="QE17" s="13">
        <v>5.5963443000000002</v>
      </c>
      <c r="QF17" s="13">
        <v>2.2695889451793558</v>
      </c>
      <c r="QG17" s="13">
        <v>7.2184141253957694</v>
      </c>
      <c r="QH17" s="13">
        <v>1766.8255999999999</v>
      </c>
      <c r="QI17" s="13">
        <v>78.705798718869929</v>
      </c>
      <c r="QJ17" s="13">
        <v>66.925273816081415</v>
      </c>
      <c r="QK17" s="13">
        <v>91.296586083650482</v>
      </c>
      <c r="QL17" s="13">
        <v>-330.66824800000001</v>
      </c>
      <c r="QM17" s="13">
        <v>-330.48509999999999</v>
      </c>
      <c r="QN17" s="13">
        <v>-330.47550130000002</v>
      </c>
      <c r="QO17" s="13">
        <v>-330.2923533</v>
      </c>
      <c r="QP17" s="13">
        <v>1.9252</v>
      </c>
      <c r="QQ17" s="13">
        <v>-0.29703000000000002</v>
      </c>
      <c r="QR17" s="13">
        <v>4.3600000000000002E-3</v>
      </c>
      <c r="QS17" s="13">
        <v>-0.14643999999999999</v>
      </c>
      <c r="QT17" s="13">
        <v>0.30159000000000002</v>
      </c>
      <c r="QU17" s="13">
        <v>3.6249999999999998E-2</v>
      </c>
      <c r="QV17" s="13">
        <v>91.492900000000006</v>
      </c>
      <c r="QW17" s="13">
        <v>-0.88809000000000005</v>
      </c>
      <c r="QX17" s="13">
        <v>-0.18395</v>
      </c>
      <c r="QY17" s="13">
        <v>1.4000000000000123E-3</v>
      </c>
      <c r="QZ17" s="13">
        <v>0.36414000000000002</v>
      </c>
      <c r="RA17" s="13">
        <v>141.55430000000001</v>
      </c>
      <c r="RB17" s="13">
        <v>0.93500000000000227</v>
      </c>
      <c r="RC17" s="13">
        <v>31.360199999999999</v>
      </c>
      <c r="RD17" s="13">
        <v>0.7581</v>
      </c>
      <c r="RE17" s="13">
        <v>-0.36825999999999998</v>
      </c>
      <c r="RF17" s="13">
        <v>107.479</v>
      </c>
      <c r="RG17" s="13">
        <v>0.45099999999999341</v>
      </c>
      <c r="RH17" s="13">
        <v>111.492</v>
      </c>
      <c r="RI17" s="13">
        <v>6.5967657099999997</v>
      </c>
      <c r="RJ17" s="13">
        <v>1.7</v>
      </c>
      <c r="RK17" s="13">
        <v>6.35422391</v>
      </c>
      <c r="RL17" s="13">
        <v>3510.1513</v>
      </c>
      <c r="RM17" s="13">
        <v>3590.3283999999999</v>
      </c>
      <c r="RN17" s="13">
        <v>1664.127</v>
      </c>
      <c r="RO17" s="13">
        <v>50.830229567218119</v>
      </c>
      <c r="RP17" s="13">
        <v>40.098043444837842</v>
      </c>
      <c r="RQ17" s="13">
        <v>71.187415502057831</v>
      </c>
    </row>
    <row r="18" spans="1:485" x14ac:dyDescent="0.25">
      <c r="A18" s="5" t="s">
        <v>1385</v>
      </c>
      <c r="B18" s="22" t="s">
        <v>153</v>
      </c>
      <c r="C18" s="22" t="s">
        <v>194</v>
      </c>
      <c r="D18" s="20">
        <f>(0.6292+0.5563)/2</f>
        <v>0.59275</v>
      </c>
      <c r="E18">
        <f t="shared" si="0"/>
        <v>-0.52298255403662219</v>
      </c>
      <c r="F18" s="16">
        <v>-543.80358076312075</v>
      </c>
      <c r="G18" s="16">
        <v>-543.55903070880879</v>
      </c>
      <c r="H18" s="16">
        <v>-543.50834869845312</v>
      </c>
      <c r="I18" s="16">
        <v>-543.26379864414093</v>
      </c>
      <c r="J18" s="16">
        <v>2.007054323520288</v>
      </c>
      <c r="K18" s="16">
        <v>-0.35150626636129328</v>
      </c>
      <c r="L18" s="16">
        <v>7.9464576409120163E-4</v>
      </c>
      <c r="M18" s="16">
        <v>-0.17535601406484097</v>
      </c>
      <c r="N18" s="16">
        <v>0.35230091212538461</v>
      </c>
      <c r="O18" s="16">
        <v>4.3641485397126423E-2</v>
      </c>
      <c r="P18" s="16">
        <v>128.33668231793254</v>
      </c>
      <c r="Q18" s="16">
        <v>0.84183217057189985</v>
      </c>
      <c r="R18" s="16">
        <v>-0.63628441671904634</v>
      </c>
      <c r="S18" s="16">
        <v>-0.71809845637971748</v>
      </c>
      <c r="T18" s="16">
        <v>-0.50237011231207918</v>
      </c>
      <c r="U18" s="16">
        <v>0.49598762083293968</v>
      </c>
      <c r="V18" s="16">
        <v>-6.7670647802950361</v>
      </c>
      <c r="W18" s="16">
        <v>152.05217801456874</v>
      </c>
      <c r="X18" s="16">
        <v>25.541904445589385</v>
      </c>
      <c r="Y18" s="16">
        <v>126.2555127962476</v>
      </c>
      <c r="Z18" s="8">
        <v>7.121456763105642</v>
      </c>
      <c r="AA18" s="8">
        <v>1.9934391751320633</v>
      </c>
      <c r="AB18" s="8">
        <v>8.4699909416266106</v>
      </c>
      <c r="AC18" s="16">
        <v>1810.9547261191578</v>
      </c>
      <c r="AD18" s="16">
        <v>3757.6645702109568</v>
      </c>
      <c r="AE18" s="8">
        <v>70.233021801807794</v>
      </c>
      <c r="AF18" s="8">
        <v>52.049066906408441</v>
      </c>
      <c r="AG18" s="8">
        <v>88.653783123636728</v>
      </c>
      <c r="AH18" s="16">
        <v>-543.24587065340211</v>
      </c>
      <c r="AI18" s="16">
        <v>-543.01481290258107</v>
      </c>
      <c r="AJ18" s="16">
        <v>-543.01481290258107</v>
      </c>
      <c r="AK18" s="16">
        <v>-542.78375515176003</v>
      </c>
      <c r="AL18" s="16">
        <v>18.216693395168473</v>
      </c>
      <c r="AM18" s="16">
        <v>-0.25068646548837314</v>
      </c>
      <c r="AN18" s="16">
        <v>1.481023911722769E-2</v>
      </c>
      <c r="AO18" s="16">
        <v>-0.11793876985313478</v>
      </c>
      <c r="AP18" s="16">
        <v>0.26549670460560082</v>
      </c>
      <c r="AQ18" s="16">
        <v>2.6196235964917929E-2</v>
      </c>
      <c r="AR18" s="16">
        <v>141.23151291658445</v>
      </c>
      <c r="AS18" s="16">
        <v>0.79125359194099021</v>
      </c>
      <c r="AT18" s="16">
        <v>-0.50307174836537227</v>
      </c>
      <c r="AU18" s="16">
        <v>2.4213908823868709E-3</v>
      </c>
      <c r="AV18" s="16">
        <v>-0.83128718242492272</v>
      </c>
      <c r="AW18" s="16">
        <v>-5.1868050108555428</v>
      </c>
      <c r="AX18" s="16">
        <v>145.61359775197022</v>
      </c>
      <c r="AY18" s="16">
        <v>1.2214643894670865</v>
      </c>
      <c r="AZ18" s="16">
        <v>115.62814115744904</v>
      </c>
      <c r="BA18" s="8">
        <v>5.7687449114282501</v>
      </c>
      <c r="BB18" s="8">
        <v>1.9743245402251448</v>
      </c>
      <c r="BC18" s="8">
        <v>9.6700366553117778</v>
      </c>
      <c r="BD18" s="16">
        <v>1650.6930541151389</v>
      </c>
      <c r="BE18" s="16">
        <v>1353.2550633011517</v>
      </c>
      <c r="BF18" s="8">
        <v>68.904784822110585</v>
      </c>
      <c r="BG18" s="8">
        <v>50.91126914408342</v>
      </c>
      <c r="BH18" s="8">
        <v>88.012497924530379</v>
      </c>
      <c r="BI18" s="16">
        <v>-693.6304153840349</v>
      </c>
      <c r="BJ18" s="16">
        <v>-693.34416644258329</v>
      </c>
      <c r="BK18" s="16">
        <v>-693.27431826815621</v>
      </c>
      <c r="BL18" s="16">
        <v>-692.98806932670516</v>
      </c>
      <c r="BM18" s="16">
        <v>4.6653154605620379</v>
      </c>
      <c r="BN18" s="16">
        <v>-0.30256724927862005</v>
      </c>
      <c r="BO18" s="16">
        <v>-1.5277038148181056E-2</v>
      </c>
      <c r="BP18" s="16">
        <v>-0.15892321455760991</v>
      </c>
      <c r="BQ18" s="16">
        <v>0.28729021113043895</v>
      </c>
      <c r="BR18" s="16">
        <v>4.3957230715204798E-2</v>
      </c>
      <c r="BS18" s="16">
        <v>170.73752712002835</v>
      </c>
      <c r="BT18" s="16">
        <v>0.7686239836780987</v>
      </c>
      <c r="BU18" s="16">
        <v>-0.58745764708865633</v>
      </c>
      <c r="BV18" s="16">
        <v>-0.49662885228273279</v>
      </c>
      <c r="BW18" s="16">
        <v>-0.49625134390850045</v>
      </c>
      <c r="BX18" s="16">
        <v>-4.6521383374696681</v>
      </c>
      <c r="BY18" s="16">
        <v>149.00206105070103</v>
      </c>
      <c r="BZ18" s="16">
        <v>119.73114933931622</v>
      </c>
      <c r="CA18" s="16">
        <v>116.07603821841397</v>
      </c>
      <c r="CB18" s="16">
        <v>71.235110798512451</v>
      </c>
      <c r="CC18" s="16">
        <v>108.18645679578243</v>
      </c>
      <c r="CD18" s="16">
        <v>108.48177449091456</v>
      </c>
      <c r="CE18" s="16">
        <v>71.110612378003125</v>
      </c>
      <c r="CF18" s="8">
        <v>6.5317676214971696</v>
      </c>
      <c r="CG18" s="8">
        <v>1.9286307211555165</v>
      </c>
      <c r="CH18" s="8">
        <v>10.046869836370085</v>
      </c>
      <c r="CI18" s="8">
        <v>7.6006690017349747</v>
      </c>
      <c r="CJ18" s="8">
        <v>1.8221352777452244</v>
      </c>
      <c r="CK18" s="8">
        <v>9.4491909700768364</v>
      </c>
      <c r="CL18" s="16">
        <v>1790.9167243546931</v>
      </c>
      <c r="CM18" s="8">
        <v>74.739127208391778</v>
      </c>
      <c r="CN18" s="8">
        <v>61.10645727384555</v>
      </c>
      <c r="CO18" s="8">
        <v>89.640348569738123</v>
      </c>
      <c r="CP18" s="15">
        <v>-480.9266533893848</v>
      </c>
      <c r="CQ18" s="15">
        <v>-480.75802115084321</v>
      </c>
      <c r="CR18" s="15">
        <v>-480.683557411744</v>
      </c>
      <c r="CS18" s="15">
        <v>-480.51492517320258</v>
      </c>
      <c r="CT18" s="15">
        <v>2.3430454991402208</v>
      </c>
      <c r="CU18" s="15">
        <v>-0.27060746305734551</v>
      </c>
      <c r="CV18" s="15">
        <v>3.5250932602061375E-4</v>
      </c>
      <c r="CW18" s="15">
        <v>-0.13512381410783883</v>
      </c>
      <c r="CX18" s="15">
        <v>0.27095997238336611</v>
      </c>
      <c r="CY18" s="15">
        <v>3.3695272130907429E-2</v>
      </c>
      <c r="CZ18" s="15">
        <v>121.65863844939724</v>
      </c>
      <c r="DA18" s="15">
        <v>-0.88552815920190542</v>
      </c>
      <c r="DB18" s="15">
        <v>-4.3040429201386898E-2</v>
      </c>
      <c r="DC18" s="15">
        <v>4.6888427962861667E-3</v>
      </c>
      <c r="DD18" s="15">
        <v>0.36854718419049548</v>
      </c>
      <c r="DE18" s="15">
        <v>131.26821269486533</v>
      </c>
      <c r="DF18" s="15">
        <v>0.17904946537687022</v>
      </c>
      <c r="DG18" s="15">
        <v>30.7438352356275</v>
      </c>
      <c r="DH18" s="15">
        <v>0.77114378503773318</v>
      </c>
      <c r="DI18" s="15">
        <v>-0.38073475681799229</v>
      </c>
      <c r="DJ18" s="15">
        <v>107.18692365343762</v>
      </c>
      <c r="DK18" s="15">
        <v>0.15245738481413912</v>
      </c>
      <c r="DL18" s="15">
        <v>110.50311007969992</v>
      </c>
      <c r="DM18" s="8">
        <v>6.0820544577189048</v>
      </c>
      <c r="DN18" s="8">
        <v>2.0031528744105414</v>
      </c>
      <c r="DO18" s="8">
        <v>8.0123001393936093</v>
      </c>
      <c r="DP18" s="15">
        <v>3492.5909312687218</v>
      </c>
      <c r="DQ18" s="15">
        <v>3572.9308242086331</v>
      </c>
      <c r="DR18" s="15">
        <v>1655.1561030338685</v>
      </c>
      <c r="DS18" s="8">
        <v>52.866323542094335</v>
      </c>
      <c r="DT18" s="8">
        <v>42.64112277032747</v>
      </c>
      <c r="DU18" s="8">
        <v>72.800083775607192</v>
      </c>
      <c r="DV18">
        <v>-543.80377199999998</v>
      </c>
      <c r="DW18">
        <v>-543.55966100000001</v>
      </c>
      <c r="DX18">
        <v>-543.50862600000005</v>
      </c>
      <c r="DY18" s="14">
        <f t="shared" si="1"/>
        <v>-543.26451500000007</v>
      </c>
      <c r="DZ18">
        <v>2.2456</v>
      </c>
      <c r="EA18">
        <v>-0.35211999999999999</v>
      </c>
      <c r="EB18">
        <v>1.2600000000000001E-3</v>
      </c>
      <c r="EC18">
        <v>-0.17543</v>
      </c>
      <c r="ED18">
        <v>0.35338000000000003</v>
      </c>
      <c r="EE18">
        <v>4.3540000000000002E-2</v>
      </c>
      <c r="EF18">
        <v>129.04400000000001</v>
      </c>
      <c r="EG18">
        <v>0.83960999999999997</v>
      </c>
      <c r="EH18">
        <v>-0.63348000000000004</v>
      </c>
      <c r="EI18">
        <v>-0.72184999999999999</v>
      </c>
      <c r="EJ18">
        <v>-0.49325000000000002</v>
      </c>
      <c r="EK18">
        <v>0.49679000000000001</v>
      </c>
      <c r="EL18">
        <v>-6.8818000000000001</v>
      </c>
      <c r="EM18">
        <v>147.99850000000001</v>
      </c>
      <c r="EN18">
        <v>25.575600000000001</v>
      </c>
      <c r="EO18">
        <v>126.151</v>
      </c>
      <c r="EP18" s="8">
        <v>4.5434624499999998</v>
      </c>
      <c r="EQ18" s="8">
        <v>1.830006884681401</v>
      </c>
      <c r="ER18" s="8">
        <v>10.89913455263112</v>
      </c>
      <c r="ES18">
        <v>1810.7656999999999</v>
      </c>
      <c r="ET18">
        <v>3760.9560999999999</v>
      </c>
      <c r="EU18" s="8">
        <v>70.738489765495103</v>
      </c>
      <c r="EV18" s="8">
        <v>52.553612534055731</v>
      </c>
      <c r="EW18" s="8">
        <v>88.920676299995137</v>
      </c>
      <c r="EX18">
        <v>-543.24475800000005</v>
      </c>
      <c r="EY18">
        <v>-543.01459299999999</v>
      </c>
      <c r="EZ18">
        <v>-543.01459299999999</v>
      </c>
      <c r="FA18" s="14">
        <f t="shared" si="2"/>
        <v>-542.78442799999993</v>
      </c>
      <c r="FB18">
        <v>22.013000000000002</v>
      </c>
      <c r="FC18">
        <v>-0.25041999999999998</v>
      </c>
      <c r="FD18">
        <v>1.3780000000000001E-2</v>
      </c>
      <c r="FE18">
        <v>-0.11831999999999999</v>
      </c>
      <c r="FF18">
        <v>0.26419999999999999</v>
      </c>
      <c r="FG18">
        <v>2.649E-2</v>
      </c>
      <c r="FH18">
        <v>141.95400000000001</v>
      </c>
      <c r="FI18">
        <v>0.79113</v>
      </c>
      <c r="FJ18">
        <v>-0.50417000000000001</v>
      </c>
      <c r="FK18">
        <v>2.0000000000020002E-5</v>
      </c>
      <c r="FL18">
        <v>-0.83159000000000005</v>
      </c>
      <c r="FM18">
        <v>-4.8316999999999997</v>
      </c>
      <c r="FN18">
        <v>145.61529999999999</v>
      </c>
      <c r="FO18">
        <v>1.3769999999999953</v>
      </c>
      <c r="FP18">
        <v>115.5795</v>
      </c>
      <c r="FQ18" s="8">
        <v>6.2674660500000003</v>
      </c>
      <c r="FR18" s="8">
        <v>1.9729269317324389</v>
      </c>
      <c r="FS18" s="8">
        <v>11.06078392567502</v>
      </c>
      <c r="FT18">
        <v>1652.6233</v>
      </c>
      <c r="FU18">
        <v>1357.1703</v>
      </c>
      <c r="FV18" s="8">
        <v>68.497124739850591</v>
      </c>
      <c r="FW18" s="8">
        <v>50.07621462214582</v>
      </c>
      <c r="FX18" s="8">
        <v>87.83258885220431</v>
      </c>
      <c r="FY18">
        <v>-693.63103899999999</v>
      </c>
      <c r="FZ18">
        <v>-693.34530800000005</v>
      </c>
      <c r="GA18">
        <v>-693.27498260000004</v>
      </c>
      <c r="GB18" s="14">
        <f t="shared" si="3"/>
        <v>-692.9892516000001</v>
      </c>
      <c r="GC18">
        <v>5.5141</v>
      </c>
      <c r="GD18">
        <v>-0.30241000000000001</v>
      </c>
      <c r="GE18">
        <v>-1.516E-2</v>
      </c>
      <c r="GF18">
        <v>-0.15878999999999999</v>
      </c>
      <c r="GG18">
        <v>0.28725000000000001</v>
      </c>
      <c r="GH18">
        <v>4.3889999999999998E-2</v>
      </c>
      <c r="GI18">
        <v>172.77099999999999</v>
      </c>
      <c r="GJ18">
        <v>0.76983999999999997</v>
      </c>
      <c r="GK18">
        <v>-0.58826000000000001</v>
      </c>
      <c r="GL18">
        <v>-0.49597999999999998</v>
      </c>
      <c r="GM18">
        <v>-0.49758000000000002</v>
      </c>
      <c r="GN18">
        <v>-4.4288999999999996</v>
      </c>
      <c r="GO18">
        <v>148.56639999999999</v>
      </c>
      <c r="GP18">
        <v>119.783</v>
      </c>
      <c r="GQ18">
        <v>115.756</v>
      </c>
      <c r="GR18">
        <v>0.88400000000000001</v>
      </c>
      <c r="GS18">
        <v>178.35900000000001</v>
      </c>
      <c r="GT18">
        <v>179.875</v>
      </c>
      <c r="GU18">
        <v>0.63200000000000001</v>
      </c>
      <c r="GV18" s="8">
        <v>5.6211822900000001</v>
      </c>
      <c r="GW18" s="8">
        <v>1.9567281816839699</v>
      </c>
      <c r="GX18" s="8">
        <v>11.999681668080131</v>
      </c>
      <c r="GY18" s="8">
        <v>10.532047459999999</v>
      </c>
      <c r="GZ18" s="8">
        <v>1.8379527417586301</v>
      </c>
      <c r="HA18" s="8">
        <v>8.3199647559434879</v>
      </c>
      <c r="HB18">
        <v>1792.1905999999999</v>
      </c>
      <c r="HC18" s="8">
        <v>74.689273311430043</v>
      </c>
      <c r="HD18" s="8">
        <v>61.08566902724958</v>
      </c>
      <c r="HE18" s="8">
        <v>89.486304183816017</v>
      </c>
      <c r="HF18" s="14">
        <v>-480.926333</v>
      </c>
      <c r="HG18" s="14">
        <v>-480.75775199999998</v>
      </c>
      <c r="HH18" s="14">
        <v>-480.68356679999999</v>
      </c>
      <c r="HI18" s="14">
        <f t="shared" si="4"/>
        <v>-480.51498579999998</v>
      </c>
      <c r="HJ18" s="14">
        <v>2.3933</v>
      </c>
      <c r="HK18" s="14">
        <v>-0.27057999999999999</v>
      </c>
      <c r="HL18" s="14">
        <v>2.7999999999999998E-4</v>
      </c>
      <c r="HM18" s="14">
        <v>-0.13514999999999999</v>
      </c>
      <c r="HN18" s="14">
        <v>0.27085999999999999</v>
      </c>
      <c r="HO18" s="14">
        <v>3.372E-2</v>
      </c>
      <c r="HP18" s="14">
        <v>121.84399999999999</v>
      </c>
      <c r="HQ18" s="14">
        <v>-0.88053999999999999</v>
      </c>
      <c r="HR18">
        <v>-4.546E-2</v>
      </c>
      <c r="HS18">
        <v>7.8500000000000236E-3</v>
      </c>
      <c r="HT18">
        <v>0.36608499999999999</v>
      </c>
      <c r="HU18" s="14">
        <v>130.78630000000001</v>
      </c>
      <c r="HV18" s="14">
        <v>0.33420000000000272</v>
      </c>
      <c r="HW18" s="14">
        <v>30.6968</v>
      </c>
      <c r="HX18">
        <v>0.7792</v>
      </c>
      <c r="HY18">
        <v>-0.38053999999999999</v>
      </c>
      <c r="HZ18">
        <v>106.67700000000001</v>
      </c>
      <c r="IA18">
        <v>0.18600000000000705</v>
      </c>
      <c r="IB18">
        <v>110.324</v>
      </c>
      <c r="IC18" s="8">
        <v>6.64431846</v>
      </c>
      <c r="ID18" s="8">
        <v>2.0183421485629931</v>
      </c>
      <c r="IE18" s="8">
        <v>7.7886709180484841</v>
      </c>
      <c r="IF18" s="14">
        <v>3488.2073999999998</v>
      </c>
      <c r="IG18" s="14">
        <v>3566.6507999999999</v>
      </c>
      <c r="IH18" s="14">
        <v>1659.8993</v>
      </c>
      <c r="II18" s="8">
        <v>51.982157429721937</v>
      </c>
      <c r="IJ18" s="8">
        <v>41.905428754101052</v>
      </c>
      <c r="IK18" s="8">
        <v>72.12970259681569</v>
      </c>
      <c r="IL18">
        <v>-543.80487600000004</v>
      </c>
      <c r="IM18">
        <v>-543.55978300000004</v>
      </c>
      <c r="IN18">
        <v>-543.50940349999996</v>
      </c>
      <c r="IO18">
        <v>-543.26451500000007</v>
      </c>
      <c r="IP18">
        <v>1.8302</v>
      </c>
      <c r="IQ18">
        <v>-0.35515999999999998</v>
      </c>
      <c r="IR18">
        <v>-6.8000000000000005E-4</v>
      </c>
      <c r="IS18">
        <v>-0.17732000000000001</v>
      </c>
      <c r="IT18">
        <v>0.34699000000000002</v>
      </c>
      <c r="IU18">
        <v>4.283E-2</v>
      </c>
      <c r="IV18">
        <v>125.542</v>
      </c>
      <c r="IW18">
        <v>0.83923000000000003</v>
      </c>
      <c r="IX18">
        <v>-0.64017999999999997</v>
      </c>
      <c r="IY18">
        <v>-0.72211999999999998</v>
      </c>
      <c r="IZ18">
        <v>-0.51036999999999999</v>
      </c>
      <c r="JA18">
        <v>0.49548999999999999</v>
      </c>
      <c r="JB18">
        <v>-8.6344999999999992</v>
      </c>
      <c r="JC18">
        <v>147.72239999999999</v>
      </c>
      <c r="JD18">
        <v>25.4878</v>
      </c>
      <c r="JE18">
        <v>125.904</v>
      </c>
      <c r="JF18">
        <v>4.2247333899999999</v>
      </c>
      <c r="JG18">
        <v>1.768374617657213</v>
      </c>
      <c r="JH18">
        <v>3.530395682788956</v>
      </c>
      <c r="JI18">
        <v>1805.1534999999999</v>
      </c>
      <c r="JJ18">
        <v>3752.8359</v>
      </c>
      <c r="JK18">
        <v>68.616490660795975</v>
      </c>
      <c r="JL18">
        <v>49.643941136910662</v>
      </c>
      <c r="JM18">
        <v>88.081134781439545</v>
      </c>
      <c r="JN18">
        <v>-543.25088400000004</v>
      </c>
      <c r="JO18">
        <v>-543.01719900000001</v>
      </c>
      <c r="JP18">
        <v>-543.01719900000001</v>
      </c>
      <c r="JQ18">
        <v>-542.78442799999993</v>
      </c>
      <c r="JR18">
        <v>9.9608000000000008</v>
      </c>
      <c r="JS18">
        <v>-0.25266</v>
      </c>
      <c r="JT18">
        <v>1.285E-2</v>
      </c>
      <c r="JU18">
        <v>-0.11872000000000001</v>
      </c>
      <c r="JV18">
        <v>0.26200000000000001</v>
      </c>
      <c r="JW18">
        <v>2.555E-2</v>
      </c>
      <c r="JX18">
        <v>138.15100000000001</v>
      </c>
      <c r="JY18">
        <v>0.78641000000000005</v>
      </c>
      <c r="JZ18">
        <v>-0.50583999999999996</v>
      </c>
      <c r="KA18">
        <v>2.0000000000020002E-5</v>
      </c>
      <c r="KB18">
        <v>-0.83210000000000006</v>
      </c>
      <c r="KC18">
        <v>-10.273999999999999</v>
      </c>
      <c r="KD18">
        <v>139.5932</v>
      </c>
      <c r="KE18">
        <v>4.399999999999693E-2</v>
      </c>
      <c r="KF18">
        <v>115.563</v>
      </c>
      <c r="KG18">
        <v>4.3090236900000001</v>
      </c>
      <c r="KH18">
        <v>1.7374959279664191</v>
      </c>
      <c r="KI18">
        <v>6.0625783560362834</v>
      </c>
      <c r="KJ18">
        <v>1642.6463000000001</v>
      </c>
      <c r="KK18">
        <v>1340.5432000000001</v>
      </c>
      <c r="KL18">
        <v>68.489773452639866</v>
      </c>
      <c r="KM18">
        <v>50.07621462214582</v>
      </c>
      <c r="KN18">
        <v>87.83039339082498</v>
      </c>
      <c r="KO18">
        <v>-693.63314800000001</v>
      </c>
      <c r="KP18">
        <v>-693.34530800000005</v>
      </c>
      <c r="KQ18">
        <v>-693.27587080000001</v>
      </c>
      <c r="KR18">
        <v>-692.9892516000001</v>
      </c>
      <c r="KS18">
        <v>3.1044999999999998</v>
      </c>
      <c r="KT18">
        <v>-0.30351</v>
      </c>
      <c r="KU18">
        <v>-1.7579999999999998E-2</v>
      </c>
      <c r="KV18">
        <v>-0.16017999999999999</v>
      </c>
      <c r="KW18">
        <v>0.28521000000000002</v>
      </c>
      <c r="KX18">
        <v>4.351E-2</v>
      </c>
      <c r="KY18">
        <v>165.64400000000001</v>
      </c>
      <c r="KZ18">
        <v>0.76193999999999995</v>
      </c>
      <c r="LA18">
        <v>-0.59430000000000005</v>
      </c>
      <c r="LB18">
        <v>-0.50341000000000002</v>
      </c>
      <c r="LC18">
        <v>-0.50700000000000001</v>
      </c>
      <c r="LD18">
        <v>-8.0599000000000007</v>
      </c>
      <c r="LE18">
        <v>145.3186</v>
      </c>
      <c r="LF18">
        <v>119.361</v>
      </c>
      <c r="LG18">
        <v>115.57599999999999</v>
      </c>
      <c r="LH18">
        <v>5.0000000000000001E-3</v>
      </c>
      <c r="LI18">
        <v>1.7999999999999999E-2</v>
      </c>
      <c r="LJ18">
        <v>4.0000000000000001E-3</v>
      </c>
      <c r="LK18">
        <v>1.0999999999999999E-2</v>
      </c>
      <c r="LL18">
        <v>4.2814360100000002</v>
      </c>
      <c r="LM18">
        <v>1.7</v>
      </c>
      <c r="LN18">
        <v>5.5991244312683044</v>
      </c>
      <c r="LO18">
        <v>5.4741188999999997</v>
      </c>
      <c r="LP18">
        <v>1.7</v>
      </c>
      <c r="LQ18">
        <v>5.0590601806223212</v>
      </c>
      <c r="LR18">
        <v>1781.5311999999999</v>
      </c>
      <c r="LS18">
        <v>73.201075542118716</v>
      </c>
      <c r="LT18">
        <v>58.807764034926663</v>
      </c>
      <c r="LU18">
        <v>89.084342659092528</v>
      </c>
      <c r="LV18" s="14">
        <v>-480.92720700000001</v>
      </c>
      <c r="LW18" s="14">
        <v>-480.758331</v>
      </c>
      <c r="LX18" s="14">
        <v>-480.68378209999997</v>
      </c>
      <c r="LY18" s="14">
        <v>-480.51498579999998</v>
      </c>
      <c r="LZ18" s="14">
        <v>0.82069999999999999</v>
      </c>
      <c r="MA18" s="14">
        <v>-0.27121000000000001</v>
      </c>
      <c r="MB18" s="14">
        <v>1.9000000000000001E-4</v>
      </c>
      <c r="MC18" s="14">
        <v>-0.13539999999999999</v>
      </c>
      <c r="MD18" s="14">
        <v>0.27034999999999998</v>
      </c>
      <c r="ME18" s="14">
        <v>3.3599999999999998E-2</v>
      </c>
      <c r="MF18" s="14">
        <v>121.483</v>
      </c>
      <c r="MG18" s="14">
        <v>-0.89120999999999995</v>
      </c>
      <c r="MH18">
        <v>-4.573E-2</v>
      </c>
      <c r="MI18">
        <v>7.799999999999474E-4</v>
      </c>
      <c r="MJ18">
        <v>0.36602000000000001</v>
      </c>
      <c r="MK18" s="14">
        <v>130.68600000000001</v>
      </c>
      <c r="ML18" s="14">
        <v>2.3000000000017451E-3</v>
      </c>
      <c r="MM18" s="14">
        <v>30.65765</v>
      </c>
      <c r="MN18">
        <v>0.76219999999999999</v>
      </c>
      <c r="MO18">
        <v>-0.38145000000000001</v>
      </c>
      <c r="MP18">
        <v>106.67700000000001</v>
      </c>
      <c r="MQ18">
        <v>8.5999999999998522E-2</v>
      </c>
      <c r="MR18">
        <v>110.324</v>
      </c>
      <c r="MS18">
        <v>5.4611679400000002</v>
      </c>
      <c r="MT18">
        <v>1.984571222000322</v>
      </c>
      <c r="MU18">
        <v>7.7886709180484841</v>
      </c>
      <c r="MV18" s="14">
        <v>3488.2073999999998</v>
      </c>
      <c r="MW18" s="14">
        <v>3566.6507999999999</v>
      </c>
      <c r="MX18" s="14">
        <v>1648.9028000000001</v>
      </c>
      <c r="MY18">
        <v>51.982157429721937</v>
      </c>
      <c r="MZ18">
        <v>41.905428754101052</v>
      </c>
      <c r="NA18">
        <v>72.12970259681569</v>
      </c>
      <c r="NB18">
        <v>-543.80238599999996</v>
      </c>
      <c r="NC18">
        <v>-543.55525</v>
      </c>
      <c r="ND18">
        <v>-543.50647990000004</v>
      </c>
      <c r="NE18">
        <v>-543.25934390000009</v>
      </c>
      <c r="NF18">
        <v>2.3229000000000002</v>
      </c>
      <c r="NG18">
        <v>-0.34719</v>
      </c>
      <c r="NH18">
        <v>2.1199999999999999E-3</v>
      </c>
      <c r="NI18">
        <v>-0.17302000000000001</v>
      </c>
      <c r="NJ18">
        <v>0.35693000000000003</v>
      </c>
      <c r="NK18">
        <v>4.4380000000000003E-2</v>
      </c>
      <c r="NL18">
        <v>129.50700000000001</v>
      </c>
      <c r="NM18">
        <v>0.8448</v>
      </c>
      <c r="NN18">
        <v>-0.63339000000000001</v>
      </c>
      <c r="NO18">
        <v>-0.71389999999999998</v>
      </c>
      <c r="NP18">
        <v>-0.49278</v>
      </c>
      <c r="NQ18">
        <v>0.49725999999999998</v>
      </c>
      <c r="NR18">
        <v>-5.9973999999999998</v>
      </c>
      <c r="NS18">
        <v>156.84960000000001</v>
      </c>
      <c r="NT18">
        <v>25.613</v>
      </c>
      <c r="NU18">
        <v>126.53700000000001</v>
      </c>
      <c r="NV18">
        <v>12.03346765</v>
      </c>
      <c r="NW18">
        <v>2.5684743462685371</v>
      </c>
      <c r="NX18">
        <v>11.29216018337276</v>
      </c>
      <c r="NY18">
        <v>1813.0894000000001</v>
      </c>
      <c r="NZ18">
        <v>3761.3735000000001</v>
      </c>
      <c r="OA18">
        <v>73.618720915788373</v>
      </c>
      <c r="OB18">
        <v>59.065710417569967</v>
      </c>
      <c r="OC18">
        <v>90.041867257265125</v>
      </c>
      <c r="OD18">
        <v>-543.24339699999996</v>
      </c>
      <c r="OE18">
        <v>-543.01123399999994</v>
      </c>
      <c r="OF18">
        <v>-543.01123399999994</v>
      </c>
      <c r="OG18">
        <v>-542.77848200000005</v>
      </c>
      <c r="OH18">
        <v>22.893799999999999</v>
      </c>
      <c r="OI18">
        <v>-0.24879000000000001</v>
      </c>
      <c r="OJ18">
        <v>1.6809999999999999E-2</v>
      </c>
      <c r="OK18">
        <v>-0.11635</v>
      </c>
      <c r="OL18">
        <v>0.26884999999999998</v>
      </c>
      <c r="OM18">
        <v>2.6780000000000002E-2</v>
      </c>
      <c r="ON18">
        <v>141.999</v>
      </c>
      <c r="OO18">
        <v>0.7954</v>
      </c>
      <c r="OP18">
        <v>-0.49292999999999998</v>
      </c>
      <c r="OQ18">
        <v>1.4120000000000021E-2</v>
      </c>
      <c r="OR18">
        <v>-0.82939000000000007</v>
      </c>
      <c r="OS18">
        <v>-4.5827999999999998</v>
      </c>
      <c r="OT18">
        <v>146.74780000000001</v>
      </c>
      <c r="OU18">
        <v>1.4170000000000016</v>
      </c>
      <c r="OV18">
        <v>115.84350000000001</v>
      </c>
      <c r="OW18">
        <v>10.543172800000001</v>
      </c>
      <c r="OX18">
        <v>2.100201561692371</v>
      </c>
      <c r="OY18">
        <v>11.32214215958056</v>
      </c>
      <c r="OZ18">
        <v>1653.2842000000001</v>
      </c>
      <c r="PA18">
        <v>1359.5869</v>
      </c>
      <c r="PB18">
        <v>72.218484953885081</v>
      </c>
      <c r="PC18">
        <v>56.062969132647979</v>
      </c>
      <c r="PD18">
        <v>89.875890299424441</v>
      </c>
      <c r="PE18">
        <v>-693.62828300000001</v>
      </c>
      <c r="PF18">
        <v>-693.34071200000005</v>
      </c>
      <c r="PG18">
        <v>-693.27182649999997</v>
      </c>
      <c r="PH18">
        <v>-692.98404960000005</v>
      </c>
      <c r="PI18">
        <v>5.7797000000000001</v>
      </c>
      <c r="PJ18">
        <v>-0.30152000000000001</v>
      </c>
      <c r="PK18">
        <v>-1.431E-2</v>
      </c>
      <c r="PL18">
        <v>-0.15831999999999999</v>
      </c>
      <c r="PM18">
        <v>0.28808</v>
      </c>
      <c r="PN18">
        <v>4.4979999999999999E-2</v>
      </c>
      <c r="PO18">
        <v>172.77099999999999</v>
      </c>
      <c r="PP18">
        <v>0.77185000000000004</v>
      </c>
      <c r="PQ18">
        <v>-0.58392999999999995</v>
      </c>
      <c r="PR18">
        <v>-0.49386999999999998</v>
      </c>
      <c r="PS18">
        <v>-0.48260999999999998</v>
      </c>
      <c r="PT18">
        <v>-3.3772000000000002</v>
      </c>
      <c r="PU18">
        <v>154.16800000000001</v>
      </c>
      <c r="PV18">
        <v>119.85899999999999</v>
      </c>
      <c r="PW18">
        <v>118.063</v>
      </c>
      <c r="PX18">
        <v>179.16499999999999</v>
      </c>
      <c r="PY18">
        <v>179.983</v>
      </c>
      <c r="PZ18">
        <v>179.976</v>
      </c>
      <c r="QA18">
        <v>179.53399999999999</v>
      </c>
      <c r="QB18">
        <v>10.98587157</v>
      </c>
      <c r="QC18">
        <v>2.464513351371842</v>
      </c>
      <c r="QD18">
        <v>12.15994816878796</v>
      </c>
      <c r="QE18">
        <v>11.11275582</v>
      </c>
      <c r="QF18">
        <v>2.6098375859540601</v>
      </c>
      <c r="QG18">
        <v>12.505193390530341</v>
      </c>
      <c r="QH18">
        <v>1794.1496</v>
      </c>
      <c r="QI18">
        <v>78.528360085847567</v>
      </c>
      <c r="QJ18">
        <v>66.177555528272109</v>
      </c>
      <c r="QK18">
        <v>91.493843344201309</v>
      </c>
      <c r="QL18" s="14">
        <v>-480.92599899999999</v>
      </c>
      <c r="QM18" s="14">
        <v>-480.75774799999999</v>
      </c>
      <c r="QN18" s="14">
        <v>-480.6832268</v>
      </c>
      <c r="QO18" s="14">
        <v>-480.51481670000004</v>
      </c>
      <c r="QP18" s="14">
        <v>3.1840000000000002</v>
      </c>
      <c r="QQ18" s="14">
        <v>-0.27016000000000001</v>
      </c>
      <c r="QR18" s="14">
        <v>5.8E-4</v>
      </c>
      <c r="QS18" s="14">
        <v>-0.13496</v>
      </c>
      <c r="QT18" s="14">
        <v>0.27161000000000002</v>
      </c>
      <c r="QU18" s="14">
        <v>3.3750000000000002E-2</v>
      </c>
      <c r="QV18" s="14">
        <v>121.84399999999999</v>
      </c>
      <c r="QW18" s="14">
        <v>-0.88053000000000003</v>
      </c>
      <c r="QX18">
        <v>-4.0070000000000001E-2</v>
      </c>
      <c r="QY18">
        <v>8.2400000000000251E-3</v>
      </c>
      <c r="QZ18">
        <v>0.37141999999999997</v>
      </c>
      <c r="RA18" s="14">
        <v>132.02000000000001</v>
      </c>
      <c r="RB18" s="14">
        <v>0.33420000000000272</v>
      </c>
      <c r="RC18" s="14">
        <v>30.826799999999999</v>
      </c>
      <c r="RD18">
        <v>0.7792</v>
      </c>
      <c r="RE18">
        <v>-0.38012000000000001</v>
      </c>
      <c r="RF18">
        <v>107.747</v>
      </c>
      <c r="RG18">
        <v>0.21500000000000341</v>
      </c>
      <c r="RH18">
        <v>110.69999999999999</v>
      </c>
      <c r="RI18">
        <v>6.64431846</v>
      </c>
      <c r="RJ18">
        <v>2.0183421485629931</v>
      </c>
      <c r="RK18">
        <v>8.3083315868292633</v>
      </c>
      <c r="RL18" s="14">
        <v>3496.9672</v>
      </c>
      <c r="RM18" s="14">
        <v>3579.4326000000001</v>
      </c>
      <c r="RN18" s="14">
        <v>1660.0141000000001</v>
      </c>
      <c r="RO18">
        <v>53.909470525843041</v>
      </c>
      <c r="RP18">
        <v>43.500301977120529</v>
      </c>
      <c r="RQ18">
        <v>73.622958901653803</v>
      </c>
    </row>
    <row r="19" spans="1:485" x14ac:dyDescent="0.25">
      <c r="A19" s="3" t="s">
        <v>365</v>
      </c>
      <c r="B19" s="23" t="s">
        <v>158</v>
      </c>
      <c r="C19" s="22" t="s">
        <v>147</v>
      </c>
      <c r="D19" s="20">
        <f>(0.7354+0.4991)/2</f>
        <v>0.61725000000000008</v>
      </c>
      <c r="E19">
        <f t="shared" si="0"/>
        <v>-0.48248115075684805</v>
      </c>
      <c r="F19" s="15">
        <v>-537.71621500000003</v>
      </c>
      <c r="G19" s="15">
        <v>-537.57601450029438</v>
      </c>
      <c r="H19" s="15">
        <v>-537.47268425002949</v>
      </c>
      <c r="I19" s="15">
        <v>-537.33248375032372</v>
      </c>
      <c r="J19" s="15">
        <v>1.9899</v>
      </c>
      <c r="K19" s="15">
        <v>-0.30174000000000001</v>
      </c>
      <c r="L19" s="15">
        <v>2.3000000000000001E-4</v>
      </c>
      <c r="M19" s="15">
        <v>-0.15076000000000001</v>
      </c>
      <c r="N19" s="15">
        <v>0.30197000000000002</v>
      </c>
      <c r="O19" s="15">
        <v>3.7629999999999997E-2</v>
      </c>
      <c r="P19" s="15">
        <v>118.38</v>
      </c>
      <c r="Q19" s="15">
        <v>0.85350999999999999</v>
      </c>
      <c r="R19" s="15">
        <v>-0.65286</v>
      </c>
      <c r="S19" s="15">
        <v>-0.69910000000000005</v>
      </c>
      <c r="T19" s="15">
        <v>-0.21132000000000001</v>
      </c>
      <c r="U19" s="15">
        <v>0.49875000000000003</v>
      </c>
      <c r="V19" s="15">
        <v>-8.2297498528024562</v>
      </c>
      <c r="W19" s="15">
        <v>153.60795008831855</v>
      </c>
      <c r="X19" s="15">
        <v>25.5562</v>
      </c>
      <c r="Y19" s="15">
        <v>124.9</v>
      </c>
      <c r="Z19" s="8">
        <v>5.1900931719412355</v>
      </c>
      <c r="AA19" s="8">
        <v>2.7774301775367816</v>
      </c>
      <c r="AB19" s="8">
        <v>5.8619710410836436</v>
      </c>
      <c r="AC19" s="15">
        <v>1783.5775526201164</v>
      </c>
      <c r="AD19" s="15">
        <v>3761.2304967027749</v>
      </c>
      <c r="AE19" s="8">
        <v>72.410412605036683</v>
      </c>
      <c r="AF19" s="8">
        <v>56.479986639458815</v>
      </c>
      <c r="AG19" s="8">
        <v>89.161480786079039</v>
      </c>
      <c r="AH19" s="15">
        <v>-537.16252800000007</v>
      </c>
      <c r="AI19" s="15">
        <v>-537.03654650050862</v>
      </c>
      <c r="AJ19" s="15">
        <v>-536.98562905045765</v>
      </c>
      <c r="AK19" s="15">
        <v>-536.85964755096643</v>
      </c>
      <c r="AL19" s="15">
        <v>11.75905005085005</v>
      </c>
      <c r="AM19" s="15">
        <v>-0.25133500508500484</v>
      </c>
      <c r="AN19" s="15">
        <v>1.5230000000000002E-2</v>
      </c>
      <c r="AO19" s="15">
        <v>-0.11805500508500483</v>
      </c>
      <c r="AP19" s="15">
        <v>0.2665650050850048</v>
      </c>
      <c r="AQ19" s="15">
        <v>2.6140000000000004E-2</v>
      </c>
      <c r="AR19" s="15">
        <v>133.09300000000002</v>
      </c>
      <c r="AS19" s="15">
        <v>0.81354000000000015</v>
      </c>
      <c r="AT19" s="15">
        <v>-0.21184000000000003</v>
      </c>
      <c r="AU19" s="15">
        <v>1.9095005085004786E-2</v>
      </c>
      <c r="AV19" s="15">
        <v>-0.81286249745749761</v>
      </c>
      <c r="AW19" s="15">
        <v>-2.4236009153008657</v>
      </c>
      <c r="AX19" s="15">
        <v>150.05589979659982</v>
      </c>
      <c r="AY19" s="15">
        <v>1.0279999999999916</v>
      </c>
      <c r="AZ19" s="15">
        <v>115.13400000000001</v>
      </c>
      <c r="BA19" s="8">
        <v>5.377127911657448</v>
      </c>
      <c r="BB19" s="8">
        <v>2.681218835083087</v>
      </c>
      <c r="BC19" s="8">
        <v>5.921455134161282</v>
      </c>
      <c r="BD19" s="15">
        <v>1677.7981490338493</v>
      </c>
      <c r="BE19" s="15">
        <v>1315.538250762751</v>
      </c>
      <c r="BF19" s="8">
        <v>70.662484342071451</v>
      </c>
      <c r="BG19" s="8">
        <v>54.288073577435568</v>
      </c>
      <c r="BH19" s="8">
        <v>88.250299652764284</v>
      </c>
      <c r="BI19" s="15">
        <v>-687.54140842354116</v>
      </c>
      <c r="BJ19" s="15">
        <v>-687.35962107532976</v>
      </c>
      <c r="BK19" s="15">
        <v>-687.2349850949995</v>
      </c>
      <c r="BL19" s="15">
        <v>-687.05319774678821</v>
      </c>
      <c r="BM19" s="15">
        <v>4.8138268797870811</v>
      </c>
      <c r="BN19" s="15">
        <v>-0.29621688044072148</v>
      </c>
      <c r="BO19" s="15">
        <v>-1.8845262649625077E-2</v>
      </c>
      <c r="BP19" s="15">
        <v>-0.15753058572498818</v>
      </c>
      <c r="BQ19" s="15">
        <v>0.27737161779109637</v>
      </c>
      <c r="BR19" s="15">
        <v>4.4734291009254884E-2</v>
      </c>
      <c r="BS19" s="15">
        <v>159.45155277135311</v>
      </c>
      <c r="BT19" s="15">
        <v>0.77820475588276705</v>
      </c>
      <c r="BU19" s="15">
        <v>-0.58376130386111535</v>
      </c>
      <c r="BV19" s="15">
        <v>-0.49681641556720929</v>
      </c>
      <c r="BW19" s="15">
        <v>-0.20566526264962509</v>
      </c>
      <c r="BX19" s="15">
        <v>-4.1762851900557898</v>
      </c>
      <c r="BY19" s="15">
        <v>150.14750939404146</v>
      </c>
      <c r="BZ19" s="15">
        <v>119.47954858201851</v>
      </c>
      <c r="CA19" s="15">
        <v>116.66168619083294</v>
      </c>
      <c r="CB19" s="15">
        <v>80.442605288459248</v>
      </c>
      <c r="CC19" s="15">
        <v>95.501567347095147</v>
      </c>
      <c r="CD19" s="15">
        <v>99.752581738478227</v>
      </c>
      <c r="CE19" s="15">
        <v>84.3035199316584</v>
      </c>
      <c r="CF19" s="8">
        <v>5.8328265690503134</v>
      </c>
      <c r="CG19" s="8">
        <v>2.5523017936867909</v>
      </c>
      <c r="CH19" s="8">
        <v>5.9246121788776875</v>
      </c>
      <c r="CI19" s="8">
        <v>5.5389277966173029</v>
      </c>
      <c r="CJ19" s="8">
        <v>2.2626333084292574</v>
      </c>
      <c r="CK19" s="8">
        <v>7.2162974765874335</v>
      </c>
      <c r="CL19" s="15">
        <v>1766.7646194942793</v>
      </c>
      <c r="CM19" s="8">
        <v>78.702379388530218</v>
      </c>
      <c r="CN19" s="8">
        <v>66.921591560491208</v>
      </c>
      <c r="CO19" s="8">
        <v>91.292026785507176</v>
      </c>
      <c r="CP19" s="15">
        <v>-825.98934119359694</v>
      </c>
      <c r="CQ19" s="15">
        <v>-825.85991781470329</v>
      </c>
      <c r="CR19" s="15">
        <v>-825.7710284830664</v>
      </c>
      <c r="CS19" s="15">
        <v>-825.64160510417287</v>
      </c>
      <c r="CT19" s="15">
        <v>2.0422794368604098</v>
      </c>
      <c r="CU19" s="15">
        <v>-0.29673846838699286</v>
      </c>
      <c r="CV19" s="15">
        <v>8.8029221197396569E-4</v>
      </c>
      <c r="CW19" s="15">
        <v>-0.14792449363625873</v>
      </c>
      <c r="CX19" s="15">
        <v>0.29761876059896686</v>
      </c>
      <c r="CY19" s="15">
        <v>3.6762515801553715E-2</v>
      </c>
      <c r="CZ19" s="15">
        <v>113.74971356256705</v>
      </c>
      <c r="DA19" s="15">
        <v>-0.8911600089420304</v>
      </c>
      <c r="DB19" s="15">
        <v>-0.1804503635865598</v>
      </c>
      <c r="DC19" s="15">
        <v>4.9776787618149706E-3</v>
      </c>
      <c r="DD19" s="15">
        <v>0.37907910475107892</v>
      </c>
      <c r="DE19" s="15">
        <v>141.81991883048036</v>
      </c>
      <c r="DF19" s="15">
        <v>0.45526308565401452</v>
      </c>
      <c r="DG19" s="15">
        <v>31.268417873711051</v>
      </c>
      <c r="DH19" s="15">
        <v>0.7666265178518924</v>
      </c>
      <c r="DI19" s="15">
        <v>-0.3791706895357439</v>
      </c>
      <c r="DJ19" s="15">
        <v>107.04720764742697</v>
      </c>
      <c r="DK19" s="15">
        <v>0.20775612435236193</v>
      </c>
      <c r="DL19" s="15">
        <v>110.80719553116917</v>
      </c>
      <c r="DM19" s="8">
        <v>5.9887474814188941</v>
      </c>
      <c r="DN19" s="8">
        <v>1.8523087029833503</v>
      </c>
      <c r="DO19" s="8">
        <v>6.4884827662279498</v>
      </c>
      <c r="DP19" s="15">
        <v>3500.9008398711189</v>
      </c>
      <c r="DQ19" s="15">
        <v>3578.8877463075441</v>
      </c>
      <c r="DR19" s="15">
        <v>1661.9317747102518</v>
      </c>
      <c r="DS19" s="8">
        <v>50.283433486663419</v>
      </c>
      <c r="DT19" s="8">
        <v>39.287373266631775</v>
      </c>
      <c r="DU19" s="8">
        <v>71.265496841212141</v>
      </c>
      <c r="DV19">
        <v>-537.71621500000003</v>
      </c>
      <c r="DW19">
        <v>-537.57601499999998</v>
      </c>
      <c r="DX19">
        <v>-537.47268429999997</v>
      </c>
      <c r="DY19" s="14">
        <f t="shared" si="1"/>
        <v>-537.33248429999992</v>
      </c>
      <c r="DZ19">
        <v>1.9899</v>
      </c>
      <c r="EA19">
        <v>-0.30174000000000001</v>
      </c>
      <c r="EB19">
        <v>2.3000000000000001E-4</v>
      </c>
      <c r="EC19">
        <v>-0.15076000000000001</v>
      </c>
      <c r="ED19">
        <v>0.30197000000000002</v>
      </c>
      <c r="EE19">
        <v>3.7629999999999997E-2</v>
      </c>
      <c r="EF19">
        <v>118.38</v>
      </c>
      <c r="EG19">
        <v>0.85350999999999999</v>
      </c>
      <c r="EH19">
        <v>-0.65286</v>
      </c>
      <c r="EI19">
        <v>-0.69910000000000005</v>
      </c>
      <c r="EJ19">
        <v>-0.21132000000000001</v>
      </c>
      <c r="EK19">
        <v>0.49875000000000003</v>
      </c>
      <c r="EL19">
        <v>-8.2294999999999998</v>
      </c>
      <c r="EM19">
        <v>153.60810000000001</v>
      </c>
      <c r="EN19">
        <v>25.5562</v>
      </c>
      <c r="EO19">
        <v>124.9</v>
      </c>
      <c r="EP19" s="8">
        <v>5.1900879800000004</v>
      </c>
      <c r="EQ19" s="8">
        <v>2.7774290201576668</v>
      </c>
      <c r="ER19" s="8">
        <v>5.8619728700122211</v>
      </c>
      <c r="ES19">
        <v>1783.5820000000001</v>
      </c>
      <c r="ET19">
        <v>3761.2249000000002</v>
      </c>
      <c r="EU19" s="8">
        <v>72.410544339889455</v>
      </c>
      <c r="EV19" s="8">
        <v>56.479837715092209</v>
      </c>
      <c r="EW19" s="8">
        <v>89.160028234345063</v>
      </c>
      <c r="EX19">
        <v>-537.16252799999995</v>
      </c>
      <c r="EY19">
        <v>-537.03654700000004</v>
      </c>
      <c r="EZ19">
        <v>-536.98562949999996</v>
      </c>
      <c r="FA19" s="14">
        <f t="shared" si="2"/>
        <v>-536.85964850000016</v>
      </c>
      <c r="FB19">
        <v>11.7591</v>
      </c>
      <c r="FC19">
        <v>-0.25134000000000001</v>
      </c>
      <c r="FD19">
        <v>1.523E-2</v>
      </c>
      <c r="FE19">
        <v>-0.11806</v>
      </c>
      <c r="FF19">
        <v>0.26656999999999997</v>
      </c>
      <c r="FG19">
        <v>2.614E-2</v>
      </c>
      <c r="FH19">
        <v>133.09299999999999</v>
      </c>
      <c r="FI19">
        <v>0.81354000000000004</v>
      </c>
      <c r="FJ19">
        <v>-0.21184</v>
      </c>
      <c r="FK19">
        <v>1.9100000000000006E-2</v>
      </c>
      <c r="FL19">
        <v>-0.81285999999999992</v>
      </c>
      <c r="FM19">
        <v>-2.4245000000000001</v>
      </c>
      <c r="FN19">
        <v>150.0557</v>
      </c>
      <c r="FO19">
        <v>1.0279999999999916</v>
      </c>
      <c r="FP19">
        <v>115.134</v>
      </c>
      <c r="FQ19" s="8">
        <v>5.3770264000000001</v>
      </c>
      <c r="FR19" s="8">
        <v>2.6812464236844158</v>
      </c>
      <c r="FS19" s="8">
        <v>5.9214654168559102</v>
      </c>
      <c r="FT19">
        <v>1677.7972</v>
      </c>
      <c r="FU19">
        <v>1315.539</v>
      </c>
      <c r="FV19" s="8">
        <v>70.662742699892988</v>
      </c>
      <c r="FW19" s="8">
        <v>54.288239321571218</v>
      </c>
      <c r="FX19" s="8">
        <v>88.250694672682187</v>
      </c>
      <c r="FY19">
        <v>-687.54119400000002</v>
      </c>
      <c r="FZ19">
        <v>-687.359422</v>
      </c>
      <c r="GA19">
        <v>-687.235052</v>
      </c>
      <c r="GB19" s="14">
        <f t="shared" si="3"/>
        <v>-687.05327999999997</v>
      </c>
      <c r="GC19">
        <v>5.8621999999999996</v>
      </c>
      <c r="GD19">
        <v>-0.29720999999999997</v>
      </c>
      <c r="GE19">
        <v>-1.908E-2</v>
      </c>
      <c r="GF19">
        <v>-0.15814</v>
      </c>
      <c r="GG19">
        <v>0.27812999999999999</v>
      </c>
      <c r="GH19">
        <v>4.496E-2</v>
      </c>
      <c r="GI19">
        <v>159.387</v>
      </c>
      <c r="GJ19">
        <v>0.77876000000000001</v>
      </c>
      <c r="GK19">
        <v>-0.58453999999999995</v>
      </c>
      <c r="GL19">
        <v>-0.49747999999999998</v>
      </c>
      <c r="GM19">
        <v>-0.2059</v>
      </c>
      <c r="GN19">
        <v>-4.4706999999999999</v>
      </c>
      <c r="GO19">
        <v>150.1095</v>
      </c>
      <c r="GP19">
        <v>119.48</v>
      </c>
      <c r="GQ19">
        <v>116.682</v>
      </c>
      <c r="GR19">
        <v>8.4459999999999997</v>
      </c>
      <c r="GS19">
        <v>168.16</v>
      </c>
      <c r="GT19">
        <v>173.26599999999999</v>
      </c>
      <c r="GU19">
        <v>10.129</v>
      </c>
      <c r="GV19" s="8">
        <v>5.8389684900000001</v>
      </c>
      <c r="GW19" s="8">
        <v>2.5460393403284578</v>
      </c>
      <c r="GX19" s="8">
        <v>5.9231568046275056</v>
      </c>
      <c r="GY19" s="8">
        <v>5.5963431799999999</v>
      </c>
      <c r="GZ19" s="8">
        <v>2.2569131507547082</v>
      </c>
      <c r="HA19" s="8">
        <v>7.2145590323254103</v>
      </c>
      <c r="HB19">
        <v>1766.7164</v>
      </c>
      <c r="HC19" s="8">
        <v>78.705607619513543</v>
      </c>
      <c r="HD19" s="8">
        <v>66.918561500573517</v>
      </c>
      <c r="HE19" s="8">
        <v>91.296212610688045</v>
      </c>
      <c r="HF19" s="14">
        <v>-825.99023199999999</v>
      </c>
      <c r="HG19" s="14">
        <v>-825.86054200000001</v>
      </c>
      <c r="HH19" s="14">
        <v>-825.77160860000004</v>
      </c>
      <c r="HI19" s="14">
        <f t="shared" si="4"/>
        <v>-825.64191859999994</v>
      </c>
      <c r="HJ19" s="14">
        <v>1.4728000000000001</v>
      </c>
      <c r="HK19" s="14">
        <v>-0.29672999999999999</v>
      </c>
      <c r="HL19" s="14">
        <v>5.8E-4</v>
      </c>
      <c r="HM19" s="14">
        <v>-0.14807000000000001</v>
      </c>
      <c r="HN19" s="14">
        <v>0.29731000000000002</v>
      </c>
      <c r="HO19" s="14">
        <v>3.687E-2</v>
      </c>
      <c r="HP19" s="14">
        <v>113.313</v>
      </c>
      <c r="HQ19" s="14">
        <v>-0.89710000000000001</v>
      </c>
      <c r="HR19">
        <v>-0.18098</v>
      </c>
      <c r="HS19">
        <v>6.8199999999999927E-3</v>
      </c>
      <c r="HT19">
        <v>0.36995999999999996</v>
      </c>
      <c r="HU19" s="14">
        <v>145.09200000000001</v>
      </c>
      <c r="HV19" s="14">
        <v>0.87420000000000186</v>
      </c>
      <c r="HW19" s="14">
        <v>31.408300000000001</v>
      </c>
      <c r="HX19">
        <v>0.76859999999999995</v>
      </c>
      <c r="HY19">
        <v>-0.38173000000000001</v>
      </c>
      <c r="HZ19">
        <v>107.124</v>
      </c>
      <c r="IA19">
        <v>0.17199999999999704</v>
      </c>
      <c r="IB19">
        <v>110.672</v>
      </c>
      <c r="IC19" s="8">
        <v>5.4700957199999998</v>
      </c>
      <c r="ID19" s="8">
        <v>1.921405937149876</v>
      </c>
      <c r="IE19" s="8">
        <v>7.1558631186330004</v>
      </c>
      <c r="IF19" s="14">
        <v>3501.5342999999998</v>
      </c>
      <c r="IG19" s="14">
        <v>3579.8964999999998</v>
      </c>
      <c r="IH19" s="14">
        <v>1657.4257</v>
      </c>
      <c r="II19" s="8">
        <v>51.304858028006443</v>
      </c>
      <c r="IJ19" s="8">
        <v>40.535613745745508</v>
      </c>
      <c r="IK19" s="8">
        <v>71.929261050626522</v>
      </c>
      <c r="IL19">
        <v>-537.71621500000003</v>
      </c>
      <c r="IM19">
        <v>-537.57601499999998</v>
      </c>
      <c r="IN19">
        <v>-537.47268429999997</v>
      </c>
      <c r="IO19">
        <v>-537.33248429999992</v>
      </c>
      <c r="IP19">
        <v>1.9899</v>
      </c>
      <c r="IQ19">
        <v>-0.30174000000000001</v>
      </c>
      <c r="IR19">
        <v>2.3000000000000001E-4</v>
      </c>
      <c r="IS19">
        <v>-0.15076000000000001</v>
      </c>
      <c r="IT19">
        <v>0.30197000000000002</v>
      </c>
      <c r="IU19">
        <v>3.7629999999999997E-2</v>
      </c>
      <c r="IV19">
        <v>118.38</v>
      </c>
      <c r="IW19">
        <v>0.85350999999999999</v>
      </c>
      <c r="IX19">
        <v>-0.65286</v>
      </c>
      <c r="IY19">
        <v>-0.69910000000000005</v>
      </c>
      <c r="IZ19">
        <v>-0.21132000000000001</v>
      </c>
      <c r="JA19">
        <v>0.49875000000000003</v>
      </c>
      <c r="JB19">
        <v>-8.23</v>
      </c>
      <c r="JC19">
        <v>153.6078</v>
      </c>
      <c r="JD19">
        <v>25.5562</v>
      </c>
      <c r="JE19">
        <v>124.9</v>
      </c>
      <c r="JF19">
        <v>5.1900879800000004</v>
      </c>
      <c r="JG19">
        <v>2.7774290201576668</v>
      </c>
      <c r="JH19">
        <v>5.8619692100000869</v>
      </c>
      <c r="JI19">
        <v>1783.5731000000001</v>
      </c>
      <c r="JJ19">
        <v>3761.2249000000002</v>
      </c>
      <c r="JK19">
        <v>72.410280714964145</v>
      </c>
      <c r="JL19">
        <v>56.479837715092209</v>
      </c>
      <c r="JM19">
        <v>89.160028234345063</v>
      </c>
      <c r="JN19">
        <v>-537.16252799999995</v>
      </c>
      <c r="JO19">
        <v>-537.03654700000004</v>
      </c>
      <c r="JP19">
        <v>-536.98562949999996</v>
      </c>
      <c r="JQ19">
        <v>-536.85964850000016</v>
      </c>
      <c r="JR19">
        <v>11.759</v>
      </c>
      <c r="JS19">
        <v>-0.25134000000000001</v>
      </c>
      <c r="JT19">
        <v>1.523E-2</v>
      </c>
      <c r="JU19">
        <v>-0.11806</v>
      </c>
      <c r="JV19">
        <v>0.26656000000000002</v>
      </c>
      <c r="JW19">
        <v>2.614E-2</v>
      </c>
      <c r="JX19">
        <v>133.09299999999999</v>
      </c>
      <c r="JY19">
        <v>0.81354000000000004</v>
      </c>
      <c r="JZ19">
        <v>-0.21184</v>
      </c>
      <c r="KA19">
        <v>1.908999999999994E-2</v>
      </c>
      <c r="KB19">
        <v>-0.81286499999999995</v>
      </c>
      <c r="KC19">
        <v>-2.4245000000000001</v>
      </c>
      <c r="KD19">
        <v>150.0557</v>
      </c>
      <c r="KE19">
        <v>1.0279999999999916</v>
      </c>
      <c r="KF19">
        <v>115.134</v>
      </c>
      <c r="KG19">
        <v>5.3770264000000001</v>
      </c>
      <c r="KH19">
        <v>2.6811911903093621</v>
      </c>
      <c r="KI19">
        <v>5.9214448305303398</v>
      </c>
      <c r="KJ19">
        <v>1677.7972</v>
      </c>
      <c r="KK19">
        <v>1315.5374999999999</v>
      </c>
      <c r="KL19">
        <v>70.662225458214607</v>
      </c>
      <c r="KM19">
        <v>54.287907495832819</v>
      </c>
      <c r="KN19">
        <v>88.249903828557123</v>
      </c>
      <c r="KO19">
        <v>-687.54166899999996</v>
      </c>
      <c r="KP19">
        <v>-687.35986300000002</v>
      </c>
      <c r="KQ19">
        <v>-687.235052</v>
      </c>
      <c r="KR19">
        <v>-687.05327999999997</v>
      </c>
      <c r="KS19">
        <v>3.5398000000000001</v>
      </c>
      <c r="KT19">
        <v>-0.29720999999999997</v>
      </c>
      <c r="KU19">
        <v>-1.908E-2</v>
      </c>
      <c r="KV19">
        <v>-0.15814</v>
      </c>
      <c r="KW19">
        <v>0.27644999999999997</v>
      </c>
      <c r="KX19">
        <v>4.446E-2</v>
      </c>
      <c r="KY19">
        <v>159.387</v>
      </c>
      <c r="KZ19">
        <v>0.77753000000000005</v>
      </c>
      <c r="LA19">
        <v>-0.58453999999999995</v>
      </c>
      <c r="LB19">
        <v>-0.49747999999999998</v>
      </c>
      <c r="LC19">
        <v>-0.2059</v>
      </c>
      <c r="LD19">
        <v>-4.4706999999999999</v>
      </c>
      <c r="LE19">
        <v>150.1095</v>
      </c>
      <c r="LF19">
        <v>119.479</v>
      </c>
      <c r="LG19">
        <v>116.637</v>
      </c>
      <c r="LH19">
        <v>8.4450000000000003</v>
      </c>
      <c r="LI19">
        <v>7.2030000000000003</v>
      </c>
      <c r="LJ19">
        <v>10.414999999999999</v>
      </c>
      <c r="LK19">
        <v>10.129</v>
      </c>
      <c r="LL19">
        <v>5.8253663400000004</v>
      </c>
      <c r="LM19">
        <v>2.5460350305856738</v>
      </c>
      <c r="LN19">
        <v>5.9231563666454434</v>
      </c>
      <c r="LO19">
        <v>5.4691528399999996</v>
      </c>
      <c r="LP19">
        <v>2.2569131507547082</v>
      </c>
      <c r="LQ19">
        <v>7.2145557073072073</v>
      </c>
      <c r="LR19">
        <v>1766.7161000000001</v>
      </c>
      <c r="LS19">
        <v>78.698340197418091</v>
      </c>
      <c r="LT19">
        <v>66.918561500573517</v>
      </c>
      <c r="LU19">
        <v>91.286713077773456</v>
      </c>
      <c r="LV19" s="14">
        <v>-825.99023199999999</v>
      </c>
      <c r="LW19" s="14">
        <v>-825.86054200000001</v>
      </c>
      <c r="LX19" s="14">
        <v>-825.77160860000004</v>
      </c>
      <c r="LY19" s="14">
        <v>-825.64191859999994</v>
      </c>
      <c r="LZ19" s="14">
        <v>1.2507999999999999</v>
      </c>
      <c r="MA19" s="14">
        <v>-0.29947000000000001</v>
      </c>
      <c r="MB19" s="14">
        <v>1.7000000000000001E-4</v>
      </c>
      <c r="MC19" s="14">
        <v>-0.14910999999999999</v>
      </c>
      <c r="MD19" s="14">
        <v>0.29471000000000003</v>
      </c>
      <c r="ME19" s="14">
        <v>3.662E-2</v>
      </c>
      <c r="MF19" s="14">
        <v>113.313</v>
      </c>
      <c r="MG19" s="14">
        <v>-0.89710000000000001</v>
      </c>
      <c r="MH19">
        <v>-0.19231000000000001</v>
      </c>
      <c r="MI19">
        <v>0</v>
      </c>
      <c r="MJ19">
        <v>0.36546500000000004</v>
      </c>
      <c r="MK19" s="14">
        <v>138.4606</v>
      </c>
      <c r="ML19" s="14">
        <v>0</v>
      </c>
      <c r="MM19" s="14">
        <v>30.9298</v>
      </c>
      <c r="MN19">
        <v>0.76070000000000004</v>
      </c>
      <c r="MO19">
        <v>-0.38228000000000001</v>
      </c>
      <c r="MP19">
        <v>106.837</v>
      </c>
      <c r="MQ19">
        <v>0</v>
      </c>
      <c r="MR19">
        <v>110.672</v>
      </c>
      <c r="MS19">
        <v>4.2054399499999997</v>
      </c>
      <c r="MT19">
        <v>1.7</v>
      </c>
      <c r="MU19">
        <v>4.736410902969248</v>
      </c>
      <c r="MV19" s="14">
        <v>3495.1125999999999</v>
      </c>
      <c r="MW19" s="14">
        <v>3573.3679999999999</v>
      </c>
      <c r="MX19" s="14">
        <v>1657.4257</v>
      </c>
      <c r="MY19">
        <v>47.785586098682991</v>
      </c>
      <c r="MZ19">
        <v>35.393430564082138</v>
      </c>
      <c r="NA19">
        <v>70.334681621082581</v>
      </c>
      <c r="NB19">
        <v>-537.71621500000003</v>
      </c>
      <c r="NC19">
        <v>-537.57601399999999</v>
      </c>
      <c r="ND19">
        <v>-537.4726842</v>
      </c>
      <c r="NE19">
        <v>-537.33248319999996</v>
      </c>
      <c r="NF19">
        <v>1.9899</v>
      </c>
      <c r="NG19">
        <v>-0.30174000000000001</v>
      </c>
      <c r="NH19">
        <v>2.3000000000000001E-4</v>
      </c>
      <c r="NI19">
        <v>-0.15076000000000001</v>
      </c>
      <c r="NJ19">
        <v>0.30197000000000002</v>
      </c>
      <c r="NK19">
        <v>3.7629999999999997E-2</v>
      </c>
      <c r="NL19">
        <v>118.38</v>
      </c>
      <c r="NM19">
        <v>0.85350999999999999</v>
      </c>
      <c r="NN19">
        <v>-0.65286</v>
      </c>
      <c r="NO19">
        <v>-0.69910000000000005</v>
      </c>
      <c r="NP19">
        <v>-0.21132000000000001</v>
      </c>
      <c r="NQ19">
        <v>0.49875000000000003</v>
      </c>
      <c r="NR19">
        <v>-8.2294999999999998</v>
      </c>
      <c r="NS19">
        <v>153.60810000000001</v>
      </c>
      <c r="NT19">
        <v>25.5562</v>
      </c>
      <c r="NU19">
        <v>124.9</v>
      </c>
      <c r="NV19">
        <v>5.1900983700000003</v>
      </c>
      <c r="NW19">
        <v>2.7774313362796059</v>
      </c>
      <c r="NX19">
        <v>5.8619728700122211</v>
      </c>
      <c r="NY19">
        <v>1783.5820000000001</v>
      </c>
      <c r="NZ19">
        <v>3761.2361000000001</v>
      </c>
      <c r="OA19">
        <v>72.410544339889455</v>
      </c>
      <c r="OB19">
        <v>56.480135739299143</v>
      </c>
      <c r="OC19">
        <v>89.162935049317099</v>
      </c>
      <c r="OD19">
        <v>-537.16252799999995</v>
      </c>
      <c r="OE19">
        <v>-537.03654600000004</v>
      </c>
      <c r="OF19">
        <v>-536.98562860000004</v>
      </c>
      <c r="OG19">
        <v>-536.85964660000025</v>
      </c>
      <c r="OH19">
        <v>11.7591</v>
      </c>
      <c r="OI19">
        <v>-0.25133</v>
      </c>
      <c r="OJ19">
        <v>1.523E-2</v>
      </c>
      <c r="OK19">
        <v>-0.11805</v>
      </c>
      <c r="OL19">
        <v>0.26656999999999997</v>
      </c>
      <c r="OM19">
        <v>2.614E-2</v>
      </c>
      <c r="ON19">
        <v>133.09299999999999</v>
      </c>
      <c r="OO19">
        <v>0.81354000000000004</v>
      </c>
      <c r="OP19">
        <v>-0.21184</v>
      </c>
      <c r="OQ19">
        <v>1.9100000000000006E-2</v>
      </c>
      <c r="OR19">
        <v>-0.81285999999999992</v>
      </c>
      <c r="OS19">
        <v>-2.4226999999999999</v>
      </c>
      <c r="OT19">
        <v>150.05609999999999</v>
      </c>
      <c r="OU19">
        <v>1.0279999999999916</v>
      </c>
      <c r="OV19">
        <v>115.134</v>
      </c>
      <c r="OW19">
        <v>5.3772296300000004</v>
      </c>
      <c r="OX19">
        <v>2.6812464236844158</v>
      </c>
      <c r="OY19">
        <v>5.9214654168559102</v>
      </c>
      <c r="OZ19">
        <v>1677.7991</v>
      </c>
      <c r="PA19">
        <v>1315.539</v>
      </c>
      <c r="PB19">
        <v>70.662742699892988</v>
      </c>
      <c r="PC19">
        <v>54.288239321571218</v>
      </c>
      <c r="PD19">
        <v>88.250694672682187</v>
      </c>
      <c r="PE19">
        <v>-687.54119400000002</v>
      </c>
      <c r="PF19">
        <v>-687.359422</v>
      </c>
      <c r="PG19">
        <v>-687.23490379999998</v>
      </c>
      <c r="PH19">
        <v>-687.05309779999993</v>
      </c>
      <c r="PI19">
        <v>5.8621999999999996</v>
      </c>
      <c r="PJ19">
        <v>-0.29500999999999999</v>
      </c>
      <c r="PK19">
        <v>-1.856E-2</v>
      </c>
      <c r="PL19">
        <v>-0.15679000000000001</v>
      </c>
      <c r="PM19">
        <v>0.27812999999999999</v>
      </c>
      <c r="PN19">
        <v>4.496E-2</v>
      </c>
      <c r="PO19">
        <v>159.53</v>
      </c>
      <c r="PP19">
        <v>0.77876000000000001</v>
      </c>
      <c r="PQ19">
        <v>-0.58281000000000005</v>
      </c>
      <c r="PR19">
        <v>-0.49601000000000001</v>
      </c>
      <c r="PS19">
        <v>-0.20538000000000001</v>
      </c>
      <c r="PT19">
        <v>-3.8184</v>
      </c>
      <c r="PU19">
        <v>150.19370000000001</v>
      </c>
      <c r="PV19">
        <v>119.48</v>
      </c>
      <c r="PW19">
        <v>116.682</v>
      </c>
      <c r="PX19">
        <v>167.93700000000001</v>
      </c>
      <c r="PY19">
        <v>168.16</v>
      </c>
      <c r="PZ19">
        <v>173.26599999999999</v>
      </c>
      <c r="QA19">
        <v>174.44399999999999</v>
      </c>
      <c r="QB19">
        <v>5.8389684900000001</v>
      </c>
      <c r="QC19">
        <v>2.5599153033070339</v>
      </c>
      <c r="QD19">
        <v>5.926383200771749</v>
      </c>
      <c r="QE19">
        <v>5.5963443000000002</v>
      </c>
      <c r="QF19">
        <v>2.2695889451793558</v>
      </c>
      <c r="QG19">
        <v>7.2184141253957694</v>
      </c>
      <c r="QH19">
        <v>1766.8255999999999</v>
      </c>
      <c r="QI19">
        <v>78.705798718869929</v>
      </c>
      <c r="QJ19">
        <v>66.925273816081415</v>
      </c>
      <c r="QK19">
        <v>91.296586083650482</v>
      </c>
      <c r="QL19" s="14">
        <v>-825.98660099999995</v>
      </c>
      <c r="QM19" s="14">
        <v>-825.85752500000001</v>
      </c>
      <c r="QN19" s="14">
        <v>-825.76934240000003</v>
      </c>
      <c r="QO19" s="14">
        <v>-825.64026640000009</v>
      </c>
      <c r="QP19" s="14">
        <v>3.9253</v>
      </c>
      <c r="QQ19" s="14">
        <v>-0.29426999999999998</v>
      </c>
      <c r="QR19" s="14">
        <v>1.91E-3</v>
      </c>
      <c r="QS19" s="14">
        <v>-0.14691000000000001</v>
      </c>
      <c r="QT19" s="14">
        <v>0.30104999999999998</v>
      </c>
      <c r="QU19" s="14">
        <v>3.6970000000000003E-2</v>
      </c>
      <c r="QV19" s="14">
        <v>114.39</v>
      </c>
      <c r="QW19" s="14">
        <v>-0.88193999999999995</v>
      </c>
      <c r="QX19">
        <v>-0.17641000000000001</v>
      </c>
      <c r="QY19">
        <v>7.6799999999999646E-3</v>
      </c>
      <c r="QZ19">
        <v>0.55739000000000005</v>
      </c>
      <c r="RA19" s="14">
        <v>145.09200000000001</v>
      </c>
      <c r="RB19" s="14">
        <v>0.87420000000000186</v>
      </c>
      <c r="RC19" s="14">
        <v>31.419449999999998</v>
      </c>
      <c r="RD19">
        <v>0.76859999999999995</v>
      </c>
      <c r="RE19">
        <v>-0.37442999999999999</v>
      </c>
      <c r="RF19">
        <v>107.346</v>
      </c>
      <c r="RG19">
        <v>0.39799999999999613</v>
      </c>
      <c r="RH19">
        <v>110.967</v>
      </c>
      <c r="RI19">
        <v>8.6135144700000001</v>
      </c>
      <c r="RJ19">
        <v>1.940639795983703</v>
      </c>
      <c r="RK19">
        <v>7.1978888690918614</v>
      </c>
      <c r="RL19" s="14">
        <v>3503.1484999999998</v>
      </c>
      <c r="RM19" s="14">
        <v>3581.4969999999998</v>
      </c>
      <c r="RN19" s="14">
        <v>1669.787</v>
      </c>
      <c r="RO19">
        <v>51.304858028006443</v>
      </c>
      <c r="RP19">
        <v>41.285368710616169</v>
      </c>
      <c r="RQ19">
        <v>71.929261050626522</v>
      </c>
    </row>
    <row r="20" spans="1:485" x14ac:dyDescent="0.25">
      <c r="A20" s="4" t="s">
        <v>178</v>
      </c>
      <c r="B20" s="22" t="s">
        <v>149</v>
      </c>
      <c r="C20" s="22" t="s">
        <v>174</v>
      </c>
      <c r="D20" s="20">
        <f>(0.7156+0.5698)/2</f>
        <v>0.64270000000000005</v>
      </c>
      <c r="E20" s="13">
        <f t="shared" si="0"/>
        <v>-0.44207722660489646</v>
      </c>
      <c r="F20" s="15">
        <v>-1417.6485573153727</v>
      </c>
      <c r="G20" s="15">
        <v>-1417.5591843499262</v>
      </c>
      <c r="H20" s="15">
        <v>-1417.369110282395</v>
      </c>
      <c r="I20" s="15">
        <v>-1417.2797373169487</v>
      </c>
      <c r="J20" s="15">
        <v>4.319636896698734</v>
      </c>
      <c r="K20" s="15">
        <v>-0.30823675373434201</v>
      </c>
      <c r="L20" s="15">
        <v>-4.9617959003668076E-2</v>
      </c>
      <c r="M20" s="15">
        <v>-0.17892735636900506</v>
      </c>
      <c r="N20" s="15">
        <v>0.25861879473067395</v>
      </c>
      <c r="O20" s="15">
        <v>6.1899827232462193E-2</v>
      </c>
      <c r="P20" s="15">
        <v>144.22706067381017</v>
      </c>
      <c r="Q20" s="15">
        <v>0.79664637598514465</v>
      </c>
      <c r="R20" s="15">
        <v>-0.62463533117304049</v>
      </c>
      <c r="S20" s="15">
        <v>-0.70938889137303951</v>
      </c>
      <c r="T20" s="15">
        <v>-0.29103990335763452</v>
      </c>
      <c r="U20" s="15">
        <v>0.50120985944658403</v>
      </c>
      <c r="V20" s="15">
        <v>4.0574102962512395</v>
      </c>
      <c r="W20" s="15">
        <v>40.731201052723584</v>
      </c>
      <c r="X20" s="15">
        <v>25.300662477420445</v>
      </c>
      <c r="Y20" s="15">
        <v>125.32453428699692</v>
      </c>
      <c r="Z20" s="8">
        <v>8.5816879993699917</v>
      </c>
      <c r="AA20" s="8">
        <v>2.0551571542405682</v>
      </c>
      <c r="AB20" s="8">
        <v>5.5223075895915059</v>
      </c>
      <c r="AC20" s="15">
        <v>1786.8387629169567</v>
      </c>
      <c r="AD20" s="15">
        <v>3770.6244351681721</v>
      </c>
      <c r="AE20" s="8">
        <v>67.580272422431278</v>
      </c>
      <c r="AF20" s="8">
        <v>47.969467938679614</v>
      </c>
      <c r="AG20" s="8">
        <v>87.874844762299105</v>
      </c>
      <c r="AH20" s="15">
        <v>-1417.097886</v>
      </c>
      <c r="AI20" s="15">
        <v>-1417.0228569999999</v>
      </c>
      <c r="AJ20" s="15">
        <v>-1416.8865407999999</v>
      </c>
      <c r="AK20" s="15">
        <v>-1416.8115118000001</v>
      </c>
      <c r="AL20" s="15">
        <v>20.211500000000001</v>
      </c>
      <c r="AM20" s="15">
        <v>-0.26799000000000001</v>
      </c>
      <c r="AN20" s="15">
        <v>-7.4799999999999997E-3</v>
      </c>
      <c r="AO20" s="15">
        <v>-0.13772999999999999</v>
      </c>
      <c r="AP20" s="15">
        <v>0.26051000000000002</v>
      </c>
      <c r="AQ20" s="15">
        <v>3.6409999999999998E-2</v>
      </c>
      <c r="AR20" s="15">
        <v>155.96700000000001</v>
      </c>
      <c r="AS20" s="15">
        <v>0.74985999999999997</v>
      </c>
      <c r="AT20" s="15">
        <v>-0.23266999999999999</v>
      </c>
      <c r="AU20" s="15">
        <v>8.75999999999999E-3</v>
      </c>
      <c r="AV20" s="15">
        <v>-0.80651000000000006</v>
      </c>
      <c r="AW20" s="15">
        <v>3.0510999999999999</v>
      </c>
      <c r="AX20" s="15">
        <v>14.680400000000001</v>
      </c>
      <c r="AY20" s="15">
        <v>2.7660000000000053</v>
      </c>
      <c r="AZ20" s="15">
        <v>115.02000000000001</v>
      </c>
      <c r="BA20" s="8">
        <v>8.7085039200000001</v>
      </c>
      <c r="BB20" s="8">
        <v>2.1231523228187079</v>
      </c>
      <c r="BC20" s="8">
        <v>5.5198295802795414</v>
      </c>
      <c r="BD20" s="15">
        <v>1676.8802000000001</v>
      </c>
      <c r="BE20" s="15">
        <v>1332.7820999999999</v>
      </c>
      <c r="BF20" s="8">
        <v>65.841906796910692</v>
      </c>
      <c r="BG20" s="8">
        <v>45.924531349035597</v>
      </c>
      <c r="BH20" s="8">
        <v>87.203591450137623</v>
      </c>
      <c r="BI20" s="15">
        <v>-1567.4748770872941</v>
      </c>
      <c r="BJ20" s="15">
        <v>-1567.3448690183081</v>
      </c>
      <c r="BK20" s="15">
        <v>-1567.1335584841695</v>
      </c>
      <c r="BL20" s="15">
        <v>-1567.0035504151838</v>
      </c>
      <c r="BM20" s="15">
        <v>7.2987391703687887</v>
      </c>
      <c r="BN20" s="15">
        <v>-0.30286306275746511</v>
      </c>
      <c r="BO20" s="15">
        <v>-6.3606275571790993E-2</v>
      </c>
      <c r="BP20" s="15">
        <v>-0.1832298208233849</v>
      </c>
      <c r="BQ20" s="15">
        <v>0.23925678718567414</v>
      </c>
      <c r="BR20" s="15">
        <v>7.016681919720183E-2</v>
      </c>
      <c r="BS20" s="15">
        <v>193.76632013920965</v>
      </c>
      <c r="BT20" s="15">
        <v>0.71921837103246711</v>
      </c>
      <c r="BU20" s="15">
        <v>-0.58830565010868019</v>
      </c>
      <c r="BV20" s="15">
        <v>-0.48301830980132637</v>
      </c>
      <c r="BW20" s="15">
        <v>-0.29355682881453493</v>
      </c>
      <c r="BX20" s="15">
        <v>8.3489766313875009</v>
      </c>
      <c r="BY20" s="15">
        <v>42.734256409649845</v>
      </c>
      <c r="BZ20" s="15">
        <v>119.729508146458</v>
      </c>
      <c r="CA20" s="15">
        <v>115.94930753134038</v>
      </c>
      <c r="CB20" s="15">
        <v>93.216073803035314</v>
      </c>
      <c r="CC20" s="15">
        <v>85.976231841295302</v>
      </c>
      <c r="CD20" s="15">
        <v>86.710839759801132</v>
      </c>
      <c r="CE20" s="15">
        <v>94.096854595868265</v>
      </c>
      <c r="CF20" s="8">
        <v>8.5121639096766906</v>
      </c>
      <c r="CG20" s="8">
        <v>2.5196504312193029</v>
      </c>
      <c r="CH20" s="8">
        <v>5.6070516798096852</v>
      </c>
      <c r="CI20" s="8">
        <v>6.8056708465356719</v>
      </c>
      <c r="CJ20" s="8">
        <v>2.0545227783032569</v>
      </c>
      <c r="CK20" s="8">
        <v>7.0283629552105866</v>
      </c>
      <c r="CL20" s="15">
        <v>1762.585214084203</v>
      </c>
      <c r="CM20" s="8">
        <v>72.317538958880533</v>
      </c>
      <c r="CN20" s="8">
        <v>57.211432701314948</v>
      </c>
      <c r="CO20" s="8">
        <v>89.088172375669899</v>
      </c>
      <c r="CP20" s="15">
        <v>-327.24382786284337</v>
      </c>
      <c r="CQ20" s="15">
        <v>-327.11104937096405</v>
      </c>
      <c r="CR20" s="15">
        <v>-327.07844912470256</v>
      </c>
      <c r="CS20" s="15">
        <v>-326.94567063282329</v>
      </c>
      <c r="CT20" s="15">
        <v>3.1545060654973809</v>
      </c>
      <c r="CU20" s="15">
        <v>-0.30321167797472875</v>
      </c>
      <c r="CV20" s="15">
        <v>4.0468221599339526E-3</v>
      </c>
      <c r="CW20" s="15">
        <v>-0.14958707566181298</v>
      </c>
      <c r="CX20" s="15">
        <v>0.30725850013466266</v>
      </c>
      <c r="CY20" s="15">
        <v>3.6414494804861253E-2</v>
      </c>
      <c r="CZ20" s="15">
        <v>72.12185245208552</v>
      </c>
      <c r="DA20" s="15">
        <v>-0.89417718669768609</v>
      </c>
      <c r="DB20" s="15">
        <v>-3.1010087504397349E-2</v>
      </c>
      <c r="DC20" s="15">
        <v>5.4175370878947054E-4</v>
      </c>
      <c r="DD20" s="15">
        <v>0.37118186255811103</v>
      </c>
      <c r="DE20" s="15">
        <v>137.67152855560286</v>
      </c>
      <c r="DF20" s="15">
        <v>7.6268213931792256E-2</v>
      </c>
      <c r="DG20" s="15">
        <v>31.011997168473677</v>
      </c>
      <c r="DH20" s="15">
        <v>0.7639456483566035</v>
      </c>
      <c r="DI20" s="15">
        <v>-0.37952129075633217</v>
      </c>
      <c r="DJ20" s="15">
        <v>107.21567039882983</v>
      </c>
      <c r="DK20" s="15">
        <v>7.051956599457275E-2</v>
      </c>
      <c r="DL20" s="15">
        <v>110.86454874835179</v>
      </c>
      <c r="DM20" s="8">
        <v>5.1819081426532829</v>
      </c>
      <c r="DN20" s="8">
        <v>1.9850453643628407</v>
      </c>
      <c r="DO20" s="8">
        <v>3.7663895467296316</v>
      </c>
      <c r="DP20" s="15">
        <v>3492.0953041592866</v>
      </c>
      <c r="DQ20" s="15">
        <v>3570.9557627788085</v>
      </c>
      <c r="DR20" s="15">
        <v>1657.058875052981</v>
      </c>
      <c r="DS20" s="8">
        <v>51.933753693659163</v>
      </c>
      <c r="DT20" s="8">
        <v>41.363141142083528</v>
      </c>
      <c r="DU20" s="8">
        <v>72.332757803238877</v>
      </c>
      <c r="DV20">
        <v>-1417.6488220000001</v>
      </c>
      <c r="DW20">
        <v>-1417.5594229999999</v>
      </c>
      <c r="DX20">
        <v>-1417.3692441000001</v>
      </c>
      <c r="DY20" s="14">
        <f t="shared" si="1"/>
        <v>-1417.2798450999999</v>
      </c>
      <c r="DZ20">
        <v>4.0658000000000003</v>
      </c>
      <c r="EA20">
        <v>-0.30792000000000003</v>
      </c>
      <c r="EB20">
        <v>-4.99E-2</v>
      </c>
      <c r="EC20">
        <v>-0.17891000000000001</v>
      </c>
      <c r="ED20">
        <v>0.25802000000000003</v>
      </c>
      <c r="EE20">
        <v>6.2030000000000002E-2</v>
      </c>
      <c r="EF20">
        <v>144.10599999999999</v>
      </c>
      <c r="EG20">
        <v>0.79786999999999997</v>
      </c>
      <c r="EH20">
        <v>-0.62966</v>
      </c>
      <c r="EI20">
        <v>-0.70494999999999997</v>
      </c>
      <c r="EJ20">
        <v>-0.29487999999999998</v>
      </c>
      <c r="EK20">
        <v>0.50005999999999995</v>
      </c>
      <c r="EL20">
        <v>3.8637999999999999</v>
      </c>
      <c r="EM20">
        <v>41.295499999999997</v>
      </c>
      <c r="EN20">
        <v>25.2561</v>
      </c>
      <c r="EO20">
        <v>126.45399999999999</v>
      </c>
      <c r="EP20" s="8">
        <v>8.5282659200000008</v>
      </c>
      <c r="EQ20" s="8">
        <v>2.089551613027206</v>
      </c>
      <c r="ER20" s="8">
        <v>5.5718740868271368</v>
      </c>
      <c r="ES20">
        <v>1788.9588000000001</v>
      </c>
      <c r="ET20">
        <v>3766.1424999999999</v>
      </c>
      <c r="EU20" s="8">
        <v>67.773401293069668</v>
      </c>
      <c r="EV20" s="8">
        <v>48.129589747503744</v>
      </c>
      <c r="EW20" s="8">
        <v>88.028937009344389</v>
      </c>
      <c r="EX20">
        <v>-1417.097886</v>
      </c>
      <c r="EY20">
        <v>-1417.0228569999999</v>
      </c>
      <c r="EZ20">
        <v>-1416.8865407999999</v>
      </c>
      <c r="FA20" s="14">
        <f t="shared" si="2"/>
        <v>-1416.8115118000001</v>
      </c>
      <c r="FB20">
        <v>20.211500000000001</v>
      </c>
      <c r="FC20">
        <v>-0.26799000000000001</v>
      </c>
      <c r="FD20">
        <v>-7.4799999999999997E-3</v>
      </c>
      <c r="FE20">
        <v>-0.13772999999999999</v>
      </c>
      <c r="FF20">
        <v>0.26051000000000002</v>
      </c>
      <c r="FG20">
        <v>3.6409999999999998E-2</v>
      </c>
      <c r="FH20">
        <v>155.96700000000001</v>
      </c>
      <c r="FI20">
        <v>0.74985999999999997</v>
      </c>
      <c r="FJ20">
        <v>-0.23266999999999999</v>
      </c>
      <c r="FK20">
        <v>8.75999999999999E-3</v>
      </c>
      <c r="FL20">
        <v>-0.80651000000000006</v>
      </c>
      <c r="FM20">
        <v>3.0510999999999999</v>
      </c>
      <c r="FN20">
        <v>14.680400000000001</v>
      </c>
      <c r="FO20">
        <v>2.7660000000000053</v>
      </c>
      <c r="FP20">
        <v>115.02000000000001</v>
      </c>
      <c r="FQ20" s="8">
        <v>8.7085039200000001</v>
      </c>
      <c r="FR20" s="8">
        <v>2.1231523228187079</v>
      </c>
      <c r="FS20" s="8">
        <v>5.5198295802795414</v>
      </c>
      <c r="FT20">
        <v>1676.8802000000001</v>
      </c>
      <c r="FU20">
        <v>1332.7820999999999</v>
      </c>
      <c r="FV20" s="8">
        <v>65.841906796910692</v>
      </c>
      <c r="FW20" s="8">
        <v>45.924531349035597</v>
      </c>
      <c r="FX20" s="8">
        <v>87.203591450137623</v>
      </c>
      <c r="FY20">
        <v>-1567.475332</v>
      </c>
      <c r="FZ20">
        <v>-1567.345139</v>
      </c>
      <c r="GA20">
        <v>-1567.1338347999999</v>
      </c>
      <c r="GB20" s="14">
        <f t="shared" si="3"/>
        <v>-1567.0036418</v>
      </c>
      <c r="GC20">
        <v>6.1885000000000003</v>
      </c>
      <c r="GD20">
        <v>-0.30192999999999998</v>
      </c>
      <c r="GE20">
        <v>-6.3320000000000001E-2</v>
      </c>
      <c r="GF20">
        <v>-0.18262</v>
      </c>
      <c r="GG20">
        <v>0.23860999999999999</v>
      </c>
      <c r="GH20">
        <v>6.9889999999999994E-2</v>
      </c>
      <c r="GI20">
        <v>194.57599999999999</v>
      </c>
      <c r="GJ20">
        <v>0.71841999999999995</v>
      </c>
      <c r="GK20">
        <v>-0.58806999999999998</v>
      </c>
      <c r="GL20">
        <v>-0.48198999999999997</v>
      </c>
      <c r="GM20">
        <v>-0.29346</v>
      </c>
      <c r="GN20">
        <v>8.7105999999999995</v>
      </c>
      <c r="GO20">
        <v>43.034199999999998</v>
      </c>
      <c r="GP20">
        <v>119.697</v>
      </c>
      <c r="GQ20">
        <v>115.899</v>
      </c>
      <c r="GR20">
        <v>177.65</v>
      </c>
      <c r="GS20">
        <v>1.494</v>
      </c>
      <c r="GT20">
        <v>2.4319999999999999</v>
      </c>
      <c r="GU20">
        <v>178.42400000000001</v>
      </c>
      <c r="GV20" s="8">
        <v>8.5102556800000002</v>
      </c>
      <c r="GW20" s="8">
        <v>2.5015726966534189</v>
      </c>
      <c r="GX20" s="8">
        <v>5.6086157592350023</v>
      </c>
      <c r="GY20" s="8">
        <v>6.8150854199999999</v>
      </c>
      <c r="GZ20" s="8">
        <v>2.0651322343803109</v>
      </c>
      <c r="HA20" s="8">
        <v>7.0053813869431014</v>
      </c>
      <c r="HB20">
        <v>1762.6402</v>
      </c>
      <c r="HC20" s="8">
        <v>72.314599268373797</v>
      </c>
      <c r="HD20" s="8">
        <v>57.216068917990647</v>
      </c>
      <c r="HE20" s="8">
        <v>89.088247157775243</v>
      </c>
      <c r="HF20" s="14">
        <v>-327.24414000000002</v>
      </c>
      <c r="HG20" s="14">
        <v>-327.11142899999999</v>
      </c>
      <c r="HH20" s="14">
        <v>-327.07876620000002</v>
      </c>
      <c r="HI20" s="14">
        <f t="shared" si="4"/>
        <v>-326.94605520000005</v>
      </c>
      <c r="HJ20" s="14">
        <v>3.2464</v>
      </c>
      <c r="HK20" s="14">
        <v>-0.30508000000000002</v>
      </c>
      <c r="HL20" s="14">
        <v>4.4299999999999999E-3</v>
      </c>
      <c r="HM20" s="14">
        <v>-0.15032999999999999</v>
      </c>
      <c r="HN20" s="14">
        <v>0.30951000000000001</v>
      </c>
      <c r="HO20" s="14">
        <v>3.6510000000000001E-2</v>
      </c>
      <c r="HP20" s="14">
        <v>72.421999999999997</v>
      </c>
      <c r="HQ20" s="14">
        <v>-0.89224999999999999</v>
      </c>
      <c r="HR20">
        <v>-3.124E-2</v>
      </c>
      <c r="HS20">
        <v>0</v>
      </c>
      <c r="HT20">
        <v>0.36928</v>
      </c>
      <c r="HU20" s="14">
        <v>136.60130000000001</v>
      </c>
      <c r="HV20" s="14">
        <v>0</v>
      </c>
      <c r="HW20" s="14">
        <v>30.976500000000001</v>
      </c>
      <c r="HX20">
        <v>0.76419999999999999</v>
      </c>
      <c r="HY20">
        <v>-0.38001000000000001</v>
      </c>
      <c r="HZ20">
        <v>107.23399999999999</v>
      </c>
      <c r="IA20">
        <v>0</v>
      </c>
      <c r="IB20">
        <v>110.84399999999999</v>
      </c>
      <c r="IC20" s="8">
        <v>5.4428652099999999</v>
      </c>
      <c r="ID20" s="8">
        <v>1.989173211876275</v>
      </c>
      <c r="IE20" s="8">
        <v>3.5749971889893168</v>
      </c>
      <c r="IF20" s="14">
        <v>3490.4205999999999</v>
      </c>
      <c r="IG20" s="14">
        <v>3569.4924000000001</v>
      </c>
      <c r="IH20" s="14">
        <v>1656.8067000000001</v>
      </c>
      <c r="II20" s="8">
        <v>51.296178447414242</v>
      </c>
      <c r="IJ20" s="8">
        <v>40.475771743711078</v>
      </c>
      <c r="IK20" s="8">
        <v>72.093223029374968</v>
      </c>
      <c r="IL20">
        <v>-1417.6488220000001</v>
      </c>
      <c r="IM20">
        <v>-1417.5594229999999</v>
      </c>
      <c r="IN20">
        <v>-1417.3692441000001</v>
      </c>
      <c r="IO20">
        <v>-1417.2798450999999</v>
      </c>
      <c r="IP20">
        <v>4.0658000000000003</v>
      </c>
      <c r="IQ20">
        <v>-0.30864999999999998</v>
      </c>
      <c r="IR20">
        <v>-4.99E-2</v>
      </c>
      <c r="IS20">
        <v>-0.17895</v>
      </c>
      <c r="IT20">
        <v>0.25802000000000003</v>
      </c>
      <c r="IU20">
        <v>6.173E-2</v>
      </c>
      <c r="IV20">
        <v>144.10599999999999</v>
      </c>
      <c r="IW20">
        <v>0.79505000000000003</v>
      </c>
      <c r="IX20">
        <v>-0.62966</v>
      </c>
      <c r="IY20">
        <v>-0.71518000000000004</v>
      </c>
      <c r="IZ20">
        <v>-0.29487999999999998</v>
      </c>
      <c r="JA20">
        <v>0.50005999999999995</v>
      </c>
      <c r="JB20">
        <v>3.8637999999999999</v>
      </c>
      <c r="JC20">
        <v>39.994999999999997</v>
      </c>
      <c r="JD20">
        <v>25.2561</v>
      </c>
      <c r="JE20">
        <v>123.851</v>
      </c>
      <c r="JF20">
        <v>8.5282659200000008</v>
      </c>
      <c r="JG20">
        <v>2.010285128714393</v>
      </c>
      <c r="JH20">
        <v>5.4576416751487891</v>
      </c>
      <c r="JI20">
        <v>1784.0728999999999</v>
      </c>
      <c r="JJ20">
        <v>3766.1424999999999</v>
      </c>
      <c r="JK20">
        <v>67.328310800738478</v>
      </c>
      <c r="JL20">
        <v>47.76056830349637</v>
      </c>
      <c r="JM20">
        <v>87.673811471276991</v>
      </c>
      <c r="JN20">
        <v>-1417.097886</v>
      </c>
      <c r="JO20">
        <v>-1417.0228569999999</v>
      </c>
      <c r="JP20">
        <v>-1416.8865407999999</v>
      </c>
      <c r="JQ20">
        <v>-1416.8115118000001</v>
      </c>
      <c r="JR20">
        <v>20.211500000000001</v>
      </c>
      <c r="JS20">
        <v>-0.26799000000000001</v>
      </c>
      <c r="JT20">
        <v>-7.4799999999999997E-3</v>
      </c>
      <c r="JU20">
        <v>-0.13772999999999999</v>
      </c>
      <c r="JV20">
        <v>0.26051000000000002</v>
      </c>
      <c r="JW20">
        <v>3.6409999999999998E-2</v>
      </c>
      <c r="JX20">
        <v>155.96700000000001</v>
      </c>
      <c r="JY20">
        <v>0.74985999999999997</v>
      </c>
      <c r="JZ20">
        <v>-0.23266999999999999</v>
      </c>
      <c r="KA20">
        <v>8.75999999999999E-3</v>
      </c>
      <c r="KB20">
        <v>-0.80651000000000006</v>
      </c>
      <c r="KC20">
        <v>3.0510999999999999</v>
      </c>
      <c r="KD20">
        <v>14.680400000000001</v>
      </c>
      <c r="KE20">
        <v>2.7660000000000053</v>
      </c>
      <c r="KF20">
        <v>115.02000000000001</v>
      </c>
      <c r="KG20">
        <v>8.7085039200000001</v>
      </c>
      <c r="KH20">
        <v>2.1231523228187079</v>
      </c>
      <c r="KI20">
        <v>5.5198295802795414</v>
      </c>
      <c r="KJ20">
        <v>1676.8802000000001</v>
      </c>
      <c r="KK20">
        <v>1332.7820999999999</v>
      </c>
      <c r="KL20">
        <v>65.841906796910692</v>
      </c>
      <c r="KM20">
        <v>45.924531349035597</v>
      </c>
      <c r="KN20">
        <v>87.203591450137623</v>
      </c>
      <c r="KO20">
        <v>-1567.475332</v>
      </c>
      <c r="KP20">
        <v>-1567.345139</v>
      </c>
      <c r="KQ20">
        <v>-1567.1338347999999</v>
      </c>
      <c r="KR20">
        <v>-1567.0036418</v>
      </c>
      <c r="KS20">
        <v>6.1885000000000003</v>
      </c>
      <c r="KT20">
        <v>-0.30387999999999998</v>
      </c>
      <c r="KU20">
        <v>-6.4149999999999999E-2</v>
      </c>
      <c r="KV20">
        <v>-0.18401000000000001</v>
      </c>
      <c r="KW20">
        <v>0.23860999999999999</v>
      </c>
      <c r="KX20">
        <v>6.5559999999999993E-2</v>
      </c>
      <c r="KY20">
        <v>187.43600000000001</v>
      </c>
      <c r="KZ20">
        <v>0.71841999999999995</v>
      </c>
      <c r="LA20">
        <v>-0.58918000000000004</v>
      </c>
      <c r="LB20">
        <v>-0.49442000000000003</v>
      </c>
      <c r="LC20">
        <v>-0.29447000000000001</v>
      </c>
      <c r="LD20">
        <v>3.4922</v>
      </c>
      <c r="LE20">
        <v>35.624600000000001</v>
      </c>
      <c r="LF20">
        <v>119.697</v>
      </c>
      <c r="LG20">
        <v>115.899</v>
      </c>
      <c r="LH20">
        <v>2.8410000000000002</v>
      </c>
      <c r="LI20">
        <v>1.494</v>
      </c>
      <c r="LJ20">
        <v>2.4319999999999999</v>
      </c>
      <c r="LK20">
        <v>3.6789999999999998</v>
      </c>
      <c r="LL20">
        <v>8.5101474400000008</v>
      </c>
      <c r="LM20">
        <v>2.3883384476488358</v>
      </c>
      <c r="LN20">
        <v>5.5181076045067314</v>
      </c>
      <c r="LO20">
        <v>5.59541355</v>
      </c>
      <c r="LP20">
        <v>1.935752408483745</v>
      </c>
      <c r="LQ20">
        <v>7.0053813869431014</v>
      </c>
      <c r="LR20">
        <v>1758.7113999999999</v>
      </c>
      <c r="LS20">
        <v>71.908119441667736</v>
      </c>
      <c r="LT20">
        <v>56.814554351517053</v>
      </c>
      <c r="LU20">
        <v>89.01525337635951</v>
      </c>
      <c r="LV20" s="14">
        <v>-327.24414000000002</v>
      </c>
      <c r="LW20" s="14">
        <v>-327.11142899999999</v>
      </c>
      <c r="LX20" s="14">
        <v>-327.07876620000002</v>
      </c>
      <c r="LY20" s="14">
        <v>-326.94605520000005</v>
      </c>
      <c r="LZ20" s="14">
        <v>1.7892999999999999</v>
      </c>
      <c r="MA20" s="14">
        <v>-0.30508000000000002</v>
      </c>
      <c r="MB20" s="14">
        <v>2.3900000000000002E-3</v>
      </c>
      <c r="MC20" s="14">
        <v>-0.15032999999999999</v>
      </c>
      <c r="MD20" s="14">
        <v>0.29597000000000001</v>
      </c>
      <c r="ME20" s="14">
        <v>3.5810000000000002E-2</v>
      </c>
      <c r="MF20" s="14">
        <v>70.940399999999997</v>
      </c>
      <c r="MG20" s="14">
        <v>-0.90359</v>
      </c>
      <c r="MH20">
        <v>-3.456E-2</v>
      </c>
      <c r="MI20">
        <v>0</v>
      </c>
      <c r="MJ20">
        <v>0.36909999999999998</v>
      </c>
      <c r="MK20" s="14">
        <v>136.60130000000001</v>
      </c>
      <c r="ML20" s="14">
        <v>0</v>
      </c>
      <c r="MM20" s="14">
        <v>30.749500000000001</v>
      </c>
      <c r="MN20">
        <v>0.76</v>
      </c>
      <c r="MO20">
        <v>-0.38001000000000001</v>
      </c>
      <c r="MP20">
        <v>106.907</v>
      </c>
      <c r="MQ20">
        <v>0</v>
      </c>
      <c r="MR20">
        <v>110.81</v>
      </c>
      <c r="MS20">
        <v>4.1502741800000003</v>
      </c>
      <c r="MT20">
        <v>1.9642518364676529</v>
      </c>
      <c r="MU20">
        <v>3.5749971889893168</v>
      </c>
      <c r="MV20" s="14">
        <v>3490.4205999999999</v>
      </c>
      <c r="MW20" s="14">
        <v>3569.4924000000001</v>
      </c>
      <c r="MX20" s="14">
        <v>1656.1183000000001</v>
      </c>
      <c r="MY20">
        <v>51.296178447414242</v>
      </c>
      <c r="MZ20">
        <v>40.475771743711078</v>
      </c>
      <c r="NA20">
        <v>72.093223029374968</v>
      </c>
      <c r="NB20">
        <v>-1417.6482120000001</v>
      </c>
      <c r="NC20">
        <v>-1417.5588729999999</v>
      </c>
      <c r="ND20">
        <v>-1417.3689357000001</v>
      </c>
      <c r="NE20">
        <v>-1417.2795967000002</v>
      </c>
      <c r="NF20">
        <v>4.6508000000000003</v>
      </c>
      <c r="NG20">
        <v>-0.30792000000000003</v>
      </c>
      <c r="NH20">
        <v>-4.9250000000000002E-2</v>
      </c>
      <c r="NI20">
        <v>-0.17891000000000001</v>
      </c>
      <c r="NJ20">
        <v>0.25940000000000002</v>
      </c>
      <c r="NK20">
        <v>6.2030000000000002E-2</v>
      </c>
      <c r="NL20">
        <v>144.38499999999999</v>
      </c>
      <c r="NM20">
        <v>0.79786999999999997</v>
      </c>
      <c r="NN20">
        <v>-0.61807999999999996</v>
      </c>
      <c r="NO20">
        <v>-0.70494999999999997</v>
      </c>
      <c r="NP20">
        <v>-0.28603000000000001</v>
      </c>
      <c r="NQ20">
        <v>0.50270999999999999</v>
      </c>
      <c r="NR20">
        <v>4.3099999999999996</v>
      </c>
      <c r="NS20">
        <v>41.295499999999997</v>
      </c>
      <c r="NT20">
        <v>25.358799999999999</v>
      </c>
      <c r="NU20">
        <v>126.45399999999999</v>
      </c>
      <c r="NV20">
        <v>8.6513840200000001</v>
      </c>
      <c r="NW20">
        <v>2.089551613027206</v>
      </c>
      <c r="NX20">
        <v>5.5718740868271368</v>
      </c>
      <c r="NY20">
        <v>1788.9588000000001</v>
      </c>
      <c r="NZ20">
        <v>3776.4717000000001</v>
      </c>
      <c r="OA20">
        <v>67.773401293069668</v>
      </c>
      <c r="OB20">
        <v>48.129589747503744</v>
      </c>
      <c r="OC20">
        <v>88.028937009344389</v>
      </c>
      <c r="OD20">
        <v>-1417.097886</v>
      </c>
      <c r="OE20">
        <v>-1417.0228569999999</v>
      </c>
      <c r="OF20">
        <v>-1416.8865407999999</v>
      </c>
      <c r="OG20">
        <v>-1416.8115118000001</v>
      </c>
      <c r="OH20">
        <v>20.211500000000001</v>
      </c>
      <c r="OI20">
        <v>-0.26799000000000001</v>
      </c>
      <c r="OJ20">
        <v>-7.4799999999999997E-3</v>
      </c>
      <c r="OK20">
        <v>-0.13772999999999999</v>
      </c>
      <c r="OL20">
        <v>0.26051000000000002</v>
      </c>
      <c r="OM20">
        <v>3.6409999999999998E-2</v>
      </c>
      <c r="ON20">
        <v>155.96700000000001</v>
      </c>
      <c r="OO20">
        <v>0.74985999999999997</v>
      </c>
      <c r="OP20">
        <v>-0.23266999999999999</v>
      </c>
      <c r="OQ20">
        <v>8.75999999999999E-3</v>
      </c>
      <c r="OR20">
        <v>-0.80651000000000006</v>
      </c>
      <c r="OS20">
        <v>3.0510999999999999</v>
      </c>
      <c r="OT20">
        <v>14.680400000000001</v>
      </c>
      <c r="OU20">
        <v>2.7660000000000053</v>
      </c>
      <c r="OV20">
        <v>115.02000000000001</v>
      </c>
      <c r="OW20">
        <v>8.7085039200000001</v>
      </c>
      <c r="OX20">
        <v>2.1231523228187079</v>
      </c>
      <c r="OY20">
        <v>5.5198295802795414</v>
      </c>
      <c r="OZ20">
        <v>1676.8802000000001</v>
      </c>
      <c r="PA20">
        <v>1332.7820999999999</v>
      </c>
      <c r="PB20">
        <v>65.841906796910692</v>
      </c>
      <c r="PC20">
        <v>45.924531349035597</v>
      </c>
      <c r="PD20">
        <v>87.203591450137623</v>
      </c>
      <c r="PE20">
        <v>-1567.471724</v>
      </c>
      <c r="PF20">
        <v>-1567.3407629999999</v>
      </c>
      <c r="PG20">
        <v>-1567.1313087000001</v>
      </c>
      <c r="PH20">
        <v>-1567.0003477</v>
      </c>
      <c r="PI20">
        <v>8.4867000000000008</v>
      </c>
      <c r="PJ20">
        <v>-0.30192999999999998</v>
      </c>
      <c r="PK20">
        <v>-5.6520000000000001E-2</v>
      </c>
      <c r="PL20">
        <v>-0.17982999999999999</v>
      </c>
      <c r="PM20">
        <v>0.24661</v>
      </c>
      <c r="PN20">
        <v>7.0620000000000002E-2</v>
      </c>
      <c r="PO20">
        <v>194.57599999999999</v>
      </c>
      <c r="PP20">
        <v>0.72008000000000005</v>
      </c>
      <c r="PQ20">
        <v>-0.56927000000000005</v>
      </c>
      <c r="PR20">
        <v>-0.48198999999999997</v>
      </c>
      <c r="PS20">
        <v>-0.26860000000000001</v>
      </c>
      <c r="PT20">
        <v>8.7105999999999995</v>
      </c>
      <c r="PU20">
        <v>43.034199999999998</v>
      </c>
      <c r="PV20">
        <v>120.17</v>
      </c>
      <c r="PW20">
        <v>117.855</v>
      </c>
      <c r="PX20">
        <v>177.65</v>
      </c>
      <c r="PY20">
        <v>176.517</v>
      </c>
      <c r="PZ20">
        <v>176.96299999999999</v>
      </c>
      <c r="QA20">
        <v>178.42400000000001</v>
      </c>
      <c r="QB20">
        <v>8.6394280200000004</v>
      </c>
      <c r="QC20">
        <v>2.5437651132748229</v>
      </c>
      <c r="QD20">
        <v>5.6086157592350023</v>
      </c>
      <c r="QE20">
        <v>6.8344451299999998</v>
      </c>
      <c r="QF20">
        <v>2.0651322343803109</v>
      </c>
      <c r="QG20">
        <v>8.3281362737439864</v>
      </c>
      <c r="QH20">
        <v>1762.65</v>
      </c>
      <c r="QI20">
        <v>72.334004793229838</v>
      </c>
      <c r="QJ20">
        <v>57.219166156912763</v>
      </c>
      <c r="QK20">
        <v>89.090447325273487</v>
      </c>
      <c r="QL20" s="14">
        <v>-327.24170600000002</v>
      </c>
      <c r="QM20" s="14">
        <v>-327.10882700000002</v>
      </c>
      <c r="QN20" s="14">
        <v>-327.07667500000002</v>
      </c>
      <c r="QO20" s="14">
        <v>-326.94379600000002</v>
      </c>
      <c r="QP20" s="14">
        <v>3.3241000000000001</v>
      </c>
      <c r="QQ20" s="14">
        <v>-0.29358000000000001</v>
      </c>
      <c r="QR20" s="14">
        <v>4.4299999999999999E-3</v>
      </c>
      <c r="QS20" s="14">
        <v>-0.14560000000000001</v>
      </c>
      <c r="QT20" s="14">
        <v>0.30951000000000001</v>
      </c>
      <c r="QU20" s="14">
        <v>3.653E-2</v>
      </c>
      <c r="QV20" s="14">
        <v>72.421999999999997</v>
      </c>
      <c r="QW20" s="14">
        <v>-0.89224999999999999</v>
      </c>
      <c r="QX20">
        <v>-2.7890000000000002E-2</v>
      </c>
      <c r="QY20">
        <v>7.6899999999999746E-3</v>
      </c>
      <c r="QZ20">
        <v>0.39662999999999998</v>
      </c>
      <c r="RA20" s="14">
        <v>141.9564</v>
      </c>
      <c r="RB20" s="14">
        <v>1.0825999999999993</v>
      </c>
      <c r="RC20" s="14">
        <v>31.348400000000002</v>
      </c>
      <c r="RD20">
        <v>0.76449999999999996</v>
      </c>
      <c r="RE20">
        <v>-0.37436999999999998</v>
      </c>
      <c r="RF20">
        <v>107.268</v>
      </c>
      <c r="RG20">
        <v>1.0010000000000048</v>
      </c>
      <c r="RH20">
        <v>111.2025</v>
      </c>
      <c r="RI20">
        <v>5.4428652099999999</v>
      </c>
      <c r="RJ20">
        <v>1.989173211876275</v>
      </c>
      <c r="RK20">
        <v>4.5032839387229142</v>
      </c>
      <c r="RL20" s="14">
        <v>3502.0866000000001</v>
      </c>
      <c r="RM20" s="14">
        <v>3579.192</v>
      </c>
      <c r="RN20" s="14">
        <v>1661.7391</v>
      </c>
      <c r="RO20">
        <v>54.839178185334461</v>
      </c>
      <c r="RP20">
        <v>45.203956690104633</v>
      </c>
      <c r="RQ20">
        <v>73.631491475415956</v>
      </c>
    </row>
    <row r="21" spans="1:485" x14ac:dyDescent="0.25">
      <c r="A21" s="5" t="s">
        <v>1386</v>
      </c>
      <c r="B21" s="22" t="s">
        <v>191</v>
      </c>
      <c r="C21" s="22" t="s">
        <v>205</v>
      </c>
      <c r="D21" s="20">
        <f>(0.7831+0.5629)/2</f>
        <v>0.67300000000000004</v>
      </c>
      <c r="E21" s="13">
        <f t="shared" si="0"/>
        <v>-0.39600994933740918</v>
      </c>
      <c r="F21" s="15">
        <v>-896.63526624382553</v>
      </c>
      <c r="G21" s="15">
        <v>-896.57617026780827</v>
      </c>
      <c r="H21" s="15">
        <v>-896.42635029255939</v>
      </c>
      <c r="I21" s="15">
        <v>-896.3672543165419</v>
      </c>
      <c r="J21" s="15">
        <v>4.6592686780552697</v>
      </c>
      <c r="K21" s="15">
        <v>-0.32657010658978503</v>
      </c>
      <c r="L21" s="15">
        <v>-4.5160674387521707E-2</v>
      </c>
      <c r="M21" s="15">
        <v>-0.18586039048865338</v>
      </c>
      <c r="N21" s="15">
        <v>0.28140943220226333</v>
      </c>
      <c r="O21" s="15">
        <v>6.1377125140829894E-2</v>
      </c>
      <c r="P21" s="15">
        <v>94.998365050698766</v>
      </c>
      <c r="Q21" s="15">
        <v>0.80717580301323266</v>
      </c>
      <c r="R21" s="15">
        <v>-0.609659518302616</v>
      </c>
      <c r="S21" s="15">
        <v>-0.69338255815484162</v>
      </c>
      <c r="T21" s="15">
        <v>9.3641730040656193E-2</v>
      </c>
      <c r="U21" s="15">
        <v>0.50343669058032448</v>
      </c>
      <c r="V21" s="15">
        <v>6.7020167969894917</v>
      </c>
      <c r="W21" s="15">
        <v>20.162105995535608</v>
      </c>
      <c r="X21" s="15">
        <v>24.940269468100709</v>
      </c>
      <c r="Y21" s="15">
        <v>123.95508896104431</v>
      </c>
      <c r="Z21" s="8">
        <v>6.394535491023797</v>
      </c>
      <c r="AA21" s="8">
        <v>1.7211341773301605</v>
      </c>
      <c r="AB21" s="8">
        <v>4.5183908302029563</v>
      </c>
      <c r="AC21" s="15">
        <v>1799.690106855292</v>
      </c>
      <c r="AD21" s="15">
        <v>3767.1347052143087</v>
      </c>
      <c r="AE21" s="8">
        <v>68.712450555602572</v>
      </c>
      <c r="AF21" s="8">
        <v>49.836850094097059</v>
      </c>
      <c r="AG21" s="8">
        <v>88.066185116152269</v>
      </c>
      <c r="AH21" s="15">
        <v>-896.09108200000003</v>
      </c>
      <c r="AI21" s="15">
        <v>-896.04745700000001</v>
      </c>
      <c r="AJ21" s="15">
        <v>-895.94830320000005</v>
      </c>
      <c r="AK21" s="15">
        <v>-895.90467819999992</v>
      </c>
      <c r="AL21" s="15">
        <v>13.7575</v>
      </c>
      <c r="AM21" s="15">
        <v>-0.27435999999999999</v>
      </c>
      <c r="AN21" s="15">
        <v>3.8999999999999998E-3</v>
      </c>
      <c r="AO21" s="15">
        <v>-0.13522999999999999</v>
      </c>
      <c r="AP21" s="15">
        <v>0.27826000000000001</v>
      </c>
      <c r="AQ21" s="15">
        <v>3.286E-2</v>
      </c>
      <c r="AR21" s="15">
        <v>104.35599999999999</v>
      </c>
      <c r="AS21" s="15">
        <v>0.75924999999999998</v>
      </c>
      <c r="AT21" s="15">
        <v>0.13539000000000001</v>
      </c>
      <c r="AU21" s="15">
        <v>3.6540000000000017E-2</v>
      </c>
      <c r="AV21" s="15">
        <v>-0.79239000000000004</v>
      </c>
      <c r="AW21" s="15">
        <v>8.2109000000000005</v>
      </c>
      <c r="AX21" s="15">
        <v>-2.0049999999999999</v>
      </c>
      <c r="AY21" s="15">
        <v>3.4489999999999981</v>
      </c>
      <c r="AZ21" s="15">
        <v>114.65549999999999</v>
      </c>
      <c r="BA21" s="8">
        <v>6.50075936</v>
      </c>
      <c r="BB21" s="8">
        <v>1.721447289673065</v>
      </c>
      <c r="BC21" s="8">
        <v>4.4596805900007386</v>
      </c>
      <c r="BD21" s="15">
        <v>1698.1901</v>
      </c>
      <c r="BE21" s="15">
        <v>1321.7891999999999</v>
      </c>
      <c r="BF21" s="8">
        <v>66.716930215846588</v>
      </c>
      <c r="BG21" s="8">
        <v>47.65701909824768</v>
      </c>
      <c r="BH21" s="8">
        <v>87.236784116289328</v>
      </c>
      <c r="BI21" s="15">
        <v>-1046.46377248884</v>
      </c>
      <c r="BJ21" s="15">
        <v>-1046.3634488157113</v>
      </c>
      <c r="BK21" s="15">
        <v>-1046.1895655557955</v>
      </c>
      <c r="BL21" s="15">
        <v>-1046.089241882667</v>
      </c>
      <c r="BM21" s="15">
        <v>6.905124454553949</v>
      </c>
      <c r="BN21" s="15">
        <v>-0.30402688291968055</v>
      </c>
      <c r="BO21" s="15">
        <v>-5.9278080351493428E-2</v>
      </c>
      <c r="BP21" s="15">
        <v>-0.18165093877379723</v>
      </c>
      <c r="BQ21" s="15">
        <v>0.2447488025681871</v>
      </c>
      <c r="BR21" s="15">
        <v>6.7427624175030329E-2</v>
      </c>
      <c r="BS21" s="15">
        <v>139.80921337031194</v>
      </c>
      <c r="BT21" s="15">
        <v>0.72872099493118259</v>
      </c>
      <c r="BU21" s="15">
        <v>-0.57623230916571577</v>
      </c>
      <c r="BV21" s="15">
        <v>-0.49039787961397791</v>
      </c>
      <c r="BW21" s="15">
        <v>0.11661445187198352</v>
      </c>
      <c r="BX21" s="15">
        <v>7.7674176624207805</v>
      </c>
      <c r="BY21" s="15">
        <v>16.500040652058988</v>
      </c>
      <c r="BZ21" s="15">
        <v>120.0309477735737</v>
      </c>
      <c r="CA21" s="15">
        <v>120.0057213796368</v>
      </c>
      <c r="CB21" s="15">
        <v>110.67307563165707</v>
      </c>
      <c r="CC21" s="15">
        <v>65.086087999619593</v>
      </c>
      <c r="CD21" s="15">
        <v>69.212217386533325</v>
      </c>
      <c r="CE21" s="15">
        <v>115.02828777158956</v>
      </c>
      <c r="CF21" s="8">
        <v>6.4084312770542882</v>
      </c>
      <c r="CG21" s="8">
        <v>1.8031939508298982</v>
      </c>
      <c r="CH21" s="8">
        <v>5.1100529844322944</v>
      </c>
      <c r="CI21" s="8">
        <v>5.4868648832665192</v>
      </c>
      <c r="CJ21" s="8">
        <v>1.8412616192275244</v>
      </c>
      <c r="CK21" s="8">
        <v>6.797507716377698</v>
      </c>
      <c r="CL21" s="15">
        <v>1747.9697943549929</v>
      </c>
      <c r="CM21" s="8">
        <v>73.243848375813741</v>
      </c>
      <c r="CN21" s="8">
        <v>58.951503729590165</v>
      </c>
      <c r="CO21" s="8">
        <v>89.220707060219112</v>
      </c>
      <c r="CP21" s="15">
        <v>-637.03917583312432</v>
      </c>
      <c r="CQ21" s="15">
        <v>-636.78146136556506</v>
      </c>
      <c r="CR21" s="15">
        <v>-636.71184483499144</v>
      </c>
      <c r="CS21" s="15">
        <v>-636.45413036743219</v>
      </c>
      <c r="CT21" s="15">
        <v>2.575847910886726</v>
      </c>
      <c r="CU21" s="15">
        <v>-0.29776334468316212</v>
      </c>
      <c r="CV21" s="15">
        <v>1.5944353892758285E-3</v>
      </c>
      <c r="CW21" s="15">
        <v>-0.14808389090432336</v>
      </c>
      <c r="CX21" s="15">
        <v>0.29935778007243791</v>
      </c>
      <c r="CY21" s="15">
        <v>3.6628386442034061E-2</v>
      </c>
      <c r="CZ21" s="15">
        <v>161.87273286480041</v>
      </c>
      <c r="DA21" s="15">
        <v>-0.88714655516417817</v>
      </c>
      <c r="DB21" s="15">
        <v>-4.2645721316237888E-2</v>
      </c>
      <c r="DC21" s="15">
        <v>9.8159817482169932E-3</v>
      </c>
      <c r="DD21" s="15">
        <v>0.36900878038053997</v>
      </c>
      <c r="DE21" s="15">
        <v>128.65223227952006</v>
      </c>
      <c r="DF21" s="15">
        <v>1.9191661506235085</v>
      </c>
      <c r="DG21" s="15">
        <v>30.979789184653033</v>
      </c>
      <c r="DH21" s="15">
        <v>0.78781854712756338</v>
      </c>
      <c r="DI21" s="15">
        <v>-0.37838139884093608</v>
      </c>
      <c r="DJ21" s="15">
        <v>106.98697001087523</v>
      </c>
      <c r="DK21" s="15">
        <v>1.070580126374362</v>
      </c>
      <c r="DL21" s="15">
        <v>109.69719448209476</v>
      </c>
      <c r="DM21" s="8">
        <v>6.2769191016665715</v>
      </c>
      <c r="DN21" s="8">
        <v>2.0116026073150373</v>
      </c>
      <c r="DO21" s="8">
        <v>8.234450634183867</v>
      </c>
      <c r="DP21" s="15">
        <v>3490.3435430676236</v>
      </c>
      <c r="DQ21" s="15">
        <v>3570.7714984470531</v>
      </c>
      <c r="DR21" s="15">
        <v>1654.1000473152508</v>
      </c>
      <c r="DS21" s="8">
        <v>53.112014586394231</v>
      </c>
      <c r="DT21" s="8">
        <v>43.712245991525556</v>
      </c>
      <c r="DU21" s="8">
        <v>72.609096608115593</v>
      </c>
      <c r="DV21">
        <v>-896.63599099999999</v>
      </c>
      <c r="DW21">
        <v>-896.57679599999994</v>
      </c>
      <c r="DX21">
        <v>-896.42664739999998</v>
      </c>
      <c r="DY21" s="14">
        <f t="shared" si="1"/>
        <v>-896.36745239999993</v>
      </c>
      <c r="DZ21">
        <v>3.6164999999999998</v>
      </c>
      <c r="EA21">
        <v>-0.32612999999999998</v>
      </c>
      <c r="EB21">
        <v>-4.5039999999999997E-2</v>
      </c>
      <c r="EC21">
        <v>-0.18557999999999999</v>
      </c>
      <c r="ED21">
        <v>0.28109000000000001</v>
      </c>
      <c r="EE21">
        <v>6.1260000000000002E-2</v>
      </c>
      <c r="EF21">
        <v>94.956199999999995</v>
      </c>
      <c r="EG21">
        <v>0.80718999999999996</v>
      </c>
      <c r="EH21">
        <v>-0.61963999999999997</v>
      </c>
      <c r="EI21">
        <v>-0.68281999999999998</v>
      </c>
      <c r="EJ21">
        <v>9.4490000000000005E-2</v>
      </c>
      <c r="EK21">
        <v>0.50244999999999995</v>
      </c>
      <c r="EL21">
        <v>5.2074999999999996</v>
      </c>
      <c r="EM21">
        <v>19.964200000000002</v>
      </c>
      <c r="EN21">
        <v>24.973099999999999</v>
      </c>
      <c r="EO21">
        <v>123.05500000000001</v>
      </c>
      <c r="EP21" s="8">
        <v>6.3957033599999997</v>
      </c>
      <c r="EQ21" s="8">
        <v>1.7213912267822851</v>
      </c>
      <c r="ER21" s="8">
        <v>4.4625689099999999</v>
      </c>
      <c r="ES21">
        <v>1785.3569</v>
      </c>
      <c r="ET21">
        <v>3764.0897</v>
      </c>
      <c r="EU21" s="8">
        <v>68.817607081973222</v>
      </c>
      <c r="EV21" s="8">
        <v>49.895916060339928</v>
      </c>
      <c r="EW21" s="8">
        <v>88.132035585965809</v>
      </c>
      <c r="EX21">
        <v>-896.09108200000003</v>
      </c>
      <c r="EY21">
        <v>-896.04745700000001</v>
      </c>
      <c r="EZ21">
        <v>-895.94830320000005</v>
      </c>
      <c r="FA21" s="14">
        <f t="shared" si="2"/>
        <v>-895.90467819999992</v>
      </c>
      <c r="FB21">
        <v>13.7575</v>
      </c>
      <c r="FC21">
        <v>-0.27435999999999999</v>
      </c>
      <c r="FD21">
        <v>3.8999999999999998E-3</v>
      </c>
      <c r="FE21">
        <v>-0.13522999999999999</v>
      </c>
      <c r="FF21">
        <v>0.27826000000000001</v>
      </c>
      <c r="FG21">
        <v>3.286E-2</v>
      </c>
      <c r="FH21">
        <v>104.35599999999999</v>
      </c>
      <c r="FI21">
        <v>0.75924999999999998</v>
      </c>
      <c r="FJ21">
        <v>0.13539000000000001</v>
      </c>
      <c r="FK21">
        <v>3.6540000000000017E-2</v>
      </c>
      <c r="FL21">
        <v>-0.79239000000000004</v>
      </c>
      <c r="FM21">
        <v>8.2109000000000005</v>
      </c>
      <c r="FN21">
        <v>-2.0049999999999999</v>
      </c>
      <c r="FO21">
        <v>3.4489999999999981</v>
      </c>
      <c r="FP21">
        <v>114.65549999999999</v>
      </c>
      <c r="FQ21" s="8">
        <v>6.50075936</v>
      </c>
      <c r="FR21" s="8">
        <v>1.721447289673065</v>
      </c>
      <c r="FS21" s="8">
        <v>4.4596805900007386</v>
      </c>
      <c r="FT21">
        <v>1698.1901</v>
      </c>
      <c r="FU21">
        <v>1321.7891999999999</v>
      </c>
      <c r="FV21" s="8">
        <v>66.716930215846588</v>
      </c>
      <c r="FW21" s="8">
        <v>47.65701909824768</v>
      </c>
      <c r="FX21" s="8">
        <v>87.236784116289328</v>
      </c>
      <c r="FY21">
        <v>-1046.464242</v>
      </c>
      <c r="FZ21">
        <v>-1046.363783</v>
      </c>
      <c r="GA21">
        <v>-1046.1899883999999</v>
      </c>
      <c r="GB21" s="14">
        <f t="shared" si="3"/>
        <v>-1046.0895294000002</v>
      </c>
      <c r="GC21">
        <v>6.6081000000000003</v>
      </c>
      <c r="GD21">
        <v>-0.30423</v>
      </c>
      <c r="GE21">
        <v>-5.9139999999999998E-2</v>
      </c>
      <c r="GF21">
        <v>-0.18168000000000001</v>
      </c>
      <c r="GG21">
        <v>0.24509</v>
      </c>
      <c r="GH21">
        <v>6.7339999999999997E-2</v>
      </c>
      <c r="GI21">
        <v>140.02600000000001</v>
      </c>
      <c r="GJ21">
        <v>0.72792999999999997</v>
      </c>
      <c r="GK21">
        <v>-0.57609999999999995</v>
      </c>
      <c r="GL21">
        <v>-0.49023</v>
      </c>
      <c r="GM21">
        <v>0.11686000000000001</v>
      </c>
      <c r="GN21">
        <v>7.6932999999999998</v>
      </c>
      <c r="GO21">
        <v>16.643599999999999</v>
      </c>
      <c r="GP21">
        <v>120.045</v>
      </c>
      <c r="GQ21">
        <v>119.968</v>
      </c>
      <c r="GR21">
        <v>171.791</v>
      </c>
      <c r="GS21">
        <v>3.1850000000000001</v>
      </c>
      <c r="GT21">
        <v>7.9260000000000002</v>
      </c>
      <c r="GU21">
        <v>177.09800000000001</v>
      </c>
      <c r="GV21" s="8">
        <v>6.4076305599999994</v>
      </c>
      <c r="GW21" s="8">
        <v>1.812692263121233</v>
      </c>
      <c r="GX21" s="8">
        <v>4.917064344300881</v>
      </c>
      <c r="GY21" s="8">
        <v>5.40709705</v>
      </c>
      <c r="GZ21" s="8">
        <v>1.852647109226587</v>
      </c>
      <c r="HA21" s="8">
        <v>6.8280633627035767</v>
      </c>
      <c r="HB21">
        <v>1747.0401999999999</v>
      </c>
      <c r="HC21" s="8">
        <v>73.262709677912554</v>
      </c>
      <c r="HD21" s="8">
        <v>58.967642884874692</v>
      </c>
      <c r="HE21" s="8">
        <v>89.237308075847139</v>
      </c>
      <c r="HF21" s="14">
        <v>-637.04016899999999</v>
      </c>
      <c r="HG21" s="14">
        <v>-636.782149</v>
      </c>
      <c r="HH21" s="14">
        <v>-636.71276350000005</v>
      </c>
      <c r="HI21" s="14">
        <f t="shared" si="4"/>
        <v>-636.45474350000006</v>
      </c>
      <c r="HJ21" s="14">
        <v>3.2338</v>
      </c>
      <c r="HK21" s="14">
        <v>-0.29859999999999998</v>
      </c>
      <c r="HL21" s="14">
        <v>8.8000000000000003E-4</v>
      </c>
      <c r="HM21" s="14">
        <v>-0.14885999999999999</v>
      </c>
      <c r="HN21" s="14">
        <v>0.29948000000000002</v>
      </c>
      <c r="HO21" s="14">
        <v>3.6999999999999998E-2</v>
      </c>
      <c r="HP21" s="14">
        <v>159.84700000000001</v>
      </c>
      <c r="HQ21" s="14">
        <v>-0.88309000000000004</v>
      </c>
      <c r="HR21">
        <v>-4.3619999999999999E-2</v>
      </c>
      <c r="HS21">
        <v>1.0970000000000035E-2</v>
      </c>
      <c r="HT21">
        <v>0.36676500000000001</v>
      </c>
      <c r="HU21" s="14">
        <v>128.596</v>
      </c>
      <c r="HV21" s="14">
        <v>2.5268000000000015</v>
      </c>
      <c r="HW21" s="14">
        <v>31.4068</v>
      </c>
      <c r="HX21">
        <v>0.79879999999999995</v>
      </c>
      <c r="HY21">
        <v>-0.37914999999999999</v>
      </c>
      <c r="HZ21">
        <v>106.31</v>
      </c>
      <c r="IA21">
        <v>0.89400000000000546</v>
      </c>
      <c r="IB21">
        <v>109.411</v>
      </c>
      <c r="IC21" s="8">
        <v>6.3043517199999997</v>
      </c>
      <c r="ID21" s="8">
        <v>2.0300188316304499</v>
      </c>
      <c r="IE21" s="8">
        <v>7.4548969282278481</v>
      </c>
      <c r="IF21" s="14">
        <v>3483.8845000000001</v>
      </c>
      <c r="IG21" s="14">
        <v>3565.4245000000001</v>
      </c>
      <c r="IH21" s="14">
        <v>1659.9363000000001</v>
      </c>
      <c r="II21" s="8">
        <v>53.313482697265698</v>
      </c>
      <c r="IJ21" s="8">
        <v>44.751230875932357</v>
      </c>
      <c r="IK21" s="8">
        <v>72.41602115437766</v>
      </c>
      <c r="IL21">
        <v>-896.63599099999999</v>
      </c>
      <c r="IM21">
        <v>-896.57679599999994</v>
      </c>
      <c r="IN21">
        <v>-896.42664739999998</v>
      </c>
      <c r="IO21">
        <v>-896.36745239999993</v>
      </c>
      <c r="IP21">
        <v>3.6164999999999998</v>
      </c>
      <c r="IQ21">
        <v>-0.32736999999999999</v>
      </c>
      <c r="IR21">
        <v>-4.5379999999999997E-2</v>
      </c>
      <c r="IS21">
        <v>-0.18637000000000001</v>
      </c>
      <c r="IT21">
        <v>0.28109000000000001</v>
      </c>
      <c r="IU21">
        <v>6.1260000000000002E-2</v>
      </c>
      <c r="IV21">
        <v>94.956199999999995</v>
      </c>
      <c r="IW21">
        <v>0.80715000000000003</v>
      </c>
      <c r="IX21">
        <v>-0.61963999999999997</v>
      </c>
      <c r="IY21">
        <v>-0.71257999999999999</v>
      </c>
      <c r="IZ21">
        <v>9.2100000000000001E-2</v>
      </c>
      <c r="JA21">
        <v>0.50244999999999995</v>
      </c>
      <c r="JB21">
        <v>5.2074999999999996</v>
      </c>
      <c r="JC21">
        <v>19.964200000000002</v>
      </c>
      <c r="JD21">
        <v>24.880600000000001</v>
      </c>
      <c r="JE21">
        <v>123.05500000000001</v>
      </c>
      <c r="JF21">
        <v>6.3924128900000001</v>
      </c>
      <c r="JG21">
        <v>1.720666990135908</v>
      </c>
      <c r="JH21">
        <v>4.4625689099999999</v>
      </c>
      <c r="JI21">
        <v>1785.3569</v>
      </c>
      <c r="JJ21">
        <v>3764.0897</v>
      </c>
      <c r="JK21">
        <v>68.521328644599038</v>
      </c>
      <c r="JL21">
        <v>49.729497742957037</v>
      </c>
      <c r="JM21">
        <v>87.946501934654975</v>
      </c>
      <c r="JN21">
        <v>-896.09108200000003</v>
      </c>
      <c r="JO21">
        <v>-896.04745700000001</v>
      </c>
      <c r="JP21">
        <v>-895.94830320000005</v>
      </c>
      <c r="JQ21">
        <v>-895.90467819999992</v>
      </c>
      <c r="JR21">
        <v>13.7575</v>
      </c>
      <c r="JS21">
        <v>-0.27435999999999999</v>
      </c>
      <c r="JT21">
        <v>3.8999999999999998E-3</v>
      </c>
      <c r="JU21">
        <v>-0.13522999999999999</v>
      </c>
      <c r="JV21">
        <v>0.27826000000000001</v>
      </c>
      <c r="JW21">
        <v>3.286E-2</v>
      </c>
      <c r="JX21">
        <v>104.35599999999999</v>
      </c>
      <c r="JY21">
        <v>0.75924999999999998</v>
      </c>
      <c r="JZ21">
        <v>0.13539000000000001</v>
      </c>
      <c r="KA21">
        <v>3.6540000000000017E-2</v>
      </c>
      <c r="KB21">
        <v>-0.79239000000000004</v>
      </c>
      <c r="KC21">
        <v>8.2109000000000005</v>
      </c>
      <c r="KD21">
        <v>-2.0049999999999999</v>
      </c>
      <c r="KE21">
        <v>3.4489999999999981</v>
      </c>
      <c r="KF21">
        <v>114.65549999999999</v>
      </c>
      <c r="KG21">
        <v>6.50075936</v>
      </c>
      <c r="KH21">
        <v>1.721447289673065</v>
      </c>
      <c r="KI21">
        <v>4.4596805900007386</v>
      </c>
      <c r="KJ21">
        <v>1698.1901</v>
      </c>
      <c r="KK21">
        <v>1321.7891999999999</v>
      </c>
      <c r="KL21">
        <v>66.716930215846588</v>
      </c>
      <c r="KM21">
        <v>47.65701909824768</v>
      </c>
      <c r="KN21">
        <v>87.236784116289328</v>
      </c>
      <c r="KO21">
        <v>-1046.464242</v>
      </c>
      <c r="KP21">
        <v>-1046.363783</v>
      </c>
      <c r="KQ21">
        <v>-1046.1899883999999</v>
      </c>
      <c r="KR21">
        <v>-1046.0895294000002</v>
      </c>
      <c r="KS21">
        <v>6.6081000000000003</v>
      </c>
      <c r="KT21">
        <v>-0.30739</v>
      </c>
      <c r="KU21">
        <v>-6.0670000000000002E-2</v>
      </c>
      <c r="KV21">
        <v>-0.18201000000000001</v>
      </c>
      <c r="KW21">
        <v>0.24267</v>
      </c>
      <c r="KX21">
        <v>5.9970000000000002E-2</v>
      </c>
      <c r="KY21">
        <v>139.17500000000001</v>
      </c>
      <c r="KZ21">
        <v>0.72792999999999997</v>
      </c>
      <c r="LA21">
        <v>-0.57908999999999999</v>
      </c>
      <c r="LB21">
        <v>-0.49498999999999999</v>
      </c>
      <c r="LC21">
        <v>0.11536</v>
      </c>
      <c r="LD21">
        <v>5.2826000000000004</v>
      </c>
      <c r="LE21">
        <v>14.1996</v>
      </c>
      <c r="LF21">
        <v>119.89100000000001</v>
      </c>
      <c r="LG21">
        <v>115.93600000000001</v>
      </c>
      <c r="LH21">
        <v>1.3480000000000001</v>
      </c>
      <c r="LI21">
        <v>3.1850000000000001</v>
      </c>
      <c r="LJ21">
        <v>7.9260000000000002</v>
      </c>
      <c r="LK21">
        <v>3.74</v>
      </c>
      <c r="LL21">
        <v>6.3848989899999999</v>
      </c>
      <c r="LM21">
        <v>1.7554232650450989</v>
      </c>
      <c r="LN21">
        <v>4.917064344300881</v>
      </c>
      <c r="LO21">
        <v>5.40709705</v>
      </c>
      <c r="LP21">
        <v>1.800045381148256</v>
      </c>
      <c r="LQ21">
        <v>5.691202466331049</v>
      </c>
      <c r="LR21">
        <v>1745.6103000000001</v>
      </c>
      <c r="LS21">
        <v>73.19537585068791</v>
      </c>
      <c r="LT21">
        <v>58.910500671950082</v>
      </c>
      <c r="LU21">
        <v>89.169919139479731</v>
      </c>
      <c r="LV21" s="14">
        <v>-637.04016899999999</v>
      </c>
      <c r="LW21" s="14">
        <v>-636.782149</v>
      </c>
      <c r="LX21" s="14">
        <v>-636.71276350000005</v>
      </c>
      <c r="LY21" s="14">
        <v>-636.45474350000006</v>
      </c>
      <c r="LZ21" s="14">
        <v>0.96460000000000001</v>
      </c>
      <c r="MA21" s="14">
        <v>-0.30132999999999999</v>
      </c>
      <c r="MB21" s="14">
        <v>8.8000000000000003E-4</v>
      </c>
      <c r="MC21" s="14">
        <v>-0.14932999999999999</v>
      </c>
      <c r="MD21" s="14">
        <v>0.29654999999999998</v>
      </c>
      <c r="ME21" s="14">
        <v>3.6130000000000002E-2</v>
      </c>
      <c r="MF21" s="14">
        <v>159.84700000000001</v>
      </c>
      <c r="MG21" s="14">
        <v>-0.89641999999999999</v>
      </c>
      <c r="MH21">
        <v>-5.203E-2</v>
      </c>
      <c r="MI21">
        <v>4.5700000000000185E-3</v>
      </c>
      <c r="MJ21">
        <v>0.36672499999999997</v>
      </c>
      <c r="MK21" s="14">
        <v>126.9358</v>
      </c>
      <c r="ML21" s="14">
        <v>0.28219999999999956</v>
      </c>
      <c r="MM21" s="14">
        <v>30.535899999999998</v>
      </c>
      <c r="MN21">
        <v>0.77249999999999996</v>
      </c>
      <c r="MO21">
        <v>-0.38006000000000001</v>
      </c>
      <c r="MP21">
        <v>106.31</v>
      </c>
      <c r="MQ21">
        <v>0.81699999999999307</v>
      </c>
      <c r="MR21">
        <v>109.411</v>
      </c>
      <c r="MS21">
        <v>6.1949373699999999</v>
      </c>
      <c r="MT21">
        <v>1.9726342617067329</v>
      </c>
      <c r="MU21">
        <v>6.2127550328834458</v>
      </c>
      <c r="MV21" s="14">
        <v>3482.2201</v>
      </c>
      <c r="MW21" s="14">
        <v>3565.4245000000001</v>
      </c>
      <c r="MX21" s="14">
        <v>1643.3870999999999</v>
      </c>
      <c r="MY21">
        <v>52.469521576182203</v>
      </c>
      <c r="MZ21">
        <v>42.152326488172598</v>
      </c>
      <c r="NA21">
        <v>72.3766769249156</v>
      </c>
      <c r="NB21">
        <v>-896.63394900000003</v>
      </c>
      <c r="NC21">
        <v>-896.57503299999996</v>
      </c>
      <c r="ND21">
        <v>-896.42581029999997</v>
      </c>
      <c r="NE21">
        <v>-896.36689429999979</v>
      </c>
      <c r="NF21">
        <v>6.5545</v>
      </c>
      <c r="NG21">
        <v>-0.32612999999999998</v>
      </c>
      <c r="NH21">
        <v>-4.5039999999999997E-2</v>
      </c>
      <c r="NI21">
        <v>-0.18557999999999999</v>
      </c>
      <c r="NJ21">
        <v>0.28199000000000002</v>
      </c>
      <c r="NK21">
        <v>6.1589999999999999E-2</v>
      </c>
      <c r="NL21">
        <v>95.075000000000003</v>
      </c>
      <c r="NM21">
        <v>0.80718999999999996</v>
      </c>
      <c r="NN21">
        <v>-0.59152000000000005</v>
      </c>
      <c r="NO21">
        <v>-0.68281999999999998</v>
      </c>
      <c r="NP21">
        <v>9.4490000000000005E-2</v>
      </c>
      <c r="NQ21">
        <v>0.50522999999999996</v>
      </c>
      <c r="NR21">
        <v>9.4183000000000003</v>
      </c>
      <c r="NS21">
        <v>20.521799999999999</v>
      </c>
      <c r="NT21">
        <v>24.973099999999999</v>
      </c>
      <c r="NU21">
        <v>125.59099999999999</v>
      </c>
      <c r="NV21">
        <v>6.3957033599999997</v>
      </c>
      <c r="NW21">
        <v>1.7213912267822851</v>
      </c>
      <c r="NX21">
        <v>4.6198471300000001</v>
      </c>
      <c r="NY21">
        <v>1825.7407000000001</v>
      </c>
      <c r="NZ21">
        <v>3772.6689999999999</v>
      </c>
      <c r="OA21">
        <v>68.817607081973222</v>
      </c>
      <c r="OB21">
        <v>49.895916060339928</v>
      </c>
      <c r="OC21">
        <v>88.132035585965809</v>
      </c>
      <c r="OD21">
        <v>-896.09108200000003</v>
      </c>
      <c r="OE21">
        <v>-896.04745700000001</v>
      </c>
      <c r="OF21">
        <v>-895.94830320000005</v>
      </c>
      <c r="OG21">
        <v>-895.90467819999992</v>
      </c>
      <c r="OH21">
        <v>13.7575</v>
      </c>
      <c r="OI21">
        <v>-0.27435999999999999</v>
      </c>
      <c r="OJ21">
        <v>3.8999999999999998E-3</v>
      </c>
      <c r="OK21">
        <v>-0.13522999999999999</v>
      </c>
      <c r="OL21">
        <v>0.27826000000000001</v>
      </c>
      <c r="OM21">
        <v>3.286E-2</v>
      </c>
      <c r="ON21">
        <v>104.35599999999999</v>
      </c>
      <c r="OO21">
        <v>0.75924999999999998</v>
      </c>
      <c r="OP21">
        <v>0.13539000000000001</v>
      </c>
      <c r="OQ21">
        <v>3.6540000000000017E-2</v>
      </c>
      <c r="OR21">
        <v>-0.79239000000000004</v>
      </c>
      <c r="OS21">
        <v>8.2109000000000005</v>
      </c>
      <c r="OT21">
        <v>-2.0049999999999999</v>
      </c>
      <c r="OU21">
        <v>3.4489999999999981</v>
      </c>
      <c r="OV21">
        <v>114.65549999999999</v>
      </c>
      <c r="OW21">
        <v>6.50075936</v>
      </c>
      <c r="OX21">
        <v>1.721447289673065</v>
      </c>
      <c r="OY21">
        <v>4.4596805900007386</v>
      </c>
      <c r="OZ21">
        <v>1698.1901</v>
      </c>
      <c r="PA21">
        <v>1321.7891999999999</v>
      </c>
      <c r="PB21">
        <v>66.716930215846588</v>
      </c>
      <c r="PC21">
        <v>47.65701909824768</v>
      </c>
      <c r="PD21">
        <v>87.236784116289328</v>
      </c>
      <c r="PE21">
        <v>-1046.456962</v>
      </c>
      <c r="PF21">
        <v>-1046.356601</v>
      </c>
      <c r="PG21">
        <v>-1046.1870005999999</v>
      </c>
      <c r="PH21">
        <v>-1046.0866395999999</v>
      </c>
      <c r="PI21">
        <v>7.7668999999999997</v>
      </c>
      <c r="PJ21">
        <v>-0.30334</v>
      </c>
      <c r="PK21">
        <v>-4.6429999999999999E-2</v>
      </c>
      <c r="PL21">
        <v>-0.17691000000000001</v>
      </c>
      <c r="PM21">
        <v>0.26096000000000003</v>
      </c>
      <c r="PN21">
        <v>6.8250000000000005E-2</v>
      </c>
      <c r="PO21">
        <v>140.02600000000001</v>
      </c>
      <c r="PP21">
        <v>0.73692999999999997</v>
      </c>
      <c r="PQ21">
        <v>-0.54652000000000001</v>
      </c>
      <c r="PR21">
        <v>-0.49023</v>
      </c>
      <c r="PS21">
        <v>0.11686000000000001</v>
      </c>
      <c r="PT21">
        <v>8.1281999999999996</v>
      </c>
      <c r="PU21">
        <v>16.643599999999999</v>
      </c>
      <c r="PV21">
        <v>121.319</v>
      </c>
      <c r="PW21">
        <v>120.435</v>
      </c>
      <c r="PX21">
        <v>171.791</v>
      </c>
      <c r="PY21">
        <v>175.86600000000001</v>
      </c>
      <c r="PZ21">
        <v>179.04499999999999</v>
      </c>
      <c r="QA21">
        <v>177.09800000000001</v>
      </c>
      <c r="QB21">
        <v>6.4120388699999999</v>
      </c>
      <c r="QC21">
        <v>2.139164128283213</v>
      </c>
      <c r="QD21">
        <v>5.5710069587238804</v>
      </c>
      <c r="QE21">
        <v>5.6325841900000002</v>
      </c>
      <c r="QF21">
        <v>2.0607650202858872</v>
      </c>
      <c r="QG21">
        <v>6.8353718316127834</v>
      </c>
      <c r="QH21">
        <v>1795.4154000000001</v>
      </c>
      <c r="QI21">
        <v>73.381316963347174</v>
      </c>
      <c r="QJ21">
        <v>59.063723315882221</v>
      </c>
      <c r="QK21">
        <v>89.434468231322001</v>
      </c>
      <c r="QL21" s="14">
        <v>-637.03688199999999</v>
      </c>
      <c r="QM21" s="14">
        <v>-636.77835700000003</v>
      </c>
      <c r="QN21" s="14">
        <v>-636.70868580000001</v>
      </c>
      <c r="QO21" s="14">
        <v>-636.45016079999994</v>
      </c>
      <c r="QP21" s="14">
        <v>3.4257</v>
      </c>
      <c r="QQ21" s="14">
        <v>-0.29533999999999999</v>
      </c>
      <c r="QR21" s="14">
        <v>2.6700000000000001E-3</v>
      </c>
      <c r="QS21" s="14">
        <v>-0.14660999999999999</v>
      </c>
      <c r="QT21" s="14">
        <v>0.30399999999999999</v>
      </c>
      <c r="QU21" s="14">
        <v>3.6999999999999998E-2</v>
      </c>
      <c r="QV21" s="14">
        <v>164.25399999999999</v>
      </c>
      <c r="QW21" s="14">
        <v>-0.88309000000000004</v>
      </c>
      <c r="QX21">
        <v>-4.0390000000000002E-2</v>
      </c>
      <c r="QY21">
        <v>1.3010000000000022E-2</v>
      </c>
      <c r="QZ21">
        <v>0.37285999999999997</v>
      </c>
      <c r="RA21" s="14">
        <v>129.24160000000001</v>
      </c>
      <c r="RB21" s="14">
        <v>2.5268000000000015</v>
      </c>
      <c r="RC21" s="14">
        <v>31.644599999999997</v>
      </c>
      <c r="RD21">
        <v>0.79879999999999995</v>
      </c>
      <c r="RE21">
        <v>-0.37635000000000002</v>
      </c>
      <c r="RF21">
        <v>107.756</v>
      </c>
      <c r="RG21">
        <v>1.4300000000000068</v>
      </c>
      <c r="RH21">
        <v>110.65</v>
      </c>
      <c r="RI21">
        <v>6.6738118200000001</v>
      </c>
      <c r="RJ21">
        <v>2.4137056800000001</v>
      </c>
      <c r="RK21">
        <v>9.0761294999131916</v>
      </c>
      <c r="RL21" s="14">
        <v>3501.2910999999999</v>
      </c>
      <c r="RM21" s="14">
        <v>3579.9407000000001</v>
      </c>
      <c r="RN21" s="14">
        <v>1667.1404</v>
      </c>
      <c r="RO21">
        <v>57.952645148220427</v>
      </c>
      <c r="RP21">
        <v>50.334164411987892</v>
      </c>
      <c r="RQ21">
        <v>74.429600636412189</v>
      </c>
    </row>
    <row r="22" spans="1:485" x14ac:dyDescent="0.25">
      <c r="A22" s="5" t="s">
        <v>1387</v>
      </c>
      <c r="B22" s="22" t="s">
        <v>195</v>
      </c>
      <c r="C22" s="22" t="s">
        <v>205</v>
      </c>
      <c r="D22" s="20">
        <f>(0.8273+0.6741)/2</f>
        <v>0.75070000000000003</v>
      </c>
      <c r="E22" s="13">
        <f t="shared" si="0"/>
        <v>-0.28674917440318032</v>
      </c>
      <c r="F22" s="15">
        <v>-635.53246047454775</v>
      </c>
      <c r="G22" s="15">
        <v>-635.48218217510737</v>
      </c>
      <c r="H22" s="15">
        <v>-635.2928585395108</v>
      </c>
      <c r="I22" s="15">
        <v>-635.24258024007031</v>
      </c>
      <c r="J22" s="15">
        <v>2.4331272448759234</v>
      </c>
      <c r="K22" s="15">
        <v>-0.33333876130059392</v>
      </c>
      <c r="L22" s="15">
        <v>-4.2008661392427982E-2</v>
      </c>
      <c r="M22" s="15">
        <v>-0.18767809199680791</v>
      </c>
      <c r="N22" s="15">
        <v>0.29133009990816588</v>
      </c>
      <c r="O22" s="15">
        <v>6.0449421100965295E-2</v>
      </c>
      <c r="P22" s="15">
        <v>82.540582014083867</v>
      </c>
      <c r="Q22" s="15">
        <v>0.80455681837000648</v>
      </c>
      <c r="R22" s="15">
        <v>-0.60583863288218409</v>
      </c>
      <c r="S22" s="15">
        <v>-0.68812389845085242</v>
      </c>
      <c r="T22" s="15">
        <v>1.0006112595693747E-2</v>
      </c>
      <c r="U22" s="15">
        <v>0.50160949404201893</v>
      </c>
      <c r="V22" s="15">
        <v>8.5673038346747301</v>
      </c>
      <c r="W22" s="15">
        <v>37.289558914201436</v>
      </c>
      <c r="X22" s="15">
        <v>25.076481477187887</v>
      </c>
      <c r="Y22" s="15">
        <v>124.48658493417228</v>
      </c>
      <c r="Z22" s="8">
        <v>7.0264859185681985</v>
      </c>
      <c r="AA22" s="8">
        <v>1.7205689989865816</v>
      </c>
      <c r="AB22" s="8">
        <v>3.8594022579455403</v>
      </c>
      <c r="AC22" s="15">
        <v>1798.1409760419942</v>
      </c>
      <c r="AD22" s="15">
        <v>3764.8481721995963</v>
      </c>
      <c r="AE22" s="8">
        <v>69.304970796590126</v>
      </c>
      <c r="AF22" s="8">
        <v>50.828508933433682</v>
      </c>
      <c r="AG22" s="8">
        <v>88.14954904111417</v>
      </c>
      <c r="AH22" s="15">
        <v>-634.99278200000003</v>
      </c>
      <c r="AI22" s="15">
        <v>-634.95538699999997</v>
      </c>
      <c r="AJ22" s="15">
        <v>-634.81690390000006</v>
      </c>
      <c r="AK22" s="15">
        <v>-634.77950889999988</v>
      </c>
      <c r="AL22" s="15">
        <v>12.905200000000001</v>
      </c>
      <c r="AM22" s="15">
        <v>-0.27106999999999998</v>
      </c>
      <c r="AN22" s="15">
        <v>6.3499999999999997E-3</v>
      </c>
      <c r="AO22" s="15">
        <v>-0.13236000000000001</v>
      </c>
      <c r="AP22" s="15">
        <v>0.27742</v>
      </c>
      <c r="AQ22" s="15">
        <v>3.1579999999999997E-2</v>
      </c>
      <c r="AR22" s="15">
        <v>92.895399999999995</v>
      </c>
      <c r="AS22" s="15">
        <v>0.76646000000000003</v>
      </c>
      <c r="AT22" s="15">
        <v>8.9649999999999994E-2</v>
      </c>
      <c r="AU22" s="15">
        <v>0</v>
      </c>
      <c r="AV22" s="15">
        <v>-0.78003</v>
      </c>
      <c r="AW22" s="15">
        <v>2.7694000000000001</v>
      </c>
      <c r="AX22" s="15">
        <v>6.5118999999999998</v>
      </c>
      <c r="AY22" s="15">
        <v>0</v>
      </c>
      <c r="AZ22" s="15">
        <v>114.164</v>
      </c>
      <c r="BA22" s="8">
        <v>7.1196175300000002</v>
      </c>
      <c r="BB22" s="8">
        <v>2.4249288769983171</v>
      </c>
      <c r="BC22" s="8">
        <v>3.853603721465348</v>
      </c>
      <c r="BD22" s="15">
        <v>1693.6273000000001</v>
      </c>
      <c r="BE22" s="15">
        <v>1359.9408000000001</v>
      </c>
      <c r="BF22" s="8">
        <v>68.03974178161512</v>
      </c>
      <c r="BG22" s="8">
        <v>49.176685038751721</v>
      </c>
      <c r="BH22" s="8">
        <v>88.086825967119069</v>
      </c>
      <c r="BI22" s="15">
        <v>-785.35821106824983</v>
      </c>
      <c r="BJ22" s="15">
        <v>-785.26605078156911</v>
      </c>
      <c r="BK22" s="15">
        <v>-785.05501033431221</v>
      </c>
      <c r="BL22" s="15">
        <v>-784.96285004763126</v>
      </c>
      <c r="BM22" s="15">
        <v>4.6772529610016802</v>
      </c>
      <c r="BN22" s="15">
        <v>-0.30938652411752776</v>
      </c>
      <c r="BO22" s="15">
        <v>-3.6494437724894191E-2</v>
      </c>
      <c r="BP22" s="15">
        <v>-0.17293795536325163</v>
      </c>
      <c r="BQ22" s="15">
        <v>0.27289208639263351</v>
      </c>
      <c r="BR22" s="15">
        <v>5.4799284377138067E-2</v>
      </c>
      <c r="BS22" s="15">
        <v>124.06423326121936</v>
      </c>
      <c r="BT22" s="15">
        <v>0.73858196112497798</v>
      </c>
      <c r="BU22" s="15">
        <v>-0.54223321094284516</v>
      </c>
      <c r="BV22" s="15">
        <v>-0.49386339237070187</v>
      </c>
      <c r="BW22" s="15">
        <v>3.9387053996781926E-2</v>
      </c>
      <c r="BX22" s="15">
        <v>6.9530035271171027</v>
      </c>
      <c r="BY22" s="15">
        <v>28.89231458597293</v>
      </c>
      <c r="BZ22" s="15">
        <v>122.20157667387807</v>
      </c>
      <c r="CA22" s="15">
        <v>115.49285687542761</v>
      </c>
      <c r="CB22" s="15">
        <v>88.794609799828493</v>
      </c>
      <c r="CC22" s="15">
        <v>89.991237861271898</v>
      </c>
      <c r="CD22" s="15">
        <v>91.166725693228301</v>
      </c>
      <c r="CE22" s="15">
        <v>90.047426645671337</v>
      </c>
      <c r="CF22" s="8">
        <v>7.0193500998363891</v>
      </c>
      <c r="CG22" s="8">
        <v>2.3190810666476689</v>
      </c>
      <c r="CH22" s="8">
        <v>5.3091555600015017</v>
      </c>
      <c r="CI22" s="8">
        <v>5.5259037204151582</v>
      </c>
      <c r="CJ22" s="8">
        <v>2.0138378037560516</v>
      </c>
      <c r="CK22" s="8">
        <v>6.3710733964320276</v>
      </c>
      <c r="CL22" s="15">
        <v>1796.5042065385617</v>
      </c>
      <c r="CM22" s="8">
        <v>74.487726615077193</v>
      </c>
      <c r="CN22" s="8">
        <v>60.526360026330792</v>
      </c>
      <c r="CO22" s="8">
        <v>89.835884285911334</v>
      </c>
      <c r="CP22" s="15">
        <v>-637.03917583312432</v>
      </c>
      <c r="CQ22" s="15">
        <v>-636.78146136556506</v>
      </c>
      <c r="CR22" s="15">
        <v>-636.71184483499144</v>
      </c>
      <c r="CS22" s="15">
        <v>-636.45413036743219</v>
      </c>
      <c r="CT22" s="15">
        <v>2.575847910886726</v>
      </c>
      <c r="CU22" s="15">
        <v>-0.29776334468316212</v>
      </c>
      <c r="CV22" s="15">
        <v>1.5944353892758285E-3</v>
      </c>
      <c r="CW22" s="15">
        <v>-0.14808389090432336</v>
      </c>
      <c r="CX22" s="15">
        <v>0.29935778007243791</v>
      </c>
      <c r="CY22" s="15">
        <v>3.6628386442034061E-2</v>
      </c>
      <c r="CZ22" s="15">
        <v>161.87273286480041</v>
      </c>
      <c r="DA22" s="15">
        <v>-0.88714655516417817</v>
      </c>
      <c r="DB22" s="15">
        <v>-4.2645721316237888E-2</v>
      </c>
      <c r="DC22" s="15">
        <v>9.8159817482169932E-3</v>
      </c>
      <c r="DD22" s="15">
        <v>0.36900878038053997</v>
      </c>
      <c r="DE22" s="15">
        <v>128.65223227952006</v>
      </c>
      <c r="DF22" s="15">
        <v>1.9191661506235085</v>
      </c>
      <c r="DG22" s="15">
        <v>30.979789184653033</v>
      </c>
      <c r="DH22" s="15">
        <v>0.78781854712756338</v>
      </c>
      <c r="DI22" s="15">
        <v>-0.37838139884093608</v>
      </c>
      <c r="DJ22" s="15">
        <v>106.98697001087523</v>
      </c>
      <c r="DK22" s="15">
        <v>1.070580126374362</v>
      </c>
      <c r="DL22" s="15">
        <v>109.69719448209476</v>
      </c>
      <c r="DM22" s="8">
        <v>6.2769191016665715</v>
      </c>
      <c r="DN22" s="8">
        <v>2.0116026073150373</v>
      </c>
      <c r="DO22" s="8">
        <v>8.234450634183867</v>
      </c>
      <c r="DP22" s="15">
        <v>3490.3435430676236</v>
      </c>
      <c r="DQ22" s="15">
        <v>3570.7714984470531</v>
      </c>
      <c r="DR22" s="15">
        <v>1654.1000473152508</v>
      </c>
      <c r="DS22" s="8">
        <v>53.112014586394231</v>
      </c>
      <c r="DT22" s="8">
        <v>43.712245991525556</v>
      </c>
      <c r="DU22" s="8">
        <v>72.609096608115593</v>
      </c>
      <c r="DV22">
        <v>-635.53258100000005</v>
      </c>
      <c r="DW22">
        <v>-635.48244799999998</v>
      </c>
      <c r="DX22">
        <v>-635.29293959999995</v>
      </c>
      <c r="DY22" s="14">
        <f t="shared" si="1"/>
        <v>-635.24280659999988</v>
      </c>
      <c r="DZ22">
        <v>2.3264999999999998</v>
      </c>
      <c r="EA22">
        <v>-0.33334000000000003</v>
      </c>
      <c r="EB22">
        <v>-4.2410000000000003E-2</v>
      </c>
      <c r="EC22">
        <v>-0.18787999999999999</v>
      </c>
      <c r="ED22">
        <v>0.29093000000000002</v>
      </c>
      <c r="EE22">
        <v>6.0659999999999999E-2</v>
      </c>
      <c r="EF22">
        <v>82.534499999999994</v>
      </c>
      <c r="EG22">
        <v>0.80366000000000004</v>
      </c>
      <c r="EH22">
        <v>-0.60746999999999995</v>
      </c>
      <c r="EI22">
        <v>-0.68676999999999999</v>
      </c>
      <c r="EJ22">
        <v>9.58E-3</v>
      </c>
      <c r="EK22">
        <v>0.50127999999999995</v>
      </c>
      <c r="EL22">
        <v>8.4540000000000006</v>
      </c>
      <c r="EM22">
        <v>37.563200000000002</v>
      </c>
      <c r="EN22">
        <v>25.145700000000001</v>
      </c>
      <c r="EO22">
        <v>124.53700000000001</v>
      </c>
      <c r="EP22" s="8">
        <v>7.0276125899999986</v>
      </c>
      <c r="EQ22" s="8">
        <v>1.70021197</v>
      </c>
      <c r="ER22" s="8">
        <v>3.8607428176924108</v>
      </c>
      <c r="ES22">
        <v>1795.3295000000001</v>
      </c>
      <c r="ET22">
        <v>3765.4479999999999</v>
      </c>
      <c r="EU22" s="8">
        <v>69.332026166273948</v>
      </c>
      <c r="EV22" s="8">
        <v>50.852262671669273</v>
      </c>
      <c r="EW22" s="8">
        <v>88.148449696363073</v>
      </c>
      <c r="EX22">
        <v>-634.99278200000003</v>
      </c>
      <c r="EY22">
        <v>-634.95538699999997</v>
      </c>
      <c r="EZ22">
        <v>-634.81690390000006</v>
      </c>
      <c r="FA22" s="14">
        <f t="shared" si="2"/>
        <v>-634.77950889999988</v>
      </c>
      <c r="FB22">
        <v>12.905200000000001</v>
      </c>
      <c r="FC22">
        <v>-0.27106999999999998</v>
      </c>
      <c r="FD22">
        <v>6.3499999999999997E-3</v>
      </c>
      <c r="FE22">
        <v>-0.13236000000000001</v>
      </c>
      <c r="FF22">
        <v>0.27742</v>
      </c>
      <c r="FG22">
        <v>3.1579999999999997E-2</v>
      </c>
      <c r="FH22">
        <v>92.895399999999995</v>
      </c>
      <c r="FI22">
        <v>0.76646000000000003</v>
      </c>
      <c r="FJ22">
        <v>8.9649999999999994E-2</v>
      </c>
      <c r="FK22">
        <v>0</v>
      </c>
      <c r="FL22">
        <v>-0.78003</v>
      </c>
      <c r="FM22">
        <v>2.7694000000000001</v>
      </c>
      <c r="FN22">
        <v>6.5118999999999998</v>
      </c>
      <c r="FO22">
        <v>0</v>
      </c>
      <c r="FP22">
        <v>114.164</v>
      </c>
      <c r="FQ22" s="8">
        <v>7.1196175300000002</v>
      </c>
      <c r="FR22" s="8">
        <v>2.4249288769983171</v>
      </c>
      <c r="FS22" s="8">
        <v>3.853603721465348</v>
      </c>
      <c r="FT22">
        <v>1693.6273000000001</v>
      </c>
      <c r="FU22">
        <v>1359.9408000000001</v>
      </c>
      <c r="FV22" s="8">
        <v>68.03974178161512</v>
      </c>
      <c r="FW22" s="8">
        <v>49.176685038751721</v>
      </c>
      <c r="FX22" s="8">
        <v>88.086825967119069</v>
      </c>
      <c r="FY22">
        <v>-785.35778200000004</v>
      </c>
      <c r="FZ22">
        <v>-785.26583600000004</v>
      </c>
      <c r="GA22">
        <v>-785.05480550000004</v>
      </c>
      <c r="GB22" s="14">
        <f t="shared" si="3"/>
        <v>-784.96285949999992</v>
      </c>
      <c r="GC22">
        <v>5.9409999999999998</v>
      </c>
      <c r="GD22">
        <v>-0.30904999999999999</v>
      </c>
      <c r="GE22">
        <v>-3.644E-2</v>
      </c>
      <c r="GF22">
        <v>-0.17274</v>
      </c>
      <c r="GG22">
        <v>0.27261000000000002</v>
      </c>
      <c r="GH22">
        <v>5.4730000000000001E-2</v>
      </c>
      <c r="GI22">
        <v>123.99</v>
      </c>
      <c r="GJ22">
        <v>0.73973999999999995</v>
      </c>
      <c r="GK22">
        <v>-0.54205999999999999</v>
      </c>
      <c r="GL22">
        <v>-0.49515999999999999</v>
      </c>
      <c r="GM22">
        <v>4.0070000000000001E-2</v>
      </c>
      <c r="GN22">
        <v>6.5805999999999996</v>
      </c>
      <c r="GO22">
        <v>28.855</v>
      </c>
      <c r="GP22">
        <v>122.209</v>
      </c>
      <c r="GQ22">
        <v>115.479</v>
      </c>
      <c r="GR22">
        <v>4.8650000000000002</v>
      </c>
      <c r="GS22">
        <v>174.48699999999999</v>
      </c>
      <c r="GT22">
        <v>175.03200000000001</v>
      </c>
      <c r="GU22">
        <v>5.6159999999999997</v>
      </c>
      <c r="GV22" s="8">
        <v>7.01968265</v>
      </c>
      <c r="GW22" s="8">
        <v>2.3218030624023118</v>
      </c>
      <c r="GX22" s="8">
        <v>5.5871995835142796</v>
      </c>
      <c r="GY22" s="8">
        <v>5.56011788</v>
      </c>
      <c r="GZ22" s="8">
        <v>2.0046748500200788</v>
      </c>
      <c r="HA22" s="8">
        <v>6.3748748921298271</v>
      </c>
      <c r="HB22">
        <v>1797.4246000000001</v>
      </c>
      <c r="HC22" s="8">
        <v>74.495804181103438</v>
      </c>
      <c r="HD22" s="8">
        <v>60.530358922513493</v>
      </c>
      <c r="HE22" s="8">
        <v>89.843998013094165</v>
      </c>
      <c r="HF22" s="14">
        <v>-637.04016899999999</v>
      </c>
      <c r="HG22" s="14">
        <v>-636.782149</v>
      </c>
      <c r="HH22" s="14">
        <v>-636.71276350000005</v>
      </c>
      <c r="HI22" s="14">
        <f t="shared" si="4"/>
        <v>-636.45474350000006</v>
      </c>
      <c r="HJ22" s="14">
        <v>3.2338</v>
      </c>
      <c r="HK22" s="14">
        <v>-0.29859999999999998</v>
      </c>
      <c r="HL22" s="14">
        <v>8.8000000000000003E-4</v>
      </c>
      <c r="HM22" s="14">
        <v>-0.14885999999999999</v>
      </c>
      <c r="HN22" s="14">
        <v>0.29948000000000002</v>
      </c>
      <c r="HO22" s="14">
        <v>3.6999999999999998E-2</v>
      </c>
      <c r="HP22" s="14">
        <v>159.84700000000001</v>
      </c>
      <c r="HQ22" s="14">
        <v>-0.88309000000000004</v>
      </c>
      <c r="HR22">
        <v>-4.3619999999999999E-2</v>
      </c>
      <c r="HS22">
        <v>1.0970000000000035E-2</v>
      </c>
      <c r="HT22">
        <v>0.36676500000000001</v>
      </c>
      <c r="HU22" s="14">
        <v>128.596</v>
      </c>
      <c r="HV22" s="14">
        <v>2.5268000000000015</v>
      </c>
      <c r="HW22" s="14">
        <v>31.4068</v>
      </c>
      <c r="HX22">
        <v>0.79879999999999995</v>
      </c>
      <c r="HY22">
        <v>-0.37914999999999999</v>
      </c>
      <c r="HZ22">
        <v>106.31</v>
      </c>
      <c r="IA22">
        <v>0.89400000000000546</v>
      </c>
      <c r="IB22">
        <v>109.411</v>
      </c>
      <c r="IC22" s="8">
        <v>6.3043517199999997</v>
      </c>
      <c r="ID22" s="8">
        <v>2.0300188316304499</v>
      </c>
      <c r="IE22" s="8">
        <v>7.4548969282278481</v>
      </c>
      <c r="IF22" s="14">
        <v>3483.8845000000001</v>
      </c>
      <c r="IG22" s="14">
        <v>3565.4245000000001</v>
      </c>
      <c r="IH22" s="14">
        <v>1659.9363000000001</v>
      </c>
      <c r="II22" s="8">
        <v>53.313482697265698</v>
      </c>
      <c r="IJ22" s="8">
        <v>44.751230875932357</v>
      </c>
      <c r="IK22" s="8">
        <v>72.41602115437766</v>
      </c>
      <c r="IL22">
        <v>-635.53258100000005</v>
      </c>
      <c r="IM22">
        <v>-635.48244799999998</v>
      </c>
      <c r="IN22">
        <v>-635.29293959999995</v>
      </c>
      <c r="IO22">
        <v>-635.24280659999988</v>
      </c>
      <c r="IP22">
        <v>2.3264999999999998</v>
      </c>
      <c r="IQ22">
        <v>-0.33334000000000003</v>
      </c>
      <c r="IR22">
        <v>-4.2410000000000003E-2</v>
      </c>
      <c r="IS22">
        <v>-0.18787999999999999</v>
      </c>
      <c r="IT22">
        <v>0.29093000000000002</v>
      </c>
      <c r="IU22">
        <v>5.8959999999999999E-2</v>
      </c>
      <c r="IV22">
        <v>82.534499999999994</v>
      </c>
      <c r="IW22">
        <v>0.80366000000000004</v>
      </c>
      <c r="IX22">
        <v>-0.60746999999999995</v>
      </c>
      <c r="IY22">
        <v>-0.69769999999999999</v>
      </c>
      <c r="IZ22">
        <v>9.58E-3</v>
      </c>
      <c r="JA22">
        <v>0.50127999999999995</v>
      </c>
      <c r="JB22">
        <v>8.4540000000000006</v>
      </c>
      <c r="JC22">
        <v>35.354100000000003</v>
      </c>
      <c r="JD22">
        <v>24.5869</v>
      </c>
      <c r="JE22">
        <v>124.13</v>
      </c>
      <c r="JF22">
        <v>7.0185169900000002</v>
      </c>
      <c r="JG22">
        <v>1.70021197</v>
      </c>
      <c r="JH22">
        <v>3.8499205008310069</v>
      </c>
      <c r="JI22">
        <v>1795.3295000000001</v>
      </c>
      <c r="JJ22">
        <v>3760.6055999999999</v>
      </c>
      <c r="JK22">
        <v>69.113608610320696</v>
      </c>
      <c r="JL22">
        <v>50.660499132275703</v>
      </c>
      <c r="JM22">
        <v>88.148449696363073</v>
      </c>
      <c r="JN22">
        <v>-634.99278200000003</v>
      </c>
      <c r="JO22">
        <v>-634.95538699999997</v>
      </c>
      <c r="JP22">
        <v>-634.81690390000006</v>
      </c>
      <c r="JQ22">
        <v>-634.77950889999988</v>
      </c>
      <c r="JR22">
        <v>12.905200000000001</v>
      </c>
      <c r="JS22">
        <v>-0.27106999999999998</v>
      </c>
      <c r="JT22">
        <v>6.3499999999999997E-3</v>
      </c>
      <c r="JU22">
        <v>-0.13236000000000001</v>
      </c>
      <c r="JV22">
        <v>0.27742</v>
      </c>
      <c r="JW22">
        <v>3.1579999999999997E-2</v>
      </c>
      <c r="JX22">
        <v>92.895399999999995</v>
      </c>
      <c r="JY22">
        <v>0.76646000000000003</v>
      </c>
      <c r="JZ22">
        <v>8.9649999999999994E-2</v>
      </c>
      <c r="KA22">
        <v>0</v>
      </c>
      <c r="KB22">
        <v>-0.78003</v>
      </c>
      <c r="KC22">
        <v>2.7694000000000001</v>
      </c>
      <c r="KD22">
        <v>6.5118999999999998</v>
      </c>
      <c r="KE22">
        <v>0</v>
      </c>
      <c r="KF22">
        <v>114.164</v>
      </c>
      <c r="KG22">
        <v>7.1196175300000002</v>
      </c>
      <c r="KH22">
        <v>2.4249288769983171</v>
      </c>
      <c r="KI22">
        <v>3.853603721465348</v>
      </c>
      <c r="KJ22">
        <v>1693.6273000000001</v>
      </c>
      <c r="KK22">
        <v>1359.9408000000001</v>
      </c>
      <c r="KL22">
        <v>68.03974178161512</v>
      </c>
      <c r="KM22">
        <v>49.176685038751721</v>
      </c>
      <c r="KN22">
        <v>88.086825967119069</v>
      </c>
      <c r="KO22">
        <v>-785.35864900000001</v>
      </c>
      <c r="KP22">
        <v>-785.26626999999996</v>
      </c>
      <c r="KQ22">
        <v>-785.05521940000006</v>
      </c>
      <c r="KR22">
        <v>-784.96285949999992</v>
      </c>
      <c r="KS22">
        <v>3.3874</v>
      </c>
      <c r="KT22">
        <v>-0.30973000000000001</v>
      </c>
      <c r="KU22">
        <v>-3.6549999999999999E-2</v>
      </c>
      <c r="KV22">
        <v>-0.17313999999999999</v>
      </c>
      <c r="KW22">
        <v>0.27261000000000002</v>
      </c>
      <c r="KX22">
        <v>5.4730000000000001E-2</v>
      </c>
      <c r="KY22">
        <v>123.99</v>
      </c>
      <c r="KZ22">
        <v>0.73740000000000006</v>
      </c>
      <c r="LA22">
        <v>-0.54240999999999995</v>
      </c>
      <c r="LB22">
        <v>-0.49515999999999999</v>
      </c>
      <c r="LC22">
        <v>3.8690000000000002E-2</v>
      </c>
      <c r="LD22">
        <v>6.5805999999999996</v>
      </c>
      <c r="LE22">
        <v>28.855</v>
      </c>
      <c r="LF22">
        <v>122.194</v>
      </c>
      <c r="LG22">
        <v>115.479</v>
      </c>
      <c r="LH22">
        <v>4.8650000000000002</v>
      </c>
      <c r="LI22">
        <v>3.75</v>
      </c>
      <c r="LJ22">
        <v>5.569</v>
      </c>
      <c r="LK22">
        <v>5.6159999999999997</v>
      </c>
      <c r="LL22">
        <v>7.0190106800000001</v>
      </c>
      <c r="LM22">
        <v>2.3163028411202382</v>
      </c>
      <c r="LN22">
        <v>5.0253678272120013</v>
      </c>
      <c r="LO22">
        <v>5.4909827800000004</v>
      </c>
      <c r="LP22">
        <v>2.0046748500200788</v>
      </c>
      <c r="LQ22">
        <v>6.3671933711336663</v>
      </c>
      <c r="LR22">
        <v>1795.5648000000001</v>
      </c>
      <c r="LS22">
        <v>74.479482186299023</v>
      </c>
      <c r="LT22">
        <v>60.52227852273645</v>
      </c>
      <c r="LU22">
        <v>89.827602948975553</v>
      </c>
      <c r="LV22" s="14">
        <v>-637.04016899999999</v>
      </c>
      <c r="LW22" s="14">
        <v>-636.782149</v>
      </c>
      <c r="LX22" s="14">
        <v>-636.71276350000005</v>
      </c>
      <c r="LY22" s="14">
        <v>-636.45474350000006</v>
      </c>
      <c r="LZ22" s="14">
        <v>0.96460000000000001</v>
      </c>
      <c r="MA22" s="14">
        <v>-0.30132999999999999</v>
      </c>
      <c r="MB22" s="14">
        <v>8.8000000000000003E-4</v>
      </c>
      <c r="MC22" s="14">
        <v>-0.14932999999999999</v>
      </c>
      <c r="MD22" s="14">
        <v>0.29654999999999998</v>
      </c>
      <c r="ME22" s="14">
        <v>3.6130000000000002E-2</v>
      </c>
      <c r="MF22" s="14">
        <v>159.84700000000001</v>
      </c>
      <c r="MG22" s="14">
        <v>-0.89641999999999999</v>
      </c>
      <c r="MH22">
        <v>-5.203E-2</v>
      </c>
      <c r="MI22">
        <v>4.5700000000000185E-3</v>
      </c>
      <c r="MJ22">
        <v>0.36672499999999997</v>
      </c>
      <c r="MK22" s="14">
        <v>126.9358</v>
      </c>
      <c r="ML22" s="14">
        <v>0.28219999999999956</v>
      </c>
      <c r="MM22" s="14">
        <v>30.535899999999998</v>
      </c>
      <c r="MN22">
        <v>0.77249999999999996</v>
      </c>
      <c r="MO22">
        <v>-0.38006000000000001</v>
      </c>
      <c r="MP22">
        <v>106.31</v>
      </c>
      <c r="MQ22">
        <v>0.81699999999999307</v>
      </c>
      <c r="MR22">
        <v>109.411</v>
      </c>
      <c r="MS22">
        <v>6.1949373699999999</v>
      </c>
      <c r="MT22">
        <v>1.9726342617067329</v>
      </c>
      <c r="MU22">
        <v>6.2127550328834458</v>
      </c>
      <c r="MV22" s="14">
        <v>3482.2201</v>
      </c>
      <c r="MW22" s="14">
        <v>3565.4245000000001</v>
      </c>
      <c r="MX22" s="14">
        <v>1643.3870999999999</v>
      </c>
      <c r="MY22">
        <v>52.469521576182203</v>
      </c>
      <c r="MZ22">
        <v>42.152326488172598</v>
      </c>
      <c r="NA22">
        <v>72.3766769249156</v>
      </c>
      <c r="NB22">
        <v>-635.53160800000001</v>
      </c>
      <c r="NC22">
        <v>-635.48030200000005</v>
      </c>
      <c r="ND22">
        <v>-635.29228520000004</v>
      </c>
      <c r="NE22">
        <v>-635.24097920000008</v>
      </c>
      <c r="NF22">
        <v>3.1873</v>
      </c>
      <c r="NG22">
        <v>-0.33333000000000002</v>
      </c>
      <c r="NH22">
        <v>-3.9170000000000003E-2</v>
      </c>
      <c r="NI22">
        <v>-0.18625</v>
      </c>
      <c r="NJ22">
        <v>0.29415999999999998</v>
      </c>
      <c r="NK22">
        <v>6.0659999999999999E-2</v>
      </c>
      <c r="NL22">
        <v>82.583600000000004</v>
      </c>
      <c r="NM22">
        <v>0.81089999999999995</v>
      </c>
      <c r="NN22">
        <v>-0.59430000000000005</v>
      </c>
      <c r="NO22">
        <v>-0.68676999999999999</v>
      </c>
      <c r="NP22">
        <v>1.302E-2</v>
      </c>
      <c r="NQ22">
        <v>0.50394000000000005</v>
      </c>
      <c r="NR22">
        <v>9.3687000000000005</v>
      </c>
      <c r="NS22">
        <v>37.563200000000002</v>
      </c>
      <c r="NT22">
        <v>25.145700000000001</v>
      </c>
      <c r="NU22">
        <v>124.53700000000001</v>
      </c>
      <c r="NV22">
        <v>7.0276125899999986</v>
      </c>
      <c r="NW22">
        <v>1.8645539313067969</v>
      </c>
      <c r="NX22">
        <v>3.8607428176924108</v>
      </c>
      <c r="NY22">
        <v>1818.0264999999999</v>
      </c>
      <c r="NZ22">
        <v>3765.4479999999999</v>
      </c>
      <c r="OA22">
        <v>69.332026166273948</v>
      </c>
      <c r="OB22">
        <v>50.852262671669273</v>
      </c>
      <c r="OC22">
        <v>88.157324688517733</v>
      </c>
      <c r="OD22">
        <v>-634.99278200000003</v>
      </c>
      <c r="OE22">
        <v>-634.95538699999997</v>
      </c>
      <c r="OF22">
        <v>-634.81690390000006</v>
      </c>
      <c r="OG22">
        <v>-634.77950889999988</v>
      </c>
      <c r="OH22">
        <v>12.905200000000001</v>
      </c>
      <c r="OI22">
        <v>-0.27106999999999998</v>
      </c>
      <c r="OJ22">
        <v>6.3499999999999997E-3</v>
      </c>
      <c r="OK22">
        <v>-0.13236000000000001</v>
      </c>
      <c r="OL22">
        <v>0.27742</v>
      </c>
      <c r="OM22">
        <v>3.1579999999999997E-2</v>
      </c>
      <c r="ON22">
        <v>92.895399999999995</v>
      </c>
      <c r="OO22">
        <v>0.76646000000000003</v>
      </c>
      <c r="OP22">
        <v>8.9649999999999994E-2</v>
      </c>
      <c r="OQ22">
        <v>0</v>
      </c>
      <c r="OR22">
        <v>-0.78003</v>
      </c>
      <c r="OS22">
        <v>2.7694000000000001</v>
      </c>
      <c r="OT22">
        <v>6.5118999999999998</v>
      </c>
      <c r="OU22">
        <v>0</v>
      </c>
      <c r="OV22">
        <v>114.164</v>
      </c>
      <c r="OW22">
        <v>7.1196175300000002</v>
      </c>
      <c r="OX22">
        <v>2.4249288769983171</v>
      </c>
      <c r="OY22">
        <v>3.853603721465348</v>
      </c>
      <c r="OZ22">
        <v>1693.6273000000001</v>
      </c>
      <c r="PA22">
        <v>1359.9408000000001</v>
      </c>
      <c r="PB22">
        <v>68.03974178161512</v>
      </c>
      <c r="PC22">
        <v>49.176685038751721</v>
      </c>
      <c r="PD22">
        <v>88.086825967119069</v>
      </c>
      <c r="PE22">
        <v>-785.35778200000004</v>
      </c>
      <c r="PF22">
        <v>-785.26583600000004</v>
      </c>
      <c r="PG22">
        <v>-785.05480550000004</v>
      </c>
      <c r="PH22">
        <v>-784.9628404</v>
      </c>
      <c r="PI22">
        <v>5.9409999999999998</v>
      </c>
      <c r="PJ22">
        <v>-0.30904999999999999</v>
      </c>
      <c r="PK22">
        <v>-3.644E-2</v>
      </c>
      <c r="PL22">
        <v>-0.17274</v>
      </c>
      <c r="PM22">
        <v>0.27317999999999998</v>
      </c>
      <c r="PN22">
        <v>5.4870000000000002E-2</v>
      </c>
      <c r="PO22">
        <v>124.14</v>
      </c>
      <c r="PP22">
        <v>0.73973999999999995</v>
      </c>
      <c r="PQ22">
        <v>-0.54205999999999999</v>
      </c>
      <c r="PR22">
        <v>-0.49253999999999998</v>
      </c>
      <c r="PS22">
        <v>4.0070000000000001E-2</v>
      </c>
      <c r="PT22">
        <v>7.3331</v>
      </c>
      <c r="PU22">
        <v>28.930399999999999</v>
      </c>
      <c r="PV22">
        <v>122.209</v>
      </c>
      <c r="PW22">
        <v>115.50700000000001</v>
      </c>
      <c r="PX22">
        <v>174.458</v>
      </c>
      <c r="PY22">
        <v>174.48699999999999</v>
      </c>
      <c r="PZ22">
        <v>175.03200000000001</v>
      </c>
      <c r="QA22">
        <v>176.22300000000001</v>
      </c>
      <c r="QB22">
        <v>7.01968265</v>
      </c>
      <c r="QC22">
        <v>2.3218030624023118</v>
      </c>
      <c r="QD22">
        <v>5.5871995835142796</v>
      </c>
      <c r="QE22">
        <v>5.56011788</v>
      </c>
      <c r="QF22">
        <v>2.02319004169857</v>
      </c>
      <c r="QG22">
        <v>6.3748748921298271</v>
      </c>
      <c r="QH22">
        <v>1797.4246000000001</v>
      </c>
      <c r="QI22">
        <v>74.495804181103438</v>
      </c>
      <c r="QJ22">
        <v>60.530358922513493</v>
      </c>
      <c r="QK22">
        <v>89.843998013094165</v>
      </c>
      <c r="QL22" s="14">
        <v>-637.03688199999999</v>
      </c>
      <c r="QM22" s="14">
        <v>-636.77835700000003</v>
      </c>
      <c r="QN22" s="14">
        <v>-636.70868580000001</v>
      </c>
      <c r="QO22" s="14">
        <v>-636.45016079999994</v>
      </c>
      <c r="QP22" s="14">
        <v>3.4257</v>
      </c>
      <c r="QQ22" s="14">
        <v>-0.29533999999999999</v>
      </c>
      <c r="QR22" s="14">
        <v>2.6700000000000001E-3</v>
      </c>
      <c r="QS22" s="14">
        <v>-0.14660999999999999</v>
      </c>
      <c r="QT22" s="14">
        <v>0.30399999999999999</v>
      </c>
      <c r="QU22" s="14">
        <v>3.6999999999999998E-2</v>
      </c>
      <c r="QV22" s="14">
        <v>164.25399999999999</v>
      </c>
      <c r="QW22" s="14">
        <v>-0.88309000000000004</v>
      </c>
      <c r="QX22">
        <v>-4.0390000000000002E-2</v>
      </c>
      <c r="QY22">
        <v>1.3010000000000022E-2</v>
      </c>
      <c r="QZ22">
        <v>0.37285999999999997</v>
      </c>
      <c r="RA22" s="14">
        <v>129.24160000000001</v>
      </c>
      <c r="RB22" s="14">
        <v>2.5268000000000015</v>
      </c>
      <c r="RC22" s="14">
        <v>31.644599999999997</v>
      </c>
      <c r="RD22">
        <v>0.79879999999999995</v>
      </c>
      <c r="RE22">
        <v>-0.37635000000000002</v>
      </c>
      <c r="RF22">
        <v>107.756</v>
      </c>
      <c r="RG22">
        <v>1.4300000000000068</v>
      </c>
      <c r="RH22">
        <v>110.65</v>
      </c>
      <c r="RI22">
        <v>6.6738118200000001</v>
      </c>
      <c r="RJ22">
        <v>2.4137056800000001</v>
      </c>
      <c r="RK22">
        <v>9.0761294999131916</v>
      </c>
      <c r="RL22" s="14">
        <v>3501.2910999999999</v>
      </c>
      <c r="RM22" s="14">
        <v>3579.9407000000001</v>
      </c>
      <c r="RN22" s="14">
        <v>1667.1404</v>
      </c>
      <c r="RO22">
        <v>57.952645148220427</v>
      </c>
      <c r="RP22">
        <v>50.334164411987892</v>
      </c>
      <c r="RQ22">
        <v>74.429600636412189</v>
      </c>
    </row>
    <row r="23" spans="1:485" x14ac:dyDescent="0.25">
      <c r="A23" s="4" t="s">
        <v>167</v>
      </c>
      <c r="B23" s="24" t="s">
        <v>154</v>
      </c>
      <c r="C23" s="24" t="s">
        <v>157</v>
      </c>
      <c r="D23" s="21">
        <f>(0.8704+0.6338)/2</f>
        <v>0.75209999999999999</v>
      </c>
      <c r="E23" s="13">
        <f t="shared" si="0"/>
        <v>-0.28488598514977964</v>
      </c>
      <c r="F23" s="15">
        <v>-535.5303712030867</v>
      </c>
      <c r="G23" s="15">
        <v>-535.41946034189402</v>
      </c>
      <c r="H23" s="15">
        <v>-535.29439339369469</v>
      </c>
      <c r="I23" s="15">
        <v>-535.18348253250201</v>
      </c>
      <c r="J23" s="15">
        <v>3.9842384202389529</v>
      </c>
      <c r="K23" s="15">
        <v>-0.28812895042362258</v>
      </c>
      <c r="L23" s="15">
        <v>-2.3308032637714259E-2</v>
      </c>
      <c r="M23" s="15">
        <v>-0.15571557636354505</v>
      </c>
      <c r="N23" s="15">
        <v>0.26482091778590833</v>
      </c>
      <c r="O23" s="15">
        <v>4.5780521108303808E-2</v>
      </c>
      <c r="P23" s="15">
        <v>106.10419027188678</v>
      </c>
      <c r="Q23" s="15">
        <v>0.82359478848259748</v>
      </c>
      <c r="R23" s="15">
        <v>-0.62495670394246627</v>
      </c>
      <c r="S23" s="15">
        <v>-0.7094203724989947</v>
      </c>
      <c r="T23" s="15">
        <v>-0.23454145302149329</v>
      </c>
      <c r="U23" s="15">
        <v>0.49725060785063119</v>
      </c>
      <c r="V23" s="15">
        <v>5.6434451399520285</v>
      </c>
      <c r="W23" s="15">
        <v>53.25662111939419</v>
      </c>
      <c r="X23" s="15">
        <v>25.273070961932572</v>
      </c>
      <c r="Y23" s="15">
        <v>125.76726563653986</v>
      </c>
      <c r="Z23" s="8">
        <v>6.451141728565533</v>
      </c>
      <c r="AA23" s="8">
        <v>1.7849441217982862</v>
      </c>
      <c r="AB23" s="8">
        <v>5.4557122200062338</v>
      </c>
      <c r="AC23" s="15">
        <v>1780.6686128292617</v>
      </c>
      <c r="AD23" s="15">
        <v>3769.908309570872</v>
      </c>
      <c r="AE23" s="8">
        <v>70.334922911292779</v>
      </c>
      <c r="AF23" s="8">
        <v>52.543374126646142</v>
      </c>
      <c r="AG23" s="8">
        <v>88.43289098648259</v>
      </c>
      <c r="AH23" s="15">
        <v>-534.980324</v>
      </c>
      <c r="AI23" s="15">
        <v>-534.88266099999998</v>
      </c>
      <c r="AJ23" s="15">
        <v>-534.80936450000002</v>
      </c>
      <c r="AK23" s="15">
        <v>-534.7117015</v>
      </c>
      <c r="AL23" s="15">
        <v>9.1626999999999992</v>
      </c>
      <c r="AM23" s="15">
        <v>-0.24959999999999999</v>
      </c>
      <c r="AN23" s="15">
        <v>1.5859999999999999E-2</v>
      </c>
      <c r="AO23" s="15">
        <v>-0.11687</v>
      </c>
      <c r="AP23" s="15">
        <v>0.26545999999999997</v>
      </c>
      <c r="AQ23" s="15">
        <v>2.5729999999999999E-2</v>
      </c>
      <c r="AR23" s="15">
        <v>115.277</v>
      </c>
      <c r="AS23" s="15">
        <v>0.78317000000000003</v>
      </c>
      <c r="AT23" s="15">
        <v>-0.19031999999999999</v>
      </c>
      <c r="AU23" s="15">
        <v>5.8699999999999308E-3</v>
      </c>
      <c r="AV23" s="15">
        <v>-0.80057500000000004</v>
      </c>
      <c r="AW23" s="15">
        <v>-3.6387</v>
      </c>
      <c r="AX23" s="15">
        <v>26.135300000000001</v>
      </c>
      <c r="AY23" s="15">
        <v>1.0499999999999972</v>
      </c>
      <c r="AZ23" s="15">
        <v>115.178</v>
      </c>
      <c r="BA23" s="8">
        <v>6.5183115899999997</v>
      </c>
      <c r="BB23" s="8">
        <v>2.2826619158034638</v>
      </c>
      <c r="BC23" s="8">
        <v>5.0146114402427644</v>
      </c>
      <c r="BD23" s="15">
        <v>1664.1389999999999</v>
      </c>
      <c r="BE23" s="15">
        <v>1351.3142</v>
      </c>
      <c r="BF23" s="8">
        <v>72.967807898483571</v>
      </c>
      <c r="BG23" s="8">
        <v>55.536554934163952</v>
      </c>
      <c r="BH23" s="8">
        <v>90.215199139502218</v>
      </c>
      <c r="BI23" s="15">
        <v>-685.35978209302914</v>
      </c>
      <c r="BJ23" s="15">
        <v>-685.20636414378589</v>
      </c>
      <c r="BK23" s="15">
        <v>-685.06216300706899</v>
      </c>
      <c r="BL23" s="15">
        <v>-684.90874505782585</v>
      </c>
      <c r="BM23" s="15">
        <v>6.4884017456675771</v>
      </c>
      <c r="BN23" s="15">
        <v>-0.29162042306280062</v>
      </c>
      <c r="BO23" s="15">
        <v>-3.0598817428238268E-2</v>
      </c>
      <c r="BP23" s="15">
        <v>-0.16110462654143098</v>
      </c>
      <c r="BQ23" s="15">
        <v>0.26102160563456223</v>
      </c>
      <c r="BR23" s="15">
        <v>4.9722076685795508E-2</v>
      </c>
      <c r="BS23" s="15">
        <v>147.2339572502049</v>
      </c>
      <c r="BT23" s="15">
        <v>0.75710631633390435</v>
      </c>
      <c r="BU23" s="15">
        <v>-0.57021781190808229</v>
      </c>
      <c r="BV23" s="15">
        <v>-0.48936818299177287</v>
      </c>
      <c r="BW23" s="15">
        <v>-0.21021610757046075</v>
      </c>
      <c r="BX23" s="15">
        <v>1.6941814490171909</v>
      </c>
      <c r="BY23" s="15">
        <v>44.261789588712013</v>
      </c>
      <c r="BZ23" s="15">
        <v>120.37127653144321</v>
      </c>
      <c r="CA23" s="15">
        <v>116.65545454404828</v>
      </c>
      <c r="CB23" s="15">
        <v>87.41877181044255</v>
      </c>
      <c r="CC23" s="15">
        <v>90.102599402573048</v>
      </c>
      <c r="CD23" s="15">
        <v>92.6444673830174</v>
      </c>
      <c r="CE23" s="15">
        <v>89.834646585811896</v>
      </c>
      <c r="CF23" s="8">
        <v>6.4481879369907213</v>
      </c>
      <c r="CG23" s="8">
        <v>2.2877063401585049</v>
      </c>
      <c r="CH23" s="8">
        <v>5.5074380722705278</v>
      </c>
      <c r="CI23" s="8">
        <v>5.5339062121865048</v>
      </c>
      <c r="CJ23" s="8">
        <v>2.1332918096298195</v>
      </c>
      <c r="CK23" s="8">
        <v>5.8604630361003505</v>
      </c>
      <c r="CL23" s="15">
        <v>1766.784698210299</v>
      </c>
      <c r="CM23" s="8">
        <v>75.608688698882219</v>
      </c>
      <c r="CN23" s="8">
        <v>62.186545529266368</v>
      </c>
      <c r="CO23" s="8">
        <v>90.332967922426164</v>
      </c>
      <c r="CP23" s="15">
        <v>-330.67034999894435</v>
      </c>
      <c r="CQ23" s="15">
        <v>-330.48751663738756</v>
      </c>
      <c r="CR23" s="15">
        <v>-330.47757422000171</v>
      </c>
      <c r="CS23" s="15">
        <v>-330.29474085844487</v>
      </c>
      <c r="CT23" s="15">
        <v>1.9122297948725464</v>
      </c>
      <c r="CU23" s="15">
        <v>-0.29718035726989117</v>
      </c>
      <c r="CV23" s="15">
        <v>4.1677432444672266E-3</v>
      </c>
      <c r="CW23" s="15">
        <v>-0.1465096793705028</v>
      </c>
      <c r="CX23" s="15">
        <v>0.30134810051435845</v>
      </c>
      <c r="CY23" s="15">
        <v>3.5613304140790447E-2</v>
      </c>
      <c r="CZ23" s="15">
        <v>91.316933090003744</v>
      </c>
      <c r="DA23" s="15">
        <v>-0.88912444125552936</v>
      </c>
      <c r="DB23" s="15">
        <v>-0.18442626818334695</v>
      </c>
      <c r="DC23" s="15">
        <v>6.4507816537824354E-4</v>
      </c>
      <c r="DD23" s="15">
        <v>0.36376152966556236</v>
      </c>
      <c r="DE23" s="15">
        <v>134.8748924907305</v>
      </c>
      <c r="DF23" s="15">
        <v>0.66468991327434468</v>
      </c>
      <c r="DG23" s="15">
        <v>31.252769676463753</v>
      </c>
      <c r="DH23" s="15">
        <v>0.75460561369683898</v>
      </c>
      <c r="DI23" s="15">
        <v>-0.36975455912824939</v>
      </c>
      <c r="DJ23" s="15">
        <v>107.34874587350988</v>
      </c>
      <c r="DK23" s="15">
        <v>0.3200177966624414</v>
      </c>
      <c r="DL23" s="15">
        <v>111.26641710120585</v>
      </c>
      <c r="DM23" s="8">
        <v>6.0794214982566732</v>
      </c>
      <c r="DN23" s="8">
        <v>1.7000000000000002</v>
      </c>
      <c r="DO23" s="8">
        <v>5.8850257772121415</v>
      </c>
      <c r="DP23" s="15">
        <v>3503.2875960593874</v>
      </c>
      <c r="DQ23" s="15">
        <v>3584.2464926528783</v>
      </c>
      <c r="DR23" s="15">
        <v>1664.0337710393601</v>
      </c>
      <c r="DS23" s="8">
        <v>49.736382198226067</v>
      </c>
      <c r="DT23" s="8">
        <v>38.439715740285116</v>
      </c>
      <c r="DU23" s="8">
        <v>70.866844007539399</v>
      </c>
      <c r="DV23">
        <v>-535.530305</v>
      </c>
      <c r="DW23">
        <v>-535.41954699999997</v>
      </c>
      <c r="DX23">
        <v>-535.29449260000001</v>
      </c>
      <c r="DY23" s="14">
        <f t="shared" si="1"/>
        <v>-535.18373459999998</v>
      </c>
      <c r="DZ23">
        <v>3.5735000000000001</v>
      </c>
      <c r="EA23">
        <v>-0.28745999999999999</v>
      </c>
      <c r="EB23">
        <v>-2.325E-2</v>
      </c>
      <c r="EC23">
        <v>-0.15534999999999999</v>
      </c>
      <c r="ED23">
        <v>0.26421</v>
      </c>
      <c r="EE23">
        <v>4.5670000000000002E-2</v>
      </c>
      <c r="EF23">
        <v>106.157</v>
      </c>
      <c r="EG23">
        <v>0.82110000000000005</v>
      </c>
      <c r="EH23">
        <v>-0.61112</v>
      </c>
      <c r="EI23">
        <v>-0.72382000000000002</v>
      </c>
      <c r="EJ23">
        <v>-0.23507</v>
      </c>
      <c r="EK23">
        <v>0.49875999999999998</v>
      </c>
      <c r="EL23">
        <v>7.6211000000000002</v>
      </c>
      <c r="EM23">
        <v>53.932099999999998</v>
      </c>
      <c r="EN23">
        <v>25.517900000000001</v>
      </c>
      <c r="EO23">
        <v>127.38500000000001</v>
      </c>
      <c r="EP23" s="8">
        <v>6.4565157900000001</v>
      </c>
      <c r="EQ23" s="8">
        <v>1.7835489239799911</v>
      </c>
      <c r="ER23" s="8">
        <v>5.4636216438221288</v>
      </c>
      <c r="ES23">
        <v>1792.9541999999999</v>
      </c>
      <c r="ET23">
        <v>3779.1352999999999</v>
      </c>
      <c r="EU23" s="8">
        <v>70.384003088383977</v>
      </c>
      <c r="EV23" s="8">
        <v>52.615965569532882</v>
      </c>
      <c r="EW23" s="8">
        <v>88.420368558260449</v>
      </c>
      <c r="EX23">
        <v>-534.980324</v>
      </c>
      <c r="EY23">
        <v>-534.88266099999998</v>
      </c>
      <c r="EZ23">
        <v>-534.80936450000002</v>
      </c>
      <c r="FA23" s="14">
        <f t="shared" si="2"/>
        <v>-534.7117015</v>
      </c>
      <c r="FB23">
        <v>9.1626999999999992</v>
      </c>
      <c r="FC23">
        <v>-0.24959999999999999</v>
      </c>
      <c r="FD23">
        <v>1.5859999999999999E-2</v>
      </c>
      <c r="FE23">
        <v>-0.11687</v>
      </c>
      <c r="FF23">
        <v>0.26545999999999997</v>
      </c>
      <c r="FG23">
        <v>2.5729999999999999E-2</v>
      </c>
      <c r="FH23">
        <v>115.277</v>
      </c>
      <c r="FI23">
        <v>0.78317000000000003</v>
      </c>
      <c r="FJ23">
        <v>-0.19031999999999999</v>
      </c>
      <c r="FK23">
        <v>5.8699999999999308E-3</v>
      </c>
      <c r="FL23">
        <v>-0.80057500000000004</v>
      </c>
      <c r="FM23">
        <v>-3.6387</v>
      </c>
      <c r="FN23">
        <v>26.135300000000001</v>
      </c>
      <c r="FO23">
        <v>1.0499999999999972</v>
      </c>
      <c r="FP23">
        <v>115.178</v>
      </c>
      <c r="FQ23" s="8">
        <v>6.5183115899999997</v>
      </c>
      <c r="FR23" s="8">
        <v>2.2826619158034638</v>
      </c>
      <c r="FS23" s="8">
        <v>5.0146114402427644</v>
      </c>
      <c r="FT23">
        <v>1664.1389999999999</v>
      </c>
      <c r="FU23">
        <v>1351.3142</v>
      </c>
      <c r="FV23" s="8">
        <v>72.967807898483571</v>
      </c>
      <c r="FW23" s="8">
        <v>55.536554934163952</v>
      </c>
      <c r="FX23" s="8">
        <v>90.215199139502218</v>
      </c>
      <c r="FY23">
        <v>-685.35924899999998</v>
      </c>
      <c r="FZ23">
        <v>-685.205961</v>
      </c>
      <c r="GA23">
        <v>-685.06207419999998</v>
      </c>
      <c r="GB23" s="14">
        <f t="shared" si="3"/>
        <v>-684.90878620000001</v>
      </c>
      <c r="GC23">
        <v>7.6848000000000001</v>
      </c>
      <c r="GD23">
        <v>-0.29177999999999998</v>
      </c>
      <c r="GE23">
        <v>-3.065E-2</v>
      </c>
      <c r="GF23">
        <v>-0.16120999999999999</v>
      </c>
      <c r="GG23">
        <v>0.26112999999999997</v>
      </c>
      <c r="GH23">
        <v>4.9770000000000002E-2</v>
      </c>
      <c r="GI23">
        <v>147.17500000000001</v>
      </c>
      <c r="GJ23">
        <v>0.75814999999999999</v>
      </c>
      <c r="GK23">
        <v>-0.56981000000000004</v>
      </c>
      <c r="GL23">
        <v>-0.49001</v>
      </c>
      <c r="GM23">
        <v>-0.21001</v>
      </c>
      <c r="GN23">
        <v>1.2161</v>
      </c>
      <c r="GO23">
        <v>44.211300000000001</v>
      </c>
      <c r="GP23">
        <v>120.36499999999999</v>
      </c>
      <c r="GQ23">
        <v>116.61199999999999</v>
      </c>
      <c r="GR23">
        <v>12.548</v>
      </c>
      <c r="GS23">
        <v>165.458</v>
      </c>
      <c r="GT23">
        <v>169.70099999999999</v>
      </c>
      <c r="GU23">
        <v>12.292999999999999</v>
      </c>
      <c r="GV23" s="8">
        <v>6.4480375399999996</v>
      </c>
      <c r="GW23" s="8">
        <v>2.2888653031693571</v>
      </c>
      <c r="GX23" s="8">
        <v>5.5658987368210218</v>
      </c>
      <c r="GY23" s="8">
        <v>5.5734052399999996</v>
      </c>
      <c r="GZ23" s="8">
        <v>2.1258645618705119</v>
      </c>
      <c r="HA23" s="8">
        <v>5.8560824157074194</v>
      </c>
      <c r="HB23">
        <v>1767.7863</v>
      </c>
      <c r="HC23" s="8">
        <v>75.64023918315398</v>
      </c>
      <c r="HD23" s="8">
        <v>62.205219984425888</v>
      </c>
      <c r="HE23" s="8">
        <v>90.348495430455898</v>
      </c>
      <c r="HF23">
        <v>-330.67060300000003</v>
      </c>
      <c r="HG23">
        <v>-330.48785900000001</v>
      </c>
      <c r="HH23">
        <v>-330.47781370000001</v>
      </c>
      <c r="HI23" s="14">
        <f t="shared" si="4"/>
        <v>-330.2950697</v>
      </c>
      <c r="HJ23">
        <v>1.9252</v>
      </c>
      <c r="HK23">
        <v>-0.29722999999999999</v>
      </c>
      <c r="HL23">
        <v>4.3600000000000002E-3</v>
      </c>
      <c r="HM23">
        <v>-0.14643999999999999</v>
      </c>
      <c r="HN23">
        <v>0.30159000000000002</v>
      </c>
      <c r="HO23">
        <v>3.5549999999999998E-2</v>
      </c>
      <c r="HP23">
        <v>91.492900000000006</v>
      </c>
      <c r="HQ23">
        <v>-0.88809000000000005</v>
      </c>
      <c r="HR23">
        <v>-0.18395</v>
      </c>
      <c r="HS23">
        <v>8.799999999999919E-4</v>
      </c>
      <c r="HT23">
        <v>0.36364000000000002</v>
      </c>
      <c r="HU23">
        <v>134.10890000000001</v>
      </c>
      <c r="HV23" s="14">
        <v>0.93500000000000227</v>
      </c>
      <c r="HW23" s="14">
        <v>31.2056</v>
      </c>
      <c r="HX23">
        <v>0.75690000000000002</v>
      </c>
      <c r="HY23">
        <v>-0.37036999999999998</v>
      </c>
      <c r="HZ23">
        <v>107.301</v>
      </c>
      <c r="IA23">
        <v>0.45099999999999341</v>
      </c>
      <c r="IB23">
        <v>111.1755</v>
      </c>
      <c r="IC23" s="8">
        <v>6.5967657099999997</v>
      </c>
      <c r="ID23" s="8">
        <v>1.7</v>
      </c>
      <c r="IE23" s="8">
        <v>5.7223535197311959</v>
      </c>
      <c r="IF23">
        <v>3500.6156000000001</v>
      </c>
      <c r="IG23">
        <v>3581.8816000000002</v>
      </c>
      <c r="IH23">
        <v>1663.9957999999999</v>
      </c>
      <c r="II23" s="8">
        <v>49.282549948207517</v>
      </c>
      <c r="IJ23" s="8">
        <v>37.735001753145987</v>
      </c>
      <c r="IK23" s="8">
        <v>70.730595994831063</v>
      </c>
      <c r="IL23">
        <v>-535.53063999999995</v>
      </c>
      <c r="IM23">
        <v>-535.41954699999997</v>
      </c>
      <c r="IN23">
        <v>-535.29449260000001</v>
      </c>
      <c r="IO23">
        <v>-535.18373459999998</v>
      </c>
      <c r="IP23">
        <v>2.7684000000000002</v>
      </c>
      <c r="IQ23">
        <v>-0.30706</v>
      </c>
      <c r="IR23">
        <v>-2.4049999999999998E-2</v>
      </c>
      <c r="IS23">
        <v>-0.16556000000000001</v>
      </c>
      <c r="IT23">
        <v>0.26421</v>
      </c>
      <c r="IU23">
        <v>4.5670000000000002E-2</v>
      </c>
      <c r="IV23">
        <v>104.32899999999999</v>
      </c>
      <c r="IW23">
        <v>0.82110000000000005</v>
      </c>
      <c r="IX23">
        <v>-0.64649000000000001</v>
      </c>
      <c r="IY23">
        <v>-0.72382000000000002</v>
      </c>
      <c r="IZ23">
        <v>-0.23507</v>
      </c>
      <c r="JA23">
        <v>0.49471999999999999</v>
      </c>
      <c r="JB23">
        <v>2.6821999999999999</v>
      </c>
      <c r="JC23">
        <v>43.948300000000003</v>
      </c>
      <c r="JD23">
        <v>24.902899999999999</v>
      </c>
      <c r="JE23">
        <v>123.295</v>
      </c>
      <c r="JF23">
        <v>6.4426292800000002</v>
      </c>
      <c r="JG23">
        <v>1.781612306760489</v>
      </c>
      <c r="JH23">
        <v>5.2153795512812122</v>
      </c>
      <c r="JI23">
        <v>1761.2887000000001</v>
      </c>
      <c r="JJ23">
        <v>3755.9189999999999</v>
      </c>
      <c r="JK23">
        <v>70.226607726106039</v>
      </c>
      <c r="JL23">
        <v>52.348622107775789</v>
      </c>
      <c r="JM23">
        <v>88.420368558260449</v>
      </c>
      <c r="JN23">
        <v>-534.980324</v>
      </c>
      <c r="JO23">
        <v>-534.88266099999998</v>
      </c>
      <c r="JP23">
        <v>-534.80936450000002</v>
      </c>
      <c r="JQ23">
        <v>-534.7117015</v>
      </c>
      <c r="JR23">
        <v>9.1626999999999992</v>
      </c>
      <c r="JS23">
        <v>-0.24959999999999999</v>
      </c>
      <c r="JT23">
        <v>1.5859999999999999E-2</v>
      </c>
      <c r="JU23">
        <v>-0.11687</v>
      </c>
      <c r="JV23">
        <v>0.26545999999999997</v>
      </c>
      <c r="JW23">
        <v>2.5729999999999999E-2</v>
      </c>
      <c r="JX23">
        <v>115.277</v>
      </c>
      <c r="JY23">
        <v>0.78317000000000003</v>
      </c>
      <c r="JZ23">
        <v>-0.19031999999999999</v>
      </c>
      <c r="KA23">
        <v>5.8699999999999308E-3</v>
      </c>
      <c r="KB23">
        <v>-0.80057500000000004</v>
      </c>
      <c r="KC23">
        <v>-3.6387</v>
      </c>
      <c r="KD23">
        <v>26.135300000000001</v>
      </c>
      <c r="KE23">
        <v>1.0499999999999972</v>
      </c>
      <c r="KF23">
        <v>115.178</v>
      </c>
      <c r="KG23">
        <v>6.5183115899999997</v>
      </c>
      <c r="KH23">
        <v>2.2826619158034638</v>
      </c>
      <c r="KI23">
        <v>5.0146114402427644</v>
      </c>
      <c r="KJ23">
        <v>1664.1389999999999</v>
      </c>
      <c r="KK23">
        <v>1351.3142</v>
      </c>
      <c r="KL23">
        <v>72.967807898483571</v>
      </c>
      <c r="KM23">
        <v>55.536554934163952</v>
      </c>
      <c r="KN23">
        <v>90.215199139502218</v>
      </c>
      <c r="KO23">
        <v>-685.36036999999999</v>
      </c>
      <c r="KP23">
        <v>-685.20681400000001</v>
      </c>
      <c r="KQ23">
        <v>-685.06229259999998</v>
      </c>
      <c r="KR23">
        <v>-684.90878620000001</v>
      </c>
      <c r="KS23">
        <v>3.2566999999999999</v>
      </c>
      <c r="KT23">
        <v>-0.29696</v>
      </c>
      <c r="KU23">
        <v>-3.6450000000000003E-2</v>
      </c>
      <c r="KV23">
        <v>-0.16625999999999999</v>
      </c>
      <c r="KW23">
        <v>0.25941999999999998</v>
      </c>
      <c r="KX23">
        <v>4.965E-2</v>
      </c>
      <c r="KY23">
        <v>146.32499999999999</v>
      </c>
      <c r="KZ23">
        <v>0.75146000000000002</v>
      </c>
      <c r="LA23">
        <v>-0.57264999999999999</v>
      </c>
      <c r="LB23">
        <v>-0.50087999999999999</v>
      </c>
      <c r="LC23">
        <v>-0.23396</v>
      </c>
      <c r="LD23">
        <v>0.64329999999999998</v>
      </c>
      <c r="LE23">
        <v>44.211300000000001</v>
      </c>
      <c r="LF23">
        <v>119.96299999999999</v>
      </c>
      <c r="LG23">
        <v>116.455</v>
      </c>
      <c r="LH23">
        <v>11.468999999999999</v>
      </c>
      <c r="LI23">
        <v>9.1999999999999993</v>
      </c>
      <c r="LJ23">
        <v>8.8710000000000004</v>
      </c>
      <c r="LK23">
        <v>8.641</v>
      </c>
      <c r="LL23">
        <v>6.4399616699999997</v>
      </c>
      <c r="LM23">
        <v>2.2856715654953428</v>
      </c>
      <c r="LN23">
        <v>5.0772996907865897</v>
      </c>
      <c r="LO23">
        <v>5.4848220200000002</v>
      </c>
      <c r="LP23">
        <v>2.1258645618705119</v>
      </c>
      <c r="LQ23">
        <v>5.8560824157074194</v>
      </c>
      <c r="LR23">
        <v>1760.7833000000001</v>
      </c>
      <c r="LS23">
        <v>75.554965257340285</v>
      </c>
      <c r="LT23">
        <v>62.139669160956338</v>
      </c>
      <c r="LU23">
        <v>90.307930757595571</v>
      </c>
      <c r="LV23" s="14">
        <v>-330.67060300000003</v>
      </c>
      <c r="LW23" s="14">
        <v>-330.48785900000001</v>
      </c>
      <c r="LX23" s="14">
        <v>-330.47781370000001</v>
      </c>
      <c r="LY23" s="14">
        <v>-330.2950697</v>
      </c>
      <c r="LZ23" s="14">
        <v>1.8560000000000001</v>
      </c>
      <c r="MA23" s="14">
        <v>-0.29744999999999999</v>
      </c>
      <c r="MB23" s="14">
        <v>2.5100000000000001E-3</v>
      </c>
      <c r="MC23" s="14">
        <v>-0.14746999999999999</v>
      </c>
      <c r="MD23" s="14">
        <v>0.29996</v>
      </c>
      <c r="ME23" s="14">
        <v>3.5549999999999998E-2</v>
      </c>
      <c r="MF23" s="14">
        <v>90.152799999999999</v>
      </c>
      <c r="MG23" s="14">
        <v>-0.89165000000000005</v>
      </c>
      <c r="MH23">
        <v>-0.19422</v>
      </c>
      <c r="MI23">
        <v>0</v>
      </c>
      <c r="MJ23">
        <v>0.36302000000000001</v>
      </c>
      <c r="MK23" s="14">
        <v>134.10890000000001</v>
      </c>
      <c r="ML23" s="14">
        <v>0</v>
      </c>
      <c r="MM23" s="14">
        <v>31.2056</v>
      </c>
      <c r="MN23">
        <v>0.74880000000000002</v>
      </c>
      <c r="MO23">
        <v>-0.37036999999999998</v>
      </c>
      <c r="MP23">
        <v>107.202</v>
      </c>
      <c r="MQ23">
        <v>0</v>
      </c>
      <c r="MR23">
        <v>111.163</v>
      </c>
      <c r="MS23">
        <v>4.8112919200000004</v>
      </c>
      <c r="MT23">
        <v>1.7</v>
      </c>
      <c r="MU23">
        <v>5.185741096909644</v>
      </c>
      <c r="MV23" s="14">
        <v>3498.4135000000001</v>
      </c>
      <c r="MW23" s="14">
        <v>3579.8771000000002</v>
      </c>
      <c r="MX23" s="14">
        <v>1663.9957999999999</v>
      </c>
      <c r="MY23">
        <v>49.282549948207517</v>
      </c>
      <c r="MZ23">
        <v>37.735001753145987</v>
      </c>
      <c r="NA23">
        <v>70.730595994831063</v>
      </c>
      <c r="NB23">
        <v>-535.52772600000003</v>
      </c>
      <c r="NC23">
        <v>-535.41688599999998</v>
      </c>
      <c r="ND23">
        <v>-535.29117250000002</v>
      </c>
      <c r="NE23">
        <v>-535.17999429999998</v>
      </c>
      <c r="NF23">
        <v>4.6767000000000003</v>
      </c>
      <c r="NG23">
        <v>-0.28745999999999999</v>
      </c>
      <c r="NH23">
        <v>-2.325E-2</v>
      </c>
      <c r="NI23">
        <v>-0.15534999999999999</v>
      </c>
      <c r="NJ23">
        <v>0.28300999999999998</v>
      </c>
      <c r="NK23">
        <v>4.8419999999999998E-2</v>
      </c>
      <c r="NL23">
        <v>106.157</v>
      </c>
      <c r="NM23">
        <v>0.83145000000000002</v>
      </c>
      <c r="NN23">
        <v>-0.61112</v>
      </c>
      <c r="NO23">
        <v>-0.68723999999999996</v>
      </c>
      <c r="NP23">
        <v>-0.22012000000000001</v>
      </c>
      <c r="NQ23">
        <v>0.50063000000000002</v>
      </c>
      <c r="NR23">
        <v>7.6211000000000002</v>
      </c>
      <c r="NS23">
        <v>53.932099999999998</v>
      </c>
      <c r="NT23">
        <v>25.517900000000001</v>
      </c>
      <c r="NU23">
        <v>127.38500000000001</v>
      </c>
      <c r="NV23">
        <v>6.45757636</v>
      </c>
      <c r="NW23">
        <v>1.89552077093161</v>
      </c>
      <c r="NX23">
        <v>5.4636216438221288</v>
      </c>
      <c r="NY23">
        <v>1792.9541999999999</v>
      </c>
      <c r="NZ23">
        <v>3779.1352999999999</v>
      </c>
      <c r="OA23">
        <v>71.231248447323665</v>
      </c>
      <c r="OB23">
        <v>54.324573648384067</v>
      </c>
      <c r="OC23">
        <v>88.602886252950483</v>
      </c>
      <c r="OD23">
        <v>-534.980324</v>
      </c>
      <c r="OE23">
        <v>-534.88266099999998</v>
      </c>
      <c r="OF23">
        <v>-534.80936450000002</v>
      </c>
      <c r="OG23">
        <v>-534.7117015</v>
      </c>
      <c r="OH23">
        <v>9.1626999999999992</v>
      </c>
      <c r="OI23">
        <v>-0.24959999999999999</v>
      </c>
      <c r="OJ23">
        <v>1.5859999999999999E-2</v>
      </c>
      <c r="OK23">
        <v>-0.11687</v>
      </c>
      <c r="OL23">
        <v>0.26545999999999997</v>
      </c>
      <c r="OM23">
        <v>2.5729999999999999E-2</v>
      </c>
      <c r="ON23">
        <v>115.277</v>
      </c>
      <c r="OO23">
        <v>0.78317000000000003</v>
      </c>
      <c r="OP23">
        <v>-0.19031999999999999</v>
      </c>
      <c r="OQ23">
        <v>5.8699999999999308E-3</v>
      </c>
      <c r="OR23">
        <v>-0.80057500000000004</v>
      </c>
      <c r="OS23">
        <v>-3.6387</v>
      </c>
      <c r="OT23">
        <v>26.135300000000001</v>
      </c>
      <c r="OU23">
        <v>1.0499999999999972</v>
      </c>
      <c r="OV23">
        <v>115.178</v>
      </c>
      <c r="OW23">
        <v>6.5183115899999997</v>
      </c>
      <c r="OX23">
        <v>2.2826619158034638</v>
      </c>
      <c r="OY23">
        <v>5.0146114402427644</v>
      </c>
      <c r="OZ23">
        <v>1664.1389999999999</v>
      </c>
      <c r="PA23">
        <v>1351.3142</v>
      </c>
      <c r="PB23">
        <v>72.967807898483571</v>
      </c>
      <c r="PC23">
        <v>55.536554934163952</v>
      </c>
      <c r="PD23">
        <v>90.215199139502218</v>
      </c>
      <c r="PE23">
        <v>-685.35547499999996</v>
      </c>
      <c r="PF23">
        <v>-685.20204899999999</v>
      </c>
      <c r="PG23">
        <v>-685.05660079999996</v>
      </c>
      <c r="PH23">
        <v>-684.9031748000001</v>
      </c>
      <c r="PI23">
        <v>7.6848000000000001</v>
      </c>
      <c r="PJ23">
        <v>-0.29142000000000001</v>
      </c>
      <c r="PK23">
        <v>-3.0509999999999999E-2</v>
      </c>
      <c r="PL23">
        <v>-0.16095999999999999</v>
      </c>
      <c r="PM23">
        <v>0.26139000000000001</v>
      </c>
      <c r="PN23">
        <v>5.321E-2</v>
      </c>
      <c r="PO23">
        <v>147.30199999999999</v>
      </c>
      <c r="PP23">
        <v>0.75814999999999999</v>
      </c>
      <c r="PQ23">
        <v>-0.56981000000000004</v>
      </c>
      <c r="PR23">
        <v>-0.48862</v>
      </c>
      <c r="PS23">
        <v>-0.21001</v>
      </c>
      <c r="PT23">
        <v>2.2014999999999998</v>
      </c>
      <c r="PU23">
        <v>45.280700000000003</v>
      </c>
      <c r="PV23">
        <v>120.38</v>
      </c>
      <c r="PW23">
        <v>116.702</v>
      </c>
      <c r="PX23">
        <v>168.238</v>
      </c>
      <c r="PY23">
        <v>168.227</v>
      </c>
      <c r="PZ23">
        <v>171.66300000000001</v>
      </c>
      <c r="QA23">
        <v>173.691</v>
      </c>
      <c r="QB23">
        <v>6.4483905899999998</v>
      </c>
      <c r="QC23">
        <v>2.4192336075252099</v>
      </c>
      <c r="QD23">
        <v>5.5673589572023019</v>
      </c>
      <c r="QE23">
        <v>5.5853718900000002</v>
      </c>
      <c r="QF23">
        <v>2.1760409128234719</v>
      </c>
      <c r="QG23">
        <v>5.8806942968494251</v>
      </c>
      <c r="QH23">
        <v>1767.7863</v>
      </c>
      <c r="QI23">
        <v>78.739147800130326</v>
      </c>
      <c r="QJ23">
        <v>66.34725677303463</v>
      </c>
      <c r="QK23">
        <v>91.683037414940586</v>
      </c>
      <c r="QL23" s="14">
        <v>-330.66824800000001</v>
      </c>
      <c r="QM23" s="14">
        <v>-330.48509999999999</v>
      </c>
      <c r="QN23" s="14">
        <v>-330.47550130000002</v>
      </c>
      <c r="QO23" s="14">
        <v>-330.2923533</v>
      </c>
      <c r="QP23" s="14">
        <v>1.9252</v>
      </c>
      <c r="QQ23" s="14">
        <v>-0.29703000000000002</v>
      </c>
      <c r="QR23" s="14">
        <v>4.3600000000000002E-3</v>
      </c>
      <c r="QS23" s="14">
        <v>-0.14643999999999999</v>
      </c>
      <c r="QT23" s="14">
        <v>0.30159000000000002</v>
      </c>
      <c r="QU23" s="14">
        <v>3.6249999999999998E-2</v>
      </c>
      <c r="QV23" s="14">
        <v>91.492900000000006</v>
      </c>
      <c r="QW23" s="14">
        <v>-0.88809000000000005</v>
      </c>
      <c r="QX23">
        <v>-0.18395</v>
      </c>
      <c r="QY23">
        <v>1.4000000000000123E-3</v>
      </c>
      <c r="QZ23">
        <v>0.36414000000000002</v>
      </c>
      <c r="RA23" s="14">
        <v>141.55430000000001</v>
      </c>
      <c r="RB23" s="14">
        <v>0.93500000000000227</v>
      </c>
      <c r="RC23" s="14">
        <v>31.360199999999999</v>
      </c>
      <c r="RD23">
        <v>0.7581</v>
      </c>
      <c r="RE23">
        <v>-0.36825999999999998</v>
      </c>
      <c r="RF23">
        <v>107.479</v>
      </c>
      <c r="RG23">
        <v>0.45099999999999341</v>
      </c>
      <c r="RH23">
        <v>111.492</v>
      </c>
      <c r="RI23">
        <v>6.5967657099999997</v>
      </c>
      <c r="RJ23">
        <v>1.7</v>
      </c>
      <c r="RK23">
        <v>6.35422391</v>
      </c>
      <c r="RL23" s="14">
        <v>3510.1513</v>
      </c>
      <c r="RM23" s="14">
        <v>3590.3283999999999</v>
      </c>
      <c r="RN23" s="14">
        <v>1664.127</v>
      </c>
      <c r="RO23">
        <v>50.830229567218119</v>
      </c>
      <c r="RP23">
        <v>40.098043444837842</v>
      </c>
      <c r="RQ23">
        <v>71.187415502057831</v>
      </c>
    </row>
    <row r="24" spans="1:485" x14ac:dyDescent="0.25">
      <c r="A24" s="5" t="s">
        <v>263</v>
      </c>
      <c r="B24" s="22" t="s">
        <v>207</v>
      </c>
      <c r="C24" s="22" t="s">
        <v>208</v>
      </c>
      <c r="D24" s="20">
        <f>(0.763+0.7749)/2</f>
        <v>0.76895000000000002</v>
      </c>
      <c r="E24" s="13">
        <f t="shared" si="0"/>
        <v>-0.2627293310962045</v>
      </c>
      <c r="F24" s="15">
        <v>-497.42103754658382</v>
      </c>
      <c r="G24" s="15">
        <v>-497.31692951092805</v>
      </c>
      <c r="H24" s="15">
        <v>-497.20152571326287</v>
      </c>
      <c r="I24" s="15">
        <v>-497.09741767760704</v>
      </c>
      <c r="J24" s="15">
        <v>2.5883068774894142</v>
      </c>
      <c r="K24" s="15">
        <v>-0.27890211397872355</v>
      </c>
      <c r="L24" s="15">
        <v>-9.4737132624119174E-4</v>
      </c>
      <c r="M24" s="15">
        <v>-0.13992474265248239</v>
      </c>
      <c r="N24" s="15">
        <v>0.27795474265248238</v>
      </c>
      <c r="O24" s="15">
        <v>3.5215528494680896E-2</v>
      </c>
      <c r="P24" s="15">
        <v>92.965705545982345</v>
      </c>
      <c r="Q24" s="15">
        <v>0.823485837311702</v>
      </c>
      <c r="R24" s="15">
        <v>-0.63938309824077799</v>
      </c>
      <c r="S24" s="15">
        <v>-0.71366287967978903</v>
      </c>
      <c r="T24" s="15">
        <v>-0.28529608085957403</v>
      </c>
      <c r="U24" s="15">
        <v>0.4992533391762416</v>
      </c>
      <c r="V24" s="15">
        <v>6.4086096075037968</v>
      </c>
      <c r="W24" s="15">
        <v>58.457169331081218</v>
      </c>
      <c r="X24" s="15">
        <v>25.551064124301362</v>
      </c>
      <c r="Y24" s="15">
        <v>125.68270677340367</v>
      </c>
      <c r="Z24" s="8">
        <v>6.6068879540483083</v>
      </c>
      <c r="AA24" s="8">
        <v>1.9736782216917732</v>
      </c>
      <c r="AB24" s="8">
        <v>4.2538329319039274</v>
      </c>
      <c r="AC24" s="15">
        <v>1777.610548861707</v>
      </c>
      <c r="AD24" s="15">
        <v>3770.6905561057547</v>
      </c>
      <c r="AE24" s="8">
        <v>69.130849489443861</v>
      </c>
      <c r="AF24" s="8">
        <v>51.410168648204476</v>
      </c>
      <c r="AG24" s="8">
        <v>88.045589698931209</v>
      </c>
      <c r="AH24" s="15">
        <v>-496.86444599999999</v>
      </c>
      <c r="AI24" s="15">
        <v>-496.77353099999999</v>
      </c>
      <c r="AJ24" s="15">
        <v>-496.71526840000001</v>
      </c>
      <c r="AK24" s="15">
        <v>-496.62435340000007</v>
      </c>
      <c r="AL24" s="15">
        <v>12.385400000000001</v>
      </c>
      <c r="AM24" s="15">
        <v>-0.24009</v>
      </c>
      <c r="AN24" s="15">
        <v>1.3650000000000001E-2</v>
      </c>
      <c r="AO24" s="15">
        <v>-0.11322</v>
      </c>
      <c r="AP24" s="15">
        <v>0.25374000000000002</v>
      </c>
      <c r="AQ24" s="15">
        <v>2.5260000000000001E-2</v>
      </c>
      <c r="AR24" s="15">
        <v>101.919</v>
      </c>
      <c r="AS24" s="15">
        <v>0.78459000000000001</v>
      </c>
      <c r="AT24" s="15">
        <v>-0.24757999999999999</v>
      </c>
      <c r="AU24" s="15">
        <v>1.0060000000000069E-2</v>
      </c>
      <c r="AV24" s="15">
        <v>-0.81577999999999995</v>
      </c>
      <c r="AW24" s="15">
        <v>4.2727000000000004</v>
      </c>
      <c r="AX24" s="15">
        <v>43.723399999999998</v>
      </c>
      <c r="AY24" s="15">
        <v>1.4289999999999878</v>
      </c>
      <c r="AZ24" s="15">
        <v>115.48050000000001</v>
      </c>
      <c r="BA24" s="8">
        <v>6.6769724699999999</v>
      </c>
      <c r="BB24" s="8">
        <v>1.975581</v>
      </c>
      <c r="BC24" s="8">
        <v>4.23193267</v>
      </c>
      <c r="BD24" s="15">
        <v>1659.1134999999999</v>
      </c>
      <c r="BE24" s="15">
        <v>1331.9348</v>
      </c>
      <c r="BF24" s="8">
        <v>67.207861078146408</v>
      </c>
      <c r="BG24" s="8">
        <v>49.209932779299962</v>
      </c>
      <c r="BH24" s="8">
        <v>87.302014124641929</v>
      </c>
      <c r="BI24" s="15">
        <v>-647.244998675224</v>
      </c>
      <c r="BJ24" s="15">
        <v>-647.09868642600281</v>
      </c>
      <c r="BK24" s="15">
        <v>-646.96459031071106</v>
      </c>
      <c r="BL24" s="15">
        <v>-646.81827806148988</v>
      </c>
      <c r="BM24" s="15">
        <v>5.4799706607652938</v>
      </c>
      <c r="BN24" s="15">
        <v>-0.28221199652463652</v>
      </c>
      <c r="BO24" s="15">
        <v>-2.711565984561955E-2</v>
      </c>
      <c r="BP24" s="15">
        <v>-0.1546644344469997</v>
      </c>
      <c r="BQ24" s="15">
        <v>0.25509633667901693</v>
      </c>
      <c r="BR24" s="15">
        <v>4.6885796669940985E-2</v>
      </c>
      <c r="BS24" s="15">
        <v>136.89515140056312</v>
      </c>
      <c r="BT24" s="15">
        <v>0.74302220332584801</v>
      </c>
      <c r="BU24" s="15">
        <v>-0.58543908829160052</v>
      </c>
      <c r="BV24" s="15">
        <v>-0.48825646449762894</v>
      </c>
      <c r="BW24" s="15">
        <v>-0.2719082901386099</v>
      </c>
      <c r="BX24" s="15">
        <v>7.2762287718158269</v>
      </c>
      <c r="BY24" s="15">
        <v>53.923851562821262</v>
      </c>
      <c r="BZ24" s="15">
        <v>119.4112314449314</v>
      </c>
      <c r="CA24" s="15">
        <v>116.64086404386379</v>
      </c>
      <c r="CB24" s="15">
        <v>82.831196162700323</v>
      </c>
      <c r="CC24" s="15">
        <v>90.992565762398812</v>
      </c>
      <c r="CD24" s="15">
        <v>97.123954735570052</v>
      </c>
      <c r="CE24" s="15">
        <v>89.051926043816664</v>
      </c>
      <c r="CF24" s="8">
        <v>6.6705782238272953</v>
      </c>
      <c r="CG24" s="8">
        <v>2.1622006987241957</v>
      </c>
      <c r="CH24" s="8">
        <v>5.2891255412438927</v>
      </c>
      <c r="CI24" s="8">
        <v>5.542917744318089</v>
      </c>
      <c r="CJ24" s="8">
        <v>2.0668576298824037</v>
      </c>
      <c r="CK24" s="8">
        <v>6.4417688538458062</v>
      </c>
      <c r="CL24" s="15">
        <v>1749.2466726819032</v>
      </c>
      <c r="CM24" s="8">
        <v>73.936296732995402</v>
      </c>
      <c r="CN24" s="8">
        <v>60.677590081843825</v>
      </c>
      <c r="CO24" s="8">
        <v>89.363530200971638</v>
      </c>
      <c r="CP24" s="15">
        <v>-249.78632089183543</v>
      </c>
      <c r="CQ24" s="15">
        <v>-249.6905872863411</v>
      </c>
      <c r="CR24" s="15">
        <v>-249.65586833076705</v>
      </c>
      <c r="CS24" s="15">
        <v>-249.56013472527266</v>
      </c>
      <c r="CT24" s="15">
        <v>2.7615527844148295</v>
      </c>
      <c r="CU24" s="15">
        <v>-0.30538749712237145</v>
      </c>
      <c r="CV24" s="15">
        <v>3.7431753849247081E-3</v>
      </c>
      <c r="CW24" s="15">
        <v>-0.15082187976035977</v>
      </c>
      <c r="CX24" s="15">
        <v>0.3091306725072962</v>
      </c>
      <c r="CY24" s="15">
        <v>3.6789136454767488E-2</v>
      </c>
      <c r="CZ24" s="15">
        <v>53.337068462895402</v>
      </c>
      <c r="DA24" s="15">
        <v>-0.88875171703102374</v>
      </c>
      <c r="DB24" s="15">
        <v>-0.21432871459395658</v>
      </c>
      <c r="DC24" s="15">
        <v>4.9520235934148128E-3</v>
      </c>
      <c r="DD24" s="15">
        <v>0.36666770719072361</v>
      </c>
      <c r="DE24" s="15">
        <v>142.83942628665739</v>
      </c>
      <c r="DF24" s="15">
        <v>0.92450199230368235</v>
      </c>
      <c r="DG24" s="15">
        <v>31.063075226134348</v>
      </c>
      <c r="DH24" s="15">
        <v>0.77296371997134183</v>
      </c>
      <c r="DI24" s="15">
        <v>-0.37714737711780222</v>
      </c>
      <c r="DJ24" s="15">
        <v>107.15992692909698</v>
      </c>
      <c r="DK24" s="15">
        <v>1.0574629925065238</v>
      </c>
      <c r="DL24" s="15">
        <v>110.41903533015936</v>
      </c>
      <c r="DM24" s="8">
        <v>4.6832135684640042</v>
      </c>
      <c r="DN24" s="8">
        <v>1.7416085869974316</v>
      </c>
      <c r="DO24" s="8">
        <v>5.2493529410226696</v>
      </c>
      <c r="DP24" s="15">
        <v>3499.0039283518386</v>
      </c>
      <c r="DQ24" s="15">
        <v>3577.9864520741198</v>
      </c>
      <c r="DR24" s="15">
        <v>1666.3300706186471</v>
      </c>
      <c r="DS24" s="8">
        <v>48.784901142651869</v>
      </c>
      <c r="DT24" s="8">
        <v>36.911261794527483</v>
      </c>
      <c r="DU24" s="8">
        <v>70.764873758753311</v>
      </c>
      <c r="DV24">
        <v>-497.421536</v>
      </c>
      <c r="DW24">
        <v>-497.31723399999998</v>
      </c>
      <c r="DX24">
        <v>-497.2018233</v>
      </c>
      <c r="DY24" s="14">
        <f t="shared" si="1"/>
        <v>-497.09752129999998</v>
      </c>
      <c r="DZ24">
        <v>2.5081000000000002</v>
      </c>
      <c r="EA24">
        <v>-0.27864</v>
      </c>
      <c r="EB24">
        <v>-8.5999999999999998E-4</v>
      </c>
      <c r="EC24">
        <v>-0.13975000000000001</v>
      </c>
      <c r="ED24">
        <v>0.27778000000000003</v>
      </c>
      <c r="EE24">
        <v>3.5150000000000001E-2</v>
      </c>
      <c r="EF24">
        <v>92.846400000000003</v>
      </c>
      <c r="EG24">
        <v>0.82362999999999997</v>
      </c>
      <c r="EH24">
        <v>-0.64276</v>
      </c>
      <c r="EI24">
        <v>-0.71094999999999997</v>
      </c>
      <c r="EJ24">
        <v>-0.28603000000000001</v>
      </c>
      <c r="EK24">
        <v>0.49854999999999999</v>
      </c>
      <c r="EL24">
        <v>6.0247000000000002</v>
      </c>
      <c r="EM24">
        <v>58.983800000000002</v>
      </c>
      <c r="EN24">
        <v>25.6328</v>
      </c>
      <c r="EO24">
        <v>126.587</v>
      </c>
      <c r="EP24" s="8">
        <v>6.6551113300000004</v>
      </c>
      <c r="EQ24" s="8">
        <v>1.9736590000000001</v>
      </c>
      <c r="ER24" s="8">
        <v>4.2725372500000001</v>
      </c>
      <c r="ES24">
        <v>1775.4920999999999</v>
      </c>
      <c r="ET24">
        <v>3771.4883</v>
      </c>
      <c r="EU24" s="8">
        <v>69.346180527022867</v>
      </c>
      <c r="EV24" s="8">
        <v>51.614608738741431</v>
      </c>
      <c r="EW24" s="8">
        <v>88.058681386810861</v>
      </c>
      <c r="EX24">
        <v>-496.86444599999999</v>
      </c>
      <c r="EY24">
        <v>-496.77353099999999</v>
      </c>
      <c r="EZ24">
        <v>-496.71526840000001</v>
      </c>
      <c r="FA24" s="14">
        <f t="shared" si="2"/>
        <v>-496.62435340000007</v>
      </c>
      <c r="FB24">
        <v>12.385400000000001</v>
      </c>
      <c r="FC24">
        <v>-0.24009</v>
      </c>
      <c r="FD24">
        <v>1.3650000000000001E-2</v>
      </c>
      <c r="FE24">
        <v>-0.11322</v>
      </c>
      <c r="FF24">
        <v>0.25374000000000002</v>
      </c>
      <c r="FG24">
        <v>2.5260000000000001E-2</v>
      </c>
      <c r="FH24">
        <v>101.919</v>
      </c>
      <c r="FI24">
        <v>0.78459000000000001</v>
      </c>
      <c r="FJ24">
        <v>-0.24757999999999999</v>
      </c>
      <c r="FK24">
        <v>1.0060000000000069E-2</v>
      </c>
      <c r="FL24">
        <v>-0.81577999999999995</v>
      </c>
      <c r="FM24">
        <v>4.2727000000000004</v>
      </c>
      <c r="FN24">
        <v>43.723399999999998</v>
      </c>
      <c r="FO24">
        <v>1.4289999999999878</v>
      </c>
      <c r="FP24">
        <v>115.48050000000001</v>
      </c>
      <c r="FQ24" s="8">
        <v>6.6769724699999999</v>
      </c>
      <c r="FR24" s="8">
        <v>1.975581</v>
      </c>
      <c r="FS24" s="8">
        <v>4.23193267</v>
      </c>
      <c r="FT24">
        <v>1659.1134999999999</v>
      </c>
      <c r="FU24">
        <v>1331.9348</v>
      </c>
      <c r="FV24" s="8">
        <v>67.207861078146408</v>
      </c>
      <c r="FW24" s="8">
        <v>49.209932779299962</v>
      </c>
      <c r="FX24" s="8">
        <v>87.302014124641929</v>
      </c>
      <c r="FY24">
        <v>-647.24513400000001</v>
      </c>
      <c r="FZ24">
        <v>-647.09898499999997</v>
      </c>
      <c r="GA24">
        <v>-646.96470769999996</v>
      </c>
      <c r="GB24" s="14">
        <f t="shared" si="3"/>
        <v>-646.81855870000004</v>
      </c>
      <c r="GC24">
        <v>6.5545999999999998</v>
      </c>
      <c r="GD24">
        <v>-0.28243000000000001</v>
      </c>
      <c r="GE24">
        <v>-2.8039999999999999E-2</v>
      </c>
      <c r="GF24">
        <v>-0.15523999999999999</v>
      </c>
      <c r="GG24">
        <v>0.25439000000000001</v>
      </c>
      <c r="GH24">
        <v>4.7359999999999999E-2</v>
      </c>
      <c r="GI24">
        <v>137.28100000000001</v>
      </c>
      <c r="GJ24">
        <v>0.74331999999999998</v>
      </c>
      <c r="GK24">
        <v>-0.58860999999999997</v>
      </c>
      <c r="GL24">
        <v>-0.48784</v>
      </c>
      <c r="GM24">
        <v>-0.27440999999999999</v>
      </c>
      <c r="GN24">
        <v>7.1052</v>
      </c>
      <c r="GO24">
        <v>54.793300000000002</v>
      </c>
      <c r="GP24">
        <v>119.21899999999999</v>
      </c>
      <c r="GQ24">
        <v>116.649</v>
      </c>
      <c r="GR24">
        <v>18.109000000000002</v>
      </c>
      <c r="GS24">
        <v>157.166</v>
      </c>
      <c r="GT24">
        <v>161.16900000000001</v>
      </c>
      <c r="GU24">
        <v>23.556000000000001</v>
      </c>
      <c r="GV24" s="8">
        <v>6.7015530099999996</v>
      </c>
      <c r="GW24" s="8">
        <v>2.1468630378301339</v>
      </c>
      <c r="GX24" s="8">
        <v>5.5464714384871909</v>
      </c>
      <c r="GY24" s="8">
        <v>5.59798127</v>
      </c>
      <c r="GZ24" s="8">
        <v>2.142617413870521</v>
      </c>
      <c r="HA24" s="8">
        <v>6.6442692763426532</v>
      </c>
      <c r="HB24">
        <v>1745.9840999999999</v>
      </c>
      <c r="HC24" s="8">
        <v>74.037450835744565</v>
      </c>
      <c r="HD24" s="8">
        <v>60.791596887769003</v>
      </c>
      <c r="HE24" s="8">
        <v>89.388156027309279</v>
      </c>
      <c r="HF24" s="14">
        <v>-249.78707199999999</v>
      </c>
      <c r="HG24" s="14">
        <v>-249.691294</v>
      </c>
      <c r="HH24" s="14">
        <v>-249.65651980000001</v>
      </c>
      <c r="HI24" s="14">
        <f t="shared" si="4"/>
        <v>-249.56074180000005</v>
      </c>
      <c r="HJ24" s="14">
        <v>3.2012</v>
      </c>
      <c r="HK24" s="14">
        <v>-0.30617</v>
      </c>
      <c r="HL24" s="14">
        <v>3.7299999999999998E-3</v>
      </c>
      <c r="HM24" s="14">
        <v>-0.15121999999999999</v>
      </c>
      <c r="HN24" s="14">
        <v>0.30990000000000001</v>
      </c>
      <c r="HO24" s="14">
        <v>3.6889999999999999E-2</v>
      </c>
      <c r="HP24" s="14">
        <v>53.576000000000001</v>
      </c>
      <c r="HQ24" s="14">
        <v>-0.88665000000000005</v>
      </c>
      <c r="HR24">
        <v>-0.21262</v>
      </c>
      <c r="HS24">
        <v>5.0800000000000289E-3</v>
      </c>
      <c r="HT24">
        <v>0.36570999999999998</v>
      </c>
      <c r="HU24" s="14">
        <v>141.31020000000001</v>
      </c>
      <c r="HV24" s="14">
        <v>1.075999999999997</v>
      </c>
      <c r="HW24" s="14">
        <v>31.032800000000002</v>
      </c>
      <c r="HX24">
        <v>0.77569999999999995</v>
      </c>
      <c r="HY24">
        <v>-0.37613000000000002</v>
      </c>
      <c r="HZ24">
        <v>107.15300000000001</v>
      </c>
      <c r="IA24">
        <v>1.2190000000000083</v>
      </c>
      <c r="IB24">
        <v>110.28450000000001</v>
      </c>
      <c r="IC24" s="8">
        <v>4.4256910899999999</v>
      </c>
      <c r="ID24" s="8">
        <v>1.7</v>
      </c>
      <c r="IE24" s="8">
        <v>5.4805339754436364</v>
      </c>
      <c r="IF24" s="14">
        <v>3497.0102999999999</v>
      </c>
      <c r="IG24" s="14">
        <v>3575.9933000000001</v>
      </c>
      <c r="IH24" s="14">
        <v>1667.6931999999999</v>
      </c>
      <c r="II24" s="8">
        <v>48.804400174294599</v>
      </c>
      <c r="IJ24" s="8">
        <v>36.860128660041937</v>
      </c>
      <c r="IK24" s="8">
        <v>70.739295251255811</v>
      </c>
      <c r="IL24">
        <v>-497.421536</v>
      </c>
      <c r="IM24">
        <v>-497.31723399999998</v>
      </c>
      <c r="IN24">
        <v>-497.2018233</v>
      </c>
      <c r="IO24">
        <v>-497.09752129999998</v>
      </c>
      <c r="IP24">
        <v>2.5081000000000002</v>
      </c>
      <c r="IQ24">
        <v>-0.27923999999999999</v>
      </c>
      <c r="IR24">
        <v>-1.06E-3</v>
      </c>
      <c r="IS24">
        <v>-0.14015</v>
      </c>
      <c r="IT24">
        <v>0.27778000000000003</v>
      </c>
      <c r="IU24">
        <v>3.5150000000000001E-2</v>
      </c>
      <c r="IV24">
        <v>92.846400000000003</v>
      </c>
      <c r="IW24">
        <v>0.82330000000000003</v>
      </c>
      <c r="IX24">
        <v>-0.64276</v>
      </c>
      <c r="IY24">
        <v>-0.71716000000000002</v>
      </c>
      <c r="IZ24">
        <v>-0.28603000000000001</v>
      </c>
      <c r="JA24">
        <v>0.49854999999999999</v>
      </c>
      <c r="JB24">
        <v>6.0247000000000002</v>
      </c>
      <c r="JC24">
        <v>57.778300000000002</v>
      </c>
      <c r="JD24">
        <v>25.445699999999999</v>
      </c>
      <c r="JE24">
        <v>124.517</v>
      </c>
      <c r="JF24">
        <v>6.5447241399999996</v>
      </c>
      <c r="JG24">
        <v>1.9736590000000001</v>
      </c>
      <c r="JH24">
        <v>4.2297215600001978</v>
      </c>
      <c r="JI24">
        <v>1775.4920999999999</v>
      </c>
      <c r="JJ24">
        <v>3769.6622000000002</v>
      </c>
      <c r="JK24">
        <v>68.853270445780495</v>
      </c>
      <c r="JL24">
        <v>51.146628912104497</v>
      </c>
      <c r="JM24">
        <v>88.028713459247271</v>
      </c>
      <c r="JN24">
        <v>-496.86444599999999</v>
      </c>
      <c r="JO24">
        <v>-496.77353099999999</v>
      </c>
      <c r="JP24">
        <v>-496.71526840000001</v>
      </c>
      <c r="JQ24">
        <v>-496.62435340000007</v>
      </c>
      <c r="JR24">
        <v>12.385400000000001</v>
      </c>
      <c r="JS24">
        <v>-0.24009</v>
      </c>
      <c r="JT24">
        <v>1.3650000000000001E-2</v>
      </c>
      <c r="JU24">
        <v>-0.11322</v>
      </c>
      <c r="JV24">
        <v>0.25374000000000002</v>
      </c>
      <c r="JW24">
        <v>2.5260000000000001E-2</v>
      </c>
      <c r="JX24">
        <v>101.919</v>
      </c>
      <c r="JY24">
        <v>0.78459000000000001</v>
      </c>
      <c r="JZ24">
        <v>-0.24757999999999999</v>
      </c>
      <c r="KA24">
        <v>1.0060000000000069E-2</v>
      </c>
      <c r="KB24">
        <v>-0.81577999999999995</v>
      </c>
      <c r="KC24">
        <v>4.2727000000000004</v>
      </c>
      <c r="KD24">
        <v>43.723399999999998</v>
      </c>
      <c r="KE24">
        <v>1.4289999999999878</v>
      </c>
      <c r="KF24">
        <v>115.48050000000001</v>
      </c>
      <c r="KG24">
        <v>6.6769724699999999</v>
      </c>
      <c r="KH24">
        <v>1.975581</v>
      </c>
      <c r="KI24">
        <v>4.23193267</v>
      </c>
      <c r="KJ24">
        <v>1659.1134999999999</v>
      </c>
      <c r="KK24">
        <v>1331.9348</v>
      </c>
      <c r="KL24">
        <v>67.207861078146408</v>
      </c>
      <c r="KM24">
        <v>49.209932779299962</v>
      </c>
      <c r="KN24">
        <v>87.302014124641929</v>
      </c>
      <c r="KO24">
        <v>-647.24583299999995</v>
      </c>
      <c r="KP24">
        <v>-647.09955300000001</v>
      </c>
      <c r="KQ24">
        <v>-646.96477630000004</v>
      </c>
      <c r="KR24">
        <v>-646.81855870000004</v>
      </c>
      <c r="KS24">
        <v>4.1454000000000004</v>
      </c>
      <c r="KT24">
        <v>-0.28266999999999998</v>
      </c>
      <c r="KU24">
        <v>-2.8039999999999999E-2</v>
      </c>
      <c r="KV24">
        <v>-0.15523999999999999</v>
      </c>
      <c r="KW24">
        <v>0.25439000000000001</v>
      </c>
      <c r="KX24">
        <v>4.5850000000000002E-2</v>
      </c>
      <c r="KY24">
        <v>135.572</v>
      </c>
      <c r="KZ24">
        <v>0.74236000000000002</v>
      </c>
      <c r="LA24">
        <v>-0.58860999999999997</v>
      </c>
      <c r="LB24">
        <v>-0.49164000000000002</v>
      </c>
      <c r="LC24">
        <v>-0.27440999999999999</v>
      </c>
      <c r="LD24">
        <v>6.6859999999999999</v>
      </c>
      <c r="LE24">
        <v>51.354500000000002</v>
      </c>
      <c r="LF24">
        <v>119.21899999999999</v>
      </c>
      <c r="LG24">
        <v>116.526</v>
      </c>
      <c r="LH24">
        <v>18.109000000000002</v>
      </c>
      <c r="LI24">
        <v>15.417</v>
      </c>
      <c r="LJ24">
        <v>23.481000000000002</v>
      </c>
      <c r="LK24">
        <v>23.556000000000001</v>
      </c>
      <c r="LL24">
        <v>6.5812065000000004</v>
      </c>
      <c r="LM24">
        <v>2.1456420138842152</v>
      </c>
      <c r="LN24">
        <v>4.9942981207885957</v>
      </c>
      <c r="LO24">
        <v>5.4806689300000002</v>
      </c>
      <c r="LP24">
        <v>1.921362740522405</v>
      </c>
      <c r="LQ24">
        <v>5.8555331079490998</v>
      </c>
      <c r="LR24">
        <v>1745.9840999999999</v>
      </c>
      <c r="LS24">
        <v>73.637155896675353</v>
      </c>
      <c r="LT24">
        <v>60.358608484044026</v>
      </c>
      <c r="LU24">
        <v>89.287434967563144</v>
      </c>
      <c r="LV24" s="14">
        <v>-249.78707199999999</v>
      </c>
      <c r="LW24" s="14">
        <v>-249.691294</v>
      </c>
      <c r="LX24" s="14">
        <v>-249.65651980000001</v>
      </c>
      <c r="LY24" s="14">
        <v>-249.56074180000005</v>
      </c>
      <c r="LZ24" s="14">
        <v>1.2230000000000001</v>
      </c>
      <c r="MA24" s="14">
        <v>-0.30879000000000001</v>
      </c>
      <c r="MB24" s="14">
        <v>3.3300000000000001E-3</v>
      </c>
      <c r="MC24" s="14">
        <v>-0.15251999999999999</v>
      </c>
      <c r="MD24" s="14">
        <v>0.30319000000000002</v>
      </c>
      <c r="ME24" s="14">
        <v>3.5920000000000001E-2</v>
      </c>
      <c r="MF24" s="14">
        <v>52.575699999999998</v>
      </c>
      <c r="MG24" s="14">
        <v>-0.89710999999999996</v>
      </c>
      <c r="MH24">
        <v>-0.22739000000000001</v>
      </c>
      <c r="MI24">
        <v>1.9899999999999918E-3</v>
      </c>
      <c r="MJ24">
        <v>0.36511499999999997</v>
      </c>
      <c r="MK24" s="14">
        <v>141.31020000000001</v>
      </c>
      <c r="ML24" s="14">
        <v>0.29279999999999973</v>
      </c>
      <c r="MM24" s="14">
        <v>31.013200000000001</v>
      </c>
      <c r="MN24">
        <v>0.75639999999999996</v>
      </c>
      <c r="MO24">
        <v>-0.38102999999999998</v>
      </c>
      <c r="MP24">
        <v>106.578</v>
      </c>
      <c r="MQ24">
        <v>2.2000000000005571E-2</v>
      </c>
      <c r="MR24">
        <v>110.13500000000001</v>
      </c>
      <c r="MS24">
        <v>4.4256910899999999</v>
      </c>
      <c r="MT24">
        <v>1.7</v>
      </c>
      <c r="MU24">
        <v>3.7410351951351748</v>
      </c>
      <c r="MV24" s="14">
        <v>3493.0443</v>
      </c>
      <c r="MW24" s="14">
        <v>3568.2806999999998</v>
      </c>
      <c r="MX24" s="14">
        <v>1651.4579000000001</v>
      </c>
      <c r="MY24">
        <v>48.251281845475283</v>
      </c>
      <c r="MZ24">
        <v>35.907768101770991</v>
      </c>
      <c r="NA24">
        <v>70.668688468261209</v>
      </c>
      <c r="NB24">
        <v>-497.42039499999998</v>
      </c>
      <c r="NC24">
        <v>-497.31653699999998</v>
      </c>
      <c r="ND24">
        <v>-497.20114210000003</v>
      </c>
      <c r="NE24">
        <v>-497.09728410000002</v>
      </c>
      <c r="NF24">
        <v>2.6917</v>
      </c>
      <c r="NG24">
        <v>-0.27864</v>
      </c>
      <c r="NH24">
        <v>-8.5999999999999998E-4</v>
      </c>
      <c r="NI24">
        <v>-0.13975000000000001</v>
      </c>
      <c r="NJ24">
        <v>0.27817999999999998</v>
      </c>
      <c r="NK24">
        <v>3.5299999999999998E-2</v>
      </c>
      <c r="NL24">
        <v>93.119500000000002</v>
      </c>
      <c r="NM24">
        <v>0.82362999999999997</v>
      </c>
      <c r="NN24">
        <v>-0.63502999999999998</v>
      </c>
      <c r="NO24">
        <v>-0.71094999999999997</v>
      </c>
      <c r="NP24">
        <v>-0.28434999999999999</v>
      </c>
      <c r="NQ24">
        <v>0.50016000000000005</v>
      </c>
      <c r="NR24">
        <v>6.9035000000000002</v>
      </c>
      <c r="NS24">
        <v>58.983800000000002</v>
      </c>
      <c r="NT24">
        <v>25.6328</v>
      </c>
      <c r="NU24">
        <v>126.587</v>
      </c>
      <c r="NV24">
        <v>6.6551113300000004</v>
      </c>
      <c r="NW24">
        <v>1.973703</v>
      </c>
      <c r="NX24">
        <v>4.2725372500000001</v>
      </c>
      <c r="NY24">
        <v>1780.3414</v>
      </c>
      <c r="NZ24">
        <v>3771.4883</v>
      </c>
      <c r="OA24">
        <v>69.346180527022867</v>
      </c>
      <c r="OB24">
        <v>51.614608738741431</v>
      </c>
      <c r="OC24">
        <v>88.058681386810861</v>
      </c>
      <c r="OD24">
        <v>-496.86444599999999</v>
      </c>
      <c r="OE24">
        <v>-496.77353099999999</v>
      </c>
      <c r="OF24">
        <v>-496.71526840000001</v>
      </c>
      <c r="OG24">
        <v>-496.62435340000007</v>
      </c>
      <c r="OH24">
        <v>12.385400000000001</v>
      </c>
      <c r="OI24">
        <v>-0.24009</v>
      </c>
      <c r="OJ24">
        <v>1.3650000000000001E-2</v>
      </c>
      <c r="OK24">
        <v>-0.11322</v>
      </c>
      <c r="OL24">
        <v>0.25374000000000002</v>
      </c>
      <c r="OM24">
        <v>2.5260000000000001E-2</v>
      </c>
      <c r="ON24">
        <v>101.919</v>
      </c>
      <c r="OO24">
        <v>0.78459000000000001</v>
      </c>
      <c r="OP24">
        <v>-0.24757999999999999</v>
      </c>
      <c r="OQ24">
        <v>1.0060000000000069E-2</v>
      </c>
      <c r="OR24">
        <v>-0.81577999999999995</v>
      </c>
      <c r="OS24">
        <v>4.2727000000000004</v>
      </c>
      <c r="OT24">
        <v>43.723399999999998</v>
      </c>
      <c r="OU24">
        <v>1.4289999999999878</v>
      </c>
      <c r="OV24">
        <v>115.48050000000001</v>
      </c>
      <c r="OW24">
        <v>6.6769724699999999</v>
      </c>
      <c r="OX24">
        <v>1.975581</v>
      </c>
      <c r="OY24">
        <v>4.23193267</v>
      </c>
      <c r="OZ24">
        <v>1659.1134999999999</v>
      </c>
      <c r="PA24">
        <v>1331.9348</v>
      </c>
      <c r="PB24">
        <v>67.207861078146408</v>
      </c>
      <c r="PC24">
        <v>49.209932779299962</v>
      </c>
      <c r="PD24">
        <v>87.302014124641929</v>
      </c>
      <c r="PE24">
        <v>-647.24324100000001</v>
      </c>
      <c r="PF24">
        <v>-647.09673599999996</v>
      </c>
      <c r="PG24">
        <v>-646.96410490000005</v>
      </c>
      <c r="PH24">
        <v>-646.8173819000001</v>
      </c>
      <c r="PI24">
        <v>6.5545999999999998</v>
      </c>
      <c r="PJ24">
        <v>-0.28172999999999998</v>
      </c>
      <c r="PK24">
        <v>-2.486E-2</v>
      </c>
      <c r="PL24">
        <v>-0.15376000000000001</v>
      </c>
      <c r="PM24">
        <v>0.25780999999999998</v>
      </c>
      <c r="PN24">
        <v>4.7359999999999999E-2</v>
      </c>
      <c r="PO24">
        <v>137.386</v>
      </c>
      <c r="PP24">
        <v>0.74419999999999997</v>
      </c>
      <c r="PQ24">
        <v>-0.57694999999999996</v>
      </c>
      <c r="PR24">
        <v>-0.48663000000000001</v>
      </c>
      <c r="PS24">
        <v>-0.26540999999999998</v>
      </c>
      <c r="PT24">
        <v>7.6712999999999996</v>
      </c>
      <c r="PU24">
        <v>54.793300000000002</v>
      </c>
      <c r="PV24">
        <v>119.93300000000001</v>
      </c>
      <c r="PW24">
        <v>116.931</v>
      </c>
      <c r="PX24">
        <v>157.12799999999999</v>
      </c>
      <c r="PY24">
        <v>157.166</v>
      </c>
      <c r="PZ24">
        <v>161.16900000000001</v>
      </c>
      <c r="QA24">
        <v>163.97300000000001</v>
      </c>
      <c r="QB24">
        <v>6.7022202499999999</v>
      </c>
      <c r="QC24">
        <v>2.216977198362116</v>
      </c>
      <c r="QD24">
        <v>5.5464714384871909</v>
      </c>
      <c r="QE24">
        <v>5.59798127</v>
      </c>
      <c r="QF24">
        <v>2.142617413870521</v>
      </c>
      <c r="QG24">
        <v>6.6454293312182946</v>
      </c>
      <c r="QH24">
        <v>1758.1188</v>
      </c>
      <c r="QI24">
        <v>74.039143289052973</v>
      </c>
      <c r="QJ24">
        <v>60.791596887769003</v>
      </c>
      <c r="QK24">
        <v>89.388156027309279</v>
      </c>
      <c r="QL24" s="14">
        <v>-249.78304900000001</v>
      </c>
      <c r="QM24" s="14">
        <v>-249.687603</v>
      </c>
      <c r="QN24" s="14">
        <v>-249.65304499999999</v>
      </c>
      <c r="QO24" s="14">
        <v>-249.55759899999998</v>
      </c>
      <c r="QP24" s="14">
        <v>3.2012</v>
      </c>
      <c r="QQ24" s="14">
        <v>-0.29918</v>
      </c>
      <c r="QR24" s="14">
        <v>4.0099999999999997E-3</v>
      </c>
      <c r="QS24" s="14">
        <v>-0.14757999999999999</v>
      </c>
      <c r="QT24" s="14">
        <v>0.31254999999999999</v>
      </c>
      <c r="QU24" s="14">
        <v>3.721E-2</v>
      </c>
      <c r="QV24" s="14">
        <v>53.576000000000001</v>
      </c>
      <c r="QW24" s="14">
        <v>-0.88665000000000005</v>
      </c>
      <c r="QX24">
        <v>-0.20405999999999999</v>
      </c>
      <c r="QY24">
        <v>8.1600000000000006E-3</v>
      </c>
      <c r="QZ24">
        <v>0.37087999999999999</v>
      </c>
      <c r="RA24" s="14">
        <v>148.30070000000001</v>
      </c>
      <c r="RB24" s="14">
        <v>1.075999999999997</v>
      </c>
      <c r="RC24" s="14">
        <v>31.226399999999998</v>
      </c>
      <c r="RD24">
        <v>0.78349999999999997</v>
      </c>
      <c r="RE24">
        <v>-0.376</v>
      </c>
      <c r="RF24">
        <v>107.999</v>
      </c>
      <c r="RG24">
        <v>1.7249999999999943</v>
      </c>
      <c r="RH24">
        <v>111.19800000000001</v>
      </c>
      <c r="RI24">
        <v>6.2202508299999986</v>
      </c>
      <c r="RJ24">
        <v>1.9052979157385339</v>
      </c>
      <c r="RK24">
        <v>5.4805339754436364</v>
      </c>
      <c r="RL24" s="14">
        <v>3509.2323999999999</v>
      </c>
      <c r="RM24" s="14">
        <v>3590.2404000000001</v>
      </c>
      <c r="RN24" s="14">
        <v>1671.0435</v>
      </c>
      <c r="RO24">
        <v>49.551651779059497</v>
      </c>
      <c r="RP24">
        <v>38.243036966573023</v>
      </c>
      <c r="RQ24">
        <v>71.199728098482126</v>
      </c>
    </row>
    <row r="25" spans="1:485" x14ac:dyDescent="0.25">
      <c r="A25" s="5" t="s">
        <v>1388</v>
      </c>
      <c r="B25" s="22" t="s">
        <v>153</v>
      </c>
      <c r="C25" s="22" t="s">
        <v>192</v>
      </c>
      <c r="D25" s="20">
        <f>(0.8851+0.7)/2</f>
        <v>0.79254999999999998</v>
      </c>
      <c r="E25">
        <f t="shared" si="0"/>
        <v>-0.23249968373823543</v>
      </c>
      <c r="F25" s="16">
        <v>-543.80358076312075</v>
      </c>
      <c r="G25" s="16">
        <v>-543.55903070880879</v>
      </c>
      <c r="H25" s="16">
        <v>-543.50834869845312</v>
      </c>
      <c r="I25" s="16">
        <v>-543.26379864414093</v>
      </c>
      <c r="J25" s="16">
        <v>2.007054323520288</v>
      </c>
      <c r="K25" s="16">
        <v>-0.35150626636129328</v>
      </c>
      <c r="L25" s="16">
        <v>7.9464576409120163E-4</v>
      </c>
      <c r="M25" s="16">
        <v>-0.17535601406484097</v>
      </c>
      <c r="N25" s="16">
        <v>0.35230091212538461</v>
      </c>
      <c r="O25" s="16">
        <v>4.3641485397126423E-2</v>
      </c>
      <c r="P25" s="16">
        <v>128.33668231793254</v>
      </c>
      <c r="Q25" s="16">
        <v>0.84183217057189985</v>
      </c>
      <c r="R25" s="16">
        <v>-0.63628441671904634</v>
      </c>
      <c r="S25" s="16">
        <v>-0.71809845637971748</v>
      </c>
      <c r="T25" s="16">
        <v>-0.50237011231207918</v>
      </c>
      <c r="U25" s="16">
        <v>0.49598762083293968</v>
      </c>
      <c r="V25" s="16">
        <v>-6.7670647802950361</v>
      </c>
      <c r="W25" s="16">
        <v>152.05217801456874</v>
      </c>
      <c r="X25" s="16">
        <v>25.541904445589385</v>
      </c>
      <c r="Y25" s="16">
        <v>126.2555127962476</v>
      </c>
      <c r="Z25" s="8">
        <v>7.121456763105642</v>
      </c>
      <c r="AA25" s="8">
        <v>1.9934391751320633</v>
      </c>
      <c r="AB25" s="8">
        <v>8.4699909416266106</v>
      </c>
      <c r="AC25" s="16">
        <v>1810.9547261191578</v>
      </c>
      <c r="AD25" s="16">
        <v>3757.6645702109568</v>
      </c>
      <c r="AE25" s="8">
        <v>70.233021801807794</v>
      </c>
      <c r="AF25" s="8">
        <v>52.049066906408441</v>
      </c>
      <c r="AG25" s="8">
        <v>88.653783123636728</v>
      </c>
      <c r="AH25" s="16">
        <v>-543.24587065340211</v>
      </c>
      <c r="AI25" s="16">
        <v>-543.01481290258107</v>
      </c>
      <c r="AJ25" s="16">
        <v>-543.01481290258107</v>
      </c>
      <c r="AK25" s="16">
        <v>-542.78375515176003</v>
      </c>
      <c r="AL25" s="16">
        <v>18.216693395168473</v>
      </c>
      <c r="AM25" s="16">
        <v>-0.25068646548837314</v>
      </c>
      <c r="AN25" s="16">
        <v>1.481023911722769E-2</v>
      </c>
      <c r="AO25" s="16">
        <v>-0.11793876985313478</v>
      </c>
      <c r="AP25" s="16">
        <v>0.26549670460560082</v>
      </c>
      <c r="AQ25" s="16">
        <v>2.6196235964917929E-2</v>
      </c>
      <c r="AR25" s="16">
        <v>141.23151291658445</v>
      </c>
      <c r="AS25" s="16">
        <v>0.79125359194099021</v>
      </c>
      <c r="AT25" s="16">
        <v>-0.50307174836537227</v>
      </c>
      <c r="AU25" s="16">
        <v>2.4213908823868709E-3</v>
      </c>
      <c r="AV25" s="16">
        <v>-0.83128718242492272</v>
      </c>
      <c r="AW25" s="16">
        <v>-5.1868050108555428</v>
      </c>
      <c r="AX25" s="16">
        <v>145.61359775197022</v>
      </c>
      <c r="AY25" s="16">
        <v>1.2214643894670865</v>
      </c>
      <c r="AZ25" s="16">
        <v>115.62814115744904</v>
      </c>
      <c r="BA25" s="8">
        <v>5.7687449114282501</v>
      </c>
      <c r="BB25" s="8">
        <v>1.9743245402251448</v>
      </c>
      <c r="BC25" s="8">
        <v>9.6700366553117778</v>
      </c>
      <c r="BD25" s="16">
        <v>1650.6930541151389</v>
      </c>
      <c r="BE25" s="16">
        <v>1353.2550633011517</v>
      </c>
      <c r="BF25" s="8">
        <v>68.904784822110585</v>
      </c>
      <c r="BG25" s="8">
        <v>50.91126914408342</v>
      </c>
      <c r="BH25" s="8">
        <v>88.012497924530379</v>
      </c>
      <c r="BI25" s="16">
        <v>-693.6304153840349</v>
      </c>
      <c r="BJ25" s="16">
        <v>-693.34416644258329</v>
      </c>
      <c r="BK25" s="16">
        <v>-693.27431826815621</v>
      </c>
      <c r="BL25" s="16">
        <v>-692.98806932670516</v>
      </c>
      <c r="BM25" s="16">
        <v>4.6653154605620379</v>
      </c>
      <c r="BN25" s="16">
        <v>-0.30256724927862005</v>
      </c>
      <c r="BO25" s="16">
        <v>-1.5277038148181056E-2</v>
      </c>
      <c r="BP25" s="16">
        <v>-0.15892321455760991</v>
      </c>
      <c r="BQ25" s="16">
        <v>0.28729021113043895</v>
      </c>
      <c r="BR25" s="16">
        <v>4.3957230715204798E-2</v>
      </c>
      <c r="BS25" s="16">
        <v>170.73752712002835</v>
      </c>
      <c r="BT25" s="16">
        <v>0.7686239836780987</v>
      </c>
      <c r="BU25" s="16">
        <v>-0.58745764708865633</v>
      </c>
      <c r="BV25" s="16">
        <v>-0.49662885228273279</v>
      </c>
      <c r="BW25" s="16">
        <v>-0.49625134390850045</v>
      </c>
      <c r="BX25" s="16">
        <v>-4.6521383374696681</v>
      </c>
      <c r="BY25" s="16">
        <v>149.00206105070103</v>
      </c>
      <c r="BZ25" s="16">
        <v>119.73114933931622</v>
      </c>
      <c r="CA25" s="16">
        <v>116.07603821841397</v>
      </c>
      <c r="CB25" s="16">
        <v>71.235110798512451</v>
      </c>
      <c r="CC25" s="16">
        <v>108.18645679578243</v>
      </c>
      <c r="CD25" s="16">
        <v>108.48177449091456</v>
      </c>
      <c r="CE25" s="16">
        <v>71.110612378003125</v>
      </c>
      <c r="CF25" s="8">
        <v>6.5317676214971696</v>
      </c>
      <c r="CG25" s="8">
        <v>1.9286307211555165</v>
      </c>
      <c r="CH25" s="8">
        <v>10.046869836370085</v>
      </c>
      <c r="CI25" s="8">
        <v>7.6006690017349747</v>
      </c>
      <c r="CJ25" s="8">
        <v>1.8221352777452244</v>
      </c>
      <c r="CK25" s="8">
        <v>9.4491909700768364</v>
      </c>
      <c r="CL25" s="16">
        <v>1790.9167243546931</v>
      </c>
      <c r="CM25" s="8">
        <v>74.739127208391778</v>
      </c>
      <c r="CN25" s="8">
        <v>61.10645727384555</v>
      </c>
      <c r="CO25" s="8">
        <v>89.640348569738123</v>
      </c>
      <c r="CP25" s="15">
        <v>-647.79066965541074</v>
      </c>
      <c r="CQ25" s="15">
        <v>-647.71031393614521</v>
      </c>
      <c r="CR25" s="15">
        <v>-647.63078152957416</v>
      </c>
      <c r="CS25" s="15">
        <v>-647.55042581030887</v>
      </c>
      <c r="CT25" s="15">
        <v>1.6495517705232061</v>
      </c>
      <c r="CU25" s="15">
        <v>-0.28396639878808816</v>
      </c>
      <c r="CV25" s="15">
        <v>9.5786489968207212E-4</v>
      </c>
      <c r="CW25" s="15">
        <v>-0.14150426694420301</v>
      </c>
      <c r="CX25" s="15">
        <v>0.28492426368777024</v>
      </c>
      <c r="CY25" s="15">
        <v>3.5134464596704107E-2</v>
      </c>
      <c r="CZ25" s="15">
        <v>84.51563208173441</v>
      </c>
      <c r="DA25" s="15">
        <v>-0.87381060923966736</v>
      </c>
      <c r="DB25" s="15">
        <v>-0.22885880105926226</v>
      </c>
      <c r="DC25" s="15">
        <v>2.1247741011870295E-3</v>
      </c>
      <c r="DD25" s="15">
        <v>0.36787171806186947</v>
      </c>
      <c r="DE25" s="15">
        <v>143.05534879440302</v>
      </c>
      <c r="DF25" s="15">
        <v>0.2201889549581412</v>
      </c>
      <c r="DG25" s="15">
        <v>30.725297149187632</v>
      </c>
      <c r="DH25" s="15">
        <v>0.77529120333043644</v>
      </c>
      <c r="DI25" s="15">
        <v>-0.3845247578190229</v>
      </c>
      <c r="DJ25" s="15">
        <v>106.91647968962167</v>
      </c>
      <c r="DK25" s="15">
        <v>0.53205701624734336</v>
      </c>
      <c r="DL25" s="15">
        <v>110.4130205793583</v>
      </c>
      <c r="DM25" s="8">
        <v>4.9696209092072472</v>
      </c>
      <c r="DN25" s="8">
        <v>1.7325297545732217</v>
      </c>
      <c r="DO25" s="8">
        <v>5.7818073302596273</v>
      </c>
      <c r="DP25" s="15">
        <v>3498.0290656074953</v>
      </c>
      <c r="DQ25" s="15">
        <v>3576.4850727092494</v>
      </c>
      <c r="DR25" s="15">
        <v>1666.1698222305131</v>
      </c>
      <c r="DS25" s="8">
        <v>48.361644146450956</v>
      </c>
      <c r="DT25" s="8">
        <v>36.700070769716383</v>
      </c>
      <c r="DU25" s="8">
        <v>70.461286750101735</v>
      </c>
      <c r="DV25">
        <v>-543.80377199999998</v>
      </c>
      <c r="DW25">
        <v>-543.55966100000001</v>
      </c>
      <c r="DX25">
        <v>-543.50862600000005</v>
      </c>
      <c r="DY25" s="14">
        <f t="shared" si="1"/>
        <v>-543.26451500000007</v>
      </c>
      <c r="DZ25">
        <v>2.2456</v>
      </c>
      <c r="EA25">
        <v>-0.35211999999999999</v>
      </c>
      <c r="EB25">
        <v>1.2600000000000001E-3</v>
      </c>
      <c r="EC25">
        <v>-0.17543</v>
      </c>
      <c r="ED25">
        <v>0.35338000000000003</v>
      </c>
      <c r="EE25">
        <v>4.3540000000000002E-2</v>
      </c>
      <c r="EF25">
        <v>129.04400000000001</v>
      </c>
      <c r="EG25">
        <v>0.83960999999999997</v>
      </c>
      <c r="EH25">
        <v>-0.63348000000000004</v>
      </c>
      <c r="EI25">
        <v>-0.72184999999999999</v>
      </c>
      <c r="EJ25">
        <v>-0.49325000000000002</v>
      </c>
      <c r="EK25">
        <v>0.49679000000000001</v>
      </c>
      <c r="EL25">
        <v>-6.8818000000000001</v>
      </c>
      <c r="EM25">
        <v>147.99850000000001</v>
      </c>
      <c r="EN25">
        <v>25.575600000000001</v>
      </c>
      <c r="EO25">
        <v>126.151</v>
      </c>
      <c r="EP25" s="8">
        <v>4.5434624499999998</v>
      </c>
      <c r="EQ25" s="8">
        <v>1.830006884681401</v>
      </c>
      <c r="ER25" s="8">
        <v>10.89913455263112</v>
      </c>
      <c r="ES25">
        <v>1810.7656999999999</v>
      </c>
      <c r="ET25">
        <v>3760.9560999999999</v>
      </c>
      <c r="EU25" s="8">
        <v>70.738489765495103</v>
      </c>
      <c r="EV25" s="8">
        <v>52.553612534055731</v>
      </c>
      <c r="EW25" s="8">
        <v>88.920676299995137</v>
      </c>
      <c r="EX25">
        <v>-543.24475800000005</v>
      </c>
      <c r="EY25">
        <v>-543.01459299999999</v>
      </c>
      <c r="EZ25">
        <v>-543.01459299999999</v>
      </c>
      <c r="FA25" s="14">
        <f t="shared" si="2"/>
        <v>-542.78442799999993</v>
      </c>
      <c r="FB25">
        <v>22.013000000000002</v>
      </c>
      <c r="FC25">
        <v>-0.25041999999999998</v>
      </c>
      <c r="FD25">
        <v>1.3780000000000001E-2</v>
      </c>
      <c r="FE25">
        <v>-0.11831999999999999</v>
      </c>
      <c r="FF25">
        <v>0.26419999999999999</v>
      </c>
      <c r="FG25">
        <v>2.649E-2</v>
      </c>
      <c r="FH25">
        <v>141.95400000000001</v>
      </c>
      <c r="FI25">
        <v>0.79113</v>
      </c>
      <c r="FJ25">
        <v>-0.50417000000000001</v>
      </c>
      <c r="FK25">
        <v>2.0000000000020002E-5</v>
      </c>
      <c r="FL25">
        <v>-0.83159000000000005</v>
      </c>
      <c r="FM25">
        <v>-4.8316999999999997</v>
      </c>
      <c r="FN25">
        <v>145.61529999999999</v>
      </c>
      <c r="FO25">
        <v>1.3769999999999953</v>
      </c>
      <c r="FP25">
        <v>115.5795</v>
      </c>
      <c r="FQ25" s="8">
        <v>6.2674660500000003</v>
      </c>
      <c r="FR25" s="8">
        <v>1.9729269317324389</v>
      </c>
      <c r="FS25" s="8">
        <v>11.06078392567502</v>
      </c>
      <c r="FT25">
        <v>1652.6233</v>
      </c>
      <c r="FU25">
        <v>1357.1703</v>
      </c>
      <c r="FV25" s="8">
        <v>68.497124739850591</v>
      </c>
      <c r="FW25" s="8">
        <v>50.07621462214582</v>
      </c>
      <c r="FX25" s="8">
        <v>87.83258885220431</v>
      </c>
      <c r="FY25">
        <v>-693.63103899999999</v>
      </c>
      <c r="FZ25">
        <v>-693.34530800000005</v>
      </c>
      <c r="GA25">
        <v>-693.27498260000004</v>
      </c>
      <c r="GB25" s="14">
        <f t="shared" si="3"/>
        <v>-692.9892516000001</v>
      </c>
      <c r="GC25">
        <v>5.5141</v>
      </c>
      <c r="GD25">
        <v>-0.30241000000000001</v>
      </c>
      <c r="GE25">
        <v>-1.516E-2</v>
      </c>
      <c r="GF25">
        <v>-0.15878999999999999</v>
      </c>
      <c r="GG25">
        <v>0.28725000000000001</v>
      </c>
      <c r="GH25">
        <v>4.3889999999999998E-2</v>
      </c>
      <c r="GI25">
        <v>172.77099999999999</v>
      </c>
      <c r="GJ25">
        <v>0.76983999999999997</v>
      </c>
      <c r="GK25">
        <v>-0.58826000000000001</v>
      </c>
      <c r="GL25">
        <v>-0.49597999999999998</v>
      </c>
      <c r="GM25">
        <v>-0.49758000000000002</v>
      </c>
      <c r="GN25">
        <v>-4.4288999999999996</v>
      </c>
      <c r="GO25">
        <v>148.56639999999999</v>
      </c>
      <c r="GP25">
        <v>119.783</v>
      </c>
      <c r="GQ25">
        <v>115.756</v>
      </c>
      <c r="GR25">
        <v>0.88400000000000001</v>
      </c>
      <c r="GS25">
        <v>178.35900000000001</v>
      </c>
      <c r="GT25">
        <v>179.875</v>
      </c>
      <c r="GU25">
        <v>0.63200000000000001</v>
      </c>
      <c r="GV25" s="8">
        <v>5.6211822900000001</v>
      </c>
      <c r="GW25" s="8">
        <v>1.9567281816839699</v>
      </c>
      <c r="GX25" s="8">
        <v>11.999681668080131</v>
      </c>
      <c r="GY25" s="8">
        <v>10.532047459999999</v>
      </c>
      <c r="GZ25" s="8">
        <v>1.8379527417586301</v>
      </c>
      <c r="HA25" s="8">
        <v>8.3199647559434879</v>
      </c>
      <c r="HB25">
        <v>1792.1905999999999</v>
      </c>
      <c r="HC25" s="8">
        <v>74.689273311430043</v>
      </c>
      <c r="HD25" s="8">
        <v>61.08566902724958</v>
      </c>
      <c r="HE25" s="8">
        <v>89.486304183816017</v>
      </c>
      <c r="HF25" s="14">
        <v>-647.79088999999999</v>
      </c>
      <c r="HG25" s="14">
        <v>-647.71057199999996</v>
      </c>
      <c r="HH25" s="14">
        <v>-647.63098449999995</v>
      </c>
      <c r="HI25" s="14">
        <f t="shared" si="4"/>
        <v>-647.55066650000003</v>
      </c>
      <c r="HJ25" s="14">
        <v>1.6798</v>
      </c>
      <c r="HK25" s="14">
        <v>-0.28438000000000002</v>
      </c>
      <c r="HL25" s="14">
        <v>9.2000000000000003E-4</v>
      </c>
      <c r="HM25" s="14">
        <v>-0.14172999999999999</v>
      </c>
      <c r="HN25" s="14">
        <v>0.2853</v>
      </c>
      <c r="HO25" s="14">
        <v>3.5200000000000002E-2</v>
      </c>
      <c r="HP25" s="14">
        <v>84.603099999999998</v>
      </c>
      <c r="HQ25" s="14">
        <v>-0.87258000000000002</v>
      </c>
      <c r="HR25">
        <v>-0.23042000000000001</v>
      </c>
      <c r="HS25">
        <v>1.3500000000000179E-3</v>
      </c>
      <c r="HT25">
        <v>0.36699499999999996</v>
      </c>
      <c r="HU25" s="14">
        <v>143.0438</v>
      </c>
      <c r="HV25" s="14">
        <v>0.19229999999999947</v>
      </c>
      <c r="HW25" s="14">
        <v>30.722450000000002</v>
      </c>
      <c r="HX25">
        <v>0.77800000000000002</v>
      </c>
      <c r="HY25">
        <v>-0.38450000000000001</v>
      </c>
      <c r="HZ25">
        <v>106.73399999999999</v>
      </c>
      <c r="IA25">
        <v>0.58899999999999864</v>
      </c>
      <c r="IB25">
        <v>110.3595</v>
      </c>
      <c r="IC25" s="8">
        <v>4.90440801</v>
      </c>
      <c r="ID25" s="8">
        <v>1.7</v>
      </c>
      <c r="IE25" s="8">
        <v>5.7735798722765859</v>
      </c>
      <c r="IF25" s="14">
        <v>3497.1536000000001</v>
      </c>
      <c r="IG25" s="14">
        <v>3574.5221999999999</v>
      </c>
      <c r="IH25" s="14">
        <v>1668.1868999999999</v>
      </c>
      <c r="II25" s="8">
        <v>48.053362686250559</v>
      </c>
      <c r="IJ25" s="8">
        <v>36.441225399971692</v>
      </c>
      <c r="IK25" s="8">
        <v>70.246156029534248</v>
      </c>
      <c r="IL25">
        <v>-543.80487600000004</v>
      </c>
      <c r="IM25">
        <v>-543.55978300000004</v>
      </c>
      <c r="IN25">
        <v>-543.50940349999996</v>
      </c>
      <c r="IO25">
        <v>-543.26451500000007</v>
      </c>
      <c r="IP25">
        <v>1.8302</v>
      </c>
      <c r="IQ25">
        <v>-0.35515999999999998</v>
      </c>
      <c r="IR25">
        <v>-6.8000000000000005E-4</v>
      </c>
      <c r="IS25">
        <v>-0.17732000000000001</v>
      </c>
      <c r="IT25">
        <v>0.34699000000000002</v>
      </c>
      <c r="IU25">
        <v>4.283E-2</v>
      </c>
      <c r="IV25">
        <v>125.542</v>
      </c>
      <c r="IW25">
        <v>0.83923000000000003</v>
      </c>
      <c r="IX25">
        <v>-0.64017999999999997</v>
      </c>
      <c r="IY25">
        <v>-0.72211999999999998</v>
      </c>
      <c r="IZ25">
        <v>-0.51036999999999999</v>
      </c>
      <c r="JA25">
        <v>0.49548999999999999</v>
      </c>
      <c r="JB25">
        <v>-8.6344999999999992</v>
      </c>
      <c r="JC25">
        <v>147.72239999999999</v>
      </c>
      <c r="JD25">
        <v>25.4878</v>
      </c>
      <c r="JE25">
        <v>125.904</v>
      </c>
      <c r="JF25">
        <v>4.2247333899999999</v>
      </c>
      <c r="JG25">
        <v>1.768374617657213</v>
      </c>
      <c r="JH25">
        <v>3.530395682788956</v>
      </c>
      <c r="JI25">
        <v>1805.1534999999999</v>
      </c>
      <c r="JJ25">
        <v>3752.8359</v>
      </c>
      <c r="JK25">
        <v>68.616490660795975</v>
      </c>
      <c r="JL25">
        <v>49.643941136910662</v>
      </c>
      <c r="JM25">
        <v>88.081134781439545</v>
      </c>
      <c r="JN25">
        <v>-543.25088400000004</v>
      </c>
      <c r="JO25">
        <v>-543.01719900000001</v>
      </c>
      <c r="JP25">
        <v>-543.01719900000001</v>
      </c>
      <c r="JQ25">
        <v>-542.78442799999993</v>
      </c>
      <c r="JR25">
        <v>9.9608000000000008</v>
      </c>
      <c r="JS25">
        <v>-0.25266</v>
      </c>
      <c r="JT25">
        <v>1.285E-2</v>
      </c>
      <c r="JU25">
        <v>-0.11872000000000001</v>
      </c>
      <c r="JV25">
        <v>0.26200000000000001</v>
      </c>
      <c r="JW25">
        <v>2.555E-2</v>
      </c>
      <c r="JX25">
        <v>138.15100000000001</v>
      </c>
      <c r="JY25">
        <v>0.78641000000000005</v>
      </c>
      <c r="JZ25">
        <v>-0.50583999999999996</v>
      </c>
      <c r="KA25">
        <v>2.0000000000020002E-5</v>
      </c>
      <c r="KB25">
        <v>-0.83210000000000006</v>
      </c>
      <c r="KC25">
        <v>-10.273999999999999</v>
      </c>
      <c r="KD25">
        <v>139.5932</v>
      </c>
      <c r="KE25">
        <v>4.399999999999693E-2</v>
      </c>
      <c r="KF25">
        <v>115.563</v>
      </c>
      <c r="KG25">
        <v>4.3090236900000001</v>
      </c>
      <c r="KH25">
        <v>1.7374959279664191</v>
      </c>
      <c r="KI25">
        <v>6.0625783560362834</v>
      </c>
      <c r="KJ25">
        <v>1642.6463000000001</v>
      </c>
      <c r="KK25">
        <v>1340.5432000000001</v>
      </c>
      <c r="KL25">
        <v>68.489773452639866</v>
      </c>
      <c r="KM25">
        <v>50.07621462214582</v>
      </c>
      <c r="KN25">
        <v>87.83039339082498</v>
      </c>
      <c r="KO25">
        <v>-693.63314800000001</v>
      </c>
      <c r="KP25">
        <v>-693.34530800000005</v>
      </c>
      <c r="KQ25">
        <v>-693.27587080000001</v>
      </c>
      <c r="KR25">
        <v>-692.9892516000001</v>
      </c>
      <c r="KS25">
        <v>3.1044999999999998</v>
      </c>
      <c r="KT25">
        <v>-0.30351</v>
      </c>
      <c r="KU25">
        <v>-1.7579999999999998E-2</v>
      </c>
      <c r="KV25">
        <v>-0.16017999999999999</v>
      </c>
      <c r="KW25">
        <v>0.28521000000000002</v>
      </c>
      <c r="KX25">
        <v>4.351E-2</v>
      </c>
      <c r="KY25">
        <v>165.64400000000001</v>
      </c>
      <c r="KZ25">
        <v>0.76193999999999995</v>
      </c>
      <c r="LA25">
        <v>-0.59430000000000005</v>
      </c>
      <c r="LB25">
        <v>-0.50341000000000002</v>
      </c>
      <c r="LC25">
        <v>-0.50700000000000001</v>
      </c>
      <c r="LD25">
        <v>-8.0599000000000007</v>
      </c>
      <c r="LE25">
        <v>145.3186</v>
      </c>
      <c r="LF25">
        <v>119.361</v>
      </c>
      <c r="LG25">
        <v>115.57599999999999</v>
      </c>
      <c r="LH25">
        <v>5.0000000000000001E-3</v>
      </c>
      <c r="LI25">
        <v>1.7999999999999999E-2</v>
      </c>
      <c r="LJ25">
        <v>4.0000000000000001E-3</v>
      </c>
      <c r="LK25">
        <v>1.0999999999999999E-2</v>
      </c>
      <c r="LL25">
        <v>4.2814360100000002</v>
      </c>
      <c r="LM25">
        <v>1.7</v>
      </c>
      <c r="LN25">
        <v>5.5991244312683044</v>
      </c>
      <c r="LO25">
        <v>5.4741188999999997</v>
      </c>
      <c r="LP25">
        <v>1.7</v>
      </c>
      <c r="LQ25">
        <v>5.0590601806223212</v>
      </c>
      <c r="LR25">
        <v>1781.5311999999999</v>
      </c>
      <c r="LS25">
        <v>73.201075542118716</v>
      </c>
      <c r="LT25">
        <v>58.807764034926663</v>
      </c>
      <c r="LU25">
        <v>89.084342659092528</v>
      </c>
      <c r="LV25" s="14">
        <v>-647.79088999999999</v>
      </c>
      <c r="LW25" s="14">
        <v>-647.71057199999996</v>
      </c>
      <c r="LX25" s="14">
        <v>-647.63098449999995</v>
      </c>
      <c r="LY25" s="14">
        <v>-647.55066650000003</v>
      </c>
      <c r="LZ25" s="14">
        <v>1.4721</v>
      </c>
      <c r="MA25" s="14">
        <v>-0.28438000000000002</v>
      </c>
      <c r="MB25" s="14">
        <v>9.2000000000000003E-4</v>
      </c>
      <c r="MC25" s="14">
        <v>-0.14172999999999999</v>
      </c>
      <c r="MD25" s="14">
        <v>0.28272000000000003</v>
      </c>
      <c r="ME25" s="14">
        <v>3.4750000000000003E-2</v>
      </c>
      <c r="MF25" s="14">
        <v>84.002499999999998</v>
      </c>
      <c r="MG25" s="14">
        <v>-0.88102999999999998</v>
      </c>
      <c r="MH25">
        <v>-0.23042000000000001</v>
      </c>
      <c r="MI25">
        <v>1.3500000000000179E-3</v>
      </c>
      <c r="MJ25">
        <v>0.36699499999999996</v>
      </c>
      <c r="MK25" s="14">
        <v>143.0438</v>
      </c>
      <c r="ML25" s="14">
        <v>0.19229999999999947</v>
      </c>
      <c r="MM25" s="14">
        <v>30.722450000000002</v>
      </c>
      <c r="MN25">
        <v>0.75939999999999996</v>
      </c>
      <c r="MO25">
        <v>-0.38467000000000001</v>
      </c>
      <c r="MP25">
        <v>106.73399999999999</v>
      </c>
      <c r="MQ25">
        <v>0.19799999999999329</v>
      </c>
      <c r="MR25">
        <v>110.3595</v>
      </c>
      <c r="MS25">
        <v>4.90440801</v>
      </c>
      <c r="MT25">
        <v>1.7</v>
      </c>
      <c r="MU25">
        <v>5.7735798722765859</v>
      </c>
      <c r="MV25" s="14">
        <v>3497.1536000000001</v>
      </c>
      <c r="MW25" s="14">
        <v>3574.5221999999999</v>
      </c>
      <c r="MX25" s="14">
        <v>1654.3366000000001</v>
      </c>
      <c r="MY25">
        <v>48.053362686250559</v>
      </c>
      <c r="MZ25">
        <v>36.441225399971692</v>
      </c>
      <c r="NA25">
        <v>70.246156029534248</v>
      </c>
      <c r="NB25">
        <v>-543.80238599999996</v>
      </c>
      <c r="NC25">
        <v>-543.55525</v>
      </c>
      <c r="ND25">
        <v>-543.50647990000004</v>
      </c>
      <c r="NE25">
        <v>-543.25934390000009</v>
      </c>
      <c r="NF25">
        <v>2.3229000000000002</v>
      </c>
      <c r="NG25">
        <v>-0.34719</v>
      </c>
      <c r="NH25">
        <v>2.1199999999999999E-3</v>
      </c>
      <c r="NI25">
        <v>-0.17302000000000001</v>
      </c>
      <c r="NJ25">
        <v>0.35693000000000003</v>
      </c>
      <c r="NK25">
        <v>4.4380000000000003E-2</v>
      </c>
      <c r="NL25">
        <v>129.50700000000001</v>
      </c>
      <c r="NM25">
        <v>0.8448</v>
      </c>
      <c r="NN25">
        <v>-0.63339000000000001</v>
      </c>
      <c r="NO25">
        <v>-0.71389999999999998</v>
      </c>
      <c r="NP25">
        <v>-0.49278</v>
      </c>
      <c r="NQ25">
        <v>0.49725999999999998</v>
      </c>
      <c r="NR25">
        <v>-5.9973999999999998</v>
      </c>
      <c r="NS25">
        <v>156.84960000000001</v>
      </c>
      <c r="NT25">
        <v>25.613</v>
      </c>
      <c r="NU25">
        <v>126.53700000000001</v>
      </c>
      <c r="NV25">
        <v>12.03346765</v>
      </c>
      <c r="NW25">
        <v>2.5684743462685371</v>
      </c>
      <c r="NX25">
        <v>11.29216018337276</v>
      </c>
      <c r="NY25">
        <v>1813.0894000000001</v>
      </c>
      <c r="NZ25">
        <v>3761.3735000000001</v>
      </c>
      <c r="OA25">
        <v>73.618720915788373</v>
      </c>
      <c r="OB25">
        <v>59.065710417569967</v>
      </c>
      <c r="OC25">
        <v>90.041867257265125</v>
      </c>
      <c r="OD25">
        <v>-543.24339699999996</v>
      </c>
      <c r="OE25">
        <v>-543.01123399999994</v>
      </c>
      <c r="OF25">
        <v>-543.01123399999994</v>
      </c>
      <c r="OG25">
        <v>-542.77848200000005</v>
      </c>
      <c r="OH25">
        <v>22.893799999999999</v>
      </c>
      <c r="OI25">
        <v>-0.24879000000000001</v>
      </c>
      <c r="OJ25">
        <v>1.6809999999999999E-2</v>
      </c>
      <c r="OK25">
        <v>-0.11635</v>
      </c>
      <c r="OL25">
        <v>0.26884999999999998</v>
      </c>
      <c r="OM25">
        <v>2.6780000000000002E-2</v>
      </c>
      <c r="ON25">
        <v>141.999</v>
      </c>
      <c r="OO25">
        <v>0.7954</v>
      </c>
      <c r="OP25">
        <v>-0.49292999999999998</v>
      </c>
      <c r="OQ25">
        <v>1.4120000000000021E-2</v>
      </c>
      <c r="OR25">
        <v>-0.82939000000000007</v>
      </c>
      <c r="OS25">
        <v>-4.5827999999999998</v>
      </c>
      <c r="OT25">
        <v>146.74780000000001</v>
      </c>
      <c r="OU25">
        <v>1.4170000000000016</v>
      </c>
      <c r="OV25">
        <v>115.84350000000001</v>
      </c>
      <c r="OW25">
        <v>10.543172800000001</v>
      </c>
      <c r="OX25">
        <v>2.100201561692371</v>
      </c>
      <c r="OY25">
        <v>11.32214215958056</v>
      </c>
      <c r="OZ25">
        <v>1653.2842000000001</v>
      </c>
      <c r="PA25">
        <v>1359.5869</v>
      </c>
      <c r="PB25">
        <v>72.218484953885081</v>
      </c>
      <c r="PC25">
        <v>56.062969132647979</v>
      </c>
      <c r="PD25">
        <v>89.875890299424441</v>
      </c>
      <c r="PE25">
        <v>-693.62828300000001</v>
      </c>
      <c r="PF25">
        <v>-693.34071200000005</v>
      </c>
      <c r="PG25">
        <v>-693.27182649999997</v>
      </c>
      <c r="PH25">
        <v>-692.98404960000005</v>
      </c>
      <c r="PI25">
        <v>5.7797000000000001</v>
      </c>
      <c r="PJ25">
        <v>-0.30152000000000001</v>
      </c>
      <c r="PK25">
        <v>-1.431E-2</v>
      </c>
      <c r="PL25">
        <v>-0.15831999999999999</v>
      </c>
      <c r="PM25">
        <v>0.28808</v>
      </c>
      <c r="PN25">
        <v>4.4979999999999999E-2</v>
      </c>
      <c r="PO25">
        <v>172.77099999999999</v>
      </c>
      <c r="PP25">
        <v>0.77185000000000004</v>
      </c>
      <c r="PQ25">
        <v>-0.58392999999999995</v>
      </c>
      <c r="PR25">
        <v>-0.49386999999999998</v>
      </c>
      <c r="PS25">
        <v>-0.48260999999999998</v>
      </c>
      <c r="PT25">
        <v>-3.3772000000000002</v>
      </c>
      <c r="PU25">
        <v>154.16800000000001</v>
      </c>
      <c r="PV25">
        <v>119.85899999999999</v>
      </c>
      <c r="PW25">
        <v>118.063</v>
      </c>
      <c r="PX25">
        <v>179.16499999999999</v>
      </c>
      <c r="PY25">
        <v>179.983</v>
      </c>
      <c r="PZ25">
        <v>179.976</v>
      </c>
      <c r="QA25">
        <v>179.53399999999999</v>
      </c>
      <c r="QB25">
        <v>10.98587157</v>
      </c>
      <c r="QC25">
        <v>2.464513351371842</v>
      </c>
      <c r="QD25">
        <v>12.15994816878796</v>
      </c>
      <c r="QE25">
        <v>11.11275582</v>
      </c>
      <c r="QF25">
        <v>2.6098375859540601</v>
      </c>
      <c r="QG25">
        <v>12.505193390530341</v>
      </c>
      <c r="QH25">
        <v>1794.1496</v>
      </c>
      <c r="QI25">
        <v>78.528360085847567</v>
      </c>
      <c r="QJ25">
        <v>66.177555528272109</v>
      </c>
      <c r="QK25">
        <v>91.493843344201309</v>
      </c>
      <c r="QL25" s="14">
        <v>-647.78937699999994</v>
      </c>
      <c r="QM25" s="14">
        <v>-647.7088</v>
      </c>
      <c r="QN25" s="14">
        <v>-647.62959079999996</v>
      </c>
      <c r="QO25" s="14">
        <v>-647.54901380000013</v>
      </c>
      <c r="QP25" s="14">
        <v>1.6798</v>
      </c>
      <c r="QQ25" s="14">
        <v>-0.28154000000000001</v>
      </c>
      <c r="QR25" s="14">
        <v>1.1800000000000001E-3</v>
      </c>
      <c r="QS25" s="14">
        <v>-0.14018</v>
      </c>
      <c r="QT25" s="14">
        <v>0.2853</v>
      </c>
      <c r="QU25" s="14">
        <v>3.5200000000000002E-2</v>
      </c>
      <c r="QV25" s="14">
        <v>84.603099999999998</v>
      </c>
      <c r="QW25" s="14">
        <v>-0.87258000000000002</v>
      </c>
      <c r="QX25">
        <v>-0.21970000000000001</v>
      </c>
      <c r="QY25">
        <v>6.6700000000000093E-3</v>
      </c>
      <c r="QZ25">
        <v>0.37301499999999999</v>
      </c>
      <c r="RA25" s="14">
        <v>143.12309999999999</v>
      </c>
      <c r="RB25" s="14">
        <v>0.38380000000000081</v>
      </c>
      <c r="RC25" s="14">
        <v>30.742000000000001</v>
      </c>
      <c r="RD25">
        <v>0.77800000000000002</v>
      </c>
      <c r="RE25">
        <v>-0.38450000000000001</v>
      </c>
      <c r="RF25">
        <v>107.98699999999999</v>
      </c>
      <c r="RG25">
        <v>0.58899999999999864</v>
      </c>
      <c r="RH25">
        <v>110.727</v>
      </c>
      <c r="RI25">
        <v>5.3521935300000001</v>
      </c>
      <c r="RJ25">
        <v>1.92336613222409</v>
      </c>
      <c r="RK25">
        <v>5.8300738573010218</v>
      </c>
      <c r="RL25" s="14">
        <v>3503.165</v>
      </c>
      <c r="RM25" s="14">
        <v>3588.0003000000002</v>
      </c>
      <c r="RN25" s="14">
        <v>1668.1868999999999</v>
      </c>
      <c r="RO25">
        <v>50.170182757744229</v>
      </c>
      <c r="RP25">
        <v>38.218591686392493</v>
      </c>
      <c r="RQ25">
        <v>71.723354908104909</v>
      </c>
    </row>
    <row r="26" spans="1:485" x14ac:dyDescent="0.25">
      <c r="A26" s="5" t="s">
        <v>368</v>
      </c>
      <c r="B26" s="22" t="s">
        <v>203</v>
      </c>
      <c r="C26" s="22" t="s">
        <v>196</v>
      </c>
      <c r="D26" s="20">
        <f>(1.0675+0.6931)/2</f>
        <v>0.88029999999999997</v>
      </c>
      <c r="E26">
        <f t="shared" si="0"/>
        <v>-0.12749252051527665</v>
      </c>
      <c r="F26" s="15">
        <v>-424.61170739277497</v>
      </c>
      <c r="G26" s="15">
        <v>-424.46078947500803</v>
      </c>
      <c r="H26" s="15">
        <v>-424.40315346991031</v>
      </c>
      <c r="I26" s="15">
        <v>-424.25223555214342</v>
      </c>
      <c r="J26" s="15">
        <v>2.2316608209179662</v>
      </c>
      <c r="K26" s="15">
        <v>-0.34370296464768813</v>
      </c>
      <c r="L26" s="15">
        <v>1.6145796513364838E-3</v>
      </c>
      <c r="M26" s="15">
        <v>-0.17104419249817582</v>
      </c>
      <c r="N26" s="15">
        <v>0.34531754429902461</v>
      </c>
      <c r="O26" s="15">
        <v>4.2359565601570441E-2</v>
      </c>
      <c r="P26" s="15">
        <v>86.743660241581949</v>
      </c>
      <c r="Q26" s="15">
        <v>0.85173710179660289</v>
      </c>
      <c r="R26" s="15">
        <v>-0.63698602709814067</v>
      </c>
      <c r="S26" s="15">
        <v>-0.71841603987063107</v>
      </c>
      <c r="T26" s="15">
        <v>-0.32514182759390886</v>
      </c>
      <c r="U26" s="15">
        <v>0.49585967481522658</v>
      </c>
      <c r="V26" s="15">
        <v>-9.6818461926339268</v>
      </c>
      <c r="W26" s="15">
        <v>140.53381251269835</v>
      </c>
      <c r="X26" s="15">
        <v>25.644739864856991</v>
      </c>
      <c r="Y26" s="15">
        <v>126.21263934645701</v>
      </c>
      <c r="Z26" s="8">
        <v>6.1003193658947374</v>
      </c>
      <c r="AA26" s="8">
        <v>2.0659225493323405</v>
      </c>
      <c r="AB26" s="8">
        <v>3.7915815772734538</v>
      </c>
      <c r="AC26" s="15">
        <v>1805.3986033841627</v>
      </c>
      <c r="AD26" s="15">
        <v>3758.0773432789679</v>
      </c>
      <c r="AE26" s="8">
        <v>71.979426954952061</v>
      </c>
      <c r="AF26" s="8">
        <v>54.757659539397991</v>
      </c>
      <c r="AG26" s="8">
        <v>89.332780312317212</v>
      </c>
      <c r="AH26" s="15">
        <v>-424.05158545573391</v>
      </c>
      <c r="AI26" s="15">
        <v>-423.91515243416029</v>
      </c>
      <c r="AJ26" s="15">
        <v>-423.91206281451883</v>
      </c>
      <c r="AK26" s="15">
        <v>-423.77562979294521</v>
      </c>
      <c r="AL26" s="15">
        <v>12.05186982245338</v>
      </c>
      <c r="AM26" s="15">
        <v>-0.24551281179933565</v>
      </c>
      <c r="AN26" s="15">
        <v>1.7883371694280732E-2</v>
      </c>
      <c r="AO26" s="15">
        <v>-0.11381253324240836</v>
      </c>
      <c r="AP26" s="15">
        <v>0.26339618349361638</v>
      </c>
      <c r="AQ26" s="15">
        <v>2.4589543968006406E-2</v>
      </c>
      <c r="AR26" s="15">
        <v>98.744403488528945</v>
      </c>
      <c r="AS26" s="15">
        <v>0.79893466049638251</v>
      </c>
      <c r="AT26" s="15">
        <v>-0.31918848824713719</v>
      </c>
      <c r="AU26" s="15">
        <v>9.0845111279872562E-3</v>
      </c>
      <c r="AV26" s="15">
        <v>-0.83184326947068654</v>
      </c>
      <c r="AW26" s="15">
        <v>-9.3453277563177757</v>
      </c>
      <c r="AX26" s="15">
        <v>133.56046672068936</v>
      </c>
      <c r="AY26" s="15">
        <v>1.3579492270163462</v>
      </c>
      <c r="AZ26" s="15">
        <v>115.58621774387495</v>
      </c>
      <c r="BA26" s="8">
        <v>6.132564847657811</v>
      </c>
      <c r="BB26" s="8">
        <v>2.1773753685544657</v>
      </c>
      <c r="BC26" s="8">
        <v>3.8377594153499111</v>
      </c>
      <c r="BD26" s="15">
        <v>1651.370615617358</v>
      </c>
      <c r="BE26" s="15">
        <v>1341.1505692835008</v>
      </c>
      <c r="BF26" s="8">
        <v>70.069660004852352</v>
      </c>
      <c r="BG26" s="8">
        <v>52.598424072261729</v>
      </c>
      <c r="BH26" s="8">
        <v>88.51134675294179</v>
      </c>
      <c r="BI26" s="15">
        <v>-574.43858451422034</v>
      </c>
      <c r="BJ26" s="15">
        <v>-574.24534749172415</v>
      </c>
      <c r="BK26" s="15">
        <v>-574.16899189588241</v>
      </c>
      <c r="BL26" s="15">
        <v>-573.97575487338645</v>
      </c>
      <c r="BM26" s="15">
        <v>4.8400025426261921</v>
      </c>
      <c r="BN26" s="15">
        <v>-0.30222472537693668</v>
      </c>
      <c r="BO26" s="15">
        <v>-1.4112811232240997E-2</v>
      </c>
      <c r="BP26" s="15">
        <v>-0.15816654494508442</v>
      </c>
      <c r="BQ26" s="15">
        <v>0.28811191414469567</v>
      </c>
      <c r="BR26" s="15">
        <v>4.3415255710393758E-2</v>
      </c>
      <c r="BS26" s="15">
        <v>128.8155455313962</v>
      </c>
      <c r="BT26" s="15">
        <v>0.77866124863700825</v>
      </c>
      <c r="BU26" s="15">
        <v>-0.58788808285547123</v>
      </c>
      <c r="BV26" s="15">
        <v>-0.49613339810618562</v>
      </c>
      <c r="BW26" s="15">
        <v>-0.32125754073152463</v>
      </c>
      <c r="BX26" s="15">
        <v>-8.2466721933993377</v>
      </c>
      <c r="BY26" s="15">
        <v>139.26909501600463</v>
      </c>
      <c r="BZ26" s="15">
        <v>119.45870375970371</v>
      </c>
      <c r="CA26" s="15">
        <v>116.3164770196944</v>
      </c>
      <c r="CB26" s="15">
        <v>84.630418188557769</v>
      </c>
      <c r="CC26" s="15">
        <v>96.175012614715683</v>
      </c>
      <c r="CD26" s="15">
        <v>95.253533582441904</v>
      </c>
      <c r="CE26" s="15">
        <v>83.941500759597176</v>
      </c>
      <c r="CF26" s="8">
        <v>6.2267847894972137</v>
      </c>
      <c r="CG26" s="8">
        <v>2.3459709570153273</v>
      </c>
      <c r="CH26" s="8">
        <v>5.3238645271681717</v>
      </c>
      <c r="CI26" s="8">
        <v>5.5475504681905505</v>
      </c>
      <c r="CJ26" s="8">
        <v>2.1271783883204591</v>
      </c>
      <c r="CK26" s="8">
        <v>5.5010182996728076</v>
      </c>
      <c r="CL26" s="15">
        <v>1785.7079327372701</v>
      </c>
      <c r="CM26" s="8">
        <v>76.326366757497965</v>
      </c>
      <c r="CN26" s="8">
        <v>63.565963009509204</v>
      </c>
      <c r="CO26" s="8">
        <v>90.328902669560094</v>
      </c>
      <c r="CP26" s="15">
        <v>-441.59561731681549</v>
      </c>
      <c r="CQ26" s="15">
        <v>-441.45195445285208</v>
      </c>
      <c r="CR26" s="15">
        <v>-441.37741325999252</v>
      </c>
      <c r="CS26" s="15">
        <v>-441.23375039602911</v>
      </c>
      <c r="CT26" s="15">
        <v>3.1552876878876059</v>
      </c>
      <c r="CU26" s="15">
        <v>-0.27623235150583225</v>
      </c>
      <c r="CV26" s="15">
        <v>3.2900816649637966E-4</v>
      </c>
      <c r="CW26" s="15">
        <v>-0.1379555929372073</v>
      </c>
      <c r="CX26" s="15">
        <v>0.27656135967232859</v>
      </c>
      <c r="CY26" s="15">
        <v>3.4406646192677727E-2</v>
      </c>
      <c r="CZ26" s="15">
        <v>107.93440280630054</v>
      </c>
      <c r="DA26" s="15">
        <v>-0.87981863055266074</v>
      </c>
      <c r="DB26" s="15">
        <v>-0.20750783206709233</v>
      </c>
      <c r="DC26" s="15">
        <v>6.1917589151128131E-3</v>
      </c>
      <c r="DD26" s="15">
        <v>0.36726198401349519</v>
      </c>
      <c r="DE26" s="15">
        <v>140.96831929647726</v>
      </c>
      <c r="DF26" s="15">
        <v>1.1152310534755168</v>
      </c>
      <c r="DG26" s="15">
        <v>30.6453680217301</v>
      </c>
      <c r="DH26" s="15">
        <v>0.78505971244018713</v>
      </c>
      <c r="DI26" s="15">
        <v>-0.38041309834444448</v>
      </c>
      <c r="DJ26" s="15">
        <v>107.04627200376329</v>
      </c>
      <c r="DK26" s="15">
        <v>0.65860529089824871</v>
      </c>
      <c r="DL26" s="15">
        <v>109.82812787003405</v>
      </c>
      <c r="DM26" s="8">
        <v>5.5621707196802683</v>
      </c>
      <c r="DN26" s="8">
        <v>1.7460780338931596</v>
      </c>
      <c r="DO26" s="8">
        <v>6.0074509246195156</v>
      </c>
      <c r="DP26" s="15">
        <v>3498.603283043657</v>
      </c>
      <c r="DQ26" s="15">
        <v>3578.3065379163672</v>
      </c>
      <c r="DR26" s="15">
        <v>1662.6993729411527</v>
      </c>
      <c r="DS26" s="8">
        <v>50.234129916618187</v>
      </c>
      <c r="DT26" s="8">
        <v>38.851024590048112</v>
      </c>
      <c r="DU26" s="8">
        <v>71.407896430716846</v>
      </c>
      <c r="DV26">
        <v>-424.61201999999997</v>
      </c>
      <c r="DW26">
        <v>-424.461208</v>
      </c>
      <c r="DX26">
        <v>-424.40345580000002</v>
      </c>
      <c r="DY26" s="14">
        <f t="shared" si="1"/>
        <v>-424.25264380000004</v>
      </c>
      <c r="DZ26">
        <v>2.1839</v>
      </c>
      <c r="EA26">
        <v>-0.34467999999999999</v>
      </c>
      <c r="EB26">
        <v>2.0200000000000001E-3</v>
      </c>
      <c r="EC26">
        <v>-0.17133000000000001</v>
      </c>
      <c r="ED26">
        <v>0.34670000000000001</v>
      </c>
      <c r="EE26">
        <v>4.233E-2</v>
      </c>
      <c r="EF26">
        <v>86.878699999999995</v>
      </c>
      <c r="EG26">
        <v>0.85204999999999997</v>
      </c>
      <c r="EH26">
        <v>-0.63743000000000005</v>
      </c>
      <c r="EI26">
        <v>-0.71699000000000002</v>
      </c>
      <c r="EJ26">
        <v>-0.32547999999999999</v>
      </c>
      <c r="EK26">
        <v>0.49537999999999999</v>
      </c>
      <c r="EL26">
        <v>-10.0601</v>
      </c>
      <c r="EM26">
        <v>141.09219999999999</v>
      </c>
      <c r="EN26">
        <v>25.6722</v>
      </c>
      <c r="EO26">
        <v>126.306</v>
      </c>
      <c r="EP26" s="8">
        <v>6.3075467099999996</v>
      </c>
      <c r="EQ26" s="8">
        <v>1.993495704626048</v>
      </c>
      <c r="ER26" s="8">
        <v>3.6351748864798221</v>
      </c>
      <c r="ES26">
        <v>1806.4465</v>
      </c>
      <c r="ET26">
        <v>3756.1493</v>
      </c>
      <c r="EU26" s="8">
        <v>71.715637093306583</v>
      </c>
      <c r="EV26" s="8">
        <v>54.324345549448672</v>
      </c>
      <c r="EW26" s="8">
        <v>89.296438495324026</v>
      </c>
      <c r="EX26">
        <v>-424.05140899999998</v>
      </c>
      <c r="EY26">
        <v>-423.91502300000002</v>
      </c>
      <c r="EZ26">
        <v>-423.91219619999998</v>
      </c>
      <c r="FA26" s="14">
        <f t="shared" si="2"/>
        <v>-423.77581019999997</v>
      </c>
      <c r="FB26">
        <v>12.4274</v>
      </c>
      <c r="FC26">
        <v>-0.24451999999999999</v>
      </c>
      <c r="FD26">
        <v>1.7850000000000001E-2</v>
      </c>
      <c r="FE26">
        <v>-0.11333</v>
      </c>
      <c r="FF26">
        <v>0.26236999999999999</v>
      </c>
      <c r="FG26">
        <v>2.4479999999999998E-2</v>
      </c>
      <c r="FH26">
        <v>98.909800000000004</v>
      </c>
      <c r="FI26">
        <v>0.79859000000000002</v>
      </c>
      <c r="FJ26">
        <v>-0.31497000000000003</v>
      </c>
      <c r="FK26">
        <v>1.0200000000000098E-2</v>
      </c>
      <c r="FL26">
        <v>-0.83281000000000005</v>
      </c>
      <c r="FM26">
        <v>-11.005000000000001</v>
      </c>
      <c r="FN26">
        <v>130.0196</v>
      </c>
      <c r="FO26">
        <v>0.89000000000000057</v>
      </c>
      <c r="FP26">
        <v>115.56899999999999</v>
      </c>
      <c r="FQ26" s="8">
        <v>6.3629271599999999</v>
      </c>
      <c r="FR26" s="8">
        <v>2.378574825199296</v>
      </c>
      <c r="FS26" s="8">
        <v>3.611281848182097</v>
      </c>
      <c r="FT26">
        <v>1650.2234000000001</v>
      </c>
      <c r="FU26">
        <v>1343.6086</v>
      </c>
      <c r="FV26" s="8">
        <v>69.906111271425004</v>
      </c>
      <c r="FW26" s="8">
        <v>52.207259273187802</v>
      </c>
      <c r="FX26" s="8">
        <v>88.668118274951539</v>
      </c>
      <c r="FY26">
        <v>-574.43837499999995</v>
      </c>
      <c r="FZ26">
        <v>-574.24521200000004</v>
      </c>
      <c r="GA26">
        <v>-574.16911700000003</v>
      </c>
      <c r="GB26" s="14">
        <f t="shared" si="3"/>
        <v>-573.97595400000023</v>
      </c>
      <c r="GC26">
        <v>5.9420000000000002</v>
      </c>
      <c r="GD26">
        <v>-0.30213000000000001</v>
      </c>
      <c r="GE26">
        <v>-1.4250000000000001E-2</v>
      </c>
      <c r="GF26">
        <v>-0.15819</v>
      </c>
      <c r="GG26">
        <v>0.28788000000000002</v>
      </c>
      <c r="GH26">
        <v>4.3459999999999999E-2</v>
      </c>
      <c r="GI26">
        <v>128.846</v>
      </c>
      <c r="GJ26">
        <v>0.77947</v>
      </c>
      <c r="GK26">
        <v>-0.58838999999999997</v>
      </c>
      <c r="GL26">
        <v>-0.49690000000000001</v>
      </c>
      <c r="GM26">
        <v>-0.32163000000000003</v>
      </c>
      <c r="GN26">
        <v>-8.4200999999999997</v>
      </c>
      <c r="GO26">
        <v>139.0318</v>
      </c>
      <c r="GP26">
        <v>119.492</v>
      </c>
      <c r="GQ26">
        <v>116.316</v>
      </c>
      <c r="GR26">
        <v>2.3780000000000001</v>
      </c>
      <c r="GS26">
        <v>178.38900000000001</v>
      </c>
      <c r="GT26">
        <v>175.46799999999999</v>
      </c>
      <c r="GU26">
        <v>3.7650000000000001</v>
      </c>
      <c r="GV26" s="8">
        <v>6.3066281399999999</v>
      </c>
      <c r="GW26" s="8">
        <v>2.3549622627791029</v>
      </c>
      <c r="GX26" s="8">
        <v>5.5841258778971392</v>
      </c>
      <c r="GY26" s="8">
        <v>5.6010432300000002</v>
      </c>
      <c r="GZ26" s="8">
        <v>2.1261916103738341</v>
      </c>
      <c r="HA26" s="8">
        <v>5.5351020290848689</v>
      </c>
      <c r="HB26">
        <v>1785.8793000000001</v>
      </c>
      <c r="HC26" s="8">
        <v>76.217239916372691</v>
      </c>
      <c r="HD26" s="8">
        <v>63.393345994356729</v>
      </c>
      <c r="HE26" s="8">
        <v>90.300051539846265</v>
      </c>
      <c r="HF26" s="14">
        <v>-441.59609799999998</v>
      </c>
      <c r="HG26" s="14">
        <v>-441.45229899999998</v>
      </c>
      <c r="HH26" s="14">
        <v>-441.37780950000001</v>
      </c>
      <c r="HI26" s="14">
        <f t="shared" si="4"/>
        <v>-441.23401050000007</v>
      </c>
      <c r="HJ26" s="14">
        <v>3.2837000000000001</v>
      </c>
      <c r="HK26" s="14">
        <v>-0.27694000000000002</v>
      </c>
      <c r="HL26" s="14">
        <v>3.6999999999999999E-4</v>
      </c>
      <c r="HM26" s="14">
        <v>-0.13829</v>
      </c>
      <c r="HN26" s="14">
        <v>0.27731</v>
      </c>
      <c r="HO26" s="14">
        <v>3.4479999999999997E-2</v>
      </c>
      <c r="HP26" s="14">
        <v>108.107</v>
      </c>
      <c r="HQ26" s="14">
        <v>-0.87770000000000004</v>
      </c>
      <c r="HR26">
        <v>-0.20824999999999999</v>
      </c>
      <c r="HS26">
        <v>5.5099999999999594E-3</v>
      </c>
      <c r="HT26">
        <v>0.36612500000000003</v>
      </c>
      <c r="HU26" s="14">
        <v>139.81030000000001</v>
      </c>
      <c r="HV26" s="14">
        <v>1.2076999999999991</v>
      </c>
      <c r="HW26" s="14">
        <v>30.566749999999999</v>
      </c>
      <c r="HX26">
        <v>0.78890000000000005</v>
      </c>
      <c r="HY26">
        <v>-0.37985000000000002</v>
      </c>
      <c r="HZ26">
        <v>106.985</v>
      </c>
      <c r="IA26">
        <v>0.73799999999999955</v>
      </c>
      <c r="IB26">
        <v>109.651</v>
      </c>
      <c r="IC26" s="8">
        <v>5.1041766099999997</v>
      </c>
      <c r="ID26" s="8">
        <v>1.7</v>
      </c>
      <c r="IE26" s="8">
        <v>5.9968112052463178</v>
      </c>
      <c r="IF26" s="14">
        <v>3497.6172999999999</v>
      </c>
      <c r="IG26" s="14">
        <v>3576.1826000000001</v>
      </c>
      <c r="IH26" s="14">
        <v>1663.5199</v>
      </c>
      <c r="II26" s="8">
        <v>49.997420143898637</v>
      </c>
      <c r="IJ26" s="8">
        <v>38.834314637488951</v>
      </c>
      <c r="IK26" s="8">
        <v>71.07979712721378</v>
      </c>
      <c r="IL26">
        <v>-424.61201999999997</v>
      </c>
      <c r="IM26">
        <v>-424.461208</v>
      </c>
      <c r="IN26">
        <v>-424.40345580000002</v>
      </c>
      <c r="IO26">
        <v>-424.25264380000004</v>
      </c>
      <c r="IP26">
        <v>2.0299</v>
      </c>
      <c r="IQ26">
        <v>-0.34711999999999998</v>
      </c>
      <c r="IR26">
        <v>4.0000000000000002E-4</v>
      </c>
      <c r="IS26">
        <v>-0.17335999999999999</v>
      </c>
      <c r="IT26">
        <v>0.34045999999999998</v>
      </c>
      <c r="IU26">
        <v>4.1939999999999998E-2</v>
      </c>
      <c r="IV26">
        <v>85.529300000000006</v>
      </c>
      <c r="IW26">
        <v>0.84928999999999999</v>
      </c>
      <c r="IX26">
        <v>-0.63758000000000004</v>
      </c>
      <c r="IY26">
        <v>-0.72141999999999995</v>
      </c>
      <c r="IZ26">
        <v>-0.32916000000000001</v>
      </c>
      <c r="JA26">
        <v>0.49537999999999999</v>
      </c>
      <c r="JB26">
        <v>-10.0601</v>
      </c>
      <c r="JC26">
        <v>136.90270000000001</v>
      </c>
      <c r="JD26">
        <v>25.466200000000001</v>
      </c>
      <c r="JE26">
        <v>125.79</v>
      </c>
      <c r="JF26">
        <v>4.6689872899999996</v>
      </c>
      <c r="JG26">
        <v>1.993495704626048</v>
      </c>
      <c r="JH26">
        <v>3.52765737848702</v>
      </c>
      <c r="JI26">
        <v>1802.2312999999999</v>
      </c>
      <c r="JJ26">
        <v>3756.1493</v>
      </c>
      <c r="JK26">
        <v>71.468021228087281</v>
      </c>
      <c r="JL26">
        <v>54.055297653217771</v>
      </c>
      <c r="JM26">
        <v>89.173442291100997</v>
      </c>
      <c r="JN26">
        <v>-424.05261899999999</v>
      </c>
      <c r="JO26">
        <v>-423.91578700000002</v>
      </c>
      <c r="JP26">
        <v>-423.91219619999998</v>
      </c>
      <c r="JQ26">
        <v>-423.77581019999997</v>
      </c>
      <c r="JR26">
        <v>10.139799999999999</v>
      </c>
      <c r="JS26">
        <v>-0.24682999999999999</v>
      </c>
      <c r="JT26">
        <v>1.745E-2</v>
      </c>
      <c r="JU26">
        <v>-0.11469</v>
      </c>
      <c r="JV26">
        <v>0.26236999999999999</v>
      </c>
      <c r="JW26">
        <v>2.4479999999999998E-2</v>
      </c>
      <c r="JX26">
        <v>97.529200000000003</v>
      </c>
      <c r="JY26">
        <v>0.79654000000000003</v>
      </c>
      <c r="JZ26">
        <v>-0.32990999999999998</v>
      </c>
      <c r="KA26">
        <v>0</v>
      </c>
      <c r="KB26">
        <v>-0.83281000000000005</v>
      </c>
      <c r="KC26">
        <v>-11.005000000000001</v>
      </c>
      <c r="KD26">
        <v>130.0196</v>
      </c>
      <c r="KE26">
        <v>0</v>
      </c>
      <c r="KF26">
        <v>115.5605</v>
      </c>
      <c r="KG26">
        <v>4.7135840900000003</v>
      </c>
      <c r="KH26">
        <v>2.0108816608237059</v>
      </c>
      <c r="KI26">
        <v>3.611281848182097</v>
      </c>
      <c r="KJ26">
        <v>1650.2234000000001</v>
      </c>
      <c r="KK26">
        <v>1338.0795000000001</v>
      </c>
      <c r="KL26">
        <v>69.412448231114269</v>
      </c>
      <c r="KM26">
        <v>51.75828928346656</v>
      </c>
      <c r="KN26">
        <v>88.193266953995078</v>
      </c>
      <c r="KO26">
        <v>-574.43901200000005</v>
      </c>
      <c r="KP26">
        <v>-574.24575700000003</v>
      </c>
      <c r="KQ26">
        <v>-574.16911700000003</v>
      </c>
      <c r="KR26">
        <v>-573.97595400000023</v>
      </c>
      <c r="KS26">
        <v>3.4438</v>
      </c>
      <c r="KT26">
        <v>-0.30242999999999998</v>
      </c>
      <c r="KU26">
        <v>-1.5100000000000001E-2</v>
      </c>
      <c r="KV26">
        <v>-0.15839</v>
      </c>
      <c r="KW26">
        <v>0.28658</v>
      </c>
      <c r="KX26">
        <v>4.333E-2</v>
      </c>
      <c r="KY26">
        <v>127.482</v>
      </c>
      <c r="KZ26">
        <v>0.77608999999999995</v>
      </c>
      <c r="LA26">
        <v>-0.58874000000000004</v>
      </c>
      <c r="LB26">
        <v>-0.50060000000000004</v>
      </c>
      <c r="LC26">
        <v>-0.32163000000000003</v>
      </c>
      <c r="LD26">
        <v>-8.6005000000000003</v>
      </c>
      <c r="LE26">
        <v>131.32429999999999</v>
      </c>
      <c r="LF26">
        <v>118.575</v>
      </c>
      <c r="LG26">
        <v>115.9</v>
      </c>
      <c r="LH26">
        <v>2.3780000000000001</v>
      </c>
      <c r="LI26">
        <v>0</v>
      </c>
      <c r="LJ26">
        <v>0</v>
      </c>
      <c r="LK26">
        <v>3.7650000000000001</v>
      </c>
      <c r="LL26">
        <v>4.7022382499999997</v>
      </c>
      <c r="LM26">
        <v>2.2038075426281138</v>
      </c>
      <c r="LN26">
        <v>4.9615027400000002</v>
      </c>
      <c r="LO26">
        <v>5.4574447499999996</v>
      </c>
      <c r="LP26">
        <v>2.0386903305740001</v>
      </c>
      <c r="LQ26">
        <v>4.978449399299774</v>
      </c>
      <c r="LR26">
        <v>1771.5971999999999</v>
      </c>
      <c r="LS26">
        <v>75.480067270572945</v>
      </c>
      <c r="LT26">
        <v>62.483477368280752</v>
      </c>
      <c r="LU26">
        <v>90.082613761988711</v>
      </c>
      <c r="LV26" s="14">
        <v>-441.59609799999998</v>
      </c>
      <c r="LW26" s="14">
        <v>-441.45229899999998</v>
      </c>
      <c r="LX26" s="14">
        <v>-441.37780950000001</v>
      </c>
      <c r="LY26" s="14">
        <v>-441.23401050000007</v>
      </c>
      <c r="LZ26" s="14">
        <v>2.6884999999999999</v>
      </c>
      <c r="MA26" s="14">
        <v>-0.27694000000000002</v>
      </c>
      <c r="MB26" s="14">
        <v>1.8000000000000001E-4</v>
      </c>
      <c r="MC26" s="14">
        <v>-0.13829</v>
      </c>
      <c r="MD26" s="14">
        <v>0.27383999999999997</v>
      </c>
      <c r="ME26" s="14">
        <v>3.4139999999999997E-2</v>
      </c>
      <c r="MF26" s="14">
        <v>107.307</v>
      </c>
      <c r="MG26" s="14">
        <v>-0.88751999999999998</v>
      </c>
      <c r="MH26">
        <v>-0.20824999999999999</v>
      </c>
      <c r="MI26">
        <v>5.5099999999999594E-3</v>
      </c>
      <c r="MJ26">
        <v>0.36612500000000003</v>
      </c>
      <c r="MK26" s="14">
        <v>139.81030000000001</v>
      </c>
      <c r="ML26" s="14">
        <v>0.77909999999999968</v>
      </c>
      <c r="MM26" s="14">
        <v>30.566749999999999</v>
      </c>
      <c r="MN26">
        <v>0.77110000000000001</v>
      </c>
      <c r="MO26">
        <v>-0.38246000000000002</v>
      </c>
      <c r="MP26">
        <v>106.985</v>
      </c>
      <c r="MQ26">
        <v>0.36999999999999034</v>
      </c>
      <c r="MR26">
        <v>109.651</v>
      </c>
      <c r="MS26">
        <v>5.1041766099999997</v>
      </c>
      <c r="MT26">
        <v>1.7</v>
      </c>
      <c r="MU26">
        <v>5.9968112052463178</v>
      </c>
      <c r="MV26" s="14">
        <v>3497.6172999999999</v>
      </c>
      <c r="MW26" s="14">
        <v>3576.1826000000001</v>
      </c>
      <c r="MX26" s="14">
        <v>1659.7166999999999</v>
      </c>
      <c r="MY26">
        <v>49.997420143898637</v>
      </c>
      <c r="MZ26">
        <v>38.834314637488951</v>
      </c>
      <c r="NA26">
        <v>71.07979712721378</v>
      </c>
      <c r="NB26">
        <v>-424.61110500000001</v>
      </c>
      <c r="NC26">
        <v>-424.45971600000001</v>
      </c>
      <c r="ND26">
        <v>-424.40260060000003</v>
      </c>
      <c r="NE26">
        <v>-424.25121159999998</v>
      </c>
      <c r="NF26">
        <v>2.4704000000000002</v>
      </c>
      <c r="NG26">
        <v>-0.33922000000000002</v>
      </c>
      <c r="NH26">
        <v>2.0200000000000001E-3</v>
      </c>
      <c r="NI26">
        <v>-0.16899</v>
      </c>
      <c r="NJ26">
        <v>0.34752</v>
      </c>
      <c r="NK26">
        <v>4.3240000000000001E-2</v>
      </c>
      <c r="NL26">
        <v>87.075900000000004</v>
      </c>
      <c r="NM26">
        <v>0.85229999999999995</v>
      </c>
      <c r="NN26">
        <v>-0.63549</v>
      </c>
      <c r="NO26">
        <v>-0.71699000000000002</v>
      </c>
      <c r="NP26">
        <v>-0.32199</v>
      </c>
      <c r="NQ26">
        <v>0.49695</v>
      </c>
      <c r="NR26">
        <v>-8.6620000000000008</v>
      </c>
      <c r="NS26">
        <v>144.381</v>
      </c>
      <c r="NT26">
        <v>25.6737</v>
      </c>
      <c r="NU26">
        <v>126.529</v>
      </c>
      <c r="NV26">
        <v>6.3662627299999999</v>
      </c>
      <c r="NW26">
        <v>2.2913942781696108</v>
      </c>
      <c r="NX26">
        <v>4.9838824414649352</v>
      </c>
      <c r="NY26">
        <v>1806.4465</v>
      </c>
      <c r="NZ26">
        <v>3761.5549000000001</v>
      </c>
      <c r="OA26">
        <v>74.107765663669468</v>
      </c>
      <c r="OB26">
        <v>58.009775586253127</v>
      </c>
      <c r="OC26">
        <v>89.783494489324127</v>
      </c>
      <c r="OD26">
        <v>-424.05137000000002</v>
      </c>
      <c r="OE26">
        <v>-423.91502300000002</v>
      </c>
      <c r="OF26">
        <v>-423.91169609999997</v>
      </c>
      <c r="OG26">
        <v>-423.7748641</v>
      </c>
      <c r="OH26">
        <v>12.4274</v>
      </c>
      <c r="OI26">
        <v>-0.24451999999999999</v>
      </c>
      <c r="OJ26">
        <v>1.8089999999999998E-2</v>
      </c>
      <c r="OK26">
        <v>-0.11333</v>
      </c>
      <c r="OL26">
        <v>0.26428000000000001</v>
      </c>
      <c r="OM26">
        <v>2.4889999999999999E-2</v>
      </c>
      <c r="ON26">
        <v>99.043300000000002</v>
      </c>
      <c r="OO26">
        <v>0.80025000000000002</v>
      </c>
      <c r="OP26">
        <v>-0.31497000000000003</v>
      </c>
      <c r="OQ26">
        <v>1.1450000000000071E-2</v>
      </c>
      <c r="OR26">
        <v>-0.82904999999999995</v>
      </c>
      <c r="OS26">
        <v>-5.4135</v>
      </c>
      <c r="OT26">
        <v>140.0831</v>
      </c>
      <c r="OU26">
        <v>2.3990000000000009</v>
      </c>
      <c r="OV26">
        <v>115.699</v>
      </c>
      <c r="OW26">
        <v>6.4412575500000004</v>
      </c>
      <c r="OX26">
        <v>2.378574825199296</v>
      </c>
      <c r="OY26">
        <v>4.9865891600060026</v>
      </c>
      <c r="OZ26">
        <v>1654.2139</v>
      </c>
      <c r="PA26">
        <v>1343.6086</v>
      </c>
      <c r="PB26">
        <v>72.190625800262211</v>
      </c>
      <c r="PC26">
        <v>55.81109824364637</v>
      </c>
      <c r="PD26">
        <v>88.888266424652585</v>
      </c>
      <c r="PE26">
        <v>-574.43491100000006</v>
      </c>
      <c r="PF26">
        <v>-574.24103100000002</v>
      </c>
      <c r="PG26">
        <v>-574.16401289999999</v>
      </c>
      <c r="PH26">
        <v>-573.97013289999995</v>
      </c>
      <c r="PI26">
        <v>5.9420000000000002</v>
      </c>
      <c r="PJ26">
        <v>-0.30168</v>
      </c>
      <c r="PK26">
        <v>-1.3860000000000001E-2</v>
      </c>
      <c r="PL26">
        <v>-0.15812000000000001</v>
      </c>
      <c r="PM26">
        <v>0.28853000000000001</v>
      </c>
      <c r="PN26">
        <v>4.3770000000000003E-2</v>
      </c>
      <c r="PO26">
        <v>128.928</v>
      </c>
      <c r="PP26">
        <v>0.77947</v>
      </c>
      <c r="PQ26">
        <v>-0.58664000000000005</v>
      </c>
      <c r="PR26">
        <v>-0.49482999999999999</v>
      </c>
      <c r="PS26">
        <v>-0.31673000000000001</v>
      </c>
      <c r="PT26">
        <v>-7.681</v>
      </c>
      <c r="PU26">
        <v>144.06700000000001</v>
      </c>
      <c r="PV26">
        <v>119.492</v>
      </c>
      <c r="PW26">
        <v>119.321</v>
      </c>
      <c r="PX26">
        <v>180</v>
      </c>
      <c r="PY26">
        <v>178.38900000000001</v>
      </c>
      <c r="PZ26">
        <v>175.46799999999999</v>
      </c>
      <c r="QA26">
        <v>180</v>
      </c>
      <c r="QB26">
        <v>6.4618304200000001</v>
      </c>
      <c r="QC26">
        <v>2.377119338477327</v>
      </c>
      <c r="QD26">
        <v>5.5907605486642069</v>
      </c>
      <c r="QE26">
        <v>5.60719586</v>
      </c>
      <c r="QF26">
        <v>2.268008773644147</v>
      </c>
      <c r="QG26">
        <v>6.1804117999999999</v>
      </c>
      <c r="QH26">
        <v>1785.8793000000001</v>
      </c>
      <c r="QI26">
        <v>78.456122782441838</v>
      </c>
      <c r="QJ26">
        <v>66.904585721096055</v>
      </c>
      <c r="QK26">
        <v>90.827774748463128</v>
      </c>
      <c r="QL26" s="14">
        <v>-441.59386999999998</v>
      </c>
      <c r="QM26" s="14">
        <v>-441.45070199999998</v>
      </c>
      <c r="QN26" s="14">
        <v>-441.37597290000002</v>
      </c>
      <c r="QO26" s="14">
        <v>-441.23280489999996</v>
      </c>
      <c r="QP26" s="14">
        <v>3.2837000000000001</v>
      </c>
      <c r="QQ26" s="14">
        <v>-0.27366000000000001</v>
      </c>
      <c r="QR26" s="14">
        <v>3.6999999999999999E-4</v>
      </c>
      <c r="QS26" s="14">
        <v>-0.13674</v>
      </c>
      <c r="QT26" s="14">
        <v>0.27731</v>
      </c>
      <c r="QU26" s="14">
        <v>3.4479999999999997E-2</v>
      </c>
      <c r="QV26" s="14">
        <v>108.107</v>
      </c>
      <c r="QW26" s="14">
        <v>-0.87770000000000004</v>
      </c>
      <c r="QX26">
        <v>-0.20480999999999999</v>
      </c>
      <c r="QY26">
        <v>8.670000000000011E-3</v>
      </c>
      <c r="QZ26">
        <v>0.37139500000000003</v>
      </c>
      <c r="RA26" s="14">
        <v>145.17779999999999</v>
      </c>
      <c r="RB26" s="14">
        <v>1.2076999999999991</v>
      </c>
      <c r="RC26" s="14">
        <v>30.931149999999999</v>
      </c>
      <c r="RD26">
        <v>0.78890000000000005</v>
      </c>
      <c r="RE26">
        <v>-0.37985000000000002</v>
      </c>
      <c r="RF26">
        <v>107.26900000000001</v>
      </c>
      <c r="RG26">
        <v>0.73799999999999955</v>
      </c>
      <c r="RH26">
        <v>110.47200000000001</v>
      </c>
      <c r="RI26">
        <v>7.2270111699999999</v>
      </c>
      <c r="RJ26">
        <v>1.9135748926411691</v>
      </c>
      <c r="RK26">
        <v>6.0461270447227156</v>
      </c>
      <c r="RL26" s="14">
        <v>3502.1873999999998</v>
      </c>
      <c r="RM26" s="14">
        <v>3586.0272</v>
      </c>
      <c r="RN26" s="14">
        <v>1663.5199</v>
      </c>
      <c r="RO26">
        <v>51.094586407826363</v>
      </c>
      <c r="RP26">
        <v>38.91176643007492</v>
      </c>
      <c r="RQ26">
        <v>72.600560224089634</v>
      </c>
    </row>
    <row r="27" spans="1:485" x14ac:dyDescent="0.25">
      <c r="A27" s="5" t="s">
        <v>1389</v>
      </c>
      <c r="B27" s="22" t="s">
        <v>193</v>
      </c>
      <c r="C27" s="22" t="s">
        <v>1373</v>
      </c>
      <c r="D27" s="20">
        <f>(1.0042+1.1382)/2</f>
        <v>1.0712000000000002</v>
      </c>
      <c r="E27" s="13">
        <f t="shared" si="0"/>
        <v>6.8779515394825838E-2</v>
      </c>
      <c r="F27" s="15">
        <v>-896.63262807266051</v>
      </c>
      <c r="G27" s="15">
        <v>-896.57343014578214</v>
      </c>
      <c r="H27" s="15">
        <v>-896.42305751808203</v>
      </c>
      <c r="I27" s="15">
        <v>-896.36385959120389</v>
      </c>
      <c r="J27" s="15">
        <v>2.5500216386524563</v>
      </c>
      <c r="K27" s="15">
        <v>-0.3409987217539785</v>
      </c>
      <c r="L27" s="15">
        <v>-4.3861963531405597E-2</v>
      </c>
      <c r="M27" s="15">
        <v>-0.1924318266588505</v>
      </c>
      <c r="N27" s="15">
        <v>0.29713675822257296</v>
      </c>
      <c r="O27" s="15">
        <v>6.2308995499088735E-2</v>
      </c>
      <c r="P27" s="15">
        <v>94.69130049160853</v>
      </c>
      <c r="Q27" s="15">
        <v>0.80787063935366288</v>
      </c>
      <c r="R27" s="15">
        <v>-0.61017200300486651</v>
      </c>
      <c r="S27" s="15">
        <v>-0.69313073721406138</v>
      </c>
      <c r="T27" s="15">
        <v>9.8954839700279976E-2</v>
      </c>
      <c r="U27" s="15">
        <v>0.5032489504899762</v>
      </c>
      <c r="V27" s="15">
        <v>6.1899694326948556</v>
      </c>
      <c r="W27" s="15">
        <v>17.857918414205884</v>
      </c>
      <c r="X27" s="15">
        <v>24.91810865783139</v>
      </c>
      <c r="Y27" s="15">
        <v>123.98761694136743</v>
      </c>
      <c r="Z27" s="8">
        <v>6.3945212056650949</v>
      </c>
      <c r="AA27" s="8">
        <v>1.7205254910009495</v>
      </c>
      <c r="AB27" s="8">
        <v>4.4479624065143044</v>
      </c>
      <c r="AC27" s="15">
        <v>1799.457903652323</v>
      </c>
      <c r="AD27" s="15">
        <v>3766.3744506435551</v>
      </c>
      <c r="AE27" s="8">
        <v>68.765120584521981</v>
      </c>
      <c r="AF27" s="8">
        <v>49.893718829760438</v>
      </c>
      <c r="AG27" s="8">
        <v>88.085785758691173</v>
      </c>
      <c r="AH27" s="15">
        <v>-896.08783000000005</v>
      </c>
      <c r="AI27" s="15">
        <v>-896.044623</v>
      </c>
      <c r="AJ27" s="15">
        <v>-895.94508759999997</v>
      </c>
      <c r="AK27" s="15">
        <v>-895.9018805999998</v>
      </c>
      <c r="AL27" s="15">
        <v>14.1419</v>
      </c>
      <c r="AM27" s="15">
        <v>-0.27307999999999999</v>
      </c>
      <c r="AN27" s="15">
        <v>6.4999999999999997E-3</v>
      </c>
      <c r="AO27" s="15">
        <v>-0.13328999999999999</v>
      </c>
      <c r="AP27" s="15">
        <v>0.27958</v>
      </c>
      <c r="AQ27" s="15">
        <v>3.177E-2</v>
      </c>
      <c r="AR27" s="15">
        <v>104.81100000000001</v>
      </c>
      <c r="AS27" s="15">
        <v>0.76071</v>
      </c>
      <c r="AT27" s="15">
        <v>0.13996</v>
      </c>
      <c r="AU27" s="15">
        <v>3.7059999999999982E-2</v>
      </c>
      <c r="AV27" s="15">
        <v>-0.79330999999999996</v>
      </c>
      <c r="AW27" s="15">
        <v>7.9161000000000001</v>
      </c>
      <c r="AX27" s="15">
        <v>-4.1909999999999998</v>
      </c>
      <c r="AY27" s="15">
        <v>3.0409999999999968</v>
      </c>
      <c r="AZ27" s="15">
        <v>114.6885</v>
      </c>
      <c r="BA27" s="8">
        <v>6.4977645499999994</v>
      </c>
      <c r="BB27" s="8">
        <v>1.719298807511588</v>
      </c>
      <c r="BC27" s="8">
        <v>4.5512467599999997</v>
      </c>
      <c r="BD27" s="15">
        <v>1698.7746</v>
      </c>
      <c r="BE27" s="15">
        <v>1321.4375</v>
      </c>
      <c r="BF27" s="8">
        <v>66.7604390228054</v>
      </c>
      <c r="BG27" s="8">
        <v>47.721845353378598</v>
      </c>
      <c r="BH27" s="8">
        <v>87.230299793464809</v>
      </c>
      <c r="BI27" s="15">
        <v>-1046.4606157619648</v>
      </c>
      <c r="BJ27" s="15">
        <v>-1046.3605801847298</v>
      </c>
      <c r="BK27" s="15">
        <v>-1046.1860091645344</v>
      </c>
      <c r="BL27" s="15">
        <v>-1046.0859735872998</v>
      </c>
      <c r="BM27" s="15">
        <v>5.3661940255341527</v>
      </c>
      <c r="BN27" s="15">
        <v>-0.30409515315834978</v>
      </c>
      <c r="BO27" s="15">
        <v>-5.809988376302324E-2</v>
      </c>
      <c r="BP27" s="15">
        <v>-0.18109706334945899</v>
      </c>
      <c r="BQ27" s="15">
        <v>0.24599526939532665</v>
      </c>
      <c r="BR27" s="15">
        <v>6.6697708754300672E-2</v>
      </c>
      <c r="BS27" s="15">
        <v>140.62278052135159</v>
      </c>
      <c r="BT27" s="15">
        <v>0.73012756004227708</v>
      </c>
      <c r="BU27" s="15">
        <v>-0.5763353152610392</v>
      </c>
      <c r="BV27" s="15">
        <v>-0.49020704969391066</v>
      </c>
      <c r="BW27" s="15">
        <v>0.12126604719970957</v>
      </c>
      <c r="BX27" s="15">
        <v>7.2131665145807871</v>
      </c>
      <c r="BY27" s="15">
        <v>14.031911492008057</v>
      </c>
      <c r="BZ27" s="15">
        <v>119.99195509495824</v>
      </c>
      <c r="CA27" s="15">
        <v>119.87076358531688</v>
      </c>
      <c r="CB27" s="15">
        <v>94.508092339059615</v>
      </c>
      <c r="CC27" s="15">
        <v>81.436494208306385</v>
      </c>
      <c r="CD27" s="15">
        <v>85.531505883938152</v>
      </c>
      <c r="CE27" s="15">
        <v>98.524453079818585</v>
      </c>
      <c r="CF27" s="8">
        <v>6.4046301199737963</v>
      </c>
      <c r="CG27" s="8">
        <v>1.8133901684143492</v>
      </c>
      <c r="CH27" s="8">
        <v>5.1633077852012716</v>
      </c>
      <c r="CI27" s="8">
        <v>6.2712428749163847</v>
      </c>
      <c r="CJ27" s="8">
        <v>1.8244167455015414</v>
      </c>
      <c r="CK27" s="8">
        <v>5.6987855406938985</v>
      </c>
      <c r="CL27" s="15">
        <v>1749.6924057303972</v>
      </c>
      <c r="CM27" s="8">
        <v>73.301077012504962</v>
      </c>
      <c r="CN27" s="8">
        <v>59.01368959555225</v>
      </c>
      <c r="CO27" s="8">
        <v>89.241311885265773</v>
      </c>
      <c r="CP27" s="15">
        <v>-597.49787446607024</v>
      </c>
      <c r="CQ27" s="15">
        <v>-597.28362274371807</v>
      </c>
      <c r="CR27" s="15">
        <v>-597.19127652622342</v>
      </c>
      <c r="CS27" s="15">
        <v>-596.97702480387136</v>
      </c>
      <c r="CT27" s="15">
        <v>1.5766782576612264</v>
      </c>
      <c r="CU27" s="15">
        <v>-0.29181772136115702</v>
      </c>
      <c r="CV27" s="15">
        <v>-2.0062867238278118E-4</v>
      </c>
      <c r="CW27" s="15">
        <v>-0.14600765577499827</v>
      </c>
      <c r="CX27" s="15">
        <v>0.29161709268877423</v>
      </c>
      <c r="CY27" s="15">
        <v>3.6552196813784743E-2</v>
      </c>
      <c r="CZ27" s="15">
        <v>167.26149334859576</v>
      </c>
      <c r="DA27" s="15">
        <v>-0.88617593123829508</v>
      </c>
      <c r="DB27" s="15">
        <v>-3.0119698031544555E-2</v>
      </c>
      <c r="DC27" s="15">
        <v>3.4097303900799823E-3</v>
      </c>
      <c r="DD27" s="15">
        <v>0.37374256234208203</v>
      </c>
      <c r="DE27" s="15">
        <v>123.59505796727359</v>
      </c>
      <c r="DF27" s="15">
        <v>0.23764399482272053</v>
      </c>
      <c r="DG27" s="15">
        <v>30.718522783559841</v>
      </c>
      <c r="DH27" s="15">
        <v>0.7656578650442154</v>
      </c>
      <c r="DI27" s="15">
        <v>-0.38163487628625498</v>
      </c>
      <c r="DJ27" s="15">
        <v>107.60973192480039</v>
      </c>
      <c r="DK27" s="15">
        <v>0.20597234552099986</v>
      </c>
      <c r="DL27" s="15">
        <v>110.58770600211264</v>
      </c>
      <c r="DM27" s="8">
        <v>7.0007879010764364</v>
      </c>
      <c r="DN27" s="8">
        <v>2.1129358965875338</v>
      </c>
      <c r="DO27" s="8">
        <v>6.6791990688302576</v>
      </c>
      <c r="DP27" s="15">
        <v>3498.1884179682497</v>
      </c>
      <c r="DQ27" s="15">
        <v>3578.9409309166062</v>
      </c>
      <c r="DR27" s="15">
        <v>1655.7219043568271</v>
      </c>
      <c r="DS27" s="8">
        <v>55.528833425652458</v>
      </c>
      <c r="DT27" s="8">
        <v>45.990540860744694</v>
      </c>
      <c r="DU27" s="8">
        <v>74.152499403687003</v>
      </c>
      <c r="DV27">
        <v>-896.63329399999998</v>
      </c>
      <c r="DW27">
        <v>-896.57399199999998</v>
      </c>
      <c r="DX27">
        <v>-896.42336260000002</v>
      </c>
      <c r="DY27" s="14">
        <f t="shared" si="1"/>
        <v>-896.36406060000013</v>
      </c>
      <c r="DZ27">
        <v>2.2538</v>
      </c>
      <c r="EA27">
        <v>-0.34050999999999998</v>
      </c>
      <c r="EB27">
        <v>-4.376E-2</v>
      </c>
      <c r="EC27">
        <v>-0.19214000000000001</v>
      </c>
      <c r="ED27">
        <v>0.29675000000000001</v>
      </c>
      <c r="EE27">
        <v>6.2199999999999998E-2</v>
      </c>
      <c r="EF27">
        <v>94.632900000000006</v>
      </c>
      <c r="EG27">
        <v>0.80772999999999995</v>
      </c>
      <c r="EH27">
        <v>-0.62039999999999995</v>
      </c>
      <c r="EI27">
        <v>-0.68208000000000002</v>
      </c>
      <c r="EJ27">
        <v>9.9760000000000001E-2</v>
      </c>
      <c r="EK27">
        <v>0.50205</v>
      </c>
      <c r="EL27">
        <v>4.6216999999999997</v>
      </c>
      <c r="EM27">
        <v>17.608599999999999</v>
      </c>
      <c r="EN27">
        <v>24.9481</v>
      </c>
      <c r="EO27">
        <v>123.148</v>
      </c>
      <c r="EP27" s="8">
        <v>6.3939826799999997</v>
      </c>
      <c r="EQ27" s="8">
        <v>1.7198249623118109</v>
      </c>
      <c r="ER27" s="8">
        <v>4.5097249100000001</v>
      </c>
      <c r="ES27">
        <v>1784.9775</v>
      </c>
      <c r="ET27">
        <v>3762.6325999999999</v>
      </c>
      <c r="EU27" s="8">
        <v>68.882811499643566</v>
      </c>
      <c r="EV27" s="8">
        <v>49.962282015489812</v>
      </c>
      <c r="EW27" s="8">
        <v>88.161718020541542</v>
      </c>
      <c r="EX27">
        <v>-896.08783000000005</v>
      </c>
      <c r="EY27">
        <v>-896.044623</v>
      </c>
      <c r="EZ27">
        <v>-895.94508759999997</v>
      </c>
      <c r="FA27" s="14">
        <f t="shared" si="2"/>
        <v>-895.9018805999998</v>
      </c>
      <c r="FB27">
        <v>14.1419</v>
      </c>
      <c r="FC27">
        <v>-0.27307999999999999</v>
      </c>
      <c r="FD27">
        <v>6.4999999999999997E-3</v>
      </c>
      <c r="FE27">
        <v>-0.13328999999999999</v>
      </c>
      <c r="FF27">
        <v>0.27958</v>
      </c>
      <c r="FG27">
        <v>3.177E-2</v>
      </c>
      <c r="FH27">
        <v>104.81100000000001</v>
      </c>
      <c r="FI27">
        <v>0.76071</v>
      </c>
      <c r="FJ27">
        <v>0.13996</v>
      </c>
      <c r="FK27">
        <v>3.7059999999999982E-2</v>
      </c>
      <c r="FL27">
        <v>-0.79330999999999996</v>
      </c>
      <c r="FM27">
        <v>7.9161000000000001</v>
      </c>
      <c r="FN27">
        <v>-4.1909999999999998</v>
      </c>
      <c r="FO27">
        <v>3.0409999999999968</v>
      </c>
      <c r="FP27">
        <v>114.6885</v>
      </c>
      <c r="FQ27" s="8">
        <v>6.4977645499999994</v>
      </c>
      <c r="FR27" s="8">
        <v>1.719298807511588</v>
      </c>
      <c r="FS27" s="8">
        <v>4.5512467599999997</v>
      </c>
      <c r="FT27">
        <v>1698.7746</v>
      </c>
      <c r="FU27">
        <v>1321.4375</v>
      </c>
      <c r="FV27" s="8">
        <v>66.7604390228054</v>
      </c>
      <c r="FW27" s="8">
        <v>47.721845353378598</v>
      </c>
      <c r="FX27" s="8">
        <v>87.230299793464809</v>
      </c>
      <c r="FY27">
        <v>-1046.4614260000001</v>
      </c>
      <c r="FZ27">
        <v>-1046.360915</v>
      </c>
      <c r="GA27">
        <v>-1046.1867167</v>
      </c>
      <c r="GB27" s="14">
        <f t="shared" si="3"/>
        <v>-1046.0862057000002</v>
      </c>
      <c r="GC27">
        <v>4.4051999999999998</v>
      </c>
      <c r="GD27">
        <v>-0.30427999999999999</v>
      </c>
      <c r="GE27">
        <v>-5.8110000000000002E-2</v>
      </c>
      <c r="GF27">
        <v>-0.18118999999999999</v>
      </c>
      <c r="GG27">
        <v>0.24617</v>
      </c>
      <c r="GH27">
        <v>6.6680000000000003E-2</v>
      </c>
      <c r="GI27">
        <v>140.994</v>
      </c>
      <c r="GJ27">
        <v>0.72894000000000003</v>
      </c>
      <c r="GK27">
        <v>-0.57648999999999995</v>
      </c>
      <c r="GL27">
        <v>-0.48984</v>
      </c>
      <c r="GM27">
        <v>0.12152</v>
      </c>
      <c r="GN27">
        <v>7.1177000000000001</v>
      </c>
      <c r="GO27">
        <v>14.291</v>
      </c>
      <c r="GP27">
        <v>120.01900000000001</v>
      </c>
      <c r="GQ27">
        <v>119.837</v>
      </c>
      <c r="GR27">
        <v>171.18899999999999</v>
      </c>
      <c r="GS27">
        <v>3.6549999999999998</v>
      </c>
      <c r="GT27">
        <v>8.7249999999999996</v>
      </c>
      <c r="GU27">
        <v>176.43199999999999</v>
      </c>
      <c r="GV27" s="8">
        <v>6.4032384499999999</v>
      </c>
      <c r="GW27" s="8">
        <v>1.8017211109027871</v>
      </c>
      <c r="GX27" s="8">
        <v>4.9205840873905862</v>
      </c>
      <c r="GY27" s="8">
        <v>6.2766057999999996</v>
      </c>
      <c r="GZ27" s="8">
        <v>1.8562854942018909</v>
      </c>
      <c r="HA27" s="8">
        <v>5.6361699132943004</v>
      </c>
      <c r="HB27">
        <v>1747.9293</v>
      </c>
      <c r="HC27" s="8">
        <v>73.323815748735782</v>
      </c>
      <c r="HD27" s="8">
        <v>59.034999811959793</v>
      </c>
      <c r="HE27" s="8">
        <v>89.263825448461048</v>
      </c>
      <c r="HF27" s="14">
        <v>-597.49822900000004</v>
      </c>
      <c r="HG27" s="14">
        <v>-597.28408200000001</v>
      </c>
      <c r="HH27" s="14">
        <v>-597.19159179999997</v>
      </c>
      <c r="HI27" s="14">
        <f t="shared" si="4"/>
        <v>-596.97744480000006</v>
      </c>
      <c r="HJ27" s="14">
        <v>1.6847000000000001</v>
      </c>
      <c r="HK27" s="14">
        <v>-0.29337999999999997</v>
      </c>
      <c r="HL27" s="14">
        <v>-2.0000000000000002E-5</v>
      </c>
      <c r="HM27" s="14">
        <v>-0.1467</v>
      </c>
      <c r="HN27" s="14">
        <v>0.29336000000000001</v>
      </c>
      <c r="HO27" s="14">
        <v>3.6679999999999997E-2</v>
      </c>
      <c r="HP27" s="14">
        <v>165</v>
      </c>
      <c r="HQ27" s="14">
        <v>-0.88617999999999997</v>
      </c>
      <c r="HR27">
        <v>-2.7650000000000001E-2</v>
      </c>
      <c r="HS27">
        <v>1.4899999999999913E-3</v>
      </c>
      <c r="HT27">
        <v>0.37398500000000001</v>
      </c>
      <c r="HU27" s="14">
        <v>121.9528</v>
      </c>
      <c r="HV27" s="14">
        <v>0.1512999999999991</v>
      </c>
      <c r="HW27" s="14">
        <v>30.491150000000001</v>
      </c>
      <c r="HX27">
        <v>0.76390000000000002</v>
      </c>
      <c r="HY27">
        <v>-0.38350000000000001</v>
      </c>
      <c r="HZ27">
        <v>107.702</v>
      </c>
      <c r="IA27">
        <v>1.8000000000000682E-2</v>
      </c>
      <c r="IB27">
        <v>110.637</v>
      </c>
      <c r="IC27" s="8">
        <v>8.42934421</v>
      </c>
      <c r="ID27" s="8">
        <v>2.0796668096520921</v>
      </c>
      <c r="IE27" s="8">
        <v>6.0945910641322278</v>
      </c>
      <c r="IF27" s="14">
        <v>3498.0459999999998</v>
      </c>
      <c r="IG27" s="14">
        <v>3579.7372999999998</v>
      </c>
      <c r="IH27" s="14">
        <v>1653.7157999999999</v>
      </c>
      <c r="II27" s="8">
        <v>54.0883255677062</v>
      </c>
      <c r="IJ27" s="8">
        <v>43.673230562987861</v>
      </c>
      <c r="IK27" s="8">
        <v>73.698422420747562</v>
      </c>
      <c r="IL27">
        <v>-896.63329399999998</v>
      </c>
      <c r="IM27">
        <v>-896.57399199999998</v>
      </c>
      <c r="IN27">
        <v>-896.42336260000002</v>
      </c>
      <c r="IO27">
        <v>-896.36406060000013</v>
      </c>
      <c r="IP27">
        <v>2.2538</v>
      </c>
      <c r="IQ27">
        <v>-0.34189999999999998</v>
      </c>
      <c r="IR27">
        <v>-4.4049999999999999E-2</v>
      </c>
      <c r="IS27">
        <v>-0.19297</v>
      </c>
      <c r="IT27">
        <v>0.29675000000000001</v>
      </c>
      <c r="IU27">
        <v>6.2199999999999998E-2</v>
      </c>
      <c r="IV27">
        <v>94.632900000000006</v>
      </c>
      <c r="IW27">
        <v>0.80772999999999995</v>
      </c>
      <c r="IX27">
        <v>-0.62039999999999995</v>
      </c>
      <c r="IY27">
        <v>-0.71350999999999998</v>
      </c>
      <c r="IZ27">
        <v>9.7470000000000001E-2</v>
      </c>
      <c r="JA27">
        <v>0.50205</v>
      </c>
      <c r="JB27">
        <v>4.6216999999999997</v>
      </c>
      <c r="JC27">
        <v>17.608599999999999</v>
      </c>
      <c r="JD27">
        <v>24.8628</v>
      </c>
      <c r="JE27">
        <v>123.148</v>
      </c>
      <c r="JF27">
        <v>6.3939826799999997</v>
      </c>
      <c r="JG27">
        <v>1.7198249623118109</v>
      </c>
      <c r="JH27">
        <v>4.3340628300000006</v>
      </c>
      <c r="JI27">
        <v>1784.9775</v>
      </c>
      <c r="JJ27">
        <v>3762.6325999999999</v>
      </c>
      <c r="JK27">
        <v>68.54808039613269</v>
      </c>
      <c r="JL27">
        <v>49.767277746930041</v>
      </c>
      <c r="JM27">
        <v>87.94575496362252</v>
      </c>
      <c r="JN27">
        <v>-896.08783000000005</v>
      </c>
      <c r="JO27">
        <v>-896.044623</v>
      </c>
      <c r="JP27">
        <v>-895.94508759999997</v>
      </c>
      <c r="JQ27">
        <v>-895.9018805999998</v>
      </c>
      <c r="JR27">
        <v>14.1419</v>
      </c>
      <c r="JS27">
        <v>-0.27307999999999999</v>
      </c>
      <c r="JT27">
        <v>6.4999999999999997E-3</v>
      </c>
      <c r="JU27">
        <v>-0.13328999999999999</v>
      </c>
      <c r="JV27">
        <v>0.27958</v>
      </c>
      <c r="JW27">
        <v>3.177E-2</v>
      </c>
      <c r="JX27">
        <v>104.81100000000001</v>
      </c>
      <c r="JY27">
        <v>0.76071</v>
      </c>
      <c r="JZ27">
        <v>0.13996</v>
      </c>
      <c r="KA27">
        <v>3.7059999999999982E-2</v>
      </c>
      <c r="KB27">
        <v>-0.79330999999999996</v>
      </c>
      <c r="KC27">
        <v>7.9161000000000001</v>
      </c>
      <c r="KD27">
        <v>-4.1909999999999998</v>
      </c>
      <c r="KE27">
        <v>3.0409999999999968</v>
      </c>
      <c r="KF27">
        <v>114.6885</v>
      </c>
      <c r="KG27">
        <v>6.4977645499999994</v>
      </c>
      <c r="KH27">
        <v>1.719298807511588</v>
      </c>
      <c r="KI27">
        <v>4.5512467599999997</v>
      </c>
      <c r="KJ27">
        <v>1698.7746</v>
      </c>
      <c r="KK27">
        <v>1321.4375</v>
      </c>
      <c r="KL27">
        <v>66.7604390228054</v>
      </c>
      <c r="KM27">
        <v>47.721845353378598</v>
      </c>
      <c r="KN27">
        <v>87.230299793464809</v>
      </c>
      <c r="KO27">
        <v>-1046.4614260000001</v>
      </c>
      <c r="KP27">
        <v>-1046.360966</v>
      </c>
      <c r="KQ27">
        <v>-1046.1867167</v>
      </c>
      <c r="KR27">
        <v>-1046.0862057000002</v>
      </c>
      <c r="KS27">
        <v>3.6901000000000002</v>
      </c>
      <c r="KT27">
        <v>-0.30796000000000001</v>
      </c>
      <c r="KU27">
        <v>-5.9959999999999999E-2</v>
      </c>
      <c r="KV27">
        <v>-0.18168000000000001</v>
      </c>
      <c r="KW27">
        <v>0.24343000000000001</v>
      </c>
      <c r="KX27">
        <v>5.8279999999999998E-2</v>
      </c>
      <c r="KY27">
        <v>137.96700000000001</v>
      </c>
      <c r="KZ27">
        <v>0.72894000000000003</v>
      </c>
      <c r="LA27">
        <v>-0.57999000000000001</v>
      </c>
      <c r="LB27">
        <v>-0.49574000000000001</v>
      </c>
      <c r="LC27">
        <v>0.12086</v>
      </c>
      <c r="LD27">
        <v>4.8507999999999996</v>
      </c>
      <c r="LE27">
        <v>11.6858</v>
      </c>
      <c r="LF27">
        <v>119.776</v>
      </c>
      <c r="LG27">
        <v>115.84</v>
      </c>
      <c r="LH27">
        <v>1.4219999999999999</v>
      </c>
      <c r="LI27">
        <v>3.6549999999999998</v>
      </c>
      <c r="LJ27">
        <v>8.7249999999999996</v>
      </c>
      <c r="LK27">
        <v>3.8690000000000002</v>
      </c>
      <c r="LL27">
        <v>6.3896108399999996</v>
      </c>
      <c r="LM27">
        <v>1.767280023513164</v>
      </c>
      <c r="LN27">
        <v>4.9205840873905862</v>
      </c>
      <c r="LO27">
        <v>5.4821012900000001</v>
      </c>
      <c r="LP27">
        <v>1.7753859724442109</v>
      </c>
      <c r="LQ27">
        <v>5.6106704289462339</v>
      </c>
      <c r="LR27">
        <v>1745.76</v>
      </c>
      <c r="LS27">
        <v>73.258211799151823</v>
      </c>
      <c r="LT27">
        <v>58.974710665367333</v>
      </c>
      <c r="LU27">
        <v>89.187594305092858</v>
      </c>
      <c r="LV27" s="14">
        <v>-597.49822900000004</v>
      </c>
      <c r="LW27" s="14">
        <v>-597.28408200000001</v>
      </c>
      <c r="LX27" s="14">
        <v>-597.1916324</v>
      </c>
      <c r="LY27" s="14">
        <v>-596.97744480000006</v>
      </c>
      <c r="LZ27" s="14">
        <v>1.2825</v>
      </c>
      <c r="MA27" s="14">
        <v>-0.29337999999999997</v>
      </c>
      <c r="MB27" s="14">
        <v>-7.9000000000000001E-4</v>
      </c>
      <c r="MC27" s="14">
        <v>-0.14682000000000001</v>
      </c>
      <c r="MD27" s="14">
        <v>0.28878999999999999</v>
      </c>
      <c r="ME27" s="14">
        <v>3.6150000000000002E-2</v>
      </c>
      <c r="MF27" s="14">
        <v>165</v>
      </c>
      <c r="MG27" s="14">
        <v>-0.89043000000000005</v>
      </c>
      <c r="MH27">
        <v>-3.5130000000000002E-2</v>
      </c>
      <c r="MI27">
        <v>1.4899999999999913E-3</v>
      </c>
      <c r="MJ27">
        <v>0.37005500000000002</v>
      </c>
      <c r="MK27" s="14">
        <v>121.9528</v>
      </c>
      <c r="ML27" s="14">
        <v>7.7099999999997948E-2</v>
      </c>
      <c r="MM27" s="14">
        <v>30.491150000000001</v>
      </c>
      <c r="MN27">
        <v>0.76070000000000004</v>
      </c>
      <c r="MO27">
        <v>-0.38350000000000001</v>
      </c>
      <c r="MP27">
        <v>106.41200000000001</v>
      </c>
      <c r="MQ27">
        <v>1.8000000000000682E-2</v>
      </c>
      <c r="MR27">
        <v>110.0665</v>
      </c>
      <c r="MS27">
        <v>5.1041905400000003</v>
      </c>
      <c r="MT27">
        <v>2.0067662747861532</v>
      </c>
      <c r="MU27">
        <v>6.0945910641322278</v>
      </c>
      <c r="MV27" s="14">
        <v>3485.1210000000001</v>
      </c>
      <c r="MW27" s="14">
        <v>3569.4477999999999</v>
      </c>
      <c r="MX27" s="14">
        <v>1653.7157999999999</v>
      </c>
      <c r="MY27">
        <v>54.0883255677062</v>
      </c>
      <c r="MZ27">
        <v>43.673230562987861</v>
      </c>
      <c r="NA27">
        <v>73.698422420747562</v>
      </c>
      <c r="NB27">
        <v>-896.63139999999999</v>
      </c>
      <c r="NC27">
        <v>-896.57239400000003</v>
      </c>
      <c r="ND27">
        <v>-896.42249489999995</v>
      </c>
      <c r="NE27">
        <v>-896.36348889999999</v>
      </c>
      <c r="NF27">
        <v>3.0962999999999998</v>
      </c>
      <c r="NG27">
        <v>-0.34050999999999998</v>
      </c>
      <c r="NH27">
        <v>-4.376E-2</v>
      </c>
      <c r="NI27">
        <v>-0.19214000000000001</v>
      </c>
      <c r="NJ27">
        <v>0.29785</v>
      </c>
      <c r="NK27">
        <v>6.2509999999999996E-2</v>
      </c>
      <c r="NL27">
        <v>94.799000000000007</v>
      </c>
      <c r="NM27">
        <v>0.80813000000000001</v>
      </c>
      <c r="NN27">
        <v>-0.59131</v>
      </c>
      <c r="NO27">
        <v>-0.68208000000000002</v>
      </c>
      <c r="NP27">
        <v>9.9760000000000001E-2</v>
      </c>
      <c r="NQ27">
        <v>0.50546000000000002</v>
      </c>
      <c r="NR27">
        <v>9.0821000000000005</v>
      </c>
      <c r="NS27">
        <v>18.317699999999999</v>
      </c>
      <c r="NT27">
        <v>24.9481</v>
      </c>
      <c r="NU27">
        <v>125.536</v>
      </c>
      <c r="NV27">
        <v>6.3955143300000001</v>
      </c>
      <c r="NW27">
        <v>1.721817373883376</v>
      </c>
      <c r="NX27">
        <v>4.5097249100000001</v>
      </c>
      <c r="NY27">
        <v>1826.162</v>
      </c>
      <c r="NZ27">
        <v>3773.2750000000001</v>
      </c>
      <c r="OA27">
        <v>68.882811499643566</v>
      </c>
      <c r="OB27">
        <v>49.962282015489812</v>
      </c>
      <c r="OC27">
        <v>88.161718020541542</v>
      </c>
      <c r="OD27">
        <v>-896.08783000000005</v>
      </c>
      <c r="OE27">
        <v>-896.044623</v>
      </c>
      <c r="OF27">
        <v>-895.94508759999997</v>
      </c>
      <c r="OG27">
        <v>-895.9018805999998</v>
      </c>
      <c r="OH27">
        <v>14.1419</v>
      </c>
      <c r="OI27">
        <v>-0.27307999999999999</v>
      </c>
      <c r="OJ27">
        <v>6.4999999999999997E-3</v>
      </c>
      <c r="OK27">
        <v>-0.13328999999999999</v>
      </c>
      <c r="OL27">
        <v>0.27958</v>
      </c>
      <c r="OM27">
        <v>3.177E-2</v>
      </c>
      <c r="ON27">
        <v>104.81100000000001</v>
      </c>
      <c r="OO27">
        <v>0.76071</v>
      </c>
      <c r="OP27">
        <v>0.13996</v>
      </c>
      <c r="OQ27">
        <v>3.7059999999999982E-2</v>
      </c>
      <c r="OR27">
        <v>-0.79330999999999996</v>
      </c>
      <c r="OS27">
        <v>7.9161000000000001</v>
      </c>
      <c r="OT27">
        <v>-4.1909999999999998</v>
      </c>
      <c r="OU27">
        <v>3.0409999999999968</v>
      </c>
      <c r="OV27">
        <v>114.6885</v>
      </c>
      <c r="OW27">
        <v>6.4977645499999994</v>
      </c>
      <c r="OX27">
        <v>1.719298807511588</v>
      </c>
      <c r="OY27">
        <v>4.5512467599999997</v>
      </c>
      <c r="OZ27">
        <v>1698.7746</v>
      </c>
      <c r="PA27">
        <v>1321.4375</v>
      </c>
      <c r="PB27">
        <v>66.7604390228054</v>
      </c>
      <c r="PC27">
        <v>47.721845353378598</v>
      </c>
      <c r="PD27">
        <v>87.230299793464809</v>
      </c>
      <c r="PE27">
        <v>-1046.4546519999999</v>
      </c>
      <c r="PF27">
        <v>-1046.354255</v>
      </c>
      <c r="PG27">
        <v>-1046.1838473</v>
      </c>
      <c r="PH27">
        <v>-1046.0834503000001</v>
      </c>
      <c r="PI27">
        <v>6.6003999999999996</v>
      </c>
      <c r="PJ27">
        <v>-0.30338999999999999</v>
      </c>
      <c r="PK27">
        <v>-4.3310000000000001E-2</v>
      </c>
      <c r="PL27">
        <v>-0.17563999999999999</v>
      </c>
      <c r="PM27">
        <v>0.26465</v>
      </c>
      <c r="PN27">
        <v>6.7790000000000003E-2</v>
      </c>
      <c r="PO27">
        <v>140.994</v>
      </c>
      <c r="PP27">
        <v>0.73853000000000002</v>
      </c>
      <c r="PQ27">
        <v>-0.54696999999999996</v>
      </c>
      <c r="PR27">
        <v>-0.48984</v>
      </c>
      <c r="PS27">
        <v>0.12152</v>
      </c>
      <c r="PT27">
        <v>7.6173999999999999</v>
      </c>
      <c r="PU27">
        <v>14.291</v>
      </c>
      <c r="PV27">
        <v>121.39700000000001</v>
      </c>
      <c r="PW27">
        <v>120.441</v>
      </c>
      <c r="PX27">
        <v>171.18899999999999</v>
      </c>
      <c r="PY27">
        <v>175.92699999999999</v>
      </c>
      <c r="PZ27">
        <v>178.78200000000001</v>
      </c>
      <c r="QA27">
        <v>176.43199999999999</v>
      </c>
      <c r="QB27">
        <v>6.4082898300000002</v>
      </c>
      <c r="QC27">
        <v>2.2720858481243442</v>
      </c>
      <c r="QD27">
        <v>5.5731867551466516</v>
      </c>
      <c r="QE27">
        <v>6.3630713400000003</v>
      </c>
      <c r="QF27">
        <v>1.9199110150659771</v>
      </c>
      <c r="QG27">
        <v>6.9404305069526364</v>
      </c>
      <c r="QH27">
        <v>1796.1485</v>
      </c>
      <c r="QI27">
        <v>73.420655836077302</v>
      </c>
      <c r="QJ27">
        <v>59.118571627669297</v>
      </c>
      <c r="QK27">
        <v>89.441840488506301</v>
      </c>
      <c r="QL27" s="14">
        <v>-597.49822900000004</v>
      </c>
      <c r="QM27" s="14">
        <v>-597.28408200000001</v>
      </c>
      <c r="QN27" s="14">
        <v>-597.1916324</v>
      </c>
      <c r="QO27" s="14">
        <v>-596.97426540000015</v>
      </c>
      <c r="QP27" s="14">
        <v>1.7224999999999999</v>
      </c>
      <c r="QQ27" s="14">
        <v>-0.28888999999999998</v>
      </c>
      <c r="QR27" s="14">
        <v>-2.0000000000000002E-5</v>
      </c>
      <c r="QS27" s="14">
        <v>-0.14449000000000001</v>
      </c>
      <c r="QT27" s="14">
        <v>0.29336000000000001</v>
      </c>
      <c r="QU27" s="14">
        <v>3.6900000000000002E-2</v>
      </c>
      <c r="QV27" s="14">
        <v>171.22200000000001</v>
      </c>
      <c r="QW27" s="14">
        <v>-0.87982000000000005</v>
      </c>
      <c r="QX27">
        <v>-2.7650000000000001E-2</v>
      </c>
      <c r="QY27">
        <v>1.5469999999999984E-2</v>
      </c>
      <c r="QZ27">
        <v>0.37570500000000001</v>
      </c>
      <c r="RA27" s="14">
        <v>127.0189</v>
      </c>
      <c r="RB27" s="14">
        <v>0.75789999999999935</v>
      </c>
      <c r="RC27" s="14">
        <v>31.16985</v>
      </c>
      <c r="RD27">
        <v>0.78620000000000001</v>
      </c>
      <c r="RE27">
        <v>-0.37590000000000001</v>
      </c>
      <c r="RF27">
        <v>107.78700000000001</v>
      </c>
      <c r="RG27">
        <v>0.88100000000000023</v>
      </c>
      <c r="RH27">
        <v>110.90049999999999</v>
      </c>
      <c r="RI27">
        <v>8.42934421</v>
      </c>
      <c r="RJ27">
        <v>2.5333336056433691</v>
      </c>
      <c r="RK27">
        <v>7.1783823370241544</v>
      </c>
      <c r="RL27" s="14">
        <v>3500.2006000000001</v>
      </c>
      <c r="RM27" s="14">
        <v>3579.7372999999998</v>
      </c>
      <c r="RN27" s="14">
        <v>1665.9476999999999</v>
      </c>
      <c r="RO27">
        <v>56.9774152738336</v>
      </c>
      <c r="RP27">
        <v>48.204214408094778</v>
      </c>
      <c r="RQ27">
        <v>74.794303620181594</v>
      </c>
    </row>
    <row r="28" spans="1:485" x14ac:dyDescent="0.25">
      <c r="A28" s="3" t="s">
        <v>282</v>
      </c>
      <c r="B28" s="23" t="s">
        <v>158</v>
      </c>
      <c r="C28" s="22" t="s">
        <v>196</v>
      </c>
      <c r="D28" s="20">
        <f>(1.0595+1.1837)/2</f>
        <v>1.1215999999999999</v>
      </c>
      <c r="E28">
        <f t="shared" si="0"/>
        <v>0.11475623729818853</v>
      </c>
      <c r="F28" s="15">
        <v>-537.71621500000003</v>
      </c>
      <c r="G28" s="15">
        <v>-537.57601450029438</v>
      </c>
      <c r="H28" s="15">
        <v>-537.47268425002949</v>
      </c>
      <c r="I28" s="15">
        <v>-537.33248375032372</v>
      </c>
      <c r="J28" s="15">
        <v>1.9899</v>
      </c>
      <c r="K28" s="15">
        <v>-0.30174000000000001</v>
      </c>
      <c r="L28" s="15">
        <v>2.3000000000000001E-4</v>
      </c>
      <c r="M28" s="15">
        <v>-0.15076000000000001</v>
      </c>
      <c r="N28" s="15">
        <v>0.30197000000000002</v>
      </c>
      <c r="O28" s="15">
        <v>3.7629999999999997E-2</v>
      </c>
      <c r="P28" s="15">
        <v>118.38</v>
      </c>
      <c r="Q28" s="15">
        <v>0.85350999999999999</v>
      </c>
      <c r="R28" s="15">
        <v>-0.65286</v>
      </c>
      <c r="S28" s="15">
        <v>-0.69910000000000005</v>
      </c>
      <c r="T28" s="15">
        <v>-0.21132000000000001</v>
      </c>
      <c r="U28" s="15">
        <v>0.49875000000000003</v>
      </c>
      <c r="V28" s="15">
        <v>-8.2297498528024562</v>
      </c>
      <c r="W28" s="15">
        <v>153.60795008831855</v>
      </c>
      <c r="X28" s="15">
        <v>25.5562</v>
      </c>
      <c r="Y28" s="15">
        <v>124.9</v>
      </c>
      <c r="Z28" s="8">
        <v>5.1900931719412355</v>
      </c>
      <c r="AA28" s="8">
        <v>2.7774301775367816</v>
      </c>
      <c r="AB28" s="8">
        <v>5.8619710410836436</v>
      </c>
      <c r="AC28" s="15">
        <v>1783.5775526201164</v>
      </c>
      <c r="AD28" s="15">
        <v>3761.2304967027749</v>
      </c>
      <c r="AE28" s="8">
        <v>72.410412605036683</v>
      </c>
      <c r="AF28" s="8">
        <v>56.479986639458815</v>
      </c>
      <c r="AG28" s="8">
        <v>89.161480786079039</v>
      </c>
      <c r="AH28" s="15">
        <v>-537.16252800000007</v>
      </c>
      <c r="AI28" s="15">
        <v>-537.03654650050862</v>
      </c>
      <c r="AJ28" s="15">
        <v>-536.98562905045765</v>
      </c>
      <c r="AK28" s="15">
        <v>-536.85964755096643</v>
      </c>
      <c r="AL28" s="15">
        <v>11.75905005085005</v>
      </c>
      <c r="AM28" s="15">
        <v>-0.25133500508500484</v>
      </c>
      <c r="AN28" s="15">
        <v>1.5230000000000002E-2</v>
      </c>
      <c r="AO28" s="15">
        <v>-0.11805500508500483</v>
      </c>
      <c r="AP28" s="15">
        <v>0.2665650050850048</v>
      </c>
      <c r="AQ28" s="15">
        <v>2.6140000000000004E-2</v>
      </c>
      <c r="AR28" s="15">
        <v>133.09300000000002</v>
      </c>
      <c r="AS28" s="15">
        <v>0.81354000000000015</v>
      </c>
      <c r="AT28" s="15">
        <v>-0.21184000000000003</v>
      </c>
      <c r="AU28" s="15">
        <v>1.9095005085004786E-2</v>
      </c>
      <c r="AV28" s="15">
        <v>-0.81286249745749761</v>
      </c>
      <c r="AW28" s="15">
        <v>-2.4236009153008657</v>
      </c>
      <c r="AX28" s="15">
        <v>150.05589979659982</v>
      </c>
      <c r="AY28" s="15">
        <v>1.0279999999999916</v>
      </c>
      <c r="AZ28" s="15">
        <v>115.13400000000001</v>
      </c>
      <c r="BA28" s="8">
        <v>5.377127911657448</v>
      </c>
      <c r="BB28" s="8">
        <v>2.681218835083087</v>
      </c>
      <c r="BC28" s="8">
        <v>5.921455134161282</v>
      </c>
      <c r="BD28" s="15">
        <v>1677.7981490338493</v>
      </c>
      <c r="BE28" s="15">
        <v>1315.538250762751</v>
      </c>
      <c r="BF28" s="8">
        <v>70.662484342071451</v>
      </c>
      <c r="BG28" s="8">
        <v>54.288073577435568</v>
      </c>
      <c r="BH28" s="8">
        <v>88.250299652764284</v>
      </c>
      <c r="BI28" s="15">
        <v>-687.54140842354116</v>
      </c>
      <c r="BJ28" s="15">
        <v>-687.35962107532976</v>
      </c>
      <c r="BK28" s="15">
        <v>-687.2349850949995</v>
      </c>
      <c r="BL28" s="15">
        <v>-687.05319774678821</v>
      </c>
      <c r="BM28" s="15">
        <v>4.8138268797870811</v>
      </c>
      <c r="BN28" s="15">
        <v>-0.29621688044072148</v>
      </c>
      <c r="BO28" s="15">
        <v>-1.8845262649625077E-2</v>
      </c>
      <c r="BP28" s="15">
        <v>-0.15753058572498818</v>
      </c>
      <c r="BQ28" s="15">
        <v>0.27737161779109637</v>
      </c>
      <c r="BR28" s="15">
        <v>4.4734291009254884E-2</v>
      </c>
      <c r="BS28" s="15">
        <v>159.45155277135311</v>
      </c>
      <c r="BT28" s="15">
        <v>0.77820475588276705</v>
      </c>
      <c r="BU28" s="15">
        <v>-0.58376130386111535</v>
      </c>
      <c r="BV28" s="15">
        <v>-0.49681641556720929</v>
      </c>
      <c r="BW28" s="15">
        <v>-0.20566526264962509</v>
      </c>
      <c r="BX28" s="15">
        <v>-4.1762851900557898</v>
      </c>
      <c r="BY28" s="15">
        <v>150.14750939404146</v>
      </c>
      <c r="BZ28" s="15">
        <v>119.47954858201851</v>
      </c>
      <c r="CA28" s="15">
        <v>116.66168619083294</v>
      </c>
      <c r="CB28" s="15">
        <v>80.442605288459248</v>
      </c>
      <c r="CC28" s="15">
        <v>95.501567347095147</v>
      </c>
      <c r="CD28" s="15">
        <v>99.752581738478227</v>
      </c>
      <c r="CE28" s="15">
        <v>84.3035199316584</v>
      </c>
      <c r="CF28" s="8">
        <v>5.8328265690503134</v>
      </c>
      <c r="CG28" s="8">
        <v>2.5523017936867909</v>
      </c>
      <c r="CH28" s="8">
        <v>5.9246121788776875</v>
      </c>
      <c r="CI28" s="8">
        <v>5.5389277966173029</v>
      </c>
      <c r="CJ28" s="8">
        <v>2.2626333084292574</v>
      </c>
      <c r="CK28" s="8">
        <v>7.2162974765874335</v>
      </c>
      <c r="CL28" s="15">
        <v>1766.7646194942793</v>
      </c>
      <c r="CM28" s="8">
        <v>78.702379388530218</v>
      </c>
      <c r="CN28" s="8">
        <v>66.921591560491208</v>
      </c>
      <c r="CO28" s="8">
        <v>91.292026785507176</v>
      </c>
      <c r="CP28" s="15">
        <v>-441.59561731681549</v>
      </c>
      <c r="CQ28" s="15">
        <v>-441.45195445285208</v>
      </c>
      <c r="CR28" s="15">
        <v>-441.37741325999252</v>
      </c>
      <c r="CS28" s="15">
        <v>-441.23375039602911</v>
      </c>
      <c r="CT28" s="15">
        <v>3.1552876878876059</v>
      </c>
      <c r="CU28" s="15">
        <v>-0.27623235150583225</v>
      </c>
      <c r="CV28" s="15">
        <v>3.2900816649637966E-4</v>
      </c>
      <c r="CW28" s="15">
        <v>-0.1379555929372073</v>
      </c>
      <c r="CX28" s="15">
        <v>0.27656135967232859</v>
      </c>
      <c r="CY28" s="15">
        <v>3.4406646192677727E-2</v>
      </c>
      <c r="CZ28" s="15">
        <v>107.93440280630054</v>
      </c>
      <c r="DA28" s="15">
        <v>-0.87981863055266074</v>
      </c>
      <c r="DB28" s="15">
        <v>-0.20750783206709233</v>
      </c>
      <c r="DC28" s="15">
        <v>6.1917589151128131E-3</v>
      </c>
      <c r="DD28" s="15">
        <v>0.36726198401349519</v>
      </c>
      <c r="DE28" s="15">
        <v>140.96831929647726</v>
      </c>
      <c r="DF28" s="15">
        <v>1.1152310534755168</v>
      </c>
      <c r="DG28" s="15">
        <v>30.6453680217301</v>
      </c>
      <c r="DH28" s="15">
        <v>0.78505971244018713</v>
      </c>
      <c r="DI28" s="15">
        <v>-0.38041309834444448</v>
      </c>
      <c r="DJ28" s="15">
        <v>107.04627200376329</v>
      </c>
      <c r="DK28" s="15">
        <v>0.65860529089824871</v>
      </c>
      <c r="DL28" s="15">
        <v>109.82812787003405</v>
      </c>
      <c r="DM28" s="8">
        <v>5.5621707196802683</v>
      </c>
      <c r="DN28" s="8">
        <v>1.7460780338931596</v>
      </c>
      <c r="DO28" s="8">
        <v>6.0074509246195156</v>
      </c>
      <c r="DP28" s="15">
        <v>3498.603283043657</v>
      </c>
      <c r="DQ28" s="15">
        <v>3578.3065379163672</v>
      </c>
      <c r="DR28" s="15">
        <v>1662.6993729411527</v>
      </c>
      <c r="DS28" s="8">
        <v>50.234129916618187</v>
      </c>
      <c r="DT28" s="8">
        <v>38.851024590048112</v>
      </c>
      <c r="DU28" s="8">
        <v>71.407896430716846</v>
      </c>
      <c r="DV28">
        <v>-537.71621500000003</v>
      </c>
      <c r="DW28">
        <v>-537.57601499999998</v>
      </c>
      <c r="DX28">
        <v>-537.47268429999997</v>
      </c>
      <c r="DY28" s="14">
        <f t="shared" si="1"/>
        <v>-537.33248429999992</v>
      </c>
      <c r="DZ28">
        <v>1.9899</v>
      </c>
      <c r="EA28">
        <v>-0.30174000000000001</v>
      </c>
      <c r="EB28">
        <v>2.3000000000000001E-4</v>
      </c>
      <c r="EC28">
        <v>-0.15076000000000001</v>
      </c>
      <c r="ED28">
        <v>0.30197000000000002</v>
      </c>
      <c r="EE28">
        <v>3.7629999999999997E-2</v>
      </c>
      <c r="EF28">
        <v>118.38</v>
      </c>
      <c r="EG28">
        <v>0.85350999999999999</v>
      </c>
      <c r="EH28">
        <v>-0.65286</v>
      </c>
      <c r="EI28">
        <v>-0.69910000000000005</v>
      </c>
      <c r="EJ28">
        <v>-0.21132000000000001</v>
      </c>
      <c r="EK28">
        <v>0.49875000000000003</v>
      </c>
      <c r="EL28">
        <v>-8.2294999999999998</v>
      </c>
      <c r="EM28">
        <v>153.60810000000001</v>
      </c>
      <c r="EN28">
        <v>25.5562</v>
      </c>
      <c r="EO28">
        <v>124.9</v>
      </c>
      <c r="EP28" s="8">
        <v>5.1900879800000004</v>
      </c>
      <c r="EQ28" s="8">
        <v>2.7774290201576668</v>
      </c>
      <c r="ER28" s="8">
        <v>5.8619728700122211</v>
      </c>
      <c r="ES28">
        <v>1783.5820000000001</v>
      </c>
      <c r="ET28">
        <v>3761.2249000000002</v>
      </c>
      <c r="EU28" s="8">
        <v>72.410544339889455</v>
      </c>
      <c r="EV28" s="8">
        <v>56.479837715092209</v>
      </c>
      <c r="EW28" s="8">
        <v>89.160028234345063</v>
      </c>
      <c r="EX28">
        <v>-537.16252799999995</v>
      </c>
      <c r="EY28">
        <v>-537.03654700000004</v>
      </c>
      <c r="EZ28">
        <v>-536.98562949999996</v>
      </c>
      <c r="FA28" s="14">
        <f t="shared" si="2"/>
        <v>-536.85964850000016</v>
      </c>
      <c r="FB28">
        <v>11.7591</v>
      </c>
      <c r="FC28">
        <v>-0.25134000000000001</v>
      </c>
      <c r="FD28">
        <v>1.523E-2</v>
      </c>
      <c r="FE28">
        <v>-0.11806</v>
      </c>
      <c r="FF28">
        <v>0.26656999999999997</v>
      </c>
      <c r="FG28">
        <v>2.614E-2</v>
      </c>
      <c r="FH28">
        <v>133.09299999999999</v>
      </c>
      <c r="FI28">
        <v>0.81354000000000004</v>
      </c>
      <c r="FJ28">
        <v>-0.21184</v>
      </c>
      <c r="FK28">
        <v>1.9100000000000006E-2</v>
      </c>
      <c r="FL28">
        <v>-0.81285999999999992</v>
      </c>
      <c r="FM28">
        <v>-2.4245000000000001</v>
      </c>
      <c r="FN28">
        <v>150.0557</v>
      </c>
      <c r="FO28">
        <v>1.0279999999999916</v>
      </c>
      <c r="FP28">
        <v>115.134</v>
      </c>
      <c r="FQ28" s="8">
        <v>5.3770264000000001</v>
      </c>
      <c r="FR28" s="8">
        <v>2.6812464236844158</v>
      </c>
      <c r="FS28" s="8">
        <v>5.9214654168559102</v>
      </c>
      <c r="FT28">
        <v>1677.7972</v>
      </c>
      <c r="FU28">
        <v>1315.539</v>
      </c>
      <c r="FV28" s="8">
        <v>70.662742699892988</v>
      </c>
      <c r="FW28" s="8">
        <v>54.288239321571218</v>
      </c>
      <c r="FX28" s="8">
        <v>88.250694672682187</v>
      </c>
      <c r="FY28">
        <v>-687.54119400000002</v>
      </c>
      <c r="FZ28">
        <v>-687.359422</v>
      </c>
      <c r="GA28">
        <v>-687.235052</v>
      </c>
      <c r="GB28" s="14">
        <f t="shared" si="3"/>
        <v>-687.05327999999997</v>
      </c>
      <c r="GC28">
        <v>5.8621999999999996</v>
      </c>
      <c r="GD28">
        <v>-0.29720999999999997</v>
      </c>
      <c r="GE28">
        <v>-1.908E-2</v>
      </c>
      <c r="GF28">
        <v>-0.15814</v>
      </c>
      <c r="GG28">
        <v>0.27812999999999999</v>
      </c>
      <c r="GH28">
        <v>4.496E-2</v>
      </c>
      <c r="GI28">
        <v>159.387</v>
      </c>
      <c r="GJ28">
        <v>0.77876000000000001</v>
      </c>
      <c r="GK28">
        <v>-0.58453999999999995</v>
      </c>
      <c r="GL28">
        <v>-0.49747999999999998</v>
      </c>
      <c r="GM28">
        <v>-0.2059</v>
      </c>
      <c r="GN28">
        <v>-4.4706999999999999</v>
      </c>
      <c r="GO28">
        <v>150.1095</v>
      </c>
      <c r="GP28">
        <v>119.48</v>
      </c>
      <c r="GQ28">
        <v>116.682</v>
      </c>
      <c r="GR28">
        <v>8.4459999999999997</v>
      </c>
      <c r="GS28">
        <v>168.16</v>
      </c>
      <c r="GT28">
        <v>173.26599999999999</v>
      </c>
      <c r="GU28">
        <v>10.129</v>
      </c>
      <c r="GV28" s="8">
        <v>5.8389684900000001</v>
      </c>
      <c r="GW28" s="8">
        <v>2.5460393403284578</v>
      </c>
      <c r="GX28" s="8">
        <v>5.9231568046275056</v>
      </c>
      <c r="GY28" s="8">
        <v>5.5963431799999999</v>
      </c>
      <c r="GZ28" s="8">
        <v>2.2569131507547082</v>
      </c>
      <c r="HA28" s="8">
        <v>7.2145590323254103</v>
      </c>
      <c r="HB28">
        <v>1766.7164</v>
      </c>
      <c r="HC28" s="8">
        <v>78.705607619513543</v>
      </c>
      <c r="HD28" s="8">
        <v>66.918561500573517</v>
      </c>
      <c r="HE28" s="8">
        <v>91.296212610688045</v>
      </c>
      <c r="HF28" s="14">
        <v>-441.59609799999998</v>
      </c>
      <c r="HG28" s="14">
        <v>-441.45229899999998</v>
      </c>
      <c r="HH28" s="14">
        <v>-441.37780950000001</v>
      </c>
      <c r="HI28" s="14">
        <f t="shared" si="4"/>
        <v>-441.23401050000007</v>
      </c>
      <c r="HJ28" s="14">
        <v>3.2837000000000001</v>
      </c>
      <c r="HK28" s="14">
        <v>-0.27694000000000002</v>
      </c>
      <c r="HL28" s="14">
        <v>3.6999999999999999E-4</v>
      </c>
      <c r="HM28" s="14">
        <v>-0.13829</v>
      </c>
      <c r="HN28" s="14">
        <v>0.27731</v>
      </c>
      <c r="HO28" s="14">
        <v>3.4479999999999997E-2</v>
      </c>
      <c r="HP28" s="14">
        <v>108.107</v>
      </c>
      <c r="HQ28" s="14">
        <v>-0.87770000000000004</v>
      </c>
      <c r="HR28">
        <v>-0.20824999999999999</v>
      </c>
      <c r="HS28">
        <v>5.5099999999999594E-3</v>
      </c>
      <c r="HT28">
        <v>0.36612500000000003</v>
      </c>
      <c r="HU28" s="14">
        <v>139.81030000000001</v>
      </c>
      <c r="HV28" s="14">
        <v>1.2076999999999991</v>
      </c>
      <c r="HW28" s="14">
        <v>30.566749999999999</v>
      </c>
      <c r="HX28">
        <v>0.78890000000000005</v>
      </c>
      <c r="HY28">
        <v>-0.37985000000000002</v>
      </c>
      <c r="HZ28">
        <v>106.985</v>
      </c>
      <c r="IA28">
        <v>0.73799999999999955</v>
      </c>
      <c r="IB28">
        <v>109.651</v>
      </c>
      <c r="IC28" s="8">
        <v>5.1041766099999997</v>
      </c>
      <c r="ID28" s="8">
        <v>1.7</v>
      </c>
      <c r="IE28" s="8">
        <v>5.9968112052463178</v>
      </c>
      <c r="IF28" s="14">
        <v>3497.6172999999999</v>
      </c>
      <c r="IG28" s="14">
        <v>3576.1826000000001</v>
      </c>
      <c r="IH28" s="14">
        <v>1663.5199</v>
      </c>
      <c r="II28" s="8">
        <v>49.997420143898637</v>
      </c>
      <c r="IJ28" s="8">
        <v>38.834314637488951</v>
      </c>
      <c r="IK28" s="8">
        <v>71.07979712721378</v>
      </c>
      <c r="IL28">
        <v>-537.71621500000003</v>
      </c>
      <c r="IM28">
        <v>-537.57601499999998</v>
      </c>
      <c r="IN28">
        <v>-537.47268429999997</v>
      </c>
      <c r="IO28">
        <v>-537.33248429999992</v>
      </c>
      <c r="IP28">
        <v>1.9899</v>
      </c>
      <c r="IQ28">
        <v>-0.30174000000000001</v>
      </c>
      <c r="IR28">
        <v>2.3000000000000001E-4</v>
      </c>
      <c r="IS28">
        <v>-0.15076000000000001</v>
      </c>
      <c r="IT28">
        <v>0.30197000000000002</v>
      </c>
      <c r="IU28">
        <v>3.7629999999999997E-2</v>
      </c>
      <c r="IV28">
        <v>118.38</v>
      </c>
      <c r="IW28">
        <v>0.85350999999999999</v>
      </c>
      <c r="IX28">
        <v>-0.65286</v>
      </c>
      <c r="IY28">
        <v>-0.69910000000000005</v>
      </c>
      <c r="IZ28">
        <v>-0.21132000000000001</v>
      </c>
      <c r="JA28">
        <v>0.49875000000000003</v>
      </c>
      <c r="JB28">
        <v>-8.23</v>
      </c>
      <c r="JC28">
        <v>153.6078</v>
      </c>
      <c r="JD28">
        <v>25.5562</v>
      </c>
      <c r="JE28">
        <v>124.9</v>
      </c>
      <c r="JF28">
        <v>5.1900879800000004</v>
      </c>
      <c r="JG28">
        <v>2.7774290201576668</v>
      </c>
      <c r="JH28">
        <v>5.8619692100000869</v>
      </c>
      <c r="JI28">
        <v>1783.5731000000001</v>
      </c>
      <c r="JJ28">
        <v>3761.2249000000002</v>
      </c>
      <c r="JK28">
        <v>72.410280714964145</v>
      </c>
      <c r="JL28">
        <v>56.479837715092209</v>
      </c>
      <c r="JM28">
        <v>89.160028234345063</v>
      </c>
      <c r="JN28">
        <v>-537.16252799999995</v>
      </c>
      <c r="JO28">
        <v>-537.03654700000004</v>
      </c>
      <c r="JP28">
        <v>-536.98562949999996</v>
      </c>
      <c r="JQ28">
        <v>-536.85964850000016</v>
      </c>
      <c r="JR28">
        <v>11.759</v>
      </c>
      <c r="JS28">
        <v>-0.25134000000000001</v>
      </c>
      <c r="JT28">
        <v>1.523E-2</v>
      </c>
      <c r="JU28">
        <v>-0.11806</v>
      </c>
      <c r="JV28">
        <v>0.26656000000000002</v>
      </c>
      <c r="JW28">
        <v>2.614E-2</v>
      </c>
      <c r="JX28">
        <v>133.09299999999999</v>
      </c>
      <c r="JY28">
        <v>0.81354000000000004</v>
      </c>
      <c r="JZ28">
        <v>-0.21184</v>
      </c>
      <c r="KA28">
        <v>1.908999999999994E-2</v>
      </c>
      <c r="KB28">
        <v>-0.81286499999999995</v>
      </c>
      <c r="KC28">
        <v>-2.4245000000000001</v>
      </c>
      <c r="KD28">
        <v>150.0557</v>
      </c>
      <c r="KE28">
        <v>1.0279999999999916</v>
      </c>
      <c r="KF28">
        <v>115.134</v>
      </c>
      <c r="KG28">
        <v>5.3770264000000001</v>
      </c>
      <c r="KH28">
        <v>2.6811911903093621</v>
      </c>
      <c r="KI28">
        <v>5.9214448305303398</v>
      </c>
      <c r="KJ28">
        <v>1677.7972</v>
      </c>
      <c r="KK28">
        <v>1315.5374999999999</v>
      </c>
      <c r="KL28">
        <v>70.662225458214607</v>
      </c>
      <c r="KM28">
        <v>54.287907495832819</v>
      </c>
      <c r="KN28">
        <v>88.249903828557123</v>
      </c>
      <c r="KO28">
        <v>-687.54166899999996</v>
      </c>
      <c r="KP28">
        <v>-687.35986300000002</v>
      </c>
      <c r="KQ28">
        <v>-687.235052</v>
      </c>
      <c r="KR28">
        <v>-687.05327999999997</v>
      </c>
      <c r="KS28">
        <v>3.5398000000000001</v>
      </c>
      <c r="KT28">
        <v>-0.29720999999999997</v>
      </c>
      <c r="KU28">
        <v>-1.908E-2</v>
      </c>
      <c r="KV28">
        <v>-0.15814</v>
      </c>
      <c r="KW28">
        <v>0.27644999999999997</v>
      </c>
      <c r="KX28">
        <v>4.446E-2</v>
      </c>
      <c r="KY28">
        <v>159.387</v>
      </c>
      <c r="KZ28">
        <v>0.77753000000000005</v>
      </c>
      <c r="LA28">
        <v>-0.58453999999999995</v>
      </c>
      <c r="LB28">
        <v>-0.49747999999999998</v>
      </c>
      <c r="LC28">
        <v>-0.2059</v>
      </c>
      <c r="LD28">
        <v>-4.4706999999999999</v>
      </c>
      <c r="LE28">
        <v>150.1095</v>
      </c>
      <c r="LF28">
        <v>119.479</v>
      </c>
      <c r="LG28">
        <v>116.637</v>
      </c>
      <c r="LH28">
        <v>8.4450000000000003</v>
      </c>
      <c r="LI28">
        <v>7.2030000000000003</v>
      </c>
      <c r="LJ28">
        <v>10.414999999999999</v>
      </c>
      <c r="LK28">
        <v>10.129</v>
      </c>
      <c r="LL28">
        <v>5.8253663400000004</v>
      </c>
      <c r="LM28">
        <v>2.5460350305856738</v>
      </c>
      <c r="LN28">
        <v>5.9231563666454434</v>
      </c>
      <c r="LO28">
        <v>5.4691528399999996</v>
      </c>
      <c r="LP28">
        <v>2.2569131507547082</v>
      </c>
      <c r="LQ28">
        <v>7.2145557073072073</v>
      </c>
      <c r="LR28">
        <v>1766.7161000000001</v>
      </c>
      <c r="LS28">
        <v>78.698340197418091</v>
      </c>
      <c r="LT28">
        <v>66.918561500573517</v>
      </c>
      <c r="LU28">
        <v>91.286713077773456</v>
      </c>
      <c r="LV28" s="14">
        <v>-441.59609799999998</v>
      </c>
      <c r="LW28" s="14">
        <v>-441.45229899999998</v>
      </c>
      <c r="LX28" s="14">
        <v>-441.37780950000001</v>
      </c>
      <c r="LY28" s="14">
        <v>-441.23401050000007</v>
      </c>
      <c r="LZ28" s="14">
        <v>2.6884999999999999</v>
      </c>
      <c r="MA28" s="14">
        <v>-0.27694000000000002</v>
      </c>
      <c r="MB28" s="14">
        <v>1.8000000000000001E-4</v>
      </c>
      <c r="MC28" s="14">
        <v>-0.13829</v>
      </c>
      <c r="MD28" s="14">
        <v>0.27383999999999997</v>
      </c>
      <c r="ME28" s="14">
        <v>3.4139999999999997E-2</v>
      </c>
      <c r="MF28" s="14">
        <v>107.307</v>
      </c>
      <c r="MG28" s="14">
        <v>-0.88751999999999998</v>
      </c>
      <c r="MH28">
        <v>-0.20824999999999999</v>
      </c>
      <c r="MI28">
        <v>5.5099999999999594E-3</v>
      </c>
      <c r="MJ28">
        <v>0.36612500000000003</v>
      </c>
      <c r="MK28" s="14">
        <v>139.81030000000001</v>
      </c>
      <c r="ML28" s="14">
        <v>0.77909999999999968</v>
      </c>
      <c r="MM28" s="14">
        <v>30.566749999999999</v>
      </c>
      <c r="MN28">
        <v>0.77110000000000001</v>
      </c>
      <c r="MO28">
        <v>-0.38246000000000002</v>
      </c>
      <c r="MP28">
        <v>106.985</v>
      </c>
      <c r="MQ28">
        <v>0.36999999999999034</v>
      </c>
      <c r="MR28">
        <v>109.651</v>
      </c>
      <c r="MS28">
        <v>5.1041766099999997</v>
      </c>
      <c r="MT28">
        <v>1.7</v>
      </c>
      <c r="MU28">
        <v>5.9968112052463178</v>
      </c>
      <c r="MV28" s="14">
        <v>3497.6172999999999</v>
      </c>
      <c r="MW28" s="14">
        <v>3576.1826000000001</v>
      </c>
      <c r="MX28" s="14">
        <v>1659.7166999999999</v>
      </c>
      <c r="MY28">
        <v>49.997420143898637</v>
      </c>
      <c r="MZ28">
        <v>38.834314637488951</v>
      </c>
      <c r="NA28">
        <v>71.07979712721378</v>
      </c>
      <c r="NB28">
        <v>-537.71621500000003</v>
      </c>
      <c r="NC28">
        <v>-537.57601399999999</v>
      </c>
      <c r="ND28">
        <v>-537.4726842</v>
      </c>
      <c r="NE28">
        <v>-537.33248319999996</v>
      </c>
      <c r="NF28">
        <v>1.9899</v>
      </c>
      <c r="NG28">
        <v>-0.30174000000000001</v>
      </c>
      <c r="NH28">
        <v>2.3000000000000001E-4</v>
      </c>
      <c r="NI28">
        <v>-0.15076000000000001</v>
      </c>
      <c r="NJ28">
        <v>0.30197000000000002</v>
      </c>
      <c r="NK28">
        <v>3.7629999999999997E-2</v>
      </c>
      <c r="NL28">
        <v>118.38</v>
      </c>
      <c r="NM28">
        <v>0.85350999999999999</v>
      </c>
      <c r="NN28">
        <v>-0.65286</v>
      </c>
      <c r="NO28">
        <v>-0.69910000000000005</v>
      </c>
      <c r="NP28">
        <v>-0.21132000000000001</v>
      </c>
      <c r="NQ28">
        <v>0.49875000000000003</v>
      </c>
      <c r="NR28">
        <v>-8.2294999999999998</v>
      </c>
      <c r="NS28">
        <v>153.60810000000001</v>
      </c>
      <c r="NT28">
        <v>25.5562</v>
      </c>
      <c r="NU28">
        <v>124.9</v>
      </c>
      <c r="NV28">
        <v>5.1900983700000003</v>
      </c>
      <c r="NW28">
        <v>2.7774313362796059</v>
      </c>
      <c r="NX28">
        <v>5.8619728700122211</v>
      </c>
      <c r="NY28">
        <v>1783.5820000000001</v>
      </c>
      <c r="NZ28">
        <v>3761.2361000000001</v>
      </c>
      <c r="OA28">
        <v>72.410544339889455</v>
      </c>
      <c r="OB28">
        <v>56.480135739299143</v>
      </c>
      <c r="OC28">
        <v>89.162935049317099</v>
      </c>
      <c r="OD28">
        <v>-537.16252799999995</v>
      </c>
      <c r="OE28">
        <v>-537.03654600000004</v>
      </c>
      <c r="OF28">
        <v>-536.98562860000004</v>
      </c>
      <c r="OG28">
        <v>-536.85964660000025</v>
      </c>
      <c r="OH28">
        <v>11.7591</v>
      </c>
      <c r="OI28">
        <v>-0.25133</v>
      </c>
      <c r="OJ28">
        <v>1.523E-2</v>
      </c>
      <c r="OK28">
        <v>-0.11805</v>
      </c>
      <c r="OL28">
        <v>0.26656999999999997</v>
      </c>
      <c r="OM28">
        <v>2.614E-2</v>
      </c>
      <c r="ON28">
        <v>133.09299999999999</v>
      </c>
      <c r="OO28">
        <v>0.81354000000000004</v>
      </c>
      <c r="OP28">
        <v>-0.21184</v>
      </c>
      <c r="OQ28">
        <v>1.9100000000000006E-2</v>
      </c>
      <c r="OR28">
        <v>-0.81285999999999992</v>
      </c>
      <c r="OS28">
        <v>-2.4226999999999999</v>
      </c>
      <c r="OT28">
        <v>150.05609999999999</v>
      </c>
      <c r="OU28">
        <v>1.0279999999999916</v>
      </c>
      <c r="OV28">
        <v>115.134</v>
      </c>
      <c r="OW28">
        <v>5.3772296300000004</v>
      </c>
      <c r="OX28">
        <v>2.6812464236844158</v>
      </c>
      <c r="OY28">
        <v>5.9214654168559102</v>
      </c>
      <c r="OZ28">
        <v>1677.7991</v>
      </c>
      <c r="PA28">
        <v>1315.539</v>
      </c>
      <c r="PB28">
        <v>70.662742699892988</v>
      </c>
      <c r="PC28">
        <v>54.288239321571218</v>
      </c>
      <c r="PD28">
        <v>88.250694672682187</v>
      </c>
      <c r="PE28">
        <v>-687.54119400000002</v>
      </c>
      <c r="PF28">
        <v>-687.359422</v>
      </c>
      <c r="PG28">
        <v>-687.23490379999998</v>
      </c>
      <c r="PH28">
        <v>-687.05309779999993</v>
      </c>
      <c r="PI28">
        <v>5.8621999999999996</v>
      </c>
      <c r="PJ28">
        <v>-0.29500999999999999</v>
      </c>
      <c r="PK28">
        <v>-1.856E-2</v>
      </c>
      <c r="PL28">
        <v>-0.15679000000000001</v>
      </c>
      <c r="PM28">
        <v>0.27812999999999999</v>
      </c>
      <c r="PN28">
        <v>4.496E-2</v>
      </c>
      <c r="PO28">
        <v>159.53</v>
      </c>
      <c r="PP28">
        <v>0.77876000000000001</v>
      </c>
      <c r="PQ28">
        <v>-0.58281000000000005</v>
      </c>
      <c r="PR28">
        <v>-0.49601000000000001</v>
      </c>
      <c r="PS28">
        <v>-0.20538000000000001</v>
      </c>
      <c r="PT28">
        <v>-3.8184</v>
      </c>
      <c r="PU28">
        <v>150.19370000000001</v>
      </c>
      <c r="PV28">
        <v>119.48</v>
      </c>
      <c r="PW28">
        <v>116.682</v>
      </c>
      <c r="PX28">
        <v>167.93700000000001</v>
      </c>
      <c r="PY28">
        <v>168.16</v>
      </c>
      <c r="PZ28">
        <v>173.26599999999999</v>
      </c>
      <c r="QA28">
        <v>174.44399999999999</v>
      </c>
      <c r="QB28">
        <v>5.8389684900000001</v>
      </c>
      <c r="QC28">
        <v>2.5599153033070339</v>
      </c>
      <c r="QD28">
        <v>5.926383200771749</v>
      </c>
      <c r="QE28">
        <v>5.5963443000000002</v>
      </c>
      <c r="QF28">
        <v>2.2695889451793558</v>
      </c>
      <c r="QG28">
        <v>7.2184141253957694</v>
      </c>
      <c r="QH28">
        <v>1766.8255999999999</v>
      </c>
      <c r="QI28">
        <v>78.705798718869929</v>
      </c>
      <c r="QJ28">
        <v>66.925273816081415</v>
      </c>
      <c r="QK28">
        <v>91.296586083650482</v>
      </c>
      <c r="QL28" s="14">
        <v>-441.59386999999998</v>
      </c>
      <c r="QM28" s="14">
        <v>-441.45070199999998</v>
      </c>
      <c r="QN28" s="14">
        <v>-441.37597290000002</v>
      </c>
      <c r="QO28" s="14">
        <v>-441.23280489999996</v>
      </c>
      <c r="QP28" s="14">
        <v>3.2837000000000001</v>
      </c>
      <c r="QQ28" s="14">
        <v>-0.27366000000000001</v>
      </c>
      <c r="QR28" s="14">
        <v>3.6999999999999999E-4</v>
      </c>
      <c r="QS28" s="14">
        <v>-0.13674</v>
      </c>
      <c r="QT28" s="14">
        <v>0.27731</v>
      </c>
      <c r="QU28" s="14">
        <v>3.4479999999999997E-2</v>
      </c>
      <c r="QV28" s="14">
        <v>108.107</v>
      </c>
      <c r="QW28" s="14">
        <v>-0.87770000000000004</v>
      </c>
      <c r="QX28">
        <v>-0.20480999999999999</v>
      </c>
      <c r="QY28">
        <v>8.670000000000011E-3</v>
      </c>
      <c r="QZ28">
        <v>0.37139500000000003</v>
      </c>
      <c r="RA28" s="14">
        <v>145.17779999999999</v>
      </c>
      <c r="RB28" s="14">
        <v>1.2076999999999991</v>
      </c>
      <c r="RC28" s="14">
        <v>30.931149999999999</v>
      </c>
      <c r="RD28">
        <v>0.78890000000000005</v>
      </c>
      <c r="RE28">
        <v>-0.37985000000000002</v>
      </c>
      <c r="RF28">
        <v>107.26900000000001</v>
      </c>
      <c r="RG28">
        <v>0.73799999999999955</v>
      </c>
      <c r="RH28">
        <v>110.47200000000001</v>
      </c>
      <c r="RI28">
        <v>7.2270111699999999</v>
      </c>
      <c r="RJ28">
        <v>1.9135748926411691</v>
      </c>
      <c r="RK28">
        <v>6.0461270447227156</v>
      </c>
      <c r="RL28" s="14">
        <v>3502.1873999999998</v>
      </c>
      <c r="RM28" s="14">
        <v>3586.0272</v>
      </c>
      <c r="RN28" s="14">
        <v>1663.5199</v>
      </c>
      <c r="RO28">
        <v>51.094586407826363</v>
      </c>
      <c r="RP28">
        <v>38.91176643007492</v>
      </c>
      <c r="RQ28">
        <v>72.600560224089634</v>
      </c>
    </row>
    <row r="29" spans="1:485" x14ac:dyDescent="0.25">
      <c r="A29" s="5" t="s">
        <v>201</v>
      </c>
      <c r="B29" s="22" t="s">
        <v>202</v>
      </c>
      <c r="C29" s="22" t="s">
        <v>199</v>
      </c>
      <c r="D29" s="20">
        <f>(1.1334+1.1672)/2</f>
        <v>1.1503000000000001</v>
      </c>
      <c r="E29" s="13">
        <f t="shared" si="0"/>
        <v>0.14002277791982765</v>
      </c>
      <c r="F29" s="15">
        <v>-347.1608747711208</v>
      </c>
      <c r="G29" s="15">
        <v>-347.04734123872061</v>
      </c>
      <c r="H29" s="15">
        <v>-346.98878595177541</v>
      </c>
      <c r="I29" s="15">
        <v>-346.87525241937527</v>
      </c>
      <c r="J29" s="15">
        <v>2.0520494716698647</v>
      </c>
      <c r="K29" s="15">
        <v>-0.35500435122603768</v>
      </c>
      <c r="L29" s="15">
        <v>8.2623750711140881E-4</v>
      </c>
      <c r="M29" s="15">
        <v>-0.1770933804156142</v>
      </c>
      <c r="N29" s="15">
        <v>0.3558305887331491</v>
      </c>
      <c r="O29" s="15">
        <v>4.407020903061918E-2</v>
      </c>
      <c r="P29" s="15">
        <v>68.09151649586029</v>
      </c>
      <c r="Q29" s="15">
        <v>0.84443245119262023</v>
      </c>
      <c r="R29" s="15">
        <v>-0.63531686180941382</v>
      </c>
      <c r="S29" s="15">
        <v>-0.7183500998984802</v>
      </c>
      <c r="T29" s="15">
        <v>-0.49986598118418923</v>
      </c>
      <c r="U29" s="15">
        <v>0.49630914590213659</v>
      </c>
      <c r="V29" s="15">
        <v>-6.0447905599192122</v>
      </c>
      <c r="W29" s="15">
        <v>141.59787167778873</v>
      </c>
      <c r="X29" s="15">
        <v>25.555685787233681</v>
      </c>
      <c r="Y29" s="15">
        <v>126.29910881678398</v>
      </c>
      <c r="Z29" s="8">
        <v>5.2535932025875143</v>
      </c>
      <c r="AA29" s="8">
        <v>1.9580873150131806</v>
      </c>
      <c r="AB29" s="8">
        <v>4.5036909348172687</v>
      </c>
      <c r="AC29" s="15">
        <v>1810.2365852835117</v>
      </c>
      <c r="AD29" s="15">
        <v>3756.7927592323927</v>
      </c>
      <c r="AE29" s="8">
        <v>70.834268358633437</v>
      </c>
      <c r="AF29" s="8">
        <v>52.716372205026786</v>
      </c>
      <c r="AG29" s="8">
        <v>88.918106080117212</v>
      </c>
      <c r="AH29" s="15">
        <v>-346.60114195660873</v>
      </c>
      <c r="AI29" s="15">
        <v>-346.50154275181228</v>
      </c>
      <c r="AJ29" s="15">
        <v>-346.49849994267345</v>
      </c>
      <c r="AK29" s="15">
        <v>-346.39890073787694</v>
      </c>
      <c r="AL29" s="15">
        <v>10.04980102641785</v>
      </c>
      <c r="AM29" s="15">
        <v>-0.25021264311372565</v>
      </c>
      <c r="AN29" s="15">
        <v>1.8967515751065825E-2</v>
      </c>
      <c r="AO29" s="15">
        <v>-0.11561767969650469</v>
      </c>
      <c r="AP29" s="15">
        <v>0.26918015886479146</v>
      </c>
      <c r="AQ29" s="15">
        <v>2.4835336698039185E-2</v>
      </c>
      <c r="AR29" s="15">
        <v>80.731443472729865</v>
      </c>
      <c r="AS29" s="15">
        <v>0.79380942246444985</v>
      </c>
      <c r="AT29" s="15">
        <v>-0.50176369487126959</v>
      </c>
      <c r="AU29" s="15">
        <v>1.6795359393009571E-3</v>
      </c>
      <c r="AV29" s="15">
        <v>-0.83088187893776633</v>
      </c>
      <c r="AW29" s="15">
        <v>-4.9122655918227869</v>
      </c>
      <c r="AX29" s="15">
        <v>134.09132136664877</v>
      </c>
      <c r="AY29" s="15">
        <v>1.2688428966407672</v>
      </c>
      <c r="AZ29" s="15">
        <v>115.57529483096332</v>
      </c>
      <c r="BA29" s="8">
        <v>5.4181286276407272</v>
      </c>
      <c r="BB29" s="8">
        <v>2.0807420438657358</v>
      </c>
      <c r="BC29" s="8">
        <v>4.4834132176700541</v>
      </c>
      <c r="BD29" s="15">
        <v>1653.0769277794</v>
      </c>
      <c r="BE29" s="15">
        <v>1349.1756105123404</v>
      </c>
      <c r="BF29" s="8">
        <v>68.662219216286132</v>
      </c>
      <c r="BG29" s="8">
        <v>50.267656441793442</v>
      </c>
      <c r="BH29" s="8">
        <v>87.940797764770949</v>
      </c>
      <c r="BI29" s="15">
        <v>-496.98706077418416</v>
      </c>
      <c r="BJ29" s="15">
        <v>-496.83152328792676</v>
      </c>
      <c r="BK29" s="15">
        <v>-496.75412007800094</v>
      </c>
      <c r="BL29" s="15">
        <v>-496.59858259174348</v>
      </c>
      <c r="BM29" s="15">
        <v>4.388579920960078</v>
      </c>
      <c r="BN29" s="15">
        <v>-0.30286666568245146</v>
      </c>
      <c r="BO29" s="15">
        <v>-1.5671654714150201E-2</v>
      </c>
      <c r="BP29" s="15">
        <v>-0.15927103256449113</v>
      </c>
      <c r="BQ29" s="15">
        <v>0.28719501096830125</v>
      </c>
      <c r="BR29" s="15">
        <v>4.4163993491481174E-2</v>
      </c>
      <c r="BS29" s="15">
        <v>109.60728985277123</v>
      </c>
      <c r="BT29" s="15">
        <v>0.77081802364872165</v>
      </c>
      <c r="BU29" s="15">
        <v>-0.58728246181270072</v>
      </c>
      <c r="BV29" s="15">
        <v>-0.49669009257817792</v>
      </c>
      <c r="BW29" s="15">
        <v>-0.49381387891960593</v>
      </c>
      <c r="BX29" s="15">
        <v>-4.163895917950871</v>
      </c>
      <c r="BY29" s="15">
        <v>139.02870089245855</v>
      </c>
      <c r="BZ29" s="15">
        <v>119.6702681782498</v>
      </c>
      <c r="CA29" s="15">
        <v>116.24998449145167</v>
      </c>
      <c r="CB29" s="15">
        <v>92.850507817905026</v>
      </c>
      <c r="CC29" s="15">
        <v>86.449770412565584</v>
      </c>
      <c r="CD29" s="15">
        <v>86.747733804671284</v>
      </c>
      <c r="CE29" s="15">
        <v>92.774611291918589</v>
      </c>
      <c r="CF29" s="8">
        <v>5.2684760614790163</v>
      </c>
      <c r="CG29" s="8">
        <v>1.9513993837063226</v>
      </c>
      <c r="CH29" s="8">
        <v>5.2953114709007059</v>
      </c>
      <c r="CI29" s="8">
        <v>5.539781908210152</v>
      </c>
      <c r="CJ29" s="8">
        <v>1.8092141478250028</v>
      </c>
      <c r="CK29" s="8">
        <v>4.9620256128683096</v>
      </c>
      <c r="CL29" s="15">
        <v>1788.6511598775653</v>
      </c>
      <c r="CM29" s="8">
        <v>75.293619200818128</v>
      </c>
      <c r="CN29" s="8">
        <v>61.725214025760152</v>
      </c>
      <c r="CO29" s="8">
        <v>89.924055887624945</v>
      </c>
      <c r="CP29" s="15">
        <v>-343.06940500000002</v>
      </c>
      <c r="CQ29" s="15">
        <v>-342.96755899999999</v>
      </c>
      <c r="CR29" s="15">
        <v>-342.9026174</v>
      </c>
      <c r="CS29" s="15">
        <v>-342.80077139999997</v>
      </c>
      <c r="CT29" s="15">
        <v>2.7865000000000002</v>
      </c>
      <c r="CU29" s="15">
        <v>-0.30243999999999999</v>
      </c>
      <c r="CV29" s="15">
        <v>-3.2200000000000002E-3</v>
      </c>
      <c r="CW29" s="15">
        <v>-0.15282999999999999</v>
      </c>
      <c r="CX29" s="15">
        <v>0.29921999999999999</v>
      </c>
      <c r="CY29" s="15">
        <v>3.9030000000000002E-2</v>
      </c>
      <c r="CZ29" s="15">
        <v>84.7624</v>
      </c>
      <c r="DA29" s="15">
        <v>-0.87243000000000004</v>
      </c>
      <c r="DB29" s="15">
        <v>-0.21232000000000001</v>
      </c>
      <c r="DC29" s="15">
        <v>7.6000000000003842E-4</v>
      </c>
      <c r="DD29" s="15">
        <v>0.57826</v>
      </c>
      <c r="DE29" s="15">
        <v>138.95230000000001</v>
      </c>
      <c r="DF29" s="15">
        <v>4.410000000000025E-2</v>
      </c>
      <c r="DG29" s="15">
        <v>30.87735</v>
      </c>
      <c r="DH29" s="15">
        <v>0.7762</v>
      </c>
      <c r="DI29" s="15">
        <v>-0.38414999999999999</v>
      </c>
      <c r="DJ29" s="15">
        <v>106.709</v>
      </c>
      <c r="DK29" s="15">
        <v>0.1460000000000008</v>
      </c>
      <c r="DL29" s="15">
        <v>110.465</v>
      </c>
      <c r="DM29" s="8">
        <v>4.8720363799999999</v>
      </c>
      <c r="DN29" s="8">
        <v>1.7</v>
      </c>
      <c r="DO29" s="8">
        <v>5.9879650186819129</v>
      </c>
      <c r="DP29" s="15">
        <v>3493.7977999999998</v>
      </c>
      <c r="DQ29" s="15">
        <v>3571.3233</v>
      </c>
      <c r="DR29" s="15">
        <v>1666.9311</v>
      </c>
      <c r="DS29" s="8">
        <v>48.050540895358097</v>
      </c>
      <c r="DT29" s="8">
        <v>36.602718391618303</v>
      </c>
      <c r="DU29" s="8">
        <v>70.269916974479827</v>
      </c>
      <c r="DV29">
        <v>-347.16124500000001</v>
      </c>
      <c r="DW29">
        <v>-347.047775</v>
      </c>
      <c r="DX29">
        <v>-346.98900029999999</v>
      </c>
      <c r="DY29" s="14">
        <f t="shared" si="1"/>
        <v>-346.87553030000004</v>
      </c>
      <c r="DZ29">
        <v>1.833</v>
      </c>
      <c r="EA29">
        <v>-0.35775000000000001</v>
      </c>
      <c r="EB29">
        <v>1.16E-3</v>
      </c>
      <c r="EC29">
        <v>-0.17829999999999999</v>
      </c>
      <c r="ED29">
        <v>0.35891000000000001</v>
      </c>
      <c r="EE29">
        <v>4.4290000000000003E-2</v>
      </c>
      <c r="EF29">
        <v>68.084000000000003</v>
      </c>
      <c r="EG29">
        <v>0.84604000000000001</v>
      </c>
      <c r="EH29">
        <v>-0.63748000000000005</v>
      </c>
      <c r="EI29">
        <v>-0.71589999999999998</v>
      </c>
      <c r="EJ29">
        <v>-0.50297999999999998</v>
      </c>
      <c r="EK29">
        <v>0.49601000000000001</v>
      </c>
      <c r="EL29">
        <v>-6.0369000000000002</v>
      </c>
      <c r="EM29">
        <v>142.93530000000001</v>
      </c>
      <c r="EN29">
        <v>25.5303</v>
      </c>
      <c r="EO29">
        <v>126.309</v>
      </c>
      <c r="EP29" s="8">
        <v>5.3380063399999997</v>
      </c>
      <c r="EQ29" s="8">
        <v>2.0963729570169658</v>
      </c>
      <c r="ER29" s="8">
        <v>4.4831872530220727</v>
      </c>
      <c r="ES29">
        <v>1810.3580999999999</v>
      </c>
      <c r="ET29">
        <v>3754.7035999999998</v>
      </c>
      <c r="EU29" s="8">
        <v>70.481257668359916</v>
      </c>
      <c r="EV29" s="8">
        <v>52.298632534031803</v>
      </c>
      <c r="EW29" s="8">
        <v>88.702189721046793</v>
      </c>
      <c r="EX29">
        <v>-346.60117400000001</v>
      </c>
      <c r="EY29">
        <v>-346.50158699999997</v>
      </c>
      <c r="EZ29">
        <v>-346.49856879999999</v>
      </c>
      <c r="FA29" s="14">
        <f t="shared" si="2"/>
        <v>-346.39898179999989</v>
      </c>
      <c r="FB29">
        <v>10.0707</v>
      </c>
      <c r="FC29">
        <v>-0.25024999999999997</v>
      </c>
      <c r="FD29">
        <v>1.9E-2</v>
      </c>
      <c r="FE29">
        <v>-0.11562</v>
      </c>
      <c r="FF29">
        <v>0.26924999999999999</v>
      </c>
      <c r="FG29">
        <v>2.4830000000000001E-2</v>
      </c>
      <c r="FH29">
        <v>80.752600000000001</v>
      </c>
      <c r="FI29">
        <v>0.79376000000000002</v>
      </c>
      <c r="FJ29">
        <v>-0.50165000000000004</v>
      </c>
      <c r="FK29">
        <v>1.6800000000000148E-3</v>
      </c>
      <c r="FL29">
        <v>-0.83088999999999991</v>
      </c>
      <c r="FM29">
        <v>-4.9318999999999997</v>
      </c>
      <c r="FN29">
        <v>133.9402</v>
      </c>
      <c r="FO29">
        <v>1.210000000000008</v>
      </c>
      <c r="FP29">
        <v>115.572</v>
      </c>
      <c r="FQ29" s="8">
        <v>5.4403617400000002</v>
      </c>
      <c r="FR29" s="8">
        <v>2.0793095386588951</v>
      </c>
      <c r="FS29" s="8">
        <v>4.4844013867737154</v>
      </c>
      <c r="FT29">
        <v>1653.1147000000001</v>
      </c>
      <c r="FU29">
        <v>1349.672</v>
      </c>
      <c r="FV29" s="8">
        <v>68.649206455373275</v>
      </c>
      <c r="FW29" s="8">
        <v>50.232775755484248</v>
      </c>
      <c r="FX29" s="8">
        <v>87.945039718849543</v>
      </c>
      <c r="FY29">
        <v>-496.98743999999999</v>
      </c>
      <c r="FZ29">
        <v>-496.832112</v>
      </c>
      <c r="GA29">
        <v>-496.75444679999998</v>
      </c>
      <c r="GB29" s="14">
        <f t="shared" si="3"/>
        <v>-496.59911879999993</v>
      </c>
      <c r="GC29">
        <v>3.2161</v>
      </c>
      <c r="GD29">
        <v>-0.30303999999999998</v>
      </c>
      <c r="GE29">
        <v>-1.528E-2</v>
      </c>
      <c r="GF29">
        <v>-0.15916</v>
      </c>
      <c r="GG29">
        <v>0.28776000000000002</v>
      </c>
      <c r="GH29">
        <v>4.4019999999999997E-2</v>
      </c>
      <c r="GI29">
        <v>109.879</v>
      </c>
      <c r="GJ29">
        <v>0.77241000000000004</v>
      </c>
      <c r="GK29">
        <v>-0.58643999999999996</v>
      </c>
      <c r="GL29">
        <v>-0.49403999999999998</v>
      </c>
      <c r="GM29">
        <v>-0.49787999999999999</v>
      </c>
      <c r="GN29">
        <v>-3.2277</v>
      </c>
      <c r="GO29">
        <v>139.7302</v>
      </c>
      <c r="GP29">
        <v>119.67700000000001</v>
      </c>
      <c r="GQ29">
        <v>115.824</v>
      </c>
      <c r="GR29">
        <v>178.631</v>
      </c>
      <c r="GS29">
        <v>5.5E-2</v>
      </c>
      <c r="GT29">
        <v>1.2999999999999999E-2</v>
      </c>
      <c r="GU29">
        <v>178.7</v>
      </c>
      <c r="GV29" s="8">
        <v>5.3296640599999998</v>
      </c>
      <c r="GW29" s="8">
        <v>2.1033606884578049</v>
      </c>
      <c r="GX29" s="8">
        <v>5.0333860642352564</v>
      </c>
      <c r="GY29" s="8">
        <v>5.49003876</v>
      </c>
      <c r="GZ29" s="8">
        <v>1.8648020661140019</v>
      </c>
      <c r="HA29" s="8">
        <v>4.6064354677263566</v>
      </c>
      <c r="HB29">
        <v>1791.4297999999999</v>
      </c>
      <c r="HC29" s="8">
        <v>74.88800978481062</v>
      </c>
      <c r="HD29" s="8">
        <v>61.30635090067419</v>
      </c>
      <c r="HE29" s="8">
        <v>89.611951447245573</v>
      </c>
      <c r="HF29" s="14">
        <v>-343.06940500000002</v>
      </c>
      <c r="HG29" s="14">
        <v>-342.96755899999999</v>
      </c>
      <c r="HH29" s="14">
        <v>-342.9026174</v>
      </c>
      <c r="HI29" s="14">
        <f t="shared" si="4"/>
        <v>-342.80077139999997</v>
      </c>
      <c r="HJ29" s="14">
        <v>2.7865000000000002</v>
      </c>
      <c r="HK29" s="14">
        <v>-0.30243999999999999</v>
      </c>
      <c r="HL29" s="14">
        <v>-3.2200000000000002E-3</v>
      </c>
      <c r="HM29" s="14">
        <v>-0.15282999999999999</v>
      </c>
      <c r="HN29" s="14">
        <v>0.29921999999999999</v>
      </c>
      <c r="HO29" s="14">
        <v>3.9030000000000002E-2</v>
      </c>
      <c r="HP29" s="14">
        <v>84.7624</v>
      </c>
      <c r="HQ29" s="14">
        <v>-0.87243000000000004</v>
      </c>
      <c r="HR29">
        <v>-0.21232000000000001</v>
      </c>
      <c r="HS29">
        <v>7.6000000000003842E-4</v>
      </c>
      <c r="HT29">
        <v>0.36631999999999998</v>
      </c>
      <c r="HU29" s="14">
        <v>138.95230000000001</v>
      </c>
      <c r="HV29" s="14">
        <v>4.410000000000025E-2</v>
      </c>
      <c r="HW29" s="14">
        <v>30.87735</v>
      </c>
      <c r="HX29">
        <v>0.7762</v>
      </c>
      <c r="HY29">
        <v>-0.38414999999999999</v>
      </c>
      <c r="HZ29">
        <v>106.709</v>
      </c>
      <c r="IA29">
        <v>0.1460000000000008</v>
      </c>
      <c r="IB29">
        <v>110.465</v>
      </c>
      <c r="IC29" s="8">
        <v>4.8720363799999999</v>
      </c>
      <c r="ID29" s="8">
        <v>1.7</v>
      </c>
      <c r="IE29" s="8">
        <v>5.9879650186819129</v>
      </c>
      <c r="IF29" s="14">
        <v>3493.7977999999998</v>
      </c>
      <c r="IG29" s="14">
        <v>3571.3233</v>
      </c>
      <c r="IH29" s="14">
        <v>1666.9311</v>
      </c>
      <c r="II29" s="8">
        <v>48.050540895358097</v>
      </c>
      <c r="IJ29" s="8">
        <v>36.602718391618303</v>
      </c>
      <c r="IK29" s="8">
        <v>70.269916974479827</v>
      </c>
      <c r="IL29">
        <v>-347.16124500000001</v>
      </c>
      <c r="IM29">
        <v>-347.047775</v>
      </c>
      <c r="IN29">
        <v>-346.98900029999999</v>
      </c>
      <c r="IO29">
        <v>-346.87553030000004</v>
      </c>
      <c r="IP29">
        <v>1.833</v>
      </c>
      <c r="IQ29">
        <v>-0.35775000000000001</v>
      </c>
      <c r="IR29">
        <v>8.0000000000000007E-5</v>
      </c>
      <c r="IS29">
        <v>-0.17829999999999999</v>
      </c>
      <c r="IT29">
        <v>0.34860000000000002</v>
      </c>
      <c r="IU29">
        <v>4.3360000000000003E-2</v>
      </c>
      <c r="IV29">
        <v>67.500500000000002</v>
      </c>
      <c r="IW29">
        <v>0.83894999999999997</v>
      </c>
      <c r="IX29">
        <v>-0.63812999999999998</v>
      </c>
      <c r="IY29">
        <v>-0.72179000000000004</v>
      </c>
      <c r="IZ29">
        <v>-0.50361</v>
      </c>
      <c r="JA29">
        <v>0.49498999999999999</v>
      </c>
      <c r="JB29">
        <v>-6.1837</v>
      </c>
      <c r="JC29">
        <v>139.34299999999999</v>
      </c>
      <c r="JD29">
        <v>25.5303</v>
      </c>
      <c r="JE29">
        <v>125.82899999999999</v>
      </c>
      <c r="JF29">
        <v>4.28399368</v>
      </c>
      <c r="JG29">
        <v>1.702172922669849</v>
      </c>
      <c r="JH29">
        <v>4.4464679682619526</v>
      </c>
      <c r="JI29">
        <v>1804.8898999999999</v>
      </c>
      <c r="JJ29">
        <v>3749.7921000000001</v>
      </c>
      <c r="JK29">
        <v>70.481257668359916</v>
      </c>
      <c r="JL29">
        <v>52.298632534031803</v>
      </c>
      <c r="JM29">
        <v>88.702189721046793</v>
      </c>
      <c r="JN29">
        <v>-346.60117400000001</v>
      </c>
      <c r="JO29">
        <v>-346.50158699999997</v>
      </c>
      <c r="JP29">
        <v>-346.49856879999999</v>
      </c>
      <c r="JQ29">
        <v>-346.39898179999989</v>
      </c>
      <c r="JR29">
        <v>9.17</v>
      </c>
      <c r="JS29">
        <v>-0.25024999999999997</v>
      </c>
      <c r="JT29">
        <v>1.7600000000000001E-2</v>
      </c>
      <c r="JU29">
        <v>-0.11562</v>
      </c>
      <c r="JV29">
        <v>0.26623999999999998</v>
      </c>
      <c r="JW29">
        <v>2.4830000000000001E-2</v>
      </c>
      <c r="JX29">
        <v>79.840800000000002</v>
      </c>
      <c r="JY29">
        <v>0.79376000000000002</v>
      </c>
      <c r="JZ29">
        <v>-0.50654999999999994</v>
      </c>
      <c r="KA29">
        <v>1.6600000000001058E-3</v>
      </c>
      <c r="KB29">
        <v>-0.83088999999999991</v>
      </c>
      <c r="KC29">
        <v>-4.9318999999999997</v>
      </c>
      <c r="KD29">
        <v>133.9402</v>
      </c>
      <c r="KE29">
        <v>1.210000000000008</v>
      </c>
      <c r="KF29">
        <v>115.572</v>
      </c>
      <c r="KG29">
        <v>4.48216328</v>
      </c>
      <c r="KH29">
        <v>2.0793095386588951</v>
      </c>
      <c r="KI29">
        <v>4.4418134621481791</v>
      </c>
      <c r="KJ29">
        <v>1651.4867999999999</v>
      </c>
      <c r="KK29">
        <v>1328.2787000000001</v>
      </c>
      <c r="KL29">
        <v>68.649206455373275</v>
      </c>
      <c r="KM29">
        <v>50.232775755484248</v>
      </c>
      <c r="KN29">
        <v>87.762220786447614</v>
      </c>
      <c r="KO29">
        <v>-496.98761999999999</v>
      </c>
      <c r="KP29">
        <v>-496.832112</v>
      </c>
      <c r="KQ29">
        <v>-496.75444679999998</v>
      </c>
      <c r="KR29">
        <v>-496.59911879999993</v>
      </c>
      <c r="KS29">
        <v>3.2161</v>
      </c>
      <c r="KT29">
        <v>-0.30359000000000003</v>
      </c>
      <c r="KU29">
        <v>-1.7100000000000001E-2</v>
      </c>
      <c r="KV29">
        <v>-0.15973999999999999</v>
      </c>
      <c r="KW29">
        <v>0.28526000000000001</v>
      </c>
      <c r="KX29">
        <v>4.3929999999999997E-2</v>
      </c>
      <c r="KY29">
        <v>108.494</v>
      </c>
      <c r="KZ29">
        <v>0.76359999999999995</v>
      </c>
      <c r="LA29">
        <v>-0.59216000000000002</v>
      </c>
      <c r="LB29">
        <v>-0.50026000000000004</v>
      </c>
      <c r="LC29">
        <v>-0.49897999999999998</v>
      </c>
      <c r="LD29">
        <v>-6.2739000000000003</v>
      </c>
      <c r="LE29">
        <v>136.899</v>
      </c>
      <c r="LF29">
        <v>119.351</v>
      </c>
      <c r="LG29">
        <v>115.02</v>
      </c>
      <c r="LH29">
        <v>0</v>
      </c>
      <c r="LI29">
        <v>0</v>
      </c>
      <c r="LJ29">
        <v>0</v>
      </c>
      <c r="LK29">
        <v>0</v>
      </c>
      <c r="LL29">
        <v>4.2899580100000003</v>
      </c>
      <c r="LM29">
        <v>1.7</v>
      </c>
      <c r="LN29">
        <v>4.9951459593237146</v>
      </c>
      <c r="LO29">
        <v>5.4763488300000001</v>
      </c>
      <c r="LP29">
        <v>1.70265723726323</v>
      </c>
      <c r="LQ29">
        <v>3.593236954646482</v>
      </c>
      <c r="LR29">
        <v>1780.4106999999999</v>
      </c>
      <c r="LS29">
        <v>74.844535325931162</v>
      </c>
      <c r="LT29">
        <v>61.259080974418417</v>
      </c>
      <c r="LU29">
        <v>89.591899997385653</v>
      </c>
      <c r="LV29" s="14">
        <v>-343.06940500000002</v>
      </c>
      <c r="LW29" s="14">
        <v>-342.96755899999999</v>
      </c>
      <c r="LX29" s="14">
        <v>-342.9026174</v>
      </c>
      <c r="LY29" s="14">
        <v>-342.80077139999997</v>
      </c>
      <c r="LZ29" s="14">
        <v>2.7865000000000002</v>
      </c>
      <c r="MA29" s="14">
        <v>-0.30243999999999999</v>
      </c>
      <c r="MB29" s="14">
        <v>-3.2200000000000002E-3</v>
      </c>
      <c r="MC29" s="14">
        <v>-0.15282999999999999</v>
      </c>
      <c r="MD29" s="14">
        <v>0.29921999999999999</v>
      </c>
      <c r="ME29" s="14">
        <v>3.9030000000000002E-2</v>
      </c>
      <c r="MF29" s="14">
        <v>84.7624</v>
      </c>
      <c r="MG29" s="14">
        <v>-0.87243000000000004</v>
      </c>
      <c r="MH29">
        <v>-0.21232000000000001</v>
      </c>
      <c r="MI29">
        <v>7.6000000000003842E-4</v>
      </c>
      <c r="MJ29">
        <v>0.57826</v>
      </c>
      <c r="MK29" s="14">
        <v>138.95230000000001</v>
      </c>
      <c r="ML29" s="14">
        <v>4.410000000000025E-2</v>
      </c>
      <c r="MM29" s="14">
        <v>30.87735</v>
      </c>
      <c r="MN29">
        <v>0.7762</v>
      </c>
      <c r="MO29">
        <v>-0.38414999999999999</v>
      </c>
      <c r="MP29">
        <v>106.709</v>
      </c>
      <c r="MQ29">
        <v>0.1460000000000008</v>
      </c>
      <c r="MR29">
        <v>110.465</v>
      </c>
      <c r="MS29">
        <v>4.8720363799999999</v>
      </c>
      <c r="MT29">
        <v>1.7</v>
      </c>
      <c r="MU29">
        <v>5.9879650186819129</v>
      </c>
      <c r="MV29" s="14">
        <v>3493.7977999999998</v>
      </c>
      <c r="MW29" s="14">
        <v>3571.3233</v>
      </c>
      <c r="MX29" s="14">
        <v>1666.9311</v>
      </c>
      <c r="MY29">
        <v>48.050540895358097</v>
      </c>
      <c r="MZ29">
        <v>36.602718391618303</v>
      </c>
      <c r="NA29">
        <v>70.269916974479827</v>
      </c>
      <c r="NB29">
        <v>-347.15951100000001</v>
      </c>
      <c r="NC29">
        <v>-347.04557</v>
      </c>
      <c r="ND29">
        <v>-346.98684420000001</v>
      </c>
      <c r="NE29">
        <v>-346.87310120000006</v>
      </c>
      <c r="NF29">
        <v>2.3212999999999999</v>
      </c>
      <c r="NG29">
        <v>-0.34816999999999998</v>
      </c>
      <c r="NH29">
        <v>1.16E-3</v>
      </c>
      <c r="NI29">
        <v>-0.17387</v>
      </c>
      <c r="NJ29">
        <v>0.35891000000000001</v>
      </c>
      <c r="NK29">
        <v>4.4290000000000003E-2</v>
      </c>
      <c r="NL29">
        <v>68.210999999999999</v>
      </c>
      <c r="NM29">
        <v>0.84604000000000001</v>
      </c>
      <c r="NN29">
        <v>-0.63224000000000002</v>
      </c>
      <c r="NO29">
        <v>-0.71440999999999999</v>
      </c>
      <c r="NP29">
        <v>-0.49326999999999999</v>
      </c>
      <c r="NQ29">
        <v>0.49690000000000001</v>
      </c>
      <c r="NR29">
        <v>-5.0061999999999998</v>
      </c>
      <c r="NS29">
        <v>146.4271</v>
      </c>
      <c r="NT29">
        <v>25.6525</v>
      </c>
      <c r="NU29">
        <v>127.556</v>
      </c>
      <c r="NV29">
        <v>5.3471660200000004</v>
      </c>
      <c r="NW29">
        <v>2.1661669637562131</v>
      </c>
      <c r="NX29">
        <v>4.5314905857215404</v>
      </c>
      <c r="NY29">
        <v>1810.6850999999999</v>
      </c>
      <c r="NZ29">
        <v>3760.1226999999999</v>
      </c>
      <c r="OA29">
        <v>72.592087208124539</v>
      </c>
      <c r="OB29">
        <v>55.254626480357572</v>
      </c>
      <c r="OC29">
        <v>89.577707812797627</v>
      </c>
      <c r="OD29">
        <v>-346.59979299999998</v>
      </c>
      <c r="OE29">
        <v>-346.49968000000001</v>
      </c>
      <c r="OF29">
        <v>-346.49560120000001</v>
      </c>
      <c r="OG29">
        <v>-346.39548820000005</v>
      </c>
      <c r="OH29">
        <v>10.0707</v>
      </c>
      <c r="OI29">
        <v>-0.24864</v>
      </c>
      <c r="OJ29">
        <v>1.9E-2</v>
      </c>
      <c r="OK29">
        <v>-0.11552</v>
      </c>
      <c r="OL29">
        <v>0.26924999999999999</v>
      </c>
      <c r="OM29">
        <v>2.5059999999999999E-2</v>
      </c>
      <c r="ON29">
        <v>80.752600000000001</v>
      </c>
      <c r="OO29">
        <v>0.79588999999999999</v>
      </c>
      <c r="OP29">
        <v>-0.50165000000000004</v>
      </c>
      <c r="OQ29">
        <v>1.6800000000000148E-3</v>
      </c>
      <c r="OR29">
        <v>-0.83054000000000006</v>
      </c>
      <c r="OS29">
        <v>-4.0857000000000001</v>
      </c>
      <c r="OT29">
        <v>140.45320000000001</v>
      </c>
      <c r="OU29">
        <v>3.7460000000000093</v>
      </c>
      <c r="OV29">
        <v>115.714</v>
      </c>
      <c r="OW29">
        <v>5.4403617400000002</v>
      </c>
      <c r="OX29">
        <v>2.141047376391926</v>
      </c>
      <c r="OY29">
        <v>4.4844013867737154</v>
      </c>
      <c r="OZ29">
        <v>1653.1147000000001</v>
      </c>
      <c r="PA29">
        <v>1349.672</v>
      </c>
      <c r="PB29">
        <v>69.21002795735501</v>
      </c>
      <c r="PC29">
        <v>51.736056958994077</v>
      </c>
      <c r="PD29">
        <v>87.945039718849543</v>
      </c>
      <c r="PE29">
        <v>-496.985162</v>
      </c>
      <c r="PF29">
        <v>-496.82915000000003</v>
      </c>
      <c r="PG29">
        <v>-496.75211469999999</v>
      </c>
      <c r="PH29">
        <v>-496.59624150000002</v>
      </c>
      <c r="PI29">
        <v>5.7701000000000002</v>
      </c>
      <c r="PJ29">
        <v>-0.30204999999999999</v>
      </c>
      <c r="PK29">
        <v>-1.528E-2</v>
      </c>
      <c r="PL29">
        <v>-0.15870999999999999</v>
      </c>
      <c r="PM29">
        <v>0.28794999999999998</v>
      </c>
      <c r="PN29">
        <v>4.4720000000000003E-2</v>
      </c>
      <c r="PO29">
        <v>109.879</v>
      </c>
      <c r="PP29">
        <v>0.77393000000000001</v>
      </c>
      <c r="PQ29">
        <v>-0.58452999999999999</v>
      </c>
      <c r="PR29">
        <v>-0.49403999999999998</v>
      </c>
      <c r="PS29">
        <v>-0.48397000000000001</v>
      </c>
      <c r="PT29">
        <v>-2.5499999999999998</v>
      </c>
      <c r="PU29">
        <v>142.697</v>
      </c>
      <c r="PV29">
        <v>119.735</v>
      </c>
      <c r="PW29">
        <v>117.863</v>
      </c>
      <c r="PX29">
        <v>180</v>
      </c>
      <c r="PY29">
        <v>180</v>
      </c>
      <c r="PZ29">
        <v>180</v>
      </c>
      <c r="QA29">
        <v>180</v>
      </c>
      <c r="QB29">
        <v>5.3443522400000001</v>
      </c>
      <c r="QC29">
        <v>2.706387144618787</v>
      </c>
      <c r="QD29">
        <v>5.6091081100018156</v>
      </c>
      <c r="QE29">
        <v>5.6072394599999997</v>
      </c>
      <c r="QF29">
        <v>2.3429409445446709</v>
      </c>
      <c r="QG29">
        <v>5.6390927957099919</v>
      </c>
      <c r="QH29">
        <v>1793.383</v>
      </c>
      <c r="QI29">
        <v>77.052504438596401</v>
      </c>
      <c r="QJ29">
        <v>64.247870224735252</v>
      </c>
      <c r="QK29">
        <v>90.644701066658698</v>
      </c>
      <c r="QL29" s="14">
        <v>-343.06940500000002</v>
      </c>
      <c r="QM29" s="14">
        <v>-342.96755899999999</v>
      </c>
      <c r="QN29" s="14">
        <v>-342.9026174</v>
      </c>
      <c r="QO29" s="14">
        <v>-342.80077139999997</v>
      </c>
      <c r="QP29" s="14">
        <v>2.7865000000000002</v>
      </c>
      <c r="QQ29" s="14">
        <v>-0.30243999999999999</v>
      </c>
      <c r="QR29" s="14">
        <v>-3.2200000000000002E-3</v>
      </c>
      <c r="QS29" s="14">
        <v>-0.15282999999999999</v>
      </c>
      <c r="QT29" s="14">
        <v>0.29921999999999999</v>
      </c>
      <c r="QU29" s="14">
        <v>3.9030000000000002E-2</v>
      </c>
      <c r="QV29" s="14">
        <v>84.7624</v>
      </c>
      <c r="QW29" s="14">
        <v>-0.87243000000000004</v>
      </c>
      <c r="QX29">
        <v>-0.21232000000000001</v>
      </c>
      <c r="QY29">
        <v>7.6000000000003842E-4</v>
      </c>
      <c r="QZ29">
        <v>0.57826</v>
      </c>
      <c r="RA29" s="14">
        <v>138.95230000000001</v>
      </c>
      <c r="RB29" s="14">
        <v>4.410000000000025E-2</v>
      </c>
      <c r="RC29" s="14">
        <v>30.87735</v>
      </c>
      <c r="RD29">
        <v>0.7762</v>
      </c>
      <c r="RE29">
        <v>-0.38414999999999999</v>
      </c>
      <c r="RF29">
        <v>106.709</v>
      </c>
      <c r="RG29">
        <v>0.1460000000000008</v>
      </c>
      <c r="RH29">
        <v>110.465</v>
      </c>
      <c r="RI29">
        <v>4.8720363799999999</v>
      </c>
      <c r="RJ29">
        <v>1.7</v>
      </c>
      <c r="RK29">
        <v>5.9879650186819129</v>
      </c>
      <c r="RL29" s="14">
        <v>3493.7977999999998</v>
      </c>
      <c r="RM29" s="14">
        <v>3571.3233</v>
      </c>
      <c r="RN29" s="14">
        <v>1666.9311</v>
      </c>
      <c r="RO29">
        <v>48.050540895358097</v>
      </c>
      <c r="RP29">
        <v>36.602718391618303</v>
      </c>
      <c r="RQ29">
        <v>70.269916974479827</v>
      </c>
    </row>
    <row r="30" spans="1:485" x14ac:dyDescent="0.25">
      <c r="A30" s="4" t="s">
        <v>159</v>
      </c>
      <c r="B30" s="24" t="s">
        <v>152</v>
      </c>
      <c r="C30" s="24" t="s">
        <v>146</v>
      </c>
      <c r="D30" s="21">
        <f>(1.0705+1.3934)/2</f>
        <v>1.2319499999999999</v>
      </c>
      <c r="E30">
        <f t="shared" si="0"/>
        <v>0.20859827987217383</v>
      </c>
      <c r="F30" s="15">
        <v>-536.28105922305826</v>
      </c>
      <c r="G30" s="15">
        <v>-536.21965139580539</v>
      </c>
      <c r="H30" s="15">
        <v>-536.06918908521527</v>
      </c>
      <c r="I30" s="15">
        <v>-536.00778125796228</v>
      </c>
      <c r="J30" s="15">
        <v>4.5298496371300629</v>
      </c>
      <c r="K30" s="15">
        <v>-0.33241467557347926</v>
      </c>
      <c r="L30" s="15">
        <v>-4.2966129770608298E-2</v>
      </c>
      <c r="M30" s="15">
        <v>-0.18769309618351337</v>
      </c>
      <c r="N30" s="15">
        <v>0.28944854580287094</v>
      </c>
      <c r="O30" s="15">
        <v>6.0853838931182486E-2</v>
      </c>
      <c r="P30" s="15">
        <v>81.524442747669127</v>
      </c>
      <c r="Q30" s="15">
        <v>0.82363638856563404</v>
      </c>
      <c r="R30" s="15">
        <v>-0.61247052833860249</v>
      </c>
      <c r="S30" s="15">
        <v>-0.70090621898683803</v>
      </c>
      <c r="T30" s="15">
        <v>-0.26817025038567377</v>
      </c>
      <c r="U30" s="15">
        <v>0.50458036716915855</v>
      </c>
      <c r="V30" s="15">
        <v>7.722230447211369</v>
      </c>
      <c r="W30" s="15">
        <v>58.366583159668551</v>
      </c>
      <c r="X30" s="15">
        <v>24.910511570862973</v>
      </c>
      <c r="Y30" s="15">
        <v>124.57539029193563</v>
      </c>
      <c r="Z30" s="8">
        <v>6.4009940386972506</v>
      </c>
      <c r="AA30" s="8">
        <v>1.7000184094487725</v>
      </c>
      <c r="AB30" s="8">
        <v>3.8278365723261913</v>
      </c>
      <c r="AC30" s="15">
        <v>1792.9635465325291</v>
      </c>
      <c r="AD30" s="15">
        <v>3765.8235555245901</v>
      </c>
      <c r="AE30" s="8">
        <v>69.73828129897376</v>
      </c>
      <c r="AF30" s="8">
        <v>51.808775884220488</v>
      </c>
      <c r="AG30" s="8">
        <v>88.223205569202207</v>
      </c>
      <c r="AH30" s="15">
        <v>-535.73950300000001</v>
      </c>
      <c r="AI30" s="15">
        <v>-535.692407</v>
      </c>
      <c r="AJ30" s="15">
        <v>-535.59277235000263</v>
      </c>
      <c r="AK30" s="15">
        <v>-535.54567635000262</v>
      </c>
      <c r="AL30" s="15">
        <v>10.876049997323683</v>
      </c>
      <c r="AM30" s="15">
        <v>-0.27046999999999999</v>
      </c>
      <c r="AN30" s="15">
        <v>1.312E-2</v>
      </c>
      <c r="AO30" s="15">
        <v>-0.12867000000000001</v>
      </c>
      <c r="AP30" s="15">
        <v>0.28359000000000001</v>
      </c>
      <c r="AQ30" s="15">
        <v>2.9190000000000001E-2</v>
      </c>
      <c r="AR30" s="15">
        <v>92.116149997323703</v>
      </c>
      <c r="AS30" s="15">
        <v>0.78197000000000005</v>
      </c>
      <c r="AT30" s="15">
        <v>-0.20411000000000001</v>
      </c>
      <c r="AU30" s="15">
        <v>1.1225000267631581E-2</v>
      </c>
      <c r="AV30" s="15">
        <v>-0.78709250013381582</v>
      </c>
      <c r="AW30" s="15">
        <v>3.7869000107052617</v>
      </c>
      <c r="AX30" s="15">
        <v>31.741200010705263</v>
      </c>
      <c r="AY30" s="15">
        <v>0.49650002676315153</v>
      </c>
      <c r="AZ30" s="15">
        <v>114.43925001338158</v>
      </c>
      <c r="BA30" s="8">
        <v>6.4848656351217731</v>
      </c>
      <c r="BB30" s="8">
        <v>2.1908610630118437</v>
      </c>
      <c r="BC30" s="8">
        <v>3.8284535142238951</v>
      </c>
      <c r="BD30" s="15">
        <v>1688.3260000856421</v>
      </c>
      <c r="BE30" s="15">
        <v>1341.6501499009764</v>
      </c>
      <c r="BF30" s="8">
        <v>68.298896380689058</v>
      </c>
      <c r="BG30" s="8">
        <v>49.880929221651236</v>
      </c>
      <c r="BH30" s="8">
        <v>88.062393927214856</v>
      </c>
      <c r="BI30" s="15">
        <v>-686.10615123947719</v>
      </c>
      <c r="BJ30" s="15">
        <v>-686.00260826558088</v>
      </c>
      <c r="BK30" s="15">
        <v>-685.83215321099874</v>
      </c>
      <c r="BL30" s="15">
        <v>-685.72861023710243</v>
      </c>
      <c r="BM30" s="15">
        <v>6.1755778164100459</v>
      </c>
      <c r="BN30" s="15">
        <v>-0.30732829447069654</v>
      </c>
      <c r="BO30" s="15">
        <v>-4.7172676639460003E-2</v>
      </c>
      <c r="BP30" s="15">
        <v>-0.17724999999999999</v>
      </c>
      <c r="BQ30" s="15">
        <v>0.26015561783123653</v>
      </c>
      <c r="BR30" s="15">
        <v>6.038262443203439E-2</v>
      </c>
      <c r="BS30" s="15">
        <v>124.65432300902116</v>
      </c>
      <c r="BT30" s="15">
        <v>0.74717385657931901</v>
      </c>
      <c r="BU30" s="15">
        <v>-0.56092005220742558</v>
      </c>
      <c r="BV30" s="15">
        <v>-0.49133414547775411</v>
      </c>
      <c r="BW30" s="15">
        <v>-0.24495965889413931</v>
      </c>
      <c r="BX30" s="15">
        <v>5.7545127133475749</v>
      </c>
      <c r="BY30" s="15">
        <v>50.705566341184422</v>
      </c>
      <c r="BZ30" s="15">
        <v>121.12576644664009</v>
      </c>
      <c r="CA30" s="15">
        <v>117.28594744105555</v>
      </c>
      <c r="CB30" s="15">
        <v>79.831134709775853</v>
      </c>
      <c r="CC30" s="15">
        <v>94.517800532200383</v>
      </c>
      <c r="CD30" s="15">
        <v>100.41020566702716</v>
      </c>
      <c r="CE30" s="15">
        <v>85.240859090996622</v>
      </c>
      <c r="CF30" s="8">
        <v>6.4034733949766327</v>
      </c>
      <c r="CG30" s="8">
        <v>2.1103478838040051</v>
      </c>
      <c r="CH30" s="8">
        <v>5.2882077827972624</v>
      </c>
      <c r="CI30" s="8">
        <v>5.5267491518563023</v>
      </c>
      <c r="CJ30" s="8">
        <v>2.1238934893113326</v>
      </c>
      <c r="CK30" s="8">
        <v>5.7661361535786435</v>
      </c>
      <c r="CL30" s="15">
        <v>1763.9767671718198</v>
      </c>
      <c r="CM30" s="8">
        <v>74.853847904009768</v>
      </c>
      <c r="CN30" s="8">
        <v>61.366296080948203</v>
      </c>
      <c r="CO30" s="8">
        <v>89.966843978348535</v>
      </c>
      <c r="CP30" s="15">
        <v>-480.72536452348652</v>
      </c>
      <c r="CQ30" s="15">
        <v>-480.56753971745309</v>
      </c>
      <c r="CR30" s="15">
        <v>-480.48255543678374</v>
      </c>
      <c r="CS30" s="15">
        <v>-480.32473063075037</v>
      </c>
      <c r="CT30" s="15">
        <v>1.7512568874416885</v>
      </c>
      <c r="CU30" s="15">
        <v>-0.26707528606876807</v>
      </c>
      <c r="CV30" s="15">
        <v>-1.9887313844514549E-2</v>
      </c>
      <c r="CW30" s="15">
        <v>-0.14348195037639511</v>
      </c>
      <c r="CX30" s="15">
        <v>0.24718797222425359</v>
      </c>
      <c r="CY30" s="15">
        <v>4.1645583850118989E-2</v>
      </c>
      <c r="CZ30" s="15">
        <v>139.2578666882379</v>
      </c>
      <c r="DA30" s="15">
        <v>-0.88040579440109279</v>
      </c>
      <c r="DB30" s="15">
        <v>-0.21014299985864338</v>
      </c>
      <c r="DC30" s="15">
        <v>3.5155968900892056E-3</v>
      </c>
      <c r="DD30" s="15">
        <v>0.36805095804861349</v>
      </c>
      <c r="DE30" s="15">
        <v>139.40567098783251</v>
      </c>
      <c r="DF30" s="15">
        <v>0.58033164437273854</v>
      </c>
      <c r="DG30" s="15">
        <v>30.643852724437643</v>
      </c>
      <c r="DH30" s="15">
        <v>0.77773472464495164</v>
      </c>
      <c r="DI30" s="15">
        <v>-0.42921380658927644</v>
      </c>
      <c r="DJ30" s="15">
        <v>106.80742795139493</v>
      </c>
      <c r="DK30" s="15">
        <v>0.63134186627942845</v>
      </c>
      <c r="DL30" s="15">
        <v>110.33135646087207</v>
      </c>
      <c r="DM30" s="8">
        <v>5.6551898224855188</v>
      </c>
      <c r="DN30" s="8">
        <v>1.7968872917355521</v>
      </c>
      <c r="DO30" s="8">
        <v>7.0794682857840439</v>
      </c>
      <c r="DP30" s="15">
        <v>3498.7058431821897</v>
      </c>
      <c r="DQ30" s="15">
        <v>3576.4843945903926</v>
      </c>
      <c r="DR30" s="15">
        <v>1663.5986301333742</v>
      </c>
      <c r="DS30" s="8">
        <v>50.684697360768077</v>
      </c>
      <c r="DT30" s="8">
        <v>39.584483184666354</v>
      </c>
      <c r="DU30" s="8">
        <v>71.601932107196433</v>
      </c>
      <c r="DV30">
        <v>-536.28163400000005</v>
      </c>
      <c r="DW30">
        <v>-536.22011499999996</v>
      </c>
      <c r="DX30">
        <v>-536.06936710000002</v>
      </c>
      <c r="DY30" s="14">
        <f t="shared" si="1"/>
        <v>-536.00784809999993</v>
      </c>
      <c r="DZ30">
        <v>3.1215999999999999</v>
      </c>
      <c r="EA30">
        <v>-0.33252999999999999</v>
      </c>
      <c r="EB30">
        <v>-4.292E-2</v>
      </c>
      <c r="EC30">
        <v>-0.18773000000000001</v>
      </c>
      <c r="ED30">
        <v>0.28960999999999998</v>
      </c>
      <c r="EE30">
        <v>6.0839999999999998E-2</v>
      </c>
      <c r="EF30">
        <v>81.473699999999994</v>
      </c>
      <c r="EG30">
        <v>0.82555999999999996</v>
      </c>
      <c r="EH30">
        <v>-0.62380000000000002</v>
      </c>
      <c r="EI30">
        <v>-0.68923999999999996</v>
      </c>
      <c r="EJ30">
        <v>-0.26865</v>
      </c>
      <c r="EK30">
        <v>0.50380999999999998</v>
      </c>
      <c r="EL30">
        <v>6.4245999999999999</v>
      </c>
      <c r="EM30">
        <v>58.290100000000002</v>
      </c>
      <c r="EN30">
        <v>24.711600000000001</v>
      </c>
      <c r="EO30">
        <v>122.965</v>
      </c>
      <c r="EP30" s="8">
        <v>6.4035059800000003</v>
      </c>
      <c r="EQ30" s="8">
        <v>1.70000851</v>
      </c>
      <c r="ER30" s="8">
        <v>3.8222807300698678</v>
      </c>
      <c r="ES30">
        <v>1778.9919</v>
      </c>
      <c r="ET30">
        <v>3759.1500999999998</v>
      </c>
      <c r="EU30" s="8">
        <v>69.667486531474964</v>
      </c>
      <c r="EV30" s="8">
        <v>51.698422916708139</v>
      </c>
      <c r="EW30" s="8">
        <v>88.239116794645795</v>
      </c>
      <c r="EX30">
        <v>-535.73950300000001</v>
      </c>
      <c r="EY30">
        <v>-535.692407</v>
      </c>
      <c r="EZ30">
        <v>-535.59277239999994</v>
      </c>
      <c r="FA30" s="14">
        <f t="shared" si="2"/>
        <v>-535.54567639999982</v>
      </c>
      <c r="FB30">
        <v>10.875999999999999</v>
      </c>
      <c r="FC30">
        <v>-0.27046999999999999</v>
      </c>
      <c r="FD30">
        <v>1.312E-2</v>
      </c>
      <c r="FE30">
        <v>-0.12867000000000001</v>
      </c>
      <c r="FF30">
        <v>0.28359000000000001</v>
      </c>
      <c r="FG30">
        <v>2.9190000000000001E-2</v>
      </c>
      <c r="FH30">
        <v>92.116100000000003</v>
      </c>
      <c r="FI30">
        <v>0.78197000000000005</v>
      </c>
      <c r="FJ30">
        <v>-0.20411000000000001</v>
      </c>
      <c r="FK30">
        <v>1.1230000000000073E-2</v>
      </c>
      <c r="FL30">
        <v>-0.78709499999999999</v>
      </c>
      <c r="FM30">
        <v>3.7871000000000001</v>
      </c>
      <c r="FN30">
        <v>31.741399999999999</v>
      </c>
      <c r="FO30">
        <v>0.49699999999999989</v>
      </c>
      <c r="FP30">
        <v>114.43950000000001</v>
      </c>
      <c r="FQ30" s="8">
        <v>6.4848679100000002</v>
      </c>
      <c r="FR30" s="8">
        <v>2.1907612269046468</v>
      </c>
      <c r="FS30" s="8">
        <v>3.828453259483918</v>
      </c>
      <c r="FT30">
        <v>1688.3276000000001</v>
      </c>
      <c r="FU30">
        <v>1341.6483000000001</v>
      </c>
      <c r="FV30" s="8">
        <v>68.297987413450741</v>
      </c>
      <c r="FW30" s="8">
        <v>49.881261689944253</v>
      </c>
      <c r="FX30" s="8">
        <v>88.062745098039215</v>
      </c>
      <c r="FY30">
        <v>-686.10584200000005</v>
      </c>
      <c r="FZ30">
        <v>-686.00236900000004</v>
      </c>
      <c r="GA30">
        <v>-685.83216540000001</v>
      </c>
      <c r="GB30" s="14">
        <f t="shared" si="3"/>
        <v>-685.72869239999989</v>
      </c>
      <c r="GC30">
        <v>6.7560000000000002</v>
      </c>
      <c r="GD30">
        <v>-0.30708000000000002</v>
      </c>
      <c r="GE30">
        <v>-4.743E-2</v>
      </c>
      <c r="GF30">
        <v>-0.17724999999999999</v>
      </c>
      <c r="GG30">
        <v>0.25964999999999999</v>
      </c>
      <c r="GH30">
        <v>6.0499999999999998E-2</v>
      </c>
      <c r="GI30">
        <v>124.569</v>
      </c>
      <c r="GJ30">
        <v>0.748</v>
      </c>
      <c r="GK30">
        <v>-0.56106</v>
      </c>
      <c r="GL30">
        <v>-0.49207000000000001</v>
      </c>
      <c r="GM30">
        <v>-0.24490999999999999</v>
      </c>
      <c r="GN30">
        <v>5.3129999999999997</v>
      </c>
      <c r="GO30">
        <v>50.736400000000003</v>
      </c>
      <c r="GP30">
        <v>121.105</v>
      </c>
      <c r="GQ30">
        <v>117.318</v>
      </c>
      <c r="GR30">
        <v>10.064</v>
      </c>
      <c r="GS30">
        <v>165.149</v>
      </c>
      <c r="GT30">
        <v>171.86799999999999</v>
      </c>
      <c r="GU30">
        <v>12.919</v>
      </c>
      <c r="GV30" s="8">
        <v>6.4036838899999999</v>
      </c>
      <c r="GW30" s="8">
        <v>2.1110506964021281</v>
      </c>
      <c r="GX30" s="8">
        <v>5.5382301260776599</v>
      </c>
      <c r="GY30" s="8">
        <v>5.5728450699999996</v>
      </c>
      <c r="GZ30" s="8">
        <v>2.1174670141230112</v>
      </c>
      <c r="HA30" s="8">
        <v>5.767726062722244</v>
      </c>
      <c r="HB30">
        <v>1764.2433000000001</v>
      </c>
      <c r="HC30" s="8">
        <v>74.854318647022069</v>
      </c>
      <c r="HD30" s="8">
        <v>61.36103693838588</v>
      </c>
      <c r="HE30" s="8">
        <v>89.966236657130267</v>
      </c>
      <c r="HF30" s="14">
        <v>-480.72575699999999</v>
      </c>
      <c r="HG30" s="14">
        <v>-480.56786399999999</v>
      </c>
      <c r="HH30" s="14">
        <v>-480.48301099999998</v>
      </c>
      <c r="HI30" s="14">
        <f t="shared" si="4"/>
        <v>-480.32511799999992</v>
      </c>
      <c r="HJ30" s="14">
        <v>1.6487000000000001</v>
      </c>
      <c r="HK30" s="14">
        <v>-0.26757999999999998</v>
      </c>
      <c r="HL30" s="14">
        <v>-2.061E-2</v>
      </c>
      <c r="HM30" s="14">
        <v>-0.14410000000000001</v>
      </c>
      <c r="HN30" s="14">
        <v>0.24697</v>
      </c>
      <c r="HO30" s="14">
        <v>4.2040000000000001E-2</v>
      </c>
      <c r="HP30" s="14">
        <v>139.32900000000001</v>
      </c>
      <c r="HQ30" s="14">
        <v>-0.87463000000000002</v>
      </c>
      <c r="HR30">
        <v>-0.21690999999999999</v>
      </c>
      <c r="HS30">
        <v>1.1399999999999744E-3</v>
      </c>
      <c r="HT30">
        <v>0.36570000000000003</v>
      </c>
      <c r="HU30" s="14">
        <v>139.012</v>
      </c>
      <c r="HV30" s="14">
        <v>0.5630999999999986</v>
      </c>
      <c r="HW30" s="14">
        <v>30.574249999999999</v>
      </c>
      <c r="HX30">
        <v>0.78520000000000001</v>
      </c>
      <c r="HY30">
        <v>-0.38290999999999997</v>
      </c>
      <c r="HZ30">
        <v>106.29600000000001</v>
      </c>
      <c r="IA30">
        <v>0.81699999999999307</v>
      </c>
      <c r="IB30">
        <v>110.17449999999999</v>
      </c>
      <c r="IC30" s="8">
        <v>4.9251243000000002</v>
      </c>
      <c r="ID30" s="8">
        <v>1.7</v>
      </c>
      <c r="IE30" s="8">
        <v>7.3203202047225284</v>
      </c>
      <c r="IF30" s="14">
        <v>3497.4841000000001</v>
      </c>
      <c r="IG30" s="14">
        <v>3571.3595</v>
      </c>
      <c r="IH30" s="14">
        <v>1669.865</v>
      </c>
      <c r="II30" s="8">
        <v>49.922983427103709</v>
      </c>
      <c r="IJ30" s="8">
        <v>39.232620699419513</v>
      </c>
      <c r="IK30" s="8">
        <v>70.750481796315938</v>
      </c>
      <c r="IL30">
        <v>-536.28163400000005</v>
      </c>
      <c r="IM30">
        <v>-536.22011499999996</v>
      </c>
      <c r="IN30">
        <v>-536.06936710000002</v>
      </c>
      <c r="IO30">
        <v>-536.00784809999993</v>
      </c>
      <c r="IP30">
        <v>3.1215999999999999</v>
      </c>
      <c r="IQ30">
        <v>-0.33252999999999999</v>
      </c>
      <c r="IR30">
        <v>-4.3020000000000003E-2</v>
      </c>
      <c r="IS30">
        <v>-0.18773000000000001</v>
      </c>
      <c r="IT30">
        <v>0.28926000000000002</v>
      </c>
      <c r="IU30">
        <v>6.0839999999999998E-2</v>
      </c>
      <c r="IV30">
        <v>81.473699999999994</v>
      </c>
      <c r="IW30">
        <v>0.82138999999999995</v>
      </c>
      <c r="IX30">
        <v>-0.62380000000000002</v>
      </c>
      <c r="IY30">
        <v>-0.71453</v>
      </c>
      <c r="IZ30">
        <v>-0.26865</v>
      </c>
      <c r="JA30">
        <v>0.50380999999999998</v>
      </c>
      <c r="JB30">
        <v>6.4245999999999999</v>
      </c>
      <c r="JC30">
        <v>58.290100000000002</v>
      </c>
      <c r="JD30">
        <v>24.711600000000001</v>
      </c>
      <c r="JE30">
        <v>122.965</v>
      </c>
      <c r="JF30">
        <v>6.3980606</v>
      </c>
      <c r="JG30">
        <v>1.70000851</v>
      </c>
      <c r="JH30">
        <v>3.8222807300698678</v>
      </c>
      <c r="JI30">
        <v>1778.9919</v>
      </c>
      <c r="JJ30">
        <v>3759.1500999999998</v>
      </c>
      <c r="JK30">
        <v>69.667486531474964</v>
      </c>
      <c r="JL30">
        <v>51.698422916708139</v>
      </c>
      <c r="JM30">
        <v>88.204624480390208</v>
      </c>
      <c r="JN30">
        <v>-535.73950300000001</v>
      </c>
      <c r="JO30">
        <v>-535.692407</v>
      </c>
      <c r="JP30">
        <v>-535.59277239999994</v>
      </c>
      <c r="JQ30">
        <v>-535.54567639999982</v>
      </c>
      <c r="JR30">
        <v>10.875999999999999</v>
      </c>
      <c r="JS30">
        <v>-0.27046999999999999</v>
      </c>
      <c r="JT30">
        <v>1.312E-2</v>
      </c>
      <c r="JU30">
        <v>-0.12867000000000001</v>
      </c>
      <c r="JV30">
        <v>0.28359000000000001</v>
      </c>
      <c r="JW30">
        <v>2.9190000000000001E-2</v>
      </c>
      <c r="JX30">
        <v>92.116100000000003</v>
      </c>
      <c r="JY30">
        <v>0.78197000000000005</v>
      </c>
      <c r="JZ30">
        <v>-0.20411000000000001</v>
      </c>
      <c r="KA30">
        <v>1.1220000000000008E-2</v>
      </c>
      <c r="KB30">
        <v>-0.78709499999999999</v>
      </c>
      <c r="KC30">
        <v>3.7867000000000002</v>
      </c>
      <c r="KD30">
        <v>31.741</v>
      </c>
      <c r="KE30">
        <v>0.49599999999999511</v>
      </c>
      <c r="KF30">
        <v>114.43899999999999</v>
      </c>
      <c r="KG30">
        <v>6.4848633600000003</v>
      </c>
      <c r="KH30">
        <v>2.1907612269046468</v>
      </c>
      <c r="KI30">
        <v>3.828453259483918</v>
      </c>
      <c r="KJ30">
        <v>1688.3244</v>
      </c>
      <c r="KK30">
        <v>1341.6483000000001</v>
      </c>
      <c r="KL30">
        <v>68.297987413450741</v>
      </c>
      <c r="KM30">
        <v>49.88059671776471</v>
      </c>
      <c r="KN30">
        <v>88.0620427187947</v>
      </c>
      <c r="KO30">
        <v>-686.10652700000003</v>
      </c>
      <c r="KP30">
        <v>-686.00289899999996</v>
      </c>
      <c r="KQ30">
        <v>-685.83216540000001</v>
      </c>
      <c r="KR30">
        <v>-685.72869239999989</v>
      </c>
      <c r="KS30">
        <v>5.4702999999999999</v>
      </c>
      <c r="KT30">
        <v>-0.30763000000000001</v>
      </c>
      <c r="KU30">
        <v>-4.743E-2</v>
      </c>
      <c r="KV30">
        <v>-0.17724999999999999</v>
      </c>
      <c r="KW30">
        <v>0.25964999999999999</v>
      </c>
      <c r="KX30">
        <v>6.0240000000000002E-2</v>
      </c>
      <c r="KY30">
        <v>124.569</v>
      </c>
      <c r="KZ30">
        <v>0.74617</v>
      </c>
      <c r="LA30">
        <v>-0.56106</v>
      </c>
      <c r="LB30">
        <v>-0.49207000000000001</v>
      </c>
      <c r="LC30">
        <v>-0.24501999999999999</v>
      </c>
      <c r="LD30">
        <v>5.3129999999999997</v>
      </c>
      <c r="LE30">
        <v>50.668100000000003</v>
      </c>
      <c r="LF30">
        <v>121.105</v>
      </c>
      <c r="LG30">
        <v>117.247</v>
      </c>
      <c r="LH30">
        <v>10.064</v>
      </c>
      <c r="LI30">
        <v>8.6929999999999996</v>
      </c>
      <c r="LJ30">
        <v>13.581</v>
      </c>
      <c r="LK30">
        <v>12.919</v>
      </c>
      <c r="LL30">
        <v>6.4032176199999986</v>
      </c>
      <c r="LM30">
        <v>2.1094938879565621</v>
      </c>
      <c r="LN30">
        <v>4.9844026952110596</v>
      </c>
      <c r="LO30">
        <v>5.4707374599999996</v>
      </c>
      <c r="LP30">
        <v>2.1174670141230112</v>
      </c>
      <c r="LQ30">
        <v>5.7642042362936188</v>
      </c>
      <c r="LR30">
        <v>1763.6529</v>
      </c>
      <c r="LS30">
        <v>74.853275898643318</v>
      </c>
      <c r="LT30">
        <v>61.36103693838588</v>
      </c>
      <c r="LU30">
        <v>89.966236657130267</v>
      </c>
      <c r="LV30" s="14">
        <v>-480.72575699999999</v>
      </c>
      <c r="LW30" s="14">
        <v>-480.56786399999999</v>
      </c>
      <c r="LX30" s="14">
        <v>-480.48301099999998</v>
      </c>
      <c r="LY30" s="14">
        <v>-480.32511799999992</v>
      </c>
      <c r="LZ30" s="14">
        <v>1.6487000000000001</v>
      </c>
      <c r="MA30" s="14">
        <v>-0.26757999999999998</v>
      </c>
      <c r="MB30" s="14">
        <v>-2.061E-2</v>
      </c>
      <c r="MC30" s="14">
        <v>-0.14410000000000001</v>
      </c>
      <c r="MD30" s="14">
        <v>0.24697</v>
      </c>
      <c r="ME30" s="14">
        <v>4.0869999999999997E-2</v>
      </c>
      <c r="MF30" s="14">
        <v>138.96700000000001</v>
      </c>
      <c r="MG30" s="14">
        <v>-0.89051999999999998</v>
      </c>
      <c r="MH30">
        <v>-0.21690999999999999</v>
      </c>
      <c r="MI30">
        <v>1.1399999999999744E-3</v>
      </c>
      <c r="MJ30">
        <v>0.36570000000000003</v>
      </c>
      <c r="MK30" s="14">
        <v>137.68119999999999</v>
      </c>
      <c r="ML30" s="14">
        <v>0.4112000000000009</v>
      </c>
      <c r="MM30" s="14">
        <v>30.574249999999999</v>
      </c>
      <c r="MN30">
        <v>0.76780000000000004</v>
      </c>
      <c r="MO30">
        <v>-0.60651999999999995</v>
      </c>
      <c r="MP30">
        <v>106.29600000000001</v>
      </c>
      <c r="MQ30">
        <v>0.38700000000000045</v>
      </c>
      <c r="MR30">
        <v>110.17449999999999</v>
      </c>
      <c r="MS30">
        <v>4.9251243000000002</v>
      </c>
      <c r="MT30">
        <v>1.7</v>
      </c>
      <c r="MU30">
        <v>6.0985959274231476</v>
      </c>
      <c r="MV30" s="14">
        <v>3496.1343999999999</v>
      </c>
      <c r="MW30" s="14">
        <v>3571.3595</v>
      </c>
      <c r="MX30" s="14">
        <v>1651.7483999999999</v>
      </c>
      <c r="MY30">
        <v>49.922983427103709</v>
      </c>
      <c r="MZ30">
        <v>39.023257151579642</v>
      </c>
      <c r="NA30">
        <v>70.750481796315938</v>
      </c>
      <c r="NB30">
        <v>-536.28038800000002</v>
      </c>
      <c r="NC30">
        <v>-536.21911</v>
      </c>
      <c r="ND30">
        <v>-536.06898120000005</v>
      </c>
      <c r="NE30">
        <v>-536.00770320000004</v>
      </c>
      <c r="NF30">
        <v>6.1744000000000003</v>
      </c>
      <c r="NG30">
        <v>-0.33228000000000002</v>
      </c>
      <c r="NH30">
        <v>-4.292E-2</v>
      </c>
      <c r="NI30">
        <v>-0.18765000000000001</v>
      </c>
      <c r="NJ30">
        <v>0.28960999999999998</v>
      </c>
      <c r="NK30">
        <v>6.087E-2</v>
      </c>
      <c r="NL30">
        <v>81.583699999999993</v>
      </c>
      <c r="NM30">
        <v>0.82555999999999996</v>
      </c>
      <c r="NN30">
        <v>-0.59923999999999999</v>
      </c>
      <c r="NO30">
        <v>-0.68923999999999996</v>
      </c>
      <c r="NP30">
        <v>-0.26761000000000001</v>
      </c>
      <c r="NQ30">
        <v>0.50548000000000004</v>
      </c>
      <c r="NR30">
        <v>9.2376000000000005</v>
      </c>
      <c r="NS30">
        <v>58.4559</v>
      </c>
      <c r="NT30">
        <v>25.142800000000001</v>
      </c>
      <c r="NU30">
        <v>126.456</v>
      </c>
      <c r="NV30">
        <v>6.4035059800000003</v>
      </c>
      <c r="NW30">
        <v>1.7000299699999999</v>
      </c>
      <c r="NX30">
        <v>3.834324670854877</v>
      </c>
      <c r="NY30">
        <v>1809.2796000000001</v>
      </c>
      <c r="NZ30">
        <v>3773.6167999999998</v>
      </c>
      <c r="OA30">
        <v>69.820955249323021</v>
      </c>
      <c r="OB30">
        <v>51.937645800449303</v>
      </c>
      <c r="OC30">
        <v>88.239116794645795</v>
      </c>
      <c r="OD30">
        <v>-535.73950300000001</v>
      </c>
      <c r="OE30">
        <v>-535.692407</v>
      </c>
      <c r="OF30">
        <v>-535.59277229999998</v>
      </c>
      <c r="OG30">
        <v>-535.54567629999997</v>
      </c>
      <c r="OH30">
        <v>10.876099999999999</v>
      </c>
      <c r="OI30">
        <v>-0.27046999999999999</v>
      </c>
      <c r="OJ30">
        <v>1.312E-2</v>
      </c>
      <c r="OK30">
        <v>-0.12867000000000001</v>
      </c>
      <c r="OL30">
        <v>0.28359000000000001</v>
      </c>
      <c r="OM30">
        <v>2.9190000000000001E-2</v>
      </c>
      <c r="ON30">
        <v>92.116200000000006</v>
      </c>
      <c r="OO30">
        <v>0.78197000000000005</v>
      </c>
      <c r="OP30">
        <v>-0.20411000000000001</v>
      </c>
      <c r="OQ30">
        <v>1.1230000000000073E-2</v>
      </c>
      <c r="OR30">
        <v>-0.78708999999999996</v>
      </c>
      <c r="OS30">
        <v>3.7871000000000001</v>
      </c>
      <c r="OT30">
        <v>31.741399999999999</v>
      </c>
      <c r="OU30">
        <v>0.49699999999999989</v>
      </c>
      <c r="OV30">
        <v>114.43950000000001</v>
      </c>
      <c r="OW30">
        <v>6.4848679100000002</v>
      </c>
      <c r="OX30">
        <v>2.190960909807329</v>
      </c>
      <c r="OY30">
        <v>3.8284537689911442</v>
      </c>
      <c r="OZ30">
        <v>1688.3276000000001</v>
      </c>
      <c r="PA30">
        <v>1341.652</v>
      </c>
      <c r="PB30">
        <v>68.299805445239912</v>
      </c>
      <c r="PC30">
        <v>49.881261689944253</v>
      </c>
      <c r="PD30">
        <v>88.062745098039215</v>
      </c>
      <c r="PE30">
        <v>-686.10584200000005</v>
      </c>
      <c r="PF30">
        <v>-686.00236900000004</v>
      </c>
      <c r="PG30">
        <v>-685.83213839999996</v>
      </c>
      <c r="PH30">
        <v>-685.72851039999989</v>
      </c>
      <c r="PI30">
        <v>6.7560000000000002</v>
      </c>
      <c r="PJ30">
        <v>-0.30708000000000002</v>
      </c>
      <c r="PK30">
        <v>-4.6859999999999999E-2</v>
      </c>
      <c r="PL30">
        <v>-0.17724999999999999</v>
      </c>
      <c r="PM30">
        <v>0.26077</v>
      </c>
      <c r="PN30">
        <v>6.0499999999999998E-2</v>
      </c>
      <c r="PO30">
        <v>124.758</v>
      </c>
      <c r="PP30">
        <v>0.748</v>
      </c>
      <c r="PQ30">
        <v>-0.56074999999999997</v>
      </c>
      <c r="PR30">
        <v>-0.49043999999999999</v>
      </c>
      <c r="PS30">
        <v>-0.24490999999999999</v>
      </c>
      <c r="PT30">
        <v>6.2910000000000004</v>
      </c>
      <c r="PU30">
        <v>50.736400000000003</v>
      </c>
      <c r="PV30">
        <v>121.151</v>
      </c>
      <c r="PW30">
        <v>117.318</v>
      </c>
      <c r="PX30">
        <v>164.60599999999999</v>
      </c>
      <c r="PY30">
        <v>165.149</v>
      </c>
      <c r="PZ30">
        <v>171.86799999999999</v>
      </c>
      <c r="QA30">
        <v>173.12</v>
      </c>
      <c r="QB30">
        <v>6.4036838899999999</v>
      </c>
      <c r="QC30">
        <v>2.1110506964021281</v>
      </c>
      <c r="QD30">
        <v>5.5382301260776599</v>
      </c>
      <c r="QE30">
        <v>5.5728450699999996</v>
      </c>
      <c r="QF30">
        <v>2.1317023748366908</v>
      </c>
      <c r="QG30">
        <v>5.767726062722244</v>
      </c>
      <c r="QH30">
        <v>1764.2433000000001</v>
      </c>
      <c r="QI30">
        <v>74.854318647022069</v>
      </c>
      <c r="QJ30">
        <v>61.372686526881203</v>
      </c>
      <c r="QK30">
        <v>89.967581941498096</v>
      </c>
      <c r="QL30" s="14">
        <v>-480.72439300000002</v>
      </c>
      <c r="QM30" s="14">
        <v>-480.56669099999999</v>
      </c>
      <c r="QN30" s="14">
        <v>-480.48187739999997</v>
      </c>
      <c r="QO30" s="14">
        <v>-480.3241754</v>
      </c>
      <c r="QP30" s="14">
        <v>1.9584999999999999</v>
      </c>
      <c r="QQ30" s="14">
        <v>-0.26562999999999998</v>
      </c>
      <c r="QR30" s="14">
        <v>-1.8579999999999999E-2</v>
      </c>
      <c r="QS30" s="14">
        <v>-0.1421</v>
      </c>
      <c r="QT30" s="14">
        <v>0.24784999999999999</v>
      </c>
      <c r="QU30" s="14">
        <v>4.2040000000000001E-2</v>
      </c>
      <c r="QV30" s="14">
        <v>139.34399999999999</v>
      </c>
      <c r="QW30" s="14">
        <v>-0.87463000000000002</v>
      </c>
      <c r="QX30">
        <v>-0.19553000000000001</v>
      </c>
      <c r="QY30">
        <v>8.859999999999979E-3</v>
      </c>
      <c r="QZ30">
        <v>0.37235000000000001</v>
      </c>
      <c r="RA30" s="14">
        <v>142.4024</v>
      </c>
      <c r="RB30" s="14">
        <v>0.81559999999999988</v>
      </c>
      <c r="RC30" s="14">
        <v>30.774100000000001</v>
      </c>
      <c r="RD30">
        <v>0.78520000000000001</v>
      </c>
      <c r="RE30">
        <v>-0.38290999999999997</v>
      </c>
      <c r="RF30">
        <v>107.56699999999999</v>
      </c>
      <c r="RG30">
        <v>0.81699999999999307</v>
      </c>
      <c r="RH30">
        <v>110.57250000000001</v>
      </c>
      <c r="RI30">
        <v>8.39573605</v>
      </c>
      <c r="RJ30">
        <v>1.932448816462327</v>
      </c>
      <c r="RK30">
        <v>7.3675286343990303</v>
      </c>
      <c r="RL30" s="14">
        <v>3504.9155000000001</v>
      </c>
      <c r="RM30" s="14">
        <v>3588.3568</v>
      </c>
      <c r="RN30" s="14">
        <v>1669.865</v>
      </c>
      <c r="RO30">
        <v>52.045951002669831</v>
      </c>
      <c r="RP30">
        <v>40.957693324440413</v>
      </c>
      <c r="RQ30">
        <v>72.750870221252825</v>
      </c>
    </row>
    <row r="31" spans="1:485" x14ac:dyDescent="0.25">
      <c r="A31" s="4" t="s">
        <v>160</v>
      </c>
      <c r="B31" s="24" t="s">
        <v>153</v>
      </c>
      <c r="C31" s="24" t="s">
        <v>146</v>
      </c>
      <c r="D31" s="21">
        <f>(1.4894+1.6452)/2</f>
        <v>1.5672999999999999</v>
      </c>
      <c r="E31" s="13">
        <f t="shared" si="0"/>
        <v>0.44935439367788532</v>
      </c>
      <c r="F31" s="16">
        <v>-543.80358076312075</v>
      </c>
      <c r="G31" s="16">
        <v>-543.55903070880879</v>
      </c>
      <c r="H31" s="16">
        <v>-543.50834869845312</v>
      </c>
      <c r="I31" s="16">
        <v>-543.26379864414093</v>
      </c>
      <c r="J31" s="16">
        <v>2.007054323520288</v>
      </c>
      <c r="K31" s="16">
        <v>-0.35150626636129328</v>
      </c>
      <c r="L31" s="16">
        <v>7.9464576409120163E-4</v>
      </c>
      <c r="M31" s="16">
        <v>-0.17535601406484097</v>
      </c>
      <c r="N31" s="16">
        <v>0.35230091212538461</v>
      </c>
      <c r="O31" s="16">
        <v>4.3641485397126423E-2</v>
      </c>
      <c r="P31" s="16">
        <v>128.33668231793254</v>
      </c>
      <c r="Q31" s="16">
        <v>0.84183217057189985</v>
      </c>
      <c r="R31" s="16">
        <v>-0.63628441671904634</v>
      </c>
      <c r="S31" s="16">
        <v>-0.71809845637971748</v>
      </c>
      <c r="T31" s="16">
        <v>-0.50237011231207918</v>
      </c>
      <c r="U31" s="16">
        <v>0.49598762083293968</v>
      </c>
      <c r="V31" s="16">
        <v>-6.7670647802950361</v>
      </c>
      <c r="W31" s="16">
        <v>152.05217801456874</v>
      </c>
      <c r="X31" s="16">
        <v>25.541904445589385</v>
      </c>
      <c r="Y31" s="16">
        <v>126.2555127962476</v>
      </c>
      <c r="Z31" s="8">
        <v>7.121456763105642</v>
      </c>
      <c r="AA31" s="8">
        <v>1.9934391751320633</v>
      </c>
      <c r="AB31" s="8">
        <v>8.4699909416266106</v>
      </c>
      <c r="AC31" s="16">
        <v>1810.9547261191578</v>
      </c>
      <c r="AD31" s="16">
        <v>3757.6645702109568</v>
      </c>
      <c r="AE31" s="8">
        <v>70.233021801807794</v>
      </c>
      <c r="AF31" s="8">
        <v>52.049066906408441</v>
      </c>
      <c r="AG31" s="8">
        <v>88.653783123636728</v>
      </c>
      <c r="AH31" s="16">
        <v>-543.24587065340211</v>
      </c>
      <c r="AI31" s="16">
        <v>-543.01481290258107</v>
      </c>
      <c r="AJ31" s="16">
        <v>-543.01481290258107</v>
      </c>
      <c r="AK31" s="16">
        <v>-542.78375515176003</v>
      </c>
      <c r="AL31" s="16">
        <v>18.216693395168473</v>
      </c>
      <c r="AM31" s="16">
        <v>-0.25068646548837314</v>
      </c>
      <c r="AN31" s="16">
        <v>1.481023911722769E-2</v>
      </c>
      <c r="AO31" s="16">
        <v>-0.11793876985313478</v>
      </c>
      <c r="AP31" s="16">
        <v>0.26549670460560082</v>
      </c>
      <c r="AQ31" s="16">
        <v>2.6196235964917929E-2</v>
      </c>
      <c r="AR31" s="16">
        <v>141.23151291658445</v>
      </c>
      <c r="AS31" s="16">
        <v>0.79125359194099021</v>
      </c>
      <c r="AT31" s="16">
        <v>-0.50307174836537227</v>
      </c>
      <c r="AU31" s="16">
        <v>2.4213908823868709E-3</v>
      </c>
      <c r="AV31" s="16">
        <v>-0.83128718242492272</v>
      </c>
      <c r="AW31" s="16">
        <v>-5.1868050108555428</v>
      </c>
      <c r="AX31" s="16">
        <v>145.61359775197022</v>
      </c>
      <c r="AY31" s="16">
        <v>1.2214643894670865</v>
      </c>
      <c r="AZ31" s="16">
        <v>115.62814115744904</v>
      </c>
      <c r="BA31" s="8">
        <v>5.7687449114282501</v>
      </c>
      <c r="BB31" s="8">
        <v>1.9743245402251448</v>
      </c>
      <c r="BC31" s="8">
        <v>9.6700366553117778</v>
      </c>
      <c r="BD31" s="16">
        <v>1650.6930541151389</v>
      </c>
      <c r="BE31" s="16">
        <v>1353.2550633011517</v>
      </c>
      <c r="BF31" s="8">
        <v>68.904784822110585</v>
      </c>
      <c r="BG31" s="8">
        <v>50.91126914408342</v>
      </c>
      <c r="BH31" s="8">
        <v>88.012497924530379</v>
      </c>
      <c r="BI31" s="16">
        <v>-693.6304153840349</v>
      </c>
      <c r="BJ31" s="16">
        <v>-693.34416644258329</v>
      </c>
      <c r="BK31" s="16">
        <v>-693.27431826815621</v>
      </c>
      <c r="BL31" s="16">
        <v>-692.98806932670516</v>
      </c>
      <c r="BM31" s="16">
        <v>4.6653154605620379</v>
      </c>
      <c r="BN31" s="16">
        <v>-0.30256724927862005</v>
      </c>
      <c r="BO31" s="16">
        <v>-1.5277038148181056E-2</v>
      </c>
      <c r="BP31" s="16">
        <v>-0.15892321455760991</v>
      </c>
      <c r="BQ31" s="16">
        <v>0.28729021113043895</v>
      </c>
      <c r="BR31" s="16">
        <v>4.3957230715204798E-2</v>
      </c>
      <c r="BS31" s="16">
        <v>170.73752712002835</v>
      </c>
      <c r="BT31" s="16">
        <v>0.7686239836780987</v>
      </c>
      <c r="BU31" s="16">
        <v>-0.58745764708865633</v>
      </c>
      <c r="BV31" s="16">
        <v>-0.49662885228273279</v>
      </c>
      <c r="BW31" s="16">
        <v>-0.49625134390850045</v>
      </c>
      <c r="BX31" s="16">
        <v>-4.6521383374696681</v>
      </c>
      <c r="BY31" s="16">
        <v>149.00206105070103</v>
      </c>
      <c r="BZ31" s="16">
        <v>119.73114933931622</v>
      </c>
      <c r="CA31" s="16">
        <v>116.07603821841397</v>
      </c>
      <c r="CB31" s="16">
        <v>71.235110798512451</v>
      </c>
      <c r="CC31" s="16">
        <v>108.18645679578243</v>
      </c>
      <c r="CD31" s="16">
        <v>108.48177449091456</v>
      </c>
      <c r="CE31" s="16">
        <v>71.110612378003125</v>
      </c>
      <c r="CF31" s="8">
        <v>6.5317676214971696</v>
      </c>
      <c r="CG31" s="8">
        <v>1.9286307211555165</v>
      </c>
      <c r="CH31" s="8">
        <v>10.046869836370085</v>
      </c>
      <c r="CI31" s="8">
        <v>7.6006690017349747</v>
      </c>
      <c r="CJ31" s="8">
        <v>1.8221352777452244</v>
      </c>
      <c r="CK31" s="8">
        <v>9.4491909700768364</v>
      </c>
      <c r="CL31" s="16">
        <v>1790.9167243546931</v>
      </c>
      <c r="CM31" s="8">
        <v>74.739127208391778</v>
      </c>
      <c r="CN31" s="8">
        <v>61.10645727384555</v>
      </c>
      <c r="CO31" s="8">
        <v>89.640348569738123</v>
      </c>
      <c r="CP31" s="15">
        <v>-480.72536452348652</v>
      </c>
      <c r="CQ31" s="15">
        <v>-480.56753971745309</v>
      </c>
      <c r="CR31" s="15">
        <v>-480.48255543678374</v>
      </c>
      <c r="CS31" s="15">
        <v>-480.32473063075037</v>
      </c>
      <c r="CT31" s="15">
        <v>1.7512568874416885</v>
      </c>
      <c r="CU31" s="15">
        <v>-0.26707528606876807</v>
      </c>
      <c r="CV31" s="15">
        <v>-1.9887313844514549E-2</v>
      </c>
      <c r="CW31" s="15">
        <v>-0.14348195037639511</v>
      </c>
      <c r="CX31" s="15">
        <v>0.24718797222425359</v>
      </c>
      <c r="CY31" s="15">
        <v>4.1645583850118989E-2</v>
      </c>
      <c r="CZ31" s="15">
        <v>139.2578666882379</v>
      </c>
      <c r="DA31" s="15">
        <v>-0.88040579440109279</v>
      </c>
      <c r="DB31" s="15">
        <v>-0.21014299985864338</v>
      </c>
      <c r="DC31" s="15">
        <v>3.5155968900892056E-3</v>
      </c>
      <c r="DD31" s="15">
        <v>0.36805095804861349</v>
      </c>
      <c r="DE31" s="15">
        <v>139.40567098783251</v>
      </c>
      <c r="DF31" s="15">
        <v>0.58033164437273854</v>
      </c>
      <c r="DG31" s="15">
        <v>30.643852724437643</v>
      </c>
      <c r="DH31" s="15">
        <v>0.77773472464495164</v>
      </c>
      <c r="DI31" s="15">
        <v>-0.42921380658927644</v>
      </c>
      <c r="DJ31" s="15">
        <v>106.80742795139493</v>
      </c>
      <c r="DK31" s="15">
        <v>0.63134186627942845</v>
      </c>
      <c r="DL31" s="15">
        <v>110.33135646087207</v>
      </c>
      <c r="DM31" s="8">
        <v>5.6551898224855188</v>
      </c>
      <c r="DN31" s="8">
        <v>1.7968872917355521</v>
      </c>
      <c r="DO31" s="8">
        <v>7.0794682857840439</v>
      </c>
      <c r="DP31" s="15">
        <v>3498.7058431821897</v>
      </c>
      <c r="DQ31" s="15">
        <v>3576.4843945903926</v>
      </c>
      <c r="DR31" s="15">
        <v>1663.5986301333742</v>
      </c>
      <c r="DS31" s="8">
        <v>50.684697360768077</v>
      </c>
      <c r="DT31" s="8">
        <v>39.584483184666354</v>
      </c>
      <c r="DU31" s="8">
        <v>71.601932107196433</v>
      </c>
      <c r="DV31">
        <v>-543.80377199999998</v>
      </c>
      <c r="DW31">
        <v>-543.55966100000001</v>
      </c>
      <c r="DX31">
        <v>-543.50862600000005</v>
      </c>
      <c r="DY31" s="14">
        <f t="shared" si="1"/>
        <v>-543.26451500000007</v>
      </c>
      <c r="DZ31">
        <v>2.2456</v>
      </c>
      <c r="EA31">
        <v>-0.35211999999999999</v>
      </c>
      <c r="EB31">
        <v>1.2600000000000001E-3</v>
      </c>
      <c r="EC31">
        <v>-0.17543</v>
      </c>
      <c r="ED31">
        <v>0.35338000000000003</v>
      </c>
      <c r="EE31">
        <v>4.3540000000000002E-2</v>
      </c>
      <c r="EF31">
        <v>129.04400000000001</v>
      </c>
      <c r="EG31">
        <v>0.83960999999999997</v>
      </c>
      <c r="EH31">
        <v>-0.63348000000000004</v>
      </c>
      <c r="EI31">
        <v>-0.72184999999999999</v>
      </c>
      <c r="EJ31">
        <v>-0.49325000000000002</v>
      </c>
      <c r="EK31">
        <v>0.49679000000000001</v>
      </c>
      <c r="EL31">
        <v>-6.8818000000000001</v>
      </c>
      <c r="EM31">
        <v>147.99850000000001</v>
      </c>
      <c r="EN31">
        <v>25.575600000000001</v>
      </c>
      <c r="EO31">
        <v>126.151</v>
      </c>
      <c r="EP31" s="8">
        <v>4.5434624499999998</v>
      </c>
      <c r="EQ31" s="8">
        <v>1.830006884681401</v>
      </c>
      <c r="ER31" s="8">
        <v>10.89913455263112</v>
      </c>
      <c r="ES31">
        <v>1810.7656999999999</v>
      </c>
      <c r="ET31">
        <v>3760.9560999999999</v>
      </c>
      <c r="EU31" s="8">
        <v>70.738489765495103</v>
      </c>
      <c r="EV31" s="8">
        <v>52.553612534055731</v>
      </c>
      <c r="EW31" s="8">
        <v>88.920676299995137</v>
      </c>
      <c r="EX31">
        <v>-543.24475800000005</v>
      </c>
      <c r="EY31">
        <v>-543.01459299999999</v>
      </c>
      <c r="EZ31">
        <v>-543.01459299999999</v>
      </c>
      <c r="FA31" s="14">
        <f t="shared" si="2"/>
        <v>-542.78442799999993</v>
      </c>
      <c r="FB31">
        <v>22.013000000000002</v>
      </c>
      <c r="FC31">
        <v>-0.25041999999999998</v>
      </c>
      <c r="FD31">
        <v>1.3780000000000001E-2</v>
      </c>
      <c r="FE31">
        <v>-0.11831999999999999</v>
      </c>
      <c r="FF31">
        <v>0.26419999999999999</v>
      </c>
      <c r="FG31">
        <v>2.649E-2</v>
      </c>
      <c r="FH31">
        <v>141.95400000000001</v>
      </c>
      <c r="FI31">
        <v>0.79113</v>
      </c>
      <c r="FJ31">
        <v>-0.50417000000000001</v>
      </c>
      <c r="FK31">
        <v>2.0000000000020002E-5</v>
      </c>
      <c r="FL31">
        <v>-0.83159000000000005</v>
      </c>
      <c r="FM31">
        <v>-4.8316999999999997</v>
      </c>
      <c r="FN31">
        <v>145.61529999999999</v>
      </c>
      <c r="FO31">
        <v>1.3769999999999953</v>
      </c>
      <c r="FP31">
        <v>115.5795</v>
      </c>
      <c r="FQ31" s="8">
        <v>6.2674660500000003</v>
      </c>
      <c r="FR31" s="8">
        <v>1.9729269317324389</v>
      </c>
      <c r="FS31" s="8">
        <v>11.06078392567502</v>
      </c>
      <c r="FT31">
        <v>1652.6233</v>
      </c>
      <c r="FU31">
        <v>1357.1703</v>
      </c>
      <c r="FV31" s="8">
        <v>68.497124739850591</v>
      </c>
      <c r="FW31" s="8">
        <v>50.07621462214582</v>
      </c>
      <c r="FX31" s="8">
        <v>87.83258885220431</v>
      </c>
      <c r="FY31">
        <v>-693.63103899999999</v>
      </c>
      <c r="FZ31">
        <v>-693.34530800000005</v>
      </c>
      <c r="GA31">
        <v>-693.27498260000004</v>
      </c>
      <c r="GB31" s="14">
        <f t="shared" si="3"/>
        <v>-692.9892516000001</v>
      </c>
      <c r="GC31">
        <v>5.5141</v>
      </c>
      <c r="GD31">
        <v>-0.30241000000000001</v>
      </c>
      <c r="GE31">
        <v>-1.516E-2</v>
      </c>
      <c r="GF31">
        <v>-0.15878999999999999</v>
      </c>
      <c r="GG31">
        <v>0.28725000000000001</v>
      </c>
      <c r="GH31">
        <v>4.3889999999999998E-2</v>
      </c>
      <c r="GI31">
        <v>172.77099999999999</v>
      </c>
      <c r="GJ31">
        <v>0.76983999999999997</v>
      </c>
      <c r="GK31">
        <v>-0.58826000000000001</v>
      </c>
      <c r="GL31">
        <v>-0.49597999999999998</v>
      </c>
      <c r="GM31">
        <v>-0.49758000000000002</v>
      </c>
      <c r="GN31">
        <v>-4.4288999999999996</v>
      </c>
      <c r="GO31">
        <v>148.56639999999999</v>
      </c>
      <c r="GP31">
        <v>119.783</v>
      </c>
      <c r="GQ31">
        <v>115.756</v>
      </c>
      <c r="GR31">
        <v>0.88400000000000001</v>
      </c>
      <c r="GS31">
        <v>178.35900000000001</v>
      </c>
      <c r="GT31">
        <v>179.875</v>
      </c>
      <c r="GU31">
        <v>0.63200000000000001</v>
      </c>
      <c r="GV31" s="8">
        <v>5.6211822900000001</v>
      </c>
      <c r="GW31" s="8">
        <v>1.9567281816839699</v>
      </c>
      <c r="GX31" s="8">
        <v>11.999681668080131</v>
      </c>
      <c r="GY31" s="8">
        <v>10.532047459999999</v>
      </c>
      <c r="GZ31" s="8">
        <v>1.8379527417586301</v>
      </c>
      <c r="HA31" s="8">
        <v>8.3199647559434879</v>
      </c>
      <c r="HB31">
        <v>1792.1905999999999</v>
      </c>
      <c r="HC31" s="8">
        <v>74.689273311430043</v>
      </c>
      <c r="HD31" s="8">
        <v>61.08566902724958</v>
      </c>
      <c r="HE31" s="8">
        <v>89.486304183816017</v>
      </c>
      <c r="HF31" s="14">
        <v>-480.72575699999999</v>
      </c>
      <c r="HG31" s="14">
        <v>-480.56786399999999</v>
      </c>
      <c r="HH31" s="14">
        <v>-480.48301099999998</v>
      </c>
      <c r="HI31" s="14">
        <f t="shared" si="4"/>
        <v>-480.32511799999992</v>
      </c>
      <c r="HJ31" s="14">
        <v>1.6487000000000001</v>
      </c>
      <c r="HK31" s="14">
        <v>-0.26757999999999998</v>
      </c>
      <c r="HL31" s="14">
        <v>-2.061E-2</v>
      </c>
      <c r="HM31" s="14">
        <v>-0.14410000000000001</v>
      </c>
      <c r="HN31" s="14">
        <v>0.24697</v>
      </c>
      <c r="HO31" s="14">
        <v>4.2040000000000001E-2</v>
      </c>
      <c r="HP31" s="14">
        <v>139.32900000000001</v>
      </c>
      <c r="HQ31" s="14">
        <v>-0.87463000000000002</v>
      </c>
      <c r="HR31">
        <v>-0.21690999999999999</v>
      </c>
      <c r="HS31">
        <v>1.1399999999999744E-3</v>
      </c>
      <c r="HT31">
        <v>0.36570000000000003</v>
      </c>
      <c r="HU31" s="14">
        <v>139.012</v>
      </c>
      <c r="HV31" s="14">
        <v>0.5630999999999986</v>
      </c>
      <c r="HW31" s="14">
        <v>30.574249999999999</v>
      </c>
      <c r="HX31">
        <v>0.78520000000000001</v>
      </c>
      <c r="HY31">
        <v>-0.38290999999999997</v>
      </c>
      <c r="HZ31">
        <v>106.29600000000001</v>
      </c>
      <c r="IA31">
        <v>0.81699999999999307</v>
      </c>
      <c r="IB31">
        <v>110.17449999999999</v>
      </c>
      <c r="IC31" s="8">
        <v>4.9251243000000002</v>
      </c>
      <c r="ID31" s="8">
        <v>1.7</v>
      </c>
      <c r="IE31" s="8">
        <v>7.3203202047225284</v>
      </c>
      <c r="IF31" s="14">
        <v>3497.4841000000001</v>
      </c>
      <c r="IG31" s="14">
        <v>3571.3595</v>
      </c>
      <c r="IH31" s="14">
        <v>1669.865</v>
      </c>
      <c r="II31" s="8">
        <v>49.922983427103709</v>
      </c>
      <c r="IJ31" s="8">
        <v>39.232620699419513</v>
      </c>
      <c r="IK31" s="8">
        <v>70.750481796315938</v>
      </c>
      <c r="IL31">
        <v>-543.80487600000004</v>
      </c>
      <c r="IM31">
        <v>-543.55978300000004</v>
      </c>
      <c r="IN31">
        <v>-543.50940349999996</v>
      </c>
      <c r="IO31">
        <v>-543.26451500000007</v>
      </c>
      <c r="IP31">
        <v>1.8302</v>
      </c>
      <c r="IQ31">
        <v>-0.35515999999999998</v>
      </c>
      <c r="IR31">
        <v>-6.8000000000000005E-4</v>
      </c>
      <c r="IS31">
        <v>-0.17732000000000001</v>
      </c>
      <c r="IT31">
        <v>0.34699000000000002</v>
      </c>
      <c r="IU31">
        <v>4.283E-2</v>
      </c>
      <c r="IV31">
        <v>125.542</v>
      </c>
      <c r="IW31">
        <v>0.83923000000000003</v>
      </c>
      <c r="IX31">
        <v>-0.64017999999999997</v>
      </c>
      <c r="IY31">
        <v>-0.72211999999999998</v>
      </c>
      <c r="IZ31">
        <v>-0.51036999999999999</v>
      </c>
      <c r="JA31">
        <v>0.49548999999999999</v>
      </c>
      <c r="JB31">
        <v>-8.6344999999999992</v>
      </c>
      <c r="JC31">
        <v>147.72239999999999</v>
      </c>
      <c r="JD31">
        <v>25.4878</v>
      </c>
      <c r="JE31">
        <v>125.904</v>
      </c>
      <c r="JF31">
        <v>4.2247333899999999</v>
      </c>
      <c r="JG31">
        <v>1.768374617657213</v>
      </c>
      <c r="JH31">
        <v>3.530395682788956</v>
      </c>
      <c r="JI31">
        <v>1805.1534999999999</v>
      </c>
      <c r="JJ31">
        <v>3752.8359</v>
      </c>
      <c r="JK31">
        <v>68.616490660795975</v>
      </c>
      <c r="JL31">
        <v>49.643941136910662</v>
      </c>
      <c r="JM31">
        <v>88.081134781439545</v>
      </c>
      <c r="JN31">
        <v>-543.25088400000004</v>
      </c>
      <c r="JO31">
        <v>-543.01719900000001</v>
      </c>
      <c r="JP31">
        <v>-543.01719900000001</v>
      </c>
      <c r="JQ31">
        <v>-542.78442799999993</v>
      </c>
      <c r="JR31">
        <v>9.9608000000000008</v>
      </c>
      <c r="JS31">
        <v>-0.25266</v>
      </c>
      <c r="JT31">
        <v>1.285E-2</v>
      </c>
      <c r="JU31">
        <v>-0.11872000000000001</v>
      </c>
      <c r="JV31">
        <v>0.26200000000000001</v>
      </c>
      <c r="JW31">
        <v>2.555E-2</v>
      </c>
      <c r="JX31">
        <v>138.15100000000001</v>
      </c>
      <c r="JY31">
        <v>0.78641000000000005</v>
      </c>
      <c r="JZ31">
        <v>-0.50583999999999996</v>
      </c>
      <c r="KA31">
        <v>2.0000000000020002E-5</v>
      </c>
      <c r="KB31">
        <v>-0.83210000000000006</v>
      </c>
      <c r="KC31">
        <v>-10.273999999999999</v>
      </c>
      <c r="KD31">
        <v>139.5932</v>
      </c>
      <c r="KE31">
        <v>4.399999999999693E-2</v>
      </c>
      <c r="KF31">
        <v>115.563</v>
      </c>
      <c r="KG31">
        <v>4.3090236900000001</v>
      </c>
      <c r="KH31">
        <v>1.7374959279664191</v>
      </c>
      <c r="KI31">
        <v>6.0625783560362834</v>
      </c>
      <c r="KJ31">
        <v>1642.6463000000001</v>
      </c>
      <c r="KK31">
        <v>1340.5432000000001</v>
      </c>
      <c r="KL31">
        <v>68.489773452639866</v>
      </c>
      <c r="KM31">
        <v>50.07621462214582</v>
      </c>
      <c r="KN31">
        <v>87.83039339082498</v>
      </c>
      <c r="KO31">
        <v>-693.63314800000001</v>
      </c>
      <c r="KP31">
        <v>-693.34530800000005</v>
      </c>
      <c r="KQ31">
        <v>-693.27587080000001</v>
      </c>
      <c r="KR31">
        <v>-692.9892516000001</v>
      </c>
      <c r="KS31">
        <v>3.1044999999999998</v>
      </c>
      <c r="KT31">
        <v>-0.30351</v>
      </c>
      <c r="KU31">
        <v>-1.7579999999999998E-2</v>
      </c>
      <c r="KV31">
        <v>-0.16017999999999999</v>
      </c>
      <c r="KW31">
        <v>0.28521000000000002</v>
      </c>
      <c r="KX31">
        <v>4.351E-2</v>
      </c>
      <c r="KY31">
        <v>165.64400000000001</v>
      </c>
      <c r="KZ31">
        <v>0.76193999999999995</v>
      </c>
      <c r="LA31">
        <v>-0.59430000000000005</v>
      </c>
      <c r="LB31">
        <v>-0.50341000000000002</v>
      </c>
      <c r="LC31">
        <v>-0.50700000000000001</v>
      </c>
      <c r="LD31">
        <v>-8.0599000000000007</v>
      </c>
      <c r="LE31">
        <v>145.3186</v>
      </c>
      <c r="LF31">
        <v>119.361</v>
      </c>
      <c r="LG31">
        <v>115.57599999999999</v>
      </c>
      <c r="LH31">
        <v>5.0000000000000001E-3</v>
      </c>
      <c r="LI31">
        <v>1.7999999999999999E-2</v>
      </c>
      <c r="LJ31">
        <v>4.0000000000000001E-3</v>
      </c>
      <c r="LK31">
        <v>1.0999999999999999E-2</v>
      </c>
      <c r="LL31">
        <v>4.2814360100000002</v>
      </c>
      <c r="LM31">
        <v>1.7</v>
      </c>
      <c r="LN31">
        <v>5.5991244312683044</v>
      </c>
      <c r="LO31">
        <v>5.4741188999999997</v>
      </c>
      <c r="LP31">
        <v>1.7</v>
      </c>
      <c r="LQ31">
        <v>5.0590601806223212</v>
      </c>
      <c r="LR31">
        <v>1781.5311999999999</v>
      </c>
      <c r="LS31">
        <v>73.201075542118716</v>
      </c>
      <c r="LT31">
        <v>58.807764034926663</v>
      </c>
      <c r="LU31">
        <v>89.084342659092528</v>
      </c>
      <c r="LV31" s="14">
        <v>-480.72575699999999</v>
      </c>
      <c r="LW31" s="14">
        <v>-480.56786399999999</v>
      </c>
      <c r="LX31" s="14">
        <v>-480.48301099999998</v>
      </c>
      <c r="LY31" s="14">
        <v>-480.32511799999992</v>
      </c>
      <c r="LZ31" s="14">
        <v>1.6487000000000001</v>
      </c>
      <c r="MA31" s="14">
        <v>-0.26757999999999998</v>
      </c>
      <c r="MB31" s="14">
        <v>-2.061E-2</v>
      </c>
      <c r="MC31" s="14">
        <v>-0.14410000000000001</v>
      </c>
      <c r="MD31" s="14">
        <v>0.24697</v>
      </c>
      <c r="ME31" s="14">
        <v>4.0869999999999997E-2</v>
      </c>
      <c r="MF31" s="14">
        <v>138.96700000000001</v>
      </c>
      <c r="MG31" s="14">
        <v>-0.89051999999999998</v>
      </c>
      <c r="MH31">
        <v>-0.21690999999999999</v>
      </c>
      <c r="MI31">
        <v>1.1399999999999744E-3</v>
      </c>
      <c r="MJ31">
        <v>0.36570000000000003</v>
      </c>
      <c r="MK31" s="14">
        <v>137.68119999999999</v>
      </c>
      <c r="ML31" s="14">
        <v>0.4112000000000009</v>
      </c>
      <c r="MM31" s="14">
        <v>30.574249999999999</v>
      </c>
      <c r="MN31">
        <v>0.76780000000000004</v>
      </c>
      <c r="MO31">
        <v>-0.60651999999999995</v>
      </c>
      <c r="MP31">
        <v>106.29600000000001</v>
      </c>
      <c r="MQ31">
        <v>0.38700000000000045</v>
      </c>
      <c r="MR31">
        <v>110.17449999999999</v>
      </c>
      <c r="MS31">
        <v>4.9251243000000002</v>
      </c>
      <c r="MT31">
        <v>1.7</v>
      </c>
      <c r="MU31">
        <v>6.0985959274231476</v>
      </c>
      <c r="MV31" s="14">
        <v>3496.1343999999999</v>
      </c>
      <c r="MW31" s="14">
        <v>3571.3595</v>
      </c>
      <c r="MX31" s="14">
        <v>1651.7483999999999</v>
      </c>
      <c r="MY31">
        <v>49.922983427103709</v>
      </c>
      <c r="MZ31">
        <v>39.023257151579642</v>
      </c>
      <c r="NA31">
        <v>70.750481796315938</v>
      </c>
      <c r="NB31">
        <v>-543.80238599999996</v>
      </c>
      <c r="NC31">
        <v>-543.55525</v>
      </c>
      <c r="ND31">
        <v>-543.50647990000004</v>
      </c>
      <c r="NE31">
        <v>-543.25934390000009</v>
      </c>
      <c r="NF31">
        <v>2.3229000000000002</v>
      </c>
      <c r="NG31">
        <v>-0.34719</v>
      </c>
      <c r="NH31">
        <v>2.1199999999999999E-3</v>
      </c>
      <c r="NI31">
        <v>-0.17302000000000001</v>
      </c>
      <c r="NJ31">
        <v>0.35693000000000003</v>
      </c>
      <c r="NK31">
        <v>4.4380000000000003E-2</v>
      </c>
      <c r="NL31">
        <v>129.50700000000001</v>
      </c>
      <c r="NM31">
        <v>0.8448</v>
      </c>
      <c r="NN31">
        <v>-0.63339000000000001</v>
      </c>
      <c r="NO31">
        <v>-0.71389999999999998</v>
      </c>
      <c r="NP31">
        <v>-0.49278</v>
      </c>
      <c r="NQ31">
        <v>0.49725999999999998</v>
      </c>
      <c r="NR31">
        <v>-5.9973999999999998</v>
      </c>
      <c r="NS31">
        <v>156.84960000000001</v>
      </c>
      <c r="NT31">
        <v>25.613</v>
      </c>
      <c r="NU31">
        <v>126.53700000000001</v>
      </c>
      <c r="NV31">
        <v>12.03346765</v>
      </c>
      <c r="NW31">
        <v>2.5684743462685371</v>
      </c>
      <c r="NX31">
        <v>11.29216018337276</v>
      </c>
      <c r="NY31">
        <v>1813.0894000000001</v>
      </c>
      <c r="NZ31">
        <v>3761.3735000000001</v>
      </c>
      <c r="OA31">
        <v>73.618720915788373</v>
      </c>
      <c r="OB31">
        <v>59.065710417569967</v>
      </c>
      <c r="OC31">
        <v>90.041867257265125</v>
      </c>
      <c r="OD31">
        <v>-543.24339699999996</v>
      </c>
      <c r="OE31">
        <v>-543.01123399999994</v>
      </c>
      <c r="OF31">
        <v>-543.01123399999994</v>
      </c>
      <c r="OG31">
        <v>-542.77848200000005</v>
      </c>
      <c r="OH31">
        <v>22.893799999999999</v>
      </c>
      <c r="OI31">
        <v>-0.24879000000000001</v>
      </c>
      <c r="OJ31">
        <v>1.6809999999999999E-2</v>
      </c>
      <c r="OK31">
        <v>-0.11635</v>
      </c>
      <c r="OL31">
        <v>0.26884999999999998</v>
      </c>
      <c r="OM31">
        <v>2.6780000000000002E-2</v>
      </c>
      <c r="ON31">
        <v>141.999</v>
      </c>
      <c r="OO31">
        <v>0.7954</v>
      </c>
      <c r="OP31">
        <v>-0.49292999999999998</v>
      </c>
      <c r="OQ31">
        <v>1.4120000000000021E-2</v>
      </c>
      <c r="OR31">
        <v>-0.82939000000000007</v>
      </c>
      <c r="OS31">
        <v>-4.5827999999999998</v>
      </c>
      <c r="OT31">
        <v>146.74780000000001</v>
      </c>
      <c r="OU31">
        <v>1.4170000000000016</v>
      </c>
      <c r="OV31">
        <v>115.84350000000001</v>
      </c>
      <c r="OW31">
        <v>10.543172800000001</v>
      </c>
      <c r="OX31">
        <v>2.100201561692371</v>
      </c>
      <c r="OY31">
        <v>11.32214215958056</v>
      </c>
      <c r="OZ31">
        <v>1653.2842000000001</v>
      </c>
      <c r="PA31">
        <v>1359.5869</v>
      </c>
      <c r="PB31">
        <v>72.218484953885081</v>
      </c>
      <c r="PC31">
        <v>56.062969132647979</v>
      </c>
      <c r="PD31">
        <v>89.875890299424441</v>
      </c>
      <c r="PE31">
        <v>-693.62828300000001</v>
      </c>
      <c r="PF31">
        <v>-693.34071200000005</v>
      </c>
      <c r="PG31">
        <v>-693.27182649999997</v>
      </c>
      <c r="PH31">
        <v>-692.98404960000005</v>
      </c>
      <c r="PI31">
        <v>5.7797000000000001</v>
      </c>
      <c r="PJ31">
        <v>-0.30152000000000001</v>
      </c>
      <c r="PK31">
        <v>-1.431E-2</v>
      </c>
      <c r="PL31">
        <v>-0.15831999999999999</v>
      </c>
      <c r="PM31">
        <v>0.28808</v>
      </c>
      <c r="PN31">
        <v>4.4979999999999999E-2</v>
      </c>
      <c r="PO31">
        <v>172.77099999999999</v>
      </c>
      <c r="PP31">
        <v>0.77185000000000004</v>
      </c>
      <c r="PQ31">
        <v>-0.58392999999999995</v>
      </c>
      <c r="PR31">
        <v>-0.49386999999999998</v>
      </c>
      <c r="PS31">
        <v>-0.48260999999999998</v>
      </c>
      <c r="PT31">
        <v>-3.3772000000000002</v>
      </c>
      <c r="PU31">
        <v>154.16800000000001</v>
      </c>
      <c r="PV31">
        <v>119.85899999999999</v>
      </c>
      <c r="PW31">
        <v>118.063</v>
      </c>
      <c r="PX31">
        <v>179.16499999999999</v>
      </c>
      <c r="PY31">
        <v>179.983</v>
      </c>
      <c r="PZ31">
        <v>179.976</v>
      </c>
      <c r="QA31">
        <v>179.53399999999999</v>
      </c>
      <c r="QB31">
        <v>10.98587157</v>
      </c>
      <c r="QC31">
        <v>2.464513351371842</v>
      </c>
      <c r="QD31">
        <v>12.15994816878796</v>
      </c>
      <c r="QE31">
        <v>11.11275582</v>
      </c>
      <c r="QF31">
        <v>2.6098375859540601</v>
      </c>
      <c r="QG31">
        <v>12.505193390530341</v>
      </c>
      <c r="QH31">
        <v>1794.1496</v>
      </c>
      <c r="QI31">
        <v>78.528360085847567</v>
      </c>
      <c r="QJ31">
        <v>66.177555528272109</v>
      </c>
      <c r="QK31">
        <v>91.493843344201309</v>
      </c>
      <c r="QL31" s="14">
        <v>-480.72439300000002</v>
      </c>
      <c r="QM31" s="14">
        <v>-480.56669099999999</v>
      </c>
      <c r="QN31" s="14">
        <v>-480.48187739999997</v>
      </c>
      <c r="QO31" s="14">
        <v>-480.3241754</v>
      </c>
      <c r="QP31" s="14">
        <v>1.9584999999999999</v>
      </c>
      <c r="QQ31" s="14">
        <v>-0.26562999999999998</v>
      </c>
      <c r="QR31" s="14">
        <v>-1.8579999999999999E-2</v>
      </c>
      <c r="QS31" s="14">
        <v>-0.1421</v>
      </c>
      <c r="QT31" s="14">
        <v>0.24784999999999999</v>
      </c>
      <c r="QU31" s="14">
        <v>4.2040000000000001E-2</v>
      </c>
      <c r="QV31" s="14">
        <v>139.34399999999999</v>
      </c>
      <c r="QW31" s="14">
        <v>-0.87463000000000002</v>
      </c>
      <c r="QX31">
        <v>-0.19553000000000001</v>
      </c>
      <c r="QY31">
        <v>8.859999999999979E-3</v>
      </c>
      <c r="QZ31">
        <v>0.37235000000000001</v>
      </c>
      <c r="RA31" s="14">
        <v>142.4024</v>
      </c>
      <c r="RB31" s="14">
        <v>0.81559999999999988</v>
      </c>
      <c r="RC31" s="14">
        <v>30.774100000000001</v>
      </c>
      <c r="RD31">
        <v>0.78520000000000001</v>
      </c>
      <c r="RE31">
        <v>-0.38290999999999997</v>
      </c>
      <c r="RF31">
        <v>107.56699999999999</v>
      </c>
      <c r="RG31">
        <v>0.81699999999999307</v>
      </c>
      <c r="RH31">
        <v>110.57250000000001</v>
      </c>
      <c r="RI31">
        <v>8.39573605</v>
      </c>
      <c r="RJ31">
        <v>1.932448816462327</v>
      </c>
      <c r="RK31">
        <v>7.3675286343990303</v>
      </c>
      <c r="RL31" s="14">
        <v>3504.9155000000001</v>
      </c>
      <c r="RM31" s="14">
        <v>3588.3568</v>
      </c>
      <c r="RN31" s="14">
        <v>1669.865</v>
      </c>
      <c r="RO31">
        <v>52.045951002669831</v>
      </c>
      <c r="RP31">
        <v>40.957693324440413</v>
      </c>
      <c r="RQ31">
        <v>72.750870221252825</v>
      </c>
    </row>
    <row r="32" spans="1:485" x14ac:dyDescent="0.25">
      <c r="A32" s="5" t="s">
        <v>166</v>
      </c>
      <c r="B32" s="22" t="s">
        <v>149</v>
      </c>
      <c r="C32" s="22" t="s">
        <v>155</v>
      </c>
      <c r="D32" s="20">
        <f>(2.4303+2.1173)/2</f>
        <v>2.2738</v>
      </c>
      <c r="E32">
        <f t="shared" si="0"/>
        <v>0.82145244071286916</v>
      </c>
      <c r="F32" s="15">
        <v>-1417.6485573153727</v>
      </c>
      <c r="G32" s="15">
        <v>-1417.5591843499262</v>
      </c>
      <c r="H32" s="15">
        <v>-1417.369110282395</v>
      </c>
      <c r="I32" s="15">
        <v>-1417.2797373169487</v>
      </c>
      <c r="J32" s="15">
        <v>4.319636896698734</v>
      </c>
      <c r="K32" s="15">
        <v>-0.30823675373434201</v>
      </c>
      <c r="L32" s="15">
        <v>-4.9617959003668076E-2</v>
      </c>
      <c r="M32" s="15">
        <v>-0.17892735636900506</v>
      </c>
      <c r="N32" s="15">
        <v>0.25861879473067395</v>
      </c>
      <c r="O32" s="15">
        <v>6.1899827232462193E-2</v>
      </c>
      <c r="P32" s="15">
        <v>144.22706067381017</v>
      </c>
      <c r="Q32" s="15">
        <v>0.79664637598514465</v>
      </c>
      <c r="R32" s="15">
        <v>-0.62463533117304049</v>
      </c>
      <c r="S32" s="15">
        <v>-0.70938889137303951</v>
      </c>
      <c r="T32" s="15">
        <v>-0.29103990335763452</v>
      </c>
      <c r="U32" s="15">
        <v>0.50120985944658403</v>
      </c>
      <c r="V32" s="15">
        <v>4.0574102962512395</v>
      </c>
      <c r="W32" s="15">
        <v>40.731201052723584</v>
      </c>
      <c r="X32" s="15">
        <v>25.300662477420445</v>
      </c>
      <c r="Y32" s="15">
        <v>125.32453428699692</v>
      </c>
      <c r="Z32" s="8">
        <v>8.5816879993699917</v>
      </c>
      <c r="AA32" s="8">
        <v>2.0551571542405682</v>
      </c>
      <c r="AB32" s="8">
        <v>5.5223075895915059</v>
      </c>
      <c r="AC32" s="15">
        <v>1786.8387629169567</v>
      </c>
      <c r="AD32" s="15">
        <v>3770.6244351681721</v>
      </c>
      <c r="AE32" s="8">
        <v>67.580272422431278</v>
      </c>
      <c r="AF32" s="8">
        <v>47.969467938679614</v>
      </c>
      <c r="AG32" s="8">
        <v>87.874844762299105</v>
      </c>
      <c r="AH32" s="15">
        <v>-1417.097886</v>
      </c>
      <c r="AI32" s="15">
        <v>-1417.0228569999999</v>
      </c>
      <c r="AJ32" s="15">
        <v>-1416.8865407999999</v>
      </c>
      <c r="AK32" s="15">
        <v>-1416.8115118000001</v>
      </c>
      <c r="AL32" s="15">
        <v>20.211500000000001</v>
      </c>
      <c r="AM32" s="15">
        <v>-0.26799000000000001</v>
      </c>
      <c r="AN32" s="15">
        <v>-7.4799999999999997E-3</v>
      </c>
      <c r="AO32" s="15">
        <v>-0.13772999999999999</v>
      </c>
      <c r="AP32" s="15">
        <v>0.26051000000000002</v>
      </c>
      <c r="AQ32" s="15">
        <v>3.6409999999999998E-2</v>
      </c>
      <c r="AR32" s="15">
        <v>155.96700000000001</v>
      </c>
      <c r="AS32" s="15">
        <v>0.74985999999999997</v>
      </c>
      <c r="AT32" s="15">
        <v>-0.23266999999999999</v>
      </c>
      <c r="AU32" s="15">
        <v>8.75999999999999E-3</v>
      </c>
      <c r="AV32" s="15">
        <v>-0.80651000000000006</v>
      </c>
      <c r="AW32" s="15">
        <v>3.0510999999999999</v>
      </c>
      <c r="AX32" s="15">
        <v>14.680400000000001</v>
      </c>
      <c r="AY32" s="15">
        <v>2.7660000000000053</v>
      </c>
      <c r="AZ32" s="15">
        <v>115.02000000000001</v>
      </c>
      <c r="BA32" s="8">
        <v>8.7085039200000001</v>
      </c>
      <c r="BB32" s="8">
        <v>2.1231523228187079</v>
      </c>
      <c r="BC32" s="8">
        <v>5.5198295802795414</v>
      </c>
      <c r="BD32" s="15">
        <v>1676.8802000000001</v>
      </c>
      <c r="BE32" s="15">
        <v>1332.7820999999999</v>
      </c>
      <c r="BF32" s="8">
        <v>65.841906796910692</v>
      </c>
      <c r="BG32" s="8">
        <v>45.924531349035597</v>
      </c>
      <c r="BH32" s="8">
        <v>87.203591450137623</v>
      </c>
      <c r="BI32" s="15">
        <v>-1567.4748770872941</v>
      </c>
      <c r="BJ32" s="15">
        <v>-1567.3448690183081</v>
      </c>
      <c r="BK32" s="15">
        <v>-1567.1335584841695</v>
      </c>
      <c r="BL32" s="15">
        <v>-1567.0035504151838</v>
      </c>
      <c r="BM32" s="15">
        <v>7.2987391703687887</v>
      </c>
      <c r="BN32" s="15">
        <v>-0.30286306275746511</v>
      </c>
      <c r="BO32" s="15">
        <v>-6.3606275571790993E-2</v>
      </c>
      <c r="BP32" s="15">
        <v>-0.1832298208233849</v>
      </c>
      <c r="BQ32" s="15">
        <v>0.23925678718567414</v>
      </c>
      <c r="BR32" s="15">
        <v>7.016681919720183E-2</v>
      </c>
      <c r="BS32" s="15">
        <v>193.76632013920965</v>
      </c>
      <c r="BT32" s="15">
        <v>0.71921837103246711</v>
      </c>
      <c r="BU32" s="15">
        <v>-0.58830565010868019</v>
      </c>
      <c r="BV32" s="15">
        <v>-0.48301830980132637</v>
      </c>
      <c r="BW32" s="15">
        <v>-0.29355682881453493</v>
      </c>
      <c r="BX32" s="15">
        <v>8.3489766313875009</v>
      </c>
      <c r="BY32" s="15">
        <v>42.734256409649845</v>
      </c>
      <c r="BZ32" s="15">
        <v>119.729508146458</v>
      </c>
      <c r="CA32" s="15">
        <v>115.94930753134038</v>
      </c>
      <c r="CB32" s="15">
        <v>93.216073803035314</v>
      </c>
      <c r="CC32" s="15">
        <v>85.976231841295302</v>
      </c>
      <c r="CD32" s="15">
        <v>86.710839759801132</v>
      </c>
      <c r="CE32" s="15">
        <v>94.096854595868265</v>
      </c>
      <c r="CF32" s="8">
        <v>8.5121639096766906</v>
      </c>
      <c r="CG32" s="8">
        <v>2.5196504312193029</v>
      </c>
      <c r="CH32" s="8">
        <v>5.6070516798096852</v>
      </c>
      <c r="CI32" s="8">
        <v>6.8056708465356719</v>
      </c>
      <c r="CJ32" s="8">
        <v>2.0545227783032569</v>
      </c>
      <c r="CK32" s="8">
        <v>7.0283629552105866</v>
      </c>
      <c r="CL32" s="15">
        <v>1762.585214084203</v>
      </c>
      <c r="CM32" s="8">
        <v>72.317538958880533</v>
      </c>
      <c r="CN32" s="8">
        <v>57.211432701314948</v>
      </c>
      <c r="CO32" s="8">
        <v>89.088172375669899</v>
      </c>
      <c r="CP32" s="15">
        <v>-252.00254100000001</v>
      </c>
      <c r="CQ32" s="15">
        <v>-251.87541999999999</v>
      </c>
      <c r="CR32" s="15">
        <v>-251.85912490000001</v>
      </c>
      <c r="CS32" s="15">
        <v>-251.7320039</v>
      </c>
      <c r="CT32" s="15">
        <v>1.7994000000000001</v>
      </c>
      <c r="CU32" s="15">
        <v>-0.29959000000000002</v>
      </c>
      <c r="CV32" s="15">
        <v>3.15E-3</v>
      </c>
      <c r="CW32" s="15">
        <v>-0.14821999999999999</v>
      </c>
      <c r="CX32" s="15">
        <v>0.30274000000000001</v>
      </c>
      <c r="CY32" s="15">
        <v>3.628E-2</v>
      </c>
      <c r="CZ32" s="15">
        <v>67.0197</v>
      </c>
      <c r="DA32" s="15">
        <v>-0.89476</v>
      </c>
      <c r="DB32" s="15">
        <v>-3.7339999999999998E-2</v>
      </c>
      <c r="DC32" s="15">
        <v>6.4899999999999958E-3</v>
      </c>
      <c r="DD32" s="15">
        <v>0.364205</v>
      </c>
      <c r="DE32" s="15">
        <v>128.18180000000001</v>
      </c>
      <c r="DF32" s="15">
        <v>0.48690000000000211</v>
      </c>
      <c r="DG32" s="15">
        <v>31.209049999999998</v>
      </c>
      <c r="DH32" s="15">
        <v>0.7671</v>
      </c>
      <c r="DI32" s="15">
        <v>-0.37404999999999999</v>
      </c>
      <c r="DJ32" s="15">
        <v>106.873</v>
      </c>
      <c r="DK32" s="15">
        <v>0.36400000000000432</v>
      </c>
      <c r="DL32" s="15">
        <v>110.861</v>
      </c>
      <c r="DM32" s="8">
        <v>4.2661699500000001</v>
      </c>
      <c r="DN32" s="8">
        <v>1.92529743908272</v>
      </c>
      <c r="DO32" s="8">
        <v>4.1698219295838692</v>
      </c>
      <c r="DP32" s="15">
        <v>3491.6190999999999</v>
      </c>
      <c r="DQ32" s="15">
        <v>3569.2887999999998</v>
      </c>
      <c r="DR32" s="15">
        <v>1659.8304000000001</v>
      </c>
      <c r="DS32" s="8">
        <v>52.316283549800083</v>
      </c>
      <c r="DT32" s="8">
        <v>42.280461326263243</v>
      </c>
      <c r="DU32" s="8">
        <v>72.268574885902723</v>
      </c>
      <c r="DV32">
        <v>-1417.6488220000001</v>
      </c>
      <c r="DW32">
        <v>-1417.5594229999999</v>
      </c>
      <c r="DX32">
        <v>-1417.3692441000001</v>
      </c>
      <c r="DY32" s="14">
        <f t="shared" si="1"/>
        <v>-1417.2798450999999</v>
      </c>
      <c r="DZ32">
        <v>4.0658000000000003</v>
      </c>
      <c r="EA32">
        <v>-0.30792000000000003</v>
      </c>
      <c r="EB32">
        <v>-4.99E-2</v>
      </c>
      <c r="EC32">
        <v>-0.17891000000000001</v>
      </c>
      <c r="ED32">
        <v>0.25802000000000003</v>
      </c>
      <c r="EE32">
        <v>6.2030000000000002E-2</v>
      </c>
      <c r="EF32">
        <v>144.10599999999999</v>
      </c>
      <c r="EG32">
        <v>0.79786999999999997</v>
      </c>
      <c r="EH32">
        <v>-0.62966</v>
      </c>
      <c r="EI32">
        <v>-0.70494999999999997</v>
      </c>
      <c r="EJ32">
        <v>-0.29487999999999998</v>
      </c>
      <c r="EK32">
        <v>0.50005999999999995</v>
      </c>
      <c r="EL32">
        <v>3.8637999999999999</v>
      </c>
      <c r="EM32">
        <v>41.295499999999997</v>
      </c>
      <c r="EN32">
        <v>25.2561</v>
      </c>
      <c r="EO32">
        <v>126.45399999999999</v>
      </c>
      <c r="EP32" s="8">
        <v>8.5282659200000008</v>
      </c>
      <c r="EQ32" s="8">
        <v>2.089551613027206</v>
      </c>
      <c r="ER32" s="8">
        <v>5.5718740868271368</v>
      </c>
      <c r="ES32">
        <v>1788.9588000000001</v>
      </c>
      <c r="ET32">
        <v>3766.1424999999999</v>
      </c>
      <c r="EU32" s="8">
        <v>67.773401293069668</v>
      </c>
      <c r="EV32" s="8">
        <v>48.129589747503744</v>
      </c>
      <c r="EW32" s="8">
        <v>88.028937009344389</v>
      </c>
      <c r="EX32">
        <v>-1417.097886</v>
      </c>
      <c r="EY32">
        <v>-1417.0228569999999</v>
      </c>
      <c r="EZ32">
        <v>-1416.8865407999999</v>
      </c>
      <c r="FA32" s="14">
        <f t="shared" si="2"/>
        <v>-1416.8115118000001</v>
      </c>
      <c r="FB32">
        <v>20.211500000000001</v>
      </c>
      <c r="FC32">
        <v>-0.26799000000000001</v>
      </c>
      <c r="FD32">
        <v>-7.4799999999999997E-3</v>
      </c>
      <c r="FE32">
        <v>-0.13772999999999999</v>
      </c>
      <c r="FF32">
        <v>0.26051000000000002</v>
      </c>
      <c r="FG32">
        <v>3.6409999999999998E-2</v>
      </c>
      <c r="FH32">
        <v>155.96700000000001</v>
      </c>
      <c r="FI32">
        <v>0.74985999999999997</v>
      </c>
      <c r="FJ32">
        <v>-0.23266999999999999</v>
      </c>
      <c r="FK32">
        <v>8.75999999999999E-3</v>
      </c>
      <c r="FL32">
        <v>-0.80651000000000006</v>
      </c>
      <c r="FM32">
        <v>3.0510999999999999</v>
      </c>
      <c r="FN32">
        <v>14.680400000000001</v>
      </c>
      <c r="FO32">
        <v>2.7660000000000053</v>
      </c>
      <c r="FP32">
        <v>115.02000000000001</v>
      </c>
      <c r="FQ32" s="8">
        <v>8.7085039200000001</v>
      </c>
      <c r="FR32" s="8">
        <v>2.1231523228187079</v>
      </c>
      <c r="FS32" s="8">
        <v>5.5198295802795414</v>
      </c>
      <c r="FT32">
        <v>1676.8802000000001</v>
      </c>
      <c r="FU32">
        <v>1332.7820999999999</v>
      </c>
      <c r="FV32" s="8">
        <v>65.841906796910692</v>
      </c>
      <c r="FW32" s="8">
        <v>45.924531349035597</v>
      </c>
      <c r="FX32" s="8">
        <v>87.203591450137623</v>
      </c>
      <c r="FY32">
        <v>-1567.475332</v>
      </c>
      <c r="FZ32">
        <v>-1567.345139</v>
      </c>
      <c r="GA32">
        <v>-1567.1338347999999</v>
      </c>
      <c r="GB32" s="14">
        <f t="shared" si="3"/>
        <v>-1567.0036418</v>
      </c>
      <c r="GC32">
        <v>6.1885000000000003</v>
      </c>
      <c r="GD32">
        <v>-0.30192999999999998</v>
      </c>
      <c r="GE32">
        <v>-6.3320000000000001E-2</v>
      </c>
      <c r="GF32">
        <v>-0.18262</v>
      </c>
      <c r="GG32">
        <v>0.23860999999999999</v>
      </c>
      <c r="GH32">
        <v>6.9889999999999994E-2</v>
      </c>
      <c r="GI32">
        <v>194.57599999999999</v>
      </c>
      <c r="GJ32">
        <v>0.71841999999999995</v>
      </c>
      <c r="GK32">
        <v>-0.58806999999999998</v>
      </c>
      <c r="GL32">
        <v>-0.48198999999999997</v>
      </c>
      <c r="GM32">
        <v>-0.29346</v>
      </c>
      <c r="GN32">
        <v>8.7105999999999995</v>
      </c>
      <c r="GO32">
        <v>43.034199999999998</v>
      </c>
      <c r="GP32">
        <v>119.697</v>
      </c>
      <c r="GQ32">
        <v>115.899</v>
      </c>
      <c r="GR32">
        <v>177.65</v>
      </c>
      <c r="GS32">
        <v>1.494</v>
      </c>
      <c r="GT32">
        <v>2.4319999999999999</v>
      </c>
      <c r="GU32">
        <v>178.42400000000001</v>
      </c>
      <c r="GV32" s="8">
        <v>8.5102556800000002</v>
      </c>
      <c r="GW32" s="8">
        <v>2.5015726966534189</v>
      </c>
      <c r="GX32" s="8">
        <v>5.6086157592350023</v>
      </c>
      <c r="GY32" s="8">
        <v>6.8150854199999999</v>
      </c>
      <c r="GZ32" s="8">
        <v>2.0651322343803109</v>
      </c>
      <c r="HA32" s="8">
        <v>7.0053813869431014</v>
      </c>
      <c r="HB32">
        <v>1762.6402</v>
      </c>
      <c r="HC32" s="8">
        <v>72.314599268373797</v>
      </c>
      <c r="HD32" s="8">
        <v>57.216068917990647</v>
      </c>
      <c r="HE32" s="8">
        <v>89.088247157775243</v>
      </c>
      <c r="HF32" s="14">
        <v>-252.00254100000001</v>
      </c>
      <c r="HG32" s="14">
        <v>-251.87541999999999</v>
      </c>
      <c r="HH32" s="14">
        <v>-251.85912490000001</v>
      </c>
      <c r="HI32" s="14">
        <f t="shared" si="4"/>
        <v>-251.7320039</v>
      </c>
      <c r="HJ32" s="14">
        <v>1.7994000000000001</v>
      </c>
      <c r="HK32" s="14">
        <v>-0.29959000000000002</v>
      </c>
      <c r="HL32" s="14">
        <v>3.15E-3</v>
      </c>
      <c r="HM32" s="14">
        <v>-0.14821999999999999</v>
      </c>
      <c r="HN32" s="14">
        <v>0.30274000000000001</v>
      </c>
      <c r="HO32" s="14">
        <v>3.628E-2</v>
      </c>
      <c r="HP32" s="14">
        <v>67.0197</v>
      </c>
      <c r="HQ32" s="14">
        <v>-0.89476</v>
      </c>
      <c r="HR32">
        <v>-3.7339999999999998E-2</v>
      </c>
      <c r="HS32">
        <v>6.4899999999999958E-3</v>
      </c>
      <c r="HT32">
        <v>0.364205</v>
      </c>
      <c r="HU32" s="14">
        <v>128.18180000000001</v>
      </c>
      <c r="HV32" s="14">
        <v>0.48690000000000211</v>
      </c>
      <c r="HW32" s="14">
        <v>31.209049999999998</v>
      </c>
      <c r="HX32">
        <v>0.7671</v>
      </c>
      <c r="HY32">
        <v>-0.37404999999999999</v>
      </c>
      <c r="HZ32">
        <v>106.873</v>
      </c>
      <c r="IA32">
        <v>0.36400000000000432</v>
      </c>
      <c r="IB32">
        <v>110.861</v>
      </c>
      <c r="IC32" s="8">
        <v>4.2661699500000001</v>
      </c>
      <c r="ID32" s="8">
        <v>1.92529743908272</v>
      </c>
      <c r="IE32" s="8">
        <v>4.1698219295838692</v>
      </c>
      <c r="IF32" s="14">
        <v>3491.6190999999999</v>
      </c>
      <c r="IG32" s="14">
        <v>3569.2887999999998</v>
      </c>
      <c r="IH32" s="14">
        <v>1659.8304000000001</v>
      </c>
      <c r="II32" s="8">
        <v>52.316283549800083</v>
      </c>
      <c r="IJ32" s="8">
        <v>42.280461326263243</v>
      </c>
      <c r="IK32" s="8">
        <v>72.268574885902723</v>
      </c>
      <c r="IL32">
        <v>-1417.6488220000001</v>
      </c>
      <c r="IM32">
        <v>-1417.5594229999999</v>
      </c>
      <c r="IN32">
        <v>-1417.3692441000001</v>
      </c>
      <c r="IO32">
        <v>-1417.2798450999999</v>
      </c>
      <c r="IP32">
        <v>4.0658000000000003</v>
      </c>
      <c r="IQ32">
        <v>-0.30864999999999998</v>
      </c>
      <c r="IR32">
        <v>-4.99E-2</v>
      </c>
      <c r="IS32">
        <v>-0.17895</v>
      </c>
      <c r="IT32">
        <v>0.25802000000000003</v>
      </c>
      <c r="IU32">
        <v>6.173E-2</v>
      </c>
      <c r="IV32">
        <v>144.10599999999999</v>
      </c>
      <c r="IW32">
        <v>0.79505000000000003</v>
      </c>
      <c r="IX32">
        <v>-0.62966</v>
      </c>
      <c r="IY32">
        <v>-0.71518000000000004</v>
      </c>
      <c r="IZ32">
        <v>-0.29487999999999998</v>
      </c>
      <c r="JA32">
        <v>0.50005999999999995</v>
      </c>
      <c r="JB32">
        <v>3.8637999999999999</v>
      </c>
      <c r="JC32">
        <v>39.994999999999997</v>
      </c>
      <c r="JD32">
        <v>25.2561</v>
      </c>
      <c r="JE32">
        <v>123.851</v>
      </c>
      <c r="JF32">
        <v>8.5282659200000008</v>
      </c>
      <c r="JG32">
        <v>2.010285128714393</v>
      </c>
      <c r="JH32">
        <v>5.4576416751487891</v>
      </c>
      <c r="JI32">
        <v>1784.0728999999999</v>
      </c>
      <c r="JJ32">
        <v>3766.1424999999999</v>
      </c>
      <c r="JK32">
        <v>67.328310800738478</v>
      </c>
      <c r="JL32">
        <v>47.76056830349637</v>
      </c>
      <c r="JM32">
        <v>87.673811471276991</v>
      </c>
      <c r="JN32">
        <v>-1417.097886</v>
      </c>
      <c r="JO32">
        <v>-1417.0228569999999</v>
      </c>
      <c r="JP32">
        <v>-1416.8865407999999</v>
      </c>
      <c r="JQ32">
        <v>-1416.8115118000001</v>
      </c>
      <c r="JR32">
        <v>20.211500000000001</v>
      </c>
      <c r="JS32">
        <v>-0.26799000000000001</v>
      </c>
      <c r="JT32">
        <v>-7.4799999999999997E-3</v>
      </c>
      <c r="JU32">
        <v>-0.13772999999999999</v>
      </c>
      <c r="JV32">
        <v>0.26051000000000002</v>
      </c>
      <c r="JW32">
        <v>3.6409999999999998E-2</v>
      </c>
      <c r="JX32">
        <v>155.96700000000001</v>
      </c>
      <c r="JY32">
        <v>0.74985999999999997</v>
      </c>
      <c r="JZ32">
        <v>-0.23266999999999999</v>
      </c>
      <c r="KA32">
        <v>8.75999999999999E-3</v>
      </c>
      <c r="KB32">
        <v>-0.80651000000000006</v>
      </c>
      <c r="KC32">
        <v>3.0510999999999999</v>
      </c>
      <c r="KD32">
        <v>14.680400000000001</v>
      </c>
      <c r="KE32">
        <v>2.7660000000000053</v>
      </c>
      <c r="KF32">
        <v>115.02000000000001</v>
      </c>
      <c r="KG32">
        <v>8.7085039200000001</v>
      </c>
      <c r="KH32">
        <v>2.1231523228187079</v>
      </c>
      <c r="KI32">
        <v>5.5198295802795414</v>
      </c>
      <c r="KJ32">
        <v>1676.8802000000001</v>
      </c>
      <c r="KK32">
        <v>1332.7820999999999</v>
      </c>
      <c r="KL32">
        <v>65.841906796910692</v>
      </c>
      <c r="KM32">
        <v>45.924531349035597</v>
      </c>
      <c r="KN32">
        <v>87.203591450137623</v>
      </c>
      <c r="KO32">
        <v>-1567.475332</v>
      </c>
      <c r="KP32">
        <v>-1567.345139</v>
      </c>
      <c r="KQ32">
        <v>-1567.1338347999999</v>
      </c>
      <c r="KR32">
        <v>-1567.0036418</v>
      </c>
      <c r="KS32">
        <v>6.1885000000000003</v>
      </c>
      <c r="KT32">
        <v>-0.30387999999999998</v>
      </c>
      <c r="KU32">
        <v>-6.4149999999999999E-2</v>
      </c>
      <c r="KV32">
        <v>-0.18401000000000001</v>
      </c>
      <c r="KW32">
        <v>0.23860999999999999</v>
      </c>
      <c r="KX32">
        <v>6.5559999999999993E-2</v>
      </c>
      <c r="KY32">
        <v>187.43600000000001</v>
      </c>
      <c r="KZ32">
        <v>0.71841999999999995</v>
      </c>
      <c r="LA32">
        <v>-0.58918000000000004</v>
      </c>
      <c r="LB32">
        <v>-0.49442000000000003</v>
      </c>
      <c r="LC32">
        <v>-0.29447000000000001</v>
      </c>
      <c r="LD32">
        <v>3.4922</v>
      </c>
      <c r="LE32">
        <v>35.624600000000001</v>
      </c>
      <c r="LF32">
        <v>119.697</v>
      </c>
      <c r="LG32">
        <v>115.899</v>
      </c>
      <c r="LH32">
        <v>2.8410000000000002</v>
      </c>
      <c r="LI32">
        <v>1.494</v>
      </c>
      <c r="LJ32">
        <v>2.4319999999999999</v>
      </c>
      <c r="LK32">
        <v>3.6789999999999998</v>
      </c>
      <c r="LL32">
        <v>8.5101474400000008</v>
      </c>
      <c r="LM32">
        <v>2.3883384476488358</v>
      </c>
      <c r="LN32">
        <v>5.5181076045067314</v>
      </c>
      <c r="LO32">
        <v>5.59541355</v>
      </c>
      <c r="LP32">
        <v>1.935752408483745</v>
      </c>
      <c r="LQ32">
        <v>7.0053813869431014</v>
      </c>
      <c r="LR32">
        <v>1758.7113999999999</v>
      </c>
      <c r="LS32">
        <v>71.908119441667736</v>
      </c>
      <c r="LT32">
        <v>56.814554351517053</v>
      </c>
      <c r="LU32">
        <v>89.01525337635951</v>
      </c>
      <c r="LV32" s="14">
        <v>-252.00254100000001</v>
      </c>
      <c r="LW32" s="14">
        <v>-251.87541999999999</v>
      </c>
      <c r="LX32" s="14">
        <v>-251.85912490000001</v>
      </c>
      <c r="LY32" s="14">
        <v>-251.7320039</v>
      </c>
      <c r="LZ32" s="14">
        <v>1.7994000000000001</v>
      </c>
      <c r="MA32" s="14">
        <v>-0.29959000000000002</v>
      </c>
      <c r="MB32" s="14">
        <v>3.15E-3</v>
      </c>
      <c r="MC32" s="14">
        <v>-0.14821999999999999</v>
      </c>
      <c r="MD32" s="14">
        <v>0.30274000000000001</v>
      </c>
      <c r="ME32" s="14">
        <v>3.628E-2</v>
      </c>
      <c r="MF32" s="14">
        <v>67.0197</v>
      </c>
      <c r="MG32" s="14">
        <v>-0.89476</v>
      </c>
      <c r="MH32">
        <v>-3.7339999999999998E-2</v>
      </c>
      <c r="MI32">
        <v>6.4899999999999958E-3</v>
      </c>
      <c r="MJ32">
        <v>0.364205</v>
      </c>
      <c r="MK32" s="14">
        <v>128.18180000000001</v>
      </c>
      <c r="ML32" s="14">
        <v>0.48690000000000211</v>
      </c>
      <c r="MM32" s="14">
        <v>31.209049999999998</v>
      </c>
      <c r="MN32">
        <v>0.7671</v>
      </c>
      <c r="MO32">
        <v>-0.37404999999999999</v>
      </c>
      <c r="MP32">
        <v>106.873</v>
      </c>
      <c r="MQ32">
        <v>0.36400000000000432</v>
      </c>
      <c r="MR32">
        <v>110.861</v>
      </c>
      <c r="MS32">
        <v>4.2661699500000001</v>
      </c>
      <c r="MT32">
        <v>1.92529743908272</v>
      </c>
      <c r="MU32">
        <v>4.1698219295838692</v>
      </c>
      <c r="MV32" s="14">
        <v>3491.6190999999999</v>
      </c>
      <c r="MW32" s="14">
        <v>3569.2887999999998</v>
      </c>
      <c r="MX32" s="14">
        <v>1659.8304000000001</v>
      </c>
      <c r="MY32">
        <v>52.316283549800083</v>
      </c>
      <c r="MZ32">
        <v>42.280461326263243</v>
      </c>
      <c r="NA32">
        <v>72.268574885902723</v>
      </c>
      <c r="NB32">
        <v>-1417.6482120000001</v>
      </c>
      <c r="NC32">
        <v>-1417.5588729999999</v>
      </c>
      <c r="ND32">
        <v>-1417.3689357000001</v>
      </c>
      <c r="NE32">
        <v>-1417.2795967000002</v>
      </c>
      <c r="NF32">
        <v>4.6508000000000003</v>
      </c>
      <c r="NG32">
        <v>-0.30792000000000003</v>
      </c>
      <c r="NH32">
        <v>-4.9250000000000002E-2</v>
      </c>
      <c r="NI32">
        <v>-0.17891000000000001</v>
      </c>
      <c r="NJ32">
        <v>0.25940000000000002</v>
      </c>
      <c r="NK32">
        <v>6.2030000000000002E-2</v>
      </c>
      <c r="NL32">
        <v>144.38499999999999</v>
      </c>
      <c r="NM32">
        <v>0.79786999999999997</v>
      </c>
      <c r="NN32">
        <v>-0.61807999999999996</v>
      </c>
      <c r="NO32">
        <v>-0.70494999999999997</v>
      </c>
      <c r="NP32">
        <v>-0.28603000000000001</v>
      </c>
      <c r="NQ32">
        <v>0.50270999999999999</v>
      </c>
      <c r="NR32">
        <v>4.3099999999999996</v>
      </c>
      <c r="NS32">
        <v>41.295499999999997</v>
      </c>
      <c r="NT32">
        <v>25.358799999999999</v>
      </c>
      <c r="NU32">
        <v>126.45399999999999</v>
      </c>
      <c r="NV32">
        <v>8.6513840200000001</v>
      </c>
      <c r="NW32">
        <v>2.089551613027206</v>
      </c>
      <c r="NX32">
        <v>5.5718740868271368</v>
      </c>
      <c r="NY32">
        <v>1788.9588000000001</v>
      </c>
      <c r="NZ32">
        <v>3776.4717000000001</v>
      </c>
      <c r="OA32">
        <v>67.773401293069668</v>
      </c>
      <c r="OB32">
        <v>48.129589747503744</v>
      </c>
      <c r="OC32">
        <v>88.028937009344389</v>
      </c>
      <c r="OD32">
        <v>-1417.097886</v>
      </c>
      <c r="OE32">
        <v>-1417.0228569999999</v>
      </c>
      <c r="OF32">
        <v>-1416.8865407999999</v>
      </c>
      <c r="OG32">
        <v>-1416.8115118000001</v>
      </c>
      <c r="OH32">
        <v>20.211500000000001</v>
      </c>
      <c r="OI32">
        <v>-0.26799000000000001</v>
      </c>
      <c r="OJ32">
        <v>-7.4799999999999997E-3</v>
      </c>
      <c r="OK32">
        <v>-0.13772999999999999</v>
      </c>
      <c r="OL32">
        <v>0.26051000000000002</v>
      </c>
      <c r="OM32">
        <v>3.6409999999999998E-2</v>
      </c>
      <c r="ON32">
        <v>155.96700000000001</v>
      </c>
      <c r="OO32">
        <v>0.74985999999999997</v>
      </c>
      <c r="OP32">
        <v>-0.23266999999999999</v>
      </c>
      <c r="OQ32">
        <v>8.75999999999999E-3</v>
      </c>
      <c r="OR32">
        <v>-0.80651000000000006</v>
      </c>
      <c r="OS32">
        <v>3.0510999999999999</v>
      </c>
      <c r="OT32">
        <v>14.680400000000001</v>
      </c>
      <c r="OU32">
        <v>2.7660000000000053</v>
      </c>
      <c r="OV32">
        <v>115.02000000000001</v>
      </c>
      <c r="OW32">
        <v>8.7085039200000001</v>
      </c>
      <c r="OX32">
        <v>2.1231523228187079</v>
      </c>
      <c r="OY32">
        <v>5.5198295802795414</v>
      </c>
      <c r="OZ32">
        <v>1676.8802000000001</v>
      </c>
      <c r="PA32">
        <v>1332.7820999999999</v>
      </c>
      <c r="PB32">
        <v>65.841906796910692</v>
      </c>
      <c r="PC32">
        <v>45.924531349035597</v>
      </c>
      <c r="PD32">
        <v>87.203591450137623</v>
      </c>
      <c r="PE32">
        <v>-1567.471724</v>
      </c>
      <c r="PF32">
        <v>-1567.3407629999999</v>
      </c>
      <c r="PG32">
        <v>-1567.1313087000001</v>
      </c>
      <c r="PH32">
        <v>-1567.0003477</v>
      </c>
      <c r="PI32">
        <v>8.4867000000000008</v>
      </c>
      <c r="PJ32">
        <v>-0.30192999999999998</v>
      </c>
      <c r="PK32">
        <v>-5.6520000000000001E-2</v>
      </c>
      <c r="PL32">
        <v>-0.17982999999999999</v>
      </c>
      <c r="PM32">
        <v>0.24661</v>
      </c>
      <c r="PN32">
        <v>7.0620000000000002E-2</v>
      </c>
      <c r="PO32">
        <v>194.57599999999999</v>
      </c>
      <c r="PP32">
        <v>0.72008000000000005</v>
      </c>
      <c r="PQ32">
        <v>-0.56927000000000005</v>
      </c>
      <c r="PR32">
        <v>-0.48198999999999997</v>
      </c>
      <c r="PS32">
        <v>-0.26860000000000001</v>
      </c>
      <c r="PT32">
        <v>8.7105999999999995</v>
      </c>
      <c r="PU32">
        <v>43.034199999999998</v>
      </c>
      <c r="PV32">
        <v>120.17</v>
      </c>
      <c r="PW32">
        <v>117.855</v>
      </c>
      <c r="PX32">
        <v>177.65</v>
      </c>
      <c r="PY32">
        <v>176.517</v>
      </c>
      <c r="PZ32">
        <v>176.96299999999999</v>
      </c>
      <c r="QA32">
        <v>178.42400000000001</v>
      </c>
      <c r="QB32">
        <v>8.6394280200000004</v>
      </c>
      <c r="QC32">
        <v>2.5437651132748229</v>
      </c>
      <c r="QD32">
        <v>5.6086157592350023</v>
      </c>
      <c r="QE32">
        <v>6.8344451299999998</v>
      </c>
      <c r="QF32">
        <v>2.0651322343803109</v>
      </c>
      <c r="QG32">
        <v>8.3281362737439864</v>
      </c>
      <c r="QH32">
        <v>1762.65</v>
      </c>
      <c r="QI32">
        <v>72.334004793229838</v>
      </c>
      <c r="QJ32">
        <v>57.219166156912763</v>
      </c>
      <c r="QK32">
        <v>89.090447325273487</v>
      </c>
      <c r="QL32" s="14">
        <v>-252.00254100000001</v>
      </c>
      <c r="QM32" s="14">
        <v>-251.87541999999999</v>
      </c>
      <c r="QN32" s="14">
        <v>-251.85912490000001</v>
      </c>
      <c r="QO32" s="14">
        <v>-251.7320039</v>
      </c>
      <c r="QP32" s="14">
        <v>1.7994000000000001</v>
      </c>
      <c r="QQ32" s="14">
        <v>-0.29959000000000002</v>
      </c>
      <c r="QR32" s="14">
        <v>3.15E-3</v>
      </c>
      <c r="QS32" s="14">
        <v>-0.14821999999999999</v>
      </c>
      <c r="QT32" s="14">
        <v>0.30274000000000001</v>
      </c>
      <c r="QU32" s="14">
        <v>3.628E-2</v>
      </c>
      <c r="QV32" s="14">
        <v>67.0197</v>
      </c>
      <c r="QW32" s="14">
        <v>-0.89476</v>
      </c>
      <c r="QX32">
        <v>-3.7339999999999998E-2</v>
      </c>
      <c r="QY32">
        <v>6.4899999999999958E-3</v>
      </c>
      <c r="QZ32">
        <v>0.364205</v>
      </c>
      <c r="RA32" s="14">
        <v>128.18180000000001</v>
      </c>
      <c r="RB32" s="14">
        <v>0.48690000000000211</v>
      </c>
      <c r="RC32" s="14">
        <v>31.209049999999998</v>
      </c>
      <c r="RD32">
        <v>0.7671</v>
      </c>
      <c r="RE32">
        <v>-0.37404999999999999</v>
      </c>
      <c r="RF32">
        <v>106.873</v>
      </c>
      <c r="RG32">
        <v>0.36400000000000432</v>
      </c>
      <c r="RH32">
        <v>110.861</v>
      </c>
      <c r="RI32">
        <v>4.2661699500000001</v>
      </c>
      <c r="RJ32">
        <v>1.92529743908272</v>
      </c>
      <c r="RK32">
        <v>4.1698219295838692</v>
      </c>
      <c r="RL32" s="14">
        <v>3491.6190999999999</v>
      </c>
      <c r="RM32" s="14">
        <v>3569.2887999999998</v>
      </c>
      <c r="RN32" s="14">
        <v>1659.8304000000001</v>
      </c>
      <c r="RO32">
        <v>52.316283549800083</v>
      </c>
      <c r="RP32">
        <v>42.280461326263243</v>
      </c>
      <c r="RQ32">
        <v>72.268574885902723</v>
      </c>
    </row>
    <row r="33" spans="1:485" x14ac:dyDescent="0.25">
      <c r="A33" s="5" t="s">
        <v>1390</v>
      </c>
      <c r="B33" s="22" t="s">
        <v>195</v>
      </c>
      <c r="C33" s="22" t="s">
        <v>150</v>
      </c>
      <c r="D33" s="20">
        <f>(2.4352+2.8722)/2</f>
        <v>2.6536999999999997</v>
      </c>
      <c r="E33" s="13">
        <f t="shared" si="0"/>
        <v>0.97595489259546531</v>
      </c>
      <c r="F33" s="15">
        <v>-635.53246047454775</v>
      </c>
      <c r="G33" s="15">
        <v>-635.48218217510737</v>
      </c>
      <c r="H33" s="15">
        <v>-635.2928585395108</v>
      </c>
      <c r="I33" s="15">
        <v>-635.24258024007031</v>
      </c>
      <c r="J33" s="15">
        <v>2.4331272448759234</v>
      </c>
      <c r="K33" s="15">
        <v>-0.33333876130059392</v>
      </c>
      <c r="L33" s="15">
        <v>-4.2008661392427982E-2</v>
      </c>
      <c r="M33" s="15">
        <v>-0.18767809199680791</v>
      </c>
      <c r="N33" s="15">
        <v>0.29133009990816588</v>
      </c>
      <c r="O33" s="15">
        <v>6.0449421100965295E-2</v>
      </c>
      <c r="P33" s="15">
        <v>82.540582014083867</v>
      </c>
      <c r="Q33" s="15">
        <v>0.80455681837000648</v>
      </c>
      <c r="R33" s="15">
        <v>-0.60583863288218409</v>
      </c>
      <c r="S33" s="15">
        <v>-0.68812389845085242</v>
      </c>
      <c r="T33" s="15">
        <v>1.0006112595693747E-2</v>
      </c>
      <c r="U33" s="15">
        <v>0.50160949404201893</v>
      </c>
      <c r="V33" s="15">
        <v>8.5673038346747301</v>
      </c>
      <c r="W33" s="15">
        <v>37.289558914201436</v>
      </c>
      <c r="X33" s="15">
        <v>25.076481477187887</v>
      </c>
      <c r="Y33" s="15">
        <v>124.48658493417228</v>
      </c>
      <c r="Z33" s="8">
        <v>7.0264859185681985</v>
      </c>
      <c r="AA33" s="8">
        <v>1.7205689989865816</v>
      </c>
      <c r="AB33" s="8">
        <v>3.8594022579455403</v>
      </c>
      <c r="AC33" s="15">
        <v>1798.1409760419942</v>
      </c>
      <c r="AD33" s="15">
        <v>3764.8481721995963</v>
      </c>
      <c r="AE33" s="8">
        <v>69.304970796590126</v>
      </c>
      <c r="AF33" s="8">
        <v>50.828508933433682</v>
      </c>
      <c r="AG33" s="8">
        <v>88.14954904111417</v>
      </c>
      <c r="AH33" s="15">
        <v>-634.99278200000003</v>
      </c>
      <c r="AI33" s="15">
        <v>-634.95538699999997</v>
      </c>
      <c r="AJ33" s="15">
        <v>-634.81690390000006</v>
      </c>
      <c r="AK33" s="15">
        <v>-634.77950889999988</v>
      </c>
      <c r="AL33" s="15">
        <v>12.905200000000001</v>
      </c>
      <c r="AM33" s="15">
        <v>-0.27106999999999998</v>
      </c>
      <c r="AN33" s="15">
        <v>6.3499999999999997E-3</v>
      </c>
      <c r="AO33" s="15">
        <v>-0.13236000000000001</v>
      </c>
      <c r="AP33" s="15">
        <v>0.27742</v>
      </c>
      <c r="AQ33" s="15">
        <v>3.1579999999999997E-2</v>
      </c>
      <c r="AR33" s="15">
        <v>92.895399999999995</v>
      </c>
      <c r="AS33" s="15">
        <v>0.76646000000000003</v>
      </c>
      <c r="AT33" s="15">
        <v>8.9649999999999994E-2</v>
      </c>
      <c r="AU33" s="15">
        <v>0</v>
      </c>
      <c r="AV33" s="15">
        <v>-0.78003</v>
      </c>
      <c r="AW33" s="15">
        <v>2.7694000000000001</v>
      </c>
      <c r="AX33" s="15">
        <v>6.5118999999999998</v>
      </c>
      <c r="AY33" s="15">
        <v>0</v>
      </c>
      <c r="AZ33" s="15">
        <v>114.164</v>
      </c>
      <c r="BA33" s="8">
        <v>7.1196175300000002</v>
      </c>
      <c r="BB33" s="8">
        <v>2.4249288769983171</v>
      </c>
      <c r="BC33" s="8">
        <v>3.853603721465348</v>
      </c>
      <c r="BD33" s="15">
        <v>1693.6273000000001</v>
      </c>
      <c r="BE33" s="15">
        <v>1359.9408000000001</v>
      </c>
      <c r="BF33" s="8">
        <v>68.03974178161512</v>
      </c>
      <c r="BG33" s="8">
        <v>49.176685038751721</v>
      </c>
      <c r="BH33" s="8">
        <v>88.086825967119069</v>
      </c>
      <c r="BI33" s="15">
        <v>-785.35821106824983</v>
      </c>
      <c r="BJ33" s="15">
        <v>-785.26605078156911</v>
      </c>
      <c r="BK33" s="15">
        <v>-785.05501033431221</v>
      </c>
      <c r="BL33" s="15">
        <v>-784.96285004763126</v>
      </c>
      <c r="BM33" s="15">
        <v>4.6772529610016802</v>
      </c>
      <c r="BN33" s="15">
        <v>-0.30938652411752776</v>
      </c>
      <c r="BO33" s="15">
        <v>-3.6494437724894191E-2</v>
      </c>
      <c r="BP33" s="15">
        <v>-0.17293795536325163</v>
      </c>
      <c r="BQ33" s="15">
        <v>0.27289208639263351</v>
      </c>
      <c r="BR33" s="15">
        <v>5.4799284377138067E-2</v>
      </c>
      <c r="BS33" s="15">
        <v>124.06423326121936</v>
      </c>
      <c r="BT33" s="15">
        <v>0.73858196112497798</v>
      </c>
      <c r="BU33" s="15">
        <v>-0.54223321094284516</v>
      </c>
      <c r="BV33" s="15">
        <v>-0.49386339237070187</v>
      </c>
      <c r="BW33" s="15">
        <v>3.9387053996781926E-2</v>
      </c>
      <c r="BX33" s="15">
        <v>6.9530035271171027</v>
      </c>
      <c r="BY33" s="15">
        <v>28.89231458597293</v>
      </c>
      <c r="BZ33" s="15">
        <v>122.20157667387807</v>
      </c>
      <c r="CA33" s="15">
        <v>115.49285687542761</v>
      </c>
      <c r="CB33" s="15">
        <v>88.794609799828493</v>
      </c>
      <c r="CC33" s="15">
        <v>89.991237861271898</v>
      </c>
      <c r="CD33" s="15">
        <v>91.166725693228301</v>
      </c>
      <c r="CE33" s="15">
        <v>90.047426645671337</v>
      </c>
      <c r="CF33" s="8">
        <v>7.0193500998363891</v>
      </c>
      <c r="CG33" s="8">
        <v>2.3190810666476689</v>
      </c>
      <c r="CH33" s="8">
        <v>5.3091555600015017</v>
      </c>
      <c r="CI33" s="8">
        <v>5.5259037204151582</v>
      </c>
      <c r="CJ33" s="8">
        <v>2.0138378037560516</v>
      </c>
      <c r="CK33" s="8">
        <v>6.3710733964320276</v>
      </c>
      <c r="CL33" s="15">
        <v>1796.5042065385617</v>
      </c>
      <c r="CM33" s="8">
        <v>74.487726615077193</v>
      </c>
      <c r="CN33" s="8">
        <v>60.526360026330792</v>
      </c>
      <c r="CO33" s="8">
        <v>89.835884285911334</v>
      </c>
      <c r="CP33" s="15">
        <v>-1123.8122978656997</v>
      </c>
      <c r="CQ33" s="15">
        <v>-1123.7119571593489</v>
      </c>
      <c r="CR33" s="15">
        <v>-1123.5149447231522</v>
      </c>
      <c r="CS33" s="15">
        <v>-1123.4146040168014</v>
      </c>
      <c r="CT33" s="15">
        <v>3.0004430629765602</v>
      </c>
      <c r="CU33" s="15">
        <v>-0.31534803673351836</v>
      </c>
      <c r="CV33" s="15">
        <v>-1.4427252206350811E-2</v>
      </c>
      <c r="CW33" s="15">
        <v>-0.16488580241633444</v>
      </c>
      <c r="CX33" s="15">
        <v>0.30092078452716753</v>
      </c>
      <c r="CY33" s="15">
        <v>4.5174866895530297E-2</v>
      </c>
      <c r="CZ33" s="15">
        <v>115.41976014382927</v>
      </c>
      <c r="DA33" s="15">
        <v>-0.8806604023288509</v>
      </c>
      <c r="DB33" s="15">
        <v>-0.20557455399826635</v>
      </c>
      <c r="DC33" s="15">
        <v>7.9451194198647788E-3</v>
      </c>
      <c r="DD33" s="15">
        <v>0.3718416052477147</v>
      </c>
      <c r="DE33" s="15">
        <v>139.18168146781755</v>
      </c>
      <c r="DF33" s="15">
        <v>0.18806777951211812</v>
      </c>
      <c r="DG33" s="15">
        <v>30.689444547827534</v>
      </c>
      <c r="DH33" s="15">
        <v>0.77079739444242668</v>
      </c>
      <c r="DI33" s="15">
        <v>-0.38906312313099117</v>
      </c>
      <c r="DJ33" s="15">
        <v>107.29894498671726</v>
      </c>
      <c r="DK33" s="15">
        <v>0.14190443486618734</v>
      </c>
      <c r="DL33" s="15">
        <v>110.464830310734</v>
      </c>
      <c r="DM33" s="8">
        <v>5.9722553583838547</v>
      </c>
      <c r="DN33" s="8">
        <v>1.9258414582975247</v>
      </c>
      <c r="DO33" s="8">
        <v>7.2043490370513901</v>
      </c>
      <c r="DP33" s="15">
        <v>3500.3335358988252</v>
      </c>
      <c r="DQ33" s="15">
        <v>3580.3971255600504</v>
      </c>
      <c r="DR33" s="15">
        <v>1661.2915814783823</v>
      </c>
      <c r="DS33" s="8">
        <v>50.21385294678921</v>
      </c>
      <c r="DT33" s="8">
        <v>39.702416741553677</v>
      </c>
      <c r="DU33" s="8">
        <v>71.077944340275266</v>
      </c>
      <c r="DV33">
        <v>-635.53258100000005</v>
      </c>
      <c r="DW33">
        <v>-635.48244799999998</v>
      </c>
      <c r="DX33">
        <v>-635.29293959999995</v>
      </c>
      <c r="DY33" s="14">
        <f t="shared" si="1"/>
        <v>-635.24280659999988</v>
      </c>
      <c r="DZ33">
        <v>2.3264999999999998</v>
      </c>
      <c r="EA33">
        <v>-0.33334000000000003</v>
      </c>
      <c r="EB33">
        <v>-4.2410000000000003E-2</v>
      </c>
      <c r="EC33">
        <v>-0.18787999999999999</v>
      </c>
      <c r="ED33">
        <v>0.29093000000000002</v>
      </c>
      <c r="EE33">
        <v>6.0659999999999999E-2</v>
      </c>
      <c r="EF33">
        <v>82.534499999999994</v>
      </c>
      <c r="EG33">
        <v>0.80366000000000004</v>
      </c>
      <c r="EH33">
        <v>-0.60746999999999995</v>
      </c>
      <c r="EI33">
        <v>-0.68676999999999999</v>
      </c>
      <c r="EJ33">
        <v>9.58E-3</v>
      </c>
      <c r="EK33">
        <v>0.50127999999999995</v>
      </c>
      <c r="EL33">
        <v>8.4540000000000006</v>
      </c>
      <c r="EM33">
        <v>37.563200000000002</v>
      </c>
      <c r="EN33">
        <v>25.145700000000001</v>
      </c>
      <c r="EO33">
        <v>124.53700000000001</v>
      </c>
      <c r="EP33" s="8">
        <v>7.0276125899999986</v>
      </c>
      <c r="EQ33" s="8">
        <v>1.70021197</v>
      </c>
      <c r="ER33" s="8">
        <v>3.8607428176924108</v>
      </c>
      <c r="ES33">
        <v>1795.3295000000001</v>
      </c>
      <c r="ET33">
        <v>3765.4479999999999</v>
      </c>
      <c r="EU33" s="8">
        <v>69.332026166273948</v>
      </c>
      <c r="EV33" s="8">
        <v>50.852262671669273</v>
      </c>
      <c r="EW33" s="8">
        <v>88.148449696363073</v>
      </c>
      <c r="EX33">
        <v>-634.99278200000003</v>
      </c>
      <c r="EY33">
        <v>-634.95538699999997</v>
      </c>
      <c r="EZ33">
        <v>-634.81690390000006</v>
      </c>
      <c r="FA33" s="14">
        <f t="shared" si="2"/>
        <v>-634.77950889999988</v>
      </c>
      <c r="FB33">
        <v>12.905200000000001</v>
      </c>
      <c r="FC33">
        <v>-0.27106999999999998</v>
      </c>
      <c r="FD33">
        <v>6.3499999999999997E-3</v>
      </c>
      <c r="FE33">
        <v>-0.13236000000000001</v>
      </c>
      <c r="FF33">
        <v>0.27742</v>
      </c>
      <c r="FG33">
        <v>3.1579999999999997E-2</v>
      </c>
      <c r="FH33">
        <v>92.895399999999995</v>
      </c>
      <c r="FI33">
        <v>0.76646000000000003</v>
      </c>
      <c r="FJ33">
        <v>8.9649999999999994E-2</v>
      </c>
      <c r="FK33">
        <v>0</v>
      </c>
      <c r="FL33">
        <v>-0.78003</v>
      </c>
      <c r="FM33">
        <v>2.7694000000000001</v>
      </c>
      <c r="FN33">
        <v>6.5118999999999998</v>
      </c>
      <c r="FO33">
        <v>0</v>
      </c>
      <c r="FP33">
        <v>114.164</v>
      </c>
      <c r="FQ33" s="8">
        <v>7.1196175300000002</v>
      </c>
      <c r="FR33" s="8">
        <v>2.4249288769983171</v>
      </c>
      <c r="FS33" s="8">
        <v>3.853603721465348</v>
      </c>
      <c r="FT33">
        <v>1693.6273000000001</v>
      </c>
      <c r="FU33">
        <v>1359.9408000000001</v>
      </c>
      <c r="FV33" s="8">
        <v>68.03974178161512</v>
      </c>
      <c r="FW33" s="8">
        <v>49.176685038751721</v>
      </c>
      <c r="FX33" s="8">
        <v>88.086825967119069</v>
      </c>
      <c r="FY33">
        <v>-785.35778200000004</v>
      </c>
      <c r="FZ33">
        <v>-785.26583600000004</v>
      </c>
      <c r="GA33">
        <v>-785.05480550000004</v>
      </c>
      <c r="GB33" s="14">
        <f t="shared" si="3"/>
        <v>-784.96285949999992</v>
      </c>
      <c r="GC33">
        <v>5.9409999999999998</v>
      </c>
      <c r="GD33">
        <v>-0.30904999999999999</v>
      </c>
      <c r="GE33">
        <v>-3.644E-2</v>
      </c>
      <c r="GF33">
        <v>-0.17274</v>
      </c>
      <c r="GG33">
        <v>0.27261000000000002</v>
      </c>
      <c r="GH33">
        <v>5.4730000000000001E-2</v>
      </c>
      <c r="GI33">
        <v>123.99</v>
      </c>
      <c r="GJ33">
        <v>0.73973999999999995</v>
      </c>
      <c r="GK33">
        <v>-0.54205999999999999</v>
      </c>
      <c r="GL33">
        <v>-0.49515999999999999</v>
      </c>
      <c r="GM33">
        <v>4.0070000000000001E-2</v>
      </c>
      <c r="GN33">
        <v>6.5805999999999996</v>
      </c>
      <c r="GO33">
        <v>28.855</v>
      </c>
      <c r="GP33">
        <v>122.209</v>
      </c>
      <c r="GQ33">
        <v>115.479</v>
      </c>
      <c r="GR33">
        <v>4.8650000000000002</v>
      </c>
      <c r="GS33">
        <v>174.48699999999999</v>
      </c>
      <c r="GT33">
        <v>175.03200000000001</v>
      </c>
      <c r="GU33">
        <v>5.6159999999999997</v>
      </c>
      <c r="GV33" s="8">
        <v>7.01968265</v>
      </c>
      <c r="GW33" s="8">
        <v>2.3218030624023118</v>
      </c>
      <c r="GX33" s="8">
        <v>5.5871995835142796</v>
      </c>
      <c r="GY33" s="8">
        <v>5.56011788</v>
      </c>
      <c r="GZ33" s="8">
        <v>2.0046748500200788</v>
      </c>
      <c r="HA33" s="8">
        <v>6.3748748921298271</v>
      </c>
      <c r="HB33">
        <v>1797.4246000000001</v>
      </c>
      <c r="HC33" s="8">
        <v>74.495804181103438</v>
      </c>
      <c r="HD33" s="8">
        <v>60.530358922513493</v>
      </c>
      <c r="HE33" s="8">
        <v>89.843998013094165</v>
      </c>
      <c r="HF33" s="14">
        <v>-1123.8124949999999</v>
      </c>
      <c r="HG33" s="14">
        <v>-1123.7122079999999</v>
      </c>
      <c r="HH33" s="14">
        <v>-1123.5149893</v>
      </c>
      <c r="HI33" s="14">
        <f t="shared" si="4"/>
        <v>-1123.4147022999998</v>
      </c>
      <c r="HJ33" s="14">
        <v>3.3384</v>
      </c>
      <c r="HK33" s="14">
        <v>-0.31639</v>
      </c>
      <c r="HL33" s="14">
        <v>-1.443E-2</v>
      </c>
      <c r="HM33" s="14">
        <v>-0.16541</v>
      </c>
      <c r="HN33" s="14">
        <v>0.30196000000000001</v>
      </c>
      <c r="HO33" s="14">
        <v>4.53E-2</v>
      </c>
      <c r="HP33" s="14">
        <v>115.25</v>
      </c>
      <c r="HQ33" s="14">
        <v>-0.88088999999999995</v>
      </c>
      <c r="HR33">
        <v>-0.20610000000000001</v>
      </c>
      <c r="HS33">
        <v>8.3400000000000141E-3</v>
      </c>
      <c r="HT33">
        <v>0.37162000000000001</v>
      </c>
      <c r="HU33" s="14">
        <v>139.221</v>
      </c>
      <c r="HV33" s="14">
        <v>0.10210000000000008</v>
      </c>
      <c r="HW33" s="14">
        <v>30.62105</v>
      </c>
      <c r="HX33">
        <v>0.77669999999999995</v>
      </c>
      <c r="HY33">
        <v>-0.39119999999999999</v>
      </c>
      <c r="HZ33">
        <v>107.07299999999999</v>
      </c>
      <c r="IA33">
        <v>0.15999999999999659</v>
      </c>
      <c r="IB33">
        <v>110.27</v>
      </c>
      <c r="IC33" s="8">
        <v>5.6761022799999994</v>
      </c>
      <c r="ID33" s="8">
        <v>1.9338435151109661</v>
      </c>
      <c r="IE33" s="8">
        <v>7.0267964060281294</v>
      </c>
      <c r="IF33" s="14">
        <v>3498.5574000000001</v>
      </c>
      <c r="IG33" s="14">
        <v>3577.1255000000001</v>
      </c>
      <c r="IH33" s="14">
        <v>1662.6017999999999</v>
      </c>
      <c r="II33" s="8">
        <v>50.077304564695993</v>
      </c>
      <c r="IJ33" s="8">
        <v>39.582494546966878</v>
      </c>
      <c r="IK33" s="8">
        <v>70.982476321372019</v>
      </c>
      <c r="IL33">
        <v>-635.53258100000005</v>
      </c>
      <c r="IM33">
        <v>-635.48244799999998</v>
      </c>
      <c r="IN33">
        <v>-635.29293959999995</v>
      </c>
      <c r="IO33">
        <v>-635.24280659999988</v>
      </c>
      <c r="IP33">
        <v>2.3264999999999998</v>
      </c>
      <c r="IQ33">
        <v>-0.33334000000000003</v>
      </c>
      <c r="IR33">
        <v>-4.2410000000000003E-2</v>
      </c>
      <c r="IS33">
        <v>-0.18787999999999999</v>
      </c>
      <c r="IT33">
        <v>0.29093000000000002</v>
      </c>
      <c r="IU33">
        <v>5.8959999999999999E-2</v>
      </c>
      <c r="IV33">
        <v>82.534499999999994</v>
      </c>
      <c r="IW33">
        <v>0.80366000000000004</v>
      </c>
      <c r="IX33">
        <v>-0.60746999999999995</v>
      </c>
      <c r="IY33">
        <v>-0.69769999999999999</v>
      </c>
      <c r="IZ33">
        <v>9.58E-3</v>
      </c>
      <c r="JA33">
        <v>0.50127999999999995</v>
      </c>
      <c r="JB33">
        <v>8.4540000000000006</v>
      </c>
      <c r="JC33">
        <v>35.354100000000003</v>
      </c>
      <c r="JD33">
        <v>24.5869</v>
      </c>
      <c r="JE33">
        <v>124.13</v>
      </c>
      <c r="JF33">
        <v>7.0185169900000002</v>
      </c>
      <c r="JG33">
        <v>1.70021197</v>
      </c>
      <c r="JH33">
        <v>3.8499205008310069</v>
      </c>
      <c r="JI33">
        <v>1795.3295000000001</v>
      </c>
      <c r="JJ33">
        <v>3760.6055999999999</v>
      </c>
      <c r="JK33">
        <v>69.113608610320696</v>
      </c>
      <c r="JL33">
        <v>50.660499132275703</v>
      </c>
      <c r="JM33">
        <v>88.148449696363073</v>
      </c>
      <c r="JN33">
        <v>-634.99278200000003</v>
      </c>
      <c r="JO33">
        <v>-634.95538699999997</v>
      </c>
      <c r="JP33">
        <v>-634.81690390000006</v>
      </c>
      <c r="JQ33">
        <v>-634.77950889999988</v>
      </c>
      <c r="JR33">
        <v>12.905200000000001</v>
      </c>
      <c r="JS33">
        <v>-0.27106999999999998</v>
      </c>
      <c r="JT33">
        <v>6.3499999999999997E-3</v>
      </c>
      <c r="JU33">
        <v>-0.13236000000000001</v>
      </c>
      <c r="JV33">
        <v>0.27742</v>
      </c>
      <c r="JW33">
        <v>3.1579999999999997E-2</v>
      </c>
      <c r="JX33">
        <v>92.895399999999995</v>
      </c>
      <c r="JY33">
        <v>0.76646000000000003</v>
      </c>
      <c r="JZ33">
        <v>8.9649999999999994E-2</v>
      </c>
      <c r="KA33">
        <v>0</v>
      </c>
      <c r="KB33">
        <v>-0.78003</v>
      </c>
      <c r="KC33">
        <v>2.7694000000000001</v>
      </c>
      <c r="KD33">
        <v>6.5118999999999998</v>
      </c>
      <c r="KE33">
        <v>0</v>
      </c>
      <c r="KF33">
        <v>114.164</v>
      </c>
      <c r="KG33">
        <v>7.1196175300000002</v>
      </c>
      <c r="KH33">
        <v>2.4249288769983171</v>
      </c>
      <c r="KI33">
        <v>3.853603721465348</v>
      </c>
      <c r="KJ33">
        <v>1693.6273000000001</v>
      </c>
      <c r="KK33">
        <v>1359.9408000000001</v>
      </c>
      <c r="KL33">
        <v>68.03974178161512</v>
      </c>
      <c r="KM33">
        <v>49.176685038751721</v>
      </c>
      <c r="KN33">
        <v>88.086825967119069</v>
      </c>
      <c r="KO33">
        <v>-785.35864900000001</v>
      </c>
      <c r="KP33">
        <v>-785.26626999999996</v>
      </c>
      <c r="KQ33">
        <v>-785.05521940000006</v>
      </c>
      <c r="KR33">
        <v>-784.96285949999992</v>
      </c>
      <c r="KS33">
        <v>3.3874</v>
      </c>
      <c r="KT33">
        <v>-0.30973000000000001</v>
      </c>
      <c r="KU33">
        <v>-3.6549999999999999E-2</v>
      </c>
      <c r="KV33">
        <v>-0.17313999999999999</v>
      </c>
      <c r="KW33">
        <v>0.27261000000000002</v>
      </c>
      <c r="KX33">
        <v>5.4730000000000001E-2</v>
      </c>
      <c r="KY33">
        <v>123.99</v>
      </c>
      <c r="KZ33">
        <v>0.73740000000000006</v>
      </c>
      <c r="LA33">
        <v>-0.54240999999999995</v>
      </c>
      <c r="LB33">
        <v>-0.49515999999999999</v>
      </c>
      <c r="LC33">
        <v>3.8690000000000002E-2</v>
      </c>
      <c r="LD33">
        <v>6.5805999999999996</v>
      </c>
      <c r="LE33">
        <v>28.855</v>
      </c>
      <c r="LF33">
        <v>122.194</v>
      </c>
      <c r="LG33">
        <v>115.479</v>
      </c>
      <c r="LH33">
        <v>4.8650000000000002</v>
      </c>
      <c r="LI33">
        <v>3.75</v>
      </c>
      <c r="LJ33">
        <v>5.569</v>
      </c>
      <c r="LK33">
        <v>5.6159999999999997</v>
      </c>
      <c r="LL33">
        <v>7.0190106800000001</v>
      </c>
      <c r="LM33">
        <v>2.3163028411202382</v>
      </c>
      <c r="LN33">
        <v>5.0253678272120013</v>
      </c>
      <c r="LO33">
        <v>5.4909827800000004</v>
      </c>
      <c r="LP33">
        <v>2.0046748500200788</v>
      </c>
      <c r="LQ33">
        <v>6.3671933711336663</v>
      </c>
      <c r="LR33">
        <v>1795.5648000000001</v>
      </c>
      <c r="LS33">
        <v>74.479482186299023</v>
      </c>
      <c r="LT33">
        <v>60.52227852273645</v>
      </c>
      <c r="LU33">
        <v>89.827602948975553</v>
      </c>
      <c r="LV33" s="14">
        <v>-1123.8125199999999</v>
      </c>
      <c r="LW33" s="14">
        <v>-1123.7122079999999</v>
      </c>
      <c r="LX33" s="14">
        <v>-1123.5150323</v>
      </c>
      <c r="LY33" s="14">
        <v>-1123.4147022999998</v>
      </c>
      <c r="LZ33" s="14">
        <v>2.1366000000000001</v>
      </c>
      <c r="MA33" s="14">
        <v>-0.31639</v>
      </c>
      <c r="MB33" s="14">
        <v>-1.452E-2</v>
      </c>
      <c r="MC33" s="14">
        <v>-0.16541</v>
      </c>
      <c r="MD33" s="14">
        <v>0.29780000000000001</v>
      </c>
      <c r="ME33" s="14">
        <v>4.4839999999999998E-2</v>
      </c>
      <c r="MF33" s="14">
        <v>115.25</v>
      </c>
      <c r="MG33" s="14">
        <v>-0.88092000000000004</v>
      </c>
      <c r="MH33">
        <v>-0.20613999999999999</v>
      </c>
      <c r="MI33">
        <v>6.7399999999999682E-3</v>
      </c>
      <c r="MJ33">
        <v>0.37161</v>
      </c>
      <c r="MK33" s="14">
        <v>139.14930000000001</v>
      </c>
      <c r="ML33" s="14">
        <v>0.10210000000000008</v>
      </c>
      <c r="MM33" s="14">
        <v>30.62105</v>
      </c>
      <c r="MN33">
        <v>0.75349999999999995</v>
      </c>
      <c r="MO33">
        <v>-0.39123000000000002</v>
      </c>
      <c r="MP33">
        <v>107.072</v>
      </c>
      <c r="MQ33">
        <v>8.4999999999993747E-2</v>
      </c>
      <c r="MR33">
        <v>110.2655</v>
      </c>
      <c r="MS33">
        <v>5.6761022799999994</v>
      </c>
      <c r="MT33">
        <v>1.906603443953548</v>
      </c>
      <c r="MU33">
        <v>7.0267964060281294</v>
      </c>
      <c r="MV33" s="14">
        <v>3498.5574000000001</v>
      </c>
      <c r="MW33" s="14">
        <v>3577.1255000000001</v>
      </c>
      <c r="MX33" s="14">
        <v>1657.4349</v>
      </c>
      <c r="MY33">
        <v>50.077304564695993</v>
      </c>
      <c r="MZ33">
        <v>39.582494546966878</v>
      </c>
      <c r="NA33">
        <v>70.982476321372019</v>
      </c>
      <c r="NB33">
        <v>-635.53160800000001</v>
      </c>
      <c r="NC33">
        <v>-635.48030200000005</v>
      </c>
      <c r="ND33">
        <v>-635.29228520000004</v>
      </c>
      <c r="NE33">
        <v>-635.24097920000008</v>
      </c>
      <c r="NF33">
        <v>3.1873</v>
      </c>
      <c r="NG33">
        <v>-0.33333000000000002</v>
      </c>
      <c r="NH33">
        <v>-3.9170000000000003E-2</v>
      </c>
      <c r="NI33">
        <v>-0.18625</v>
      </c>
      <c r="NJ33">
        <v>0.29415999999999998</v>
      </c>
      <c r="NK33">
        <v>6.0659999999999999E-2</v>
      </c>
      <c r="NL33">
        <v>82.583600000000004</v>
      </c>
      <c r="NM33">
        <v>0.81089999999999995</v>
      </c>
      <c r="NN33">
        <v>-0.59430000000000005</v>
      </c>
      <c r="NO33">
        <v>-0.68676999999999999</v>
      </c>
      <c r="NP33">
        <v>1.302E-2</v>
      </c>
      <c r="NQ33">
        <v>0.50394000000000005</v>
      </c>
      <c r="NR33">
        <v>9.3687000000000005</v>
      </c>
      <c r="NS33">
        <v>37.563200000000002</v>
      </c>
      <c r="NT33">
        <v>25.145700000000001</v>
      </c>
      <c r="NU33">
        <v>124.53700000000001</v>
      </c>
      <c r="NV33">
        <v>7.0276125899999986</v>
      </c>
      <c r="NW33">
        <v>1.8645539313067969</v>
      </c>
      <c r="NX33">
        <v>3.8607428176924108</v>
      </c>
      <c r="NY33">
        <v>1818.0264999999999</v>
      </c>
      <c r="NZ33">
        <v>3765.4479999999999</v>
      </c>
      <c r="OA33">
        <v>69.332026166273948</v>
      </c>
      <c r="OB33">
        <v>50.852262671669273</v>
      </c>
      <c r="OC33">
        <v>88.157324688517733</v>
      </c>
      <c r="OD33">
        <v>-634.99278200000003</v>
      </c>
      <c r="OE33">
        <v>-634.95538699999997</v>
      </c>
      <c r="OF33">
        <v>-634.81690390000006</v>
      </c>
      <c r="OG33">
        <v>-634.77950889999988</v>
      </c>
      <c r="OH33">
        <v>12.905200000000001</v>
      </c>
      <c r="OI33">
        <v>-0.27106999999999998</v>
      </c>
      <c r="OJ33">
        <v>6.3499999999999997E-3</v>
      </c>
      <c r="OK33">
        <v>-0.13236000000000001</v>
      </c>
      <c r="OL33">
        <v>0.27742</v>
      </c>
      <c r="OM33">
        <v>3.1579999999999997E-2</v>
      </c>
      <c r="ON33">
        <v>92.895399999999995</v>
      </c>
      <c r="OO33">
        <v>0.76646000000000003</v>
      </c>
      <c r="OP33">
        <v>8.9649999999999994E-2</v>
      </c>
      <c r="OQ33">
        <v>0</v>
      </c>
      <c r="OR33">
        <v>-0.78003</v>
      </c>
      <c r="OS33">
        <v>2.7694000000000001</v>
      </c>
      <c r="OT33">
        <v>6.5118999999999998</v>
      </c>
      <c r="OU33">
        <v>0</v>
      </c>
      <c r="OV33">
        <v>114.164</v>
      </c>
      <c r="OW33">
        <v>7.1196175300000002</v>
      </c>
      <c r="OX33">
        <v>2.4249288769983171</v>
      </c>
      <c r="OY33">
        <v>3.853603721465348</v>
      </c>
      <c r="OZ33">
        <v>1693.6273000000001</v>
      </c>
      <c r="PA33">
        <v>1359.9408000000001</v>
      </c>
      <c r="PB33">
        <v>68.03974178161512</v>
      </c>
      <c r="PC33">
        <v>49.176685038751721</v>
      </c>
      <c r="PD33">
        <v>88.086825967119069</v>
      </c>
      <c r="PE33">
        <v>-785.35778200000004</v>
      </c>
      <c r="PF33">
        <v>-785.26583600000004</v>
      </c>
      <c r="PG33">
        <v>-785.05480550000004</v>
      </c>
      <c r="PH33">
        <v>-784.9628404</v>
      </c>
      <c r="PI33">
        <v>5.9409999999999998</v>
      </c>
      <c r="PJ33">
        <v>-0.30904999999999999</v>
      </c>
      <c r="PK33">
        <v>-3.644E-2</v>
      </c>
      <c r="PL33">
        <v>-0.17274</v>
      </c>
      <c r="PM33">
        <v>0.27317999999999998</v>
      </c>
      <c r="PN33">
        <v>5.4870000000000002E-2</v>
      </c>
      <c r="PO33">
        <v>124.14</v>
      </c>
      <c r="PP33">
        <v>0.73973999999999995</v>
      </c>
      <c r="PQ33">
        <v>-0.54205999999999999</v>
      </c>
      <c r="PR33">
        <v>-0.49253999999999998</v>
      </c>
      <c r="PS33">
        <v>4.0070000000000001E-2</v>
      </c>
      <c r="PT33">
        <v>7.3331</v>
      </c>
      <c r="PU33">
        <v>28.930399999999999</v>
      </c>
      <c r="PV33">
        <v>122.209</v>
      </c>
      <c r="PW33">
        <v>115.50700000000001</v>
      </c>
      <c r="PX33">
        <v>174.458</v>
      </c>
      <c r="PY33">
        <v>174.48699999999999</v>
      </c>
      <c r="PZ33">
        <v>175.03200000000001</v>
      </c>
      <c r="QA33">
        <v>176.22300000000001</v>
      </c>
      <c r="QB33">
        <v>7.01968265</v>
      </c>
      <c r="QC33">
        <v>2.3218030624023118</v>
      </c>
      <c r="QD33">
        <v>5.5871995835142796</v>
      </c>
      <c r="QE33">
        <v>5.56011788</v>
      </c>
      <c r="QF33">
        <v>2.02319004169857</v>
      </c>
      <c r="QG33">
        <v>6.3748748921298271</v>
      </c>
      <c r="QH33">
        <v>1797.4246000000001</v>
      </c>
      <c r="QI33">
        <v>74.495804181103438</v>
      </c>
      <c r="QJ33">
        <v>60.530358922513493</v>
      </c>
      <c r="QK33">
        <v>89.843998013094165</v>
      </c>
      <c r="QL33" s="14">
        <v>-1123.8116889999999</v>
      </c>
      <c r="QM33" s="14">
        <v>-1123.71128</v>
      </c>
      <c r="QN33" s="14">
        <v>-1123.5147532999999</v>
      </c>
      <c r="QO33" s="14">
        <v>-1123.4143443</v>
      </c>
      <c r="QP33" s="14">
        <v>3.3384</v>
      </c>
      <c r="QQ33" s="14">
        <v>-0.31231999999999999</v>
      </c>
      <c r="QR33" s="14">
        <v>-1.436E-2</v>
      </c>
      <c r="QS33" s="14">
        <v>-0.16342000000000001</v>
      </c>
      <c r="QT33" s="14">
        <v>0.30203000000000002</v>
      </c>
      <c r="QU33" s="14">
        <v>4.53E-2</v>
      </c>
      <c r="QV33" s="14">
        <v>115.88</v>
      </c>
      <c r="QW33" s="14">
        <v>-0.87995000000000001</v>
      </c>
      <c r="QX33">
        <v>-0.20399</v>
      </c>
      <c r="QY33">
        <v>8.3799999999999986E-3</v>
      </c>
      <c r="QZ33">
        <v>0.3725</v>
      </c>
      <c r="RA33" s="14">
        <v>139.221</v>
      </c>
      <c r="RB33" s="14">
        <v>0.42839999999999989</v>
      </c>
      <c r="RC33" s="14">
        <v>30.8718</v>
      </c>
      <c r="RD33">
        <v>0.77680000000000005</v>
      </c>
      <c r="RE33">
        <v>-0.38280999999999998</v>
      </c>
      <c r="RF33">
        <v>107.95699999999999</v>
      </c>
      <c r="RG33">
        <v>0.1629999999999967</v>
      </c>
      <c r="RH33">
        <v>111.03749999999999</v>
      </c>
      <c r="RI33">
        <v>6.2157022</v>
      </c>
      <c r="RJ33">
        <v>1.9338435151109661</v>
      </c>
      <c r="RK33">
        <v>7.3312203256239084</v>
      </c>
      <c r="RL33" s="14">
        <v>3505.4029</v>
      </c>
      <c r="RM33" s="14">
        <v>3589.8636000000001</v>
      </c>
      <c r="RN33" s="14">
        <v>1662.6359</v>
      </c>
      <c r="RO33">
        <v>50.590049707507347</v>
      </c>
      <c r="RP33">
        <v>40.022697432823023</v>
      </c>
      <c r="RQ33">
        <v>71.349019607843132</v>
      </c>
    </row>
    <row r="34" spans="1:485" x14ac:dyDescent="0.25">
      <c r="A34" s="5" t="s">
        <v>1391</v>
      </c>
      <c r="B34" s="22" t="s">
        <v>204</v>
      </c>
      <c r="C34" s="22" t="s">
        <v>194</v>
      </c>
      <c r="D34" s="20">
        <f>(3.0562+2.7096)/2</f>
        <v>2.8829000000000002</v>
      </c>
      <c r="E34" s="13">
        <f t="shared" si="0"/>
        <v>1.0587967319638112</v>
      </c>
      <c r="F34" s="15">
        <v>-534.32497599999999</v>
      </c>
      <c r="G34" s="15">
        <v>-534.23661200000004</v>
      </c>
      <c r="H34" s="15">
        <v>-534.09543499999995</v>
      </c>
      <c r="I34" s="15">
        <v>-534.00707099999988</v>
      </c>
      <c r="J34" s="15">
        <v>3.8487</v>
      </c>
      <c r="K34" s="15">
        <v>-0.32300000000000001</v>
      </c>
      <c r="L34" s="15">
        <v>-5.3539999999999997E-2</v>
      </c>
      <c r="M34" s="15">
        <v>-0.18826999999999999</v>
      </c>
      <c r="N34" s="15">
        <v>0.26945999999999998</v>
      </c>
      <c r="O34" s="15">
        <v>6.5769999999999995E-2</v>
      </c>
      <c r="P34" s="15">
        <v>102.131</v>
      </c>
      <c r="Q34" s="15">
        <v>0.76587000000000005</v>
      </c>
      <c r="R34" s="15">
        <v>-0.59926999999999997</v>
      </c>
      <c r="S34" s="15">
        <v>-0.68498999999999999</v>
      </c>
      <c r="T34" s="15">
        <v>0.49895</v>
      </c>
      <c r="U34" s="15">
        <v>0.50568000000000002</v>
      </c>
      <c r="V34" s="15">
        <v>4.4623999999999997</v>
      </c>
      <c r="W34" s="15">
        <v>-24.1068</v>
      </c>
      <c r="X34" s="15">
        <v>24.797499999999999</v>
      </c>
      <c r="Y34" s="15">
        <v>123.61799999999999</v>
      </c>
      <c r="Z34" s="8">
        <v>6.5128842999999996</v>
      </c>
      <c r="AA34" s="8">
        <v>2.0517447989763329</v>
      </c>
      <c r="AB34" s="8">
        <v>5.7539658484263638</v>
      </c>
      <c r="AC34" s="15">
        <v>1802.8723</v>
      </c>
      <c r="AD34" s="15">
        <v>3736.0522999999998</v>
      </c>
      <c r="AE34" s="8">
        <v>71.05995891261766</v>
      </c>
      <c r="AF34" s="8">
        <v>52.673796495698987</v>
      </c>
      <c r="AG34" s="8">
        <v>89.31660641190355</v>
      </c>
      <c r="AH34" s="15">
        <v>-533.79175999999995</v>
      </c>
      <c r="AI34" s="15">
        <v>-533.71715099999994</v>
      </c>
      <c r="AJ34" s="15">
        <v>-533.6268503</v>
      </c>
      <c r="AK34" s="15">
        <v>-533.55224129999999</v>
      </c>
      <c r="AL34" s="15">
        <v>13.458600000000001</v>
      </c>
      <c r="AM34" s="15">
        <v>-0.25384000000000001</v>
      </c>
      <c r="AN34" s="15">
        <v>-7.3099999999999997E-3</v>
      </c>
      <c r="AO34" s="15">
        <v>-0.13056999999999999</v>
      </c>
      <c r="AP34" s="15">
        <v>0.24653</v>
      </c>
      <c r="AQ34" s="15">
        <v>3.458E-2</v>
      </c>
      <c r="AR34" s="15">
        <v>111.962</v>
      </c>
      <c r="AS34" s="15">
        <v>0.71018000000000003</v>
      </c>
      <c r="AT34" s="15">
        <v>0.50668999999999997</v>
      </c>
      <c r="AU34" s="15">
        <v>1.0460000000000025E-2</v>
      </c>
      <c r="AV34" s="15">
        <v>-0.7795700000000001</v>
      </c>
      <c r="AW34" s="15">
        <v>-2.9388999999999998</v>
      </c>
      <c r="AX34" s="15">
        <v>-43.292099999999998</v>
      </c>
      <c r="AY34" s="15">
        <v>2.0690000000000026</v>
      </c>
      <c r="AZ34" s="15">
        <v>114.4145</v>
      </c>
      <c r="BA34" s="8">
        <v>6.3882605999999997</v>
      </c>
      <c r="BB34" s="8">
        <v>2.2268801282469011</v>
      </c>
      <c r="BC34" s="8">
        <v>5.9110522807818606</v>
      </c>
      <c r="BD34" s="15">
        <v>1669.1466</v>
      </c>
      <c r="BE34" s="15">
        <v>1386.5965000000001</v>
      </c>
      <c r="BF34" s="8">
        <v>69.820223559562066</v>
      </c>
      <c r="BG34" s="8">
        <v>51.064999419302382</v>
      </c>
      <c r="BH34" s="8">
        <v>89.135346910726071</v>
      </c>
      <c r="BI34" s="15">
        <v>-684.15450915771316</v>
      </c>
      <c r="BJ34" s="15">
        <v>-684.02412830724495</v>
      </c>
      <c r="BK34" s="15">
        <v>-683.86078353109383</v>
      </c>
      <c r="BL34" s="15">
        <v>-683.73040268062573</v>
      </c>
      <c r="BM34" s="15">
        <v>5.4753091641199569</v>
      </c>
      <c r="BN34" s="15">
        <v>-0.30962686434930298</v>
      </c>
      <c r="BO34" s="15">
        <v>-6.3279861189261627E-2</v>
      </c>
      <c r="BP34" s="15">
        <v>-0.18645336276928232</v>
      </c>
      <c r="BQ34" s="15">
        <v>0.24634700316004135</v>
      </c>
      <c r="BR34" s="15">
        <v>7.0563362769282323E-2</v>
      </c>
      <c r="BS34" s="15">
        <v>146.88570660720166</v>
      </c>
      <c r="BT34" s="15">
        <v>0.68532025871899904</v>
      </c>
      <c r="BU34" s="15">
        <v>-0.55523073185864735</v>
      </c>
      <c r="BV34" s="15">
        <v>-0.49224128710160081</v>
      </c>
      <c r="BW34" s="15">
        <v>0.51060977288141474</v>
      </c>
      <c r="BX34" s="15">
        <v>5.9947144394826068</v>
      </c>
      <c r="BY34" s="15">
        <v>-26.403737735746596</v>
      </c>
      <c r="BZ34" s="15">
        <v>122.34237097961282</v>
      </c>
      <c r="CA34" s="15">
        <v>116.15579432347963</v>
      </c>
      <c r="CB34" s="15">
        <v>103.47330784810961</v>
      </c>
      <c r="CC34" s="15">
        <v>76.484991244317271</v>
      </c>
      <c r="CD34" s="15">
        <v>79.052729985731133</v>
      </c>
      <c r="CE34" s="15">
        <v>104.68663594359253</v>
      </c>
      <c r="CF34" s="8">
        <v>6.5089721736436257</v>
      </c>
      <c r="CG34" s="8">
        <v>2.0285486761947098</v>
      </c>
      <c r="CH34" s="8">
        <v>5.7508987585453006</v>
      </c>
      <c r="CI34" s="8">
        <v>5.530207712465999</v>
      </c>
      <c r="CJ34" s="8">
        <v>1.953065402383225</v>
      </c>
      <c r="CK34" s="8">
        <v>5.6210151962213875</v>
      </c>
      <c r="CL34" s="15">
        <v>1772.1454823168247</v>
      </c>
      <c r="CM34" s="8">
        <v>75.762864756593672</v>
      </c>
      <c r="CN34" s="8">
        <v>62.013212785518903</v>
      </c>
      <c r="CO34" s="8">
        <v>90.447789709288912</v>
      </c>
      <c r="CP34" s="15">
        <v>-480.9266533893848</v>
      </c>
      <c r="CQ34" s="15">
        <v>-480.75802115084321</v>
      </c>
      <c r="CR34" s="15">
        <v>-480.683557411744</v>
      </c>
      <c r="CS34" s="15">
        <v>-480.51492517320258</v>
      </c>
      <c r="CT34" s="15">
        <v>2.3430454991402208</v>
      </c>
      <c r="CU34" s="15">
        <v>-0.27060746305734551</v>
      </c>
      <c r="CV34" s="15">
        <v>3.5250932602061375E-4</v>
      </c>
      <c r="CW34" s="15">
        <v>-0.13512381410783883</v>
      </c>
      <c r="CX34" s="15">
        <v>0.27095997238336611</v>
      </c>
      <c r="CY34" s="15">
        <v>3.3695272130907429E-2</v>
      </c>
      <c r="CZ34" s="15">
        <v>121.65863844939724</v>
      </c>
      <c r="DA34" s="15">
        <v>-0.88552815920190542</v>
      </c>
      <c r="DB34" s="15">
        <v>-4.3040429201386898E-2</v>
      </c>
      <c r="DC34" s="15">
        <v>4.6888427962861667E-3</v>
      </c>
      <c r="DD34" s="15">
        <v>0.36854718419049548</v>
      </c>
      <c r="DE34" s="15">
        <v>131.26821269486533</v>
      </c>
      <c r="DF34" s="15">
        <v>0.17904946537687022</v>
      </c>
      <c r="DG34" s="15">
        <v>30.7438352356275</v>
      </c>
      <c r="DH34" s="15">
        <v>0.77114378503773318</v>
      </c>
      <c r="DI34" s="15">
        <v>-0.38073475681799229</v>
      </c>
      <c r="DJ34" s="15">
        <v>107.18692365343762</v>
      </c>
      <c r="DK34" s="15">
        <v>0.15245738481413912</v>
      </c>
      <c r="DL34" s="15">
        <v>110.50311007969992</v>
      </c>
      <c r="DM34" s="8">
        <v>6.0820544577189048</v>
      </c>
      <c r="DN34" s="8">
        <v>2.0031528744105414</v>
      </c>
      <c r="DO34" s="8">
        <v>8.0123001393936093</v>
      </c>
      <c r="DP34" s="15">
        <v>3492.5909312687218</v>
      </c>
      <c r="DQ34" s="15">
        <v>3572.9308242086331</v>
      </c>
      <c r="DR34" s="15">
        <v>1655.1561030338685</v>
      </c>
      <c r="DS34" s="8">
        <v>52.866323542094335</v>
      </c>
      <c r="DT34" s="8">
        <v>42.64112277032747</v>
      </c>
      <c r="DU34" s="8">
        <v>72.800083775607192</v>
      </c>
      <c r="DV34">
        <v>-534.32497599999999</v>
      </c>
      <c r="DW34">
        <v>-534.23661200000004</v>
      </c>
      <c r="DX34">
        <v>-534.09543499999995</v>
      </c>
      <c r="DY34" s="14">
        <f t="shared" si="1"/>
        <v>-534.00707099999988</v>
      </c>
      <c r="DZ34">
        <v>3.8487</v>
      </c>
      <c r="EA34">
        <v>-0.32300000000000001</v>
      </c>
      <c r="EB34">
        <v>-5.3539999999999997E-2</v>
      </c>
      <c r="EC34">
        <v>-0.18826999999999999</v>
      </c>
      <c r="ED34">
        <v>0.26945999999999998</v>
      </c>
      <c r="EE34">
        <v>6.5769999999999995E-2</v>
      </c>
      <c r="EF34">
        <v>102.131</v>
      </c>
      <c r="EG34">
        <v>0.76587000000000005</v>
      </c>
      <c r="EH34">
        <v>-0.59926999999999997</v>
      </c>
      <c r="EI34">
        <v>-0.68498999999999999</v>
      </c>
      <c r="EJ34">
        <v>0.49895</v>
      </c>
      <c r="EK34">
        <v>0.50568000000000002</v>
      </c>
      <c r="EL34">
        <v>4.4623999999999997</v>
      </c>
      <c r="EM34">
        <v>-24.1068</v>
      </c>
      <c r="EN34">
        <v>24.797499999999999</v>
      </c>
      <c r="EO34">
        <v>123.61799999999999</v>
      </c>
      <c r="EP34">
        <v>6.5128842999999996</v>
      </c>
      <c r="EQ34">
        <v>2.0517447989763329</v>
      </c>
      <c r="ER34">
        <v>5.7539658484263638</v>
      </c>
      <c r="ES34">
        <v>1802.8723</v>
      </c>
      <c r="ET34">
        <v>3736.0522999999998</v>
      </c>
      <c r="EU34">
        <v>71.05995891261766</v>
      </c>
      <c r="EV34">
        <v>52.673796495698987</v>
      </c>
      <c r="EW34">
        <v>89.31660641190355</v>
      </c>
      <c r="EX34">
        <v>-533.79175999999995</v>
      </c>
      <c r="EY34">
        <v>-533.71715099999994</v>
      </c>
      <c r="EZ34">
        <v>-533.6268503</v>
      </c>
      <c r="FA34" s="14">
        <f t="shared" si="2"/>
        <v>-533.55224129999999</v>
      </c>
      <c r="FB34">
        <v>13.458600000000001</v>
      </c>
      <c r="FC34">
        <v>-0.25384000000000001</v>
      </c>
      <c r="FD34">
        <v>-7.3099999999999997E-3</v>
      </c>
      <c r="FE34">
        <v>-0.13056999999999999</v>
      </c>
      <c r="FF34">
        <v>0.24653</v>
      </c>
      <c r="FG34">
        <v>3.458E-2</v>
      </c>
      <c r="FH34">
        <v>111.962</v>
      </c>
      <c r="FI34">
        <v>0.71018000000000003</v>
      </c>
      <c r="FJ34">
        <v>0.50668999999999997</v>
      </c>
      <c r="FK34">
        <v>1.0460000000000025E-2</v>
      </c>
      <c r="FL34">
        <v>-0.7795700000000001</v>
      </c>
      <c r="FM34">
        <v>-2.9388999999999998</v>
      </c>
      <c r="FN34">
        <v>-43.292099999999998</v>
      </c>
      <c r="FO34">
        <v>2.0690000000000026</v>
      </c>
      <c r="FP34">
        <v>114.4145</v>
      </c>
      <c r="FQ34" s="8">
        <v>6.3882605999999997</v>
      </c>
      <c r="FR34" s="8">
        <v>2.2268801282469011</v>
      </c>
      <c r="FS34" s="8">
        <v>5.9110522807818606</v>
      </c>
      <c r="FT34">
        <v>1669.1466</v>
      </c>
      <c r="FU34">
        <v>1386.5965000000001</v>
      </c>
      <c r="FV34" s="8">
        <v>69.820223559562066</v>
      </c>
      <c r="FW34" s="8">
        <v>51.064999419302382</v>
      </c>
      <c r="FX34" s="8">
        <v>89.135346910726071</v>
      </c>
      <c r="FY34">
        <v>-684.15486899999996</v>
      </c>
      <c r="FZ34">
        <v>-684.02437299999997</v>
      </c>
      <c r="GA34">
        <v>-683.86102089999997</v>
      </c>
      <c r="GB34" s="14">
        <f t="shared" si="3"/>
        <v>-683.73052490000009</v>
      </c>
      <c r="GC34">
        <v>5.1070000000000002</v>
      </c>
      <c r="GD34">
        <v>-0.30972</v>
      </c>
      <c r="GE34">
        <v>-6.3500000000000001E-2</v>
      </c>
      <c r="GF34">
        <v>-0.18661</v>
      </c>
      <c r="GG34">
        <v>0.24621999999999999</v>
      </c>
      <c r="GH34">
        <v>7.0720000000000005E-2</v>
      </c>
      <c r="GI34">
        <v>147.29</v>
      </c>
      <c r="GJ34">
        <v>0.68430000000000002</v>
      </c>
      <c r="GK34">
        <v>-0.55528999999999995</v>
      </c>
      <c r="GL34">
        <v>-0.49142000000000002</v>
      </c>
      <c r="GM34">
        <v>0.51036000000000004</v>
      </c>
      <c r="GN34">
        <v>6.1913999999999998</v>
      </c>
      <c r="GO34">
        <v>-26.240200000000002</v>
      </c>
      <c r="GP34">
        <v>122.303</v>
      </c>
      <c r="GQ34">
        <v>116.116</v>
      </c>
      <c r="GR34">
        <v>177.64400000000001</v>
      </c>
      <c r="GS34">
        <v>1.413</v>
      </c>
      <c r="GT34">
        <v>5.3710000000000004</v>
      </c>
      <c r="GU34">
        <v>178.398</v>
      </c>
      <c r="GV34" s="8">
        <v>6.5110951500000001</v>
      </c>
      <c r="GW34" s="8">
        <v>2.0199406459059781</v>
      </c>
      <c r="GX34" s="8">
        <v>5.7513594687664318</v>
      </c>
      <c r="GY34" s="8">
        <v>5.5041402799999997</v>
      </c>
      <c r="GZ34" s="8">
        <v>1.9517967933254541</v>
      </c>
      <c r="HA34" s="8">
        <v>5.586439981866091</v>
      </c>
      <c r="HB34">
        <v>1771.0878</v>
      </c>
      <c r="HC34" s="8">
        <v>75.727763859188471</v>
      </c>
      <c r="HD34" s="8">
        <v>61.98947227540652</v>
      </c>
      <c r="HE34" s="8">
        <v>90.410084033613444</v>
      </c>
      <c r="HF34" s="14">
        <v>-480.926333</v>
      </c>
      <c r="HG34" s="14">
        <v>-480.75775199999998</v>
      </c>
      <c r="HH34" s="14">
        <v>-480.68356679999999</v>
      </c>
      <c r="HI34" s="14">
        <f t="shared" si="4"/>
        <v>-480.51498579999998</v>
      </c>
      <c r="HJ34" s="14">
        <v>2.3933</v>
      </c>
      <c r="HK34" s="14">
        <v>-0.27057999999999999</v>
      </c>
      <c r="HL34" s="14">
        <v>2.7999999999999998E-4</v>
      </c>
      <c r="HM34" s="14">
        <v>-0.13514999999999999</v>
      </c>
      <c r="HN34" s="14">
        <v>0.27085999999999999</v>
      </c>
      <c r="HO34" s="14">
        <v>3.372E-2</v>
      </c>
      <c r="HP34" s="14">
        <v>121.84399999999999</v>
      </c>
      <c r="HQ34" s="14">
        <v>-0.88053999999999999</v>
      </c>
      <c r="HR34">
        <v>-4.546E-2</v>
      </c>
      <c r="HS34">
        <v>7.8500000000000236E-3</v>
      </c>
      <c r="HT34">
        <v>0.36608499999999999</v>
      </c>
      <c r="HU34" s="14">
        <v>130.78630000000001</v>
      </c>
      <c r="HV34" s="14">
        <v>0.33420000000000272</v>
      </c>
      <c r="HW34" s="14">
        <v>30.6968</v>
      </c>
      <c r="HX34">
        <v>0.7792</v>
      </c>
      <c r="HY34">
        <v>-0.38053999999999999</v>
      </c>
      <c r="HZ34">
        <v>106.67700000000001</v>
      </c>
      <c r="IA34">
        <v>0.18600000000000705</v>
      </c>
      <c r="IB34">
        <v>110.324</v>
      </c>
      <c r="IC34" s="8">
        <v>6.64431846</v>
      </c>
      <c r="ID34" s="8">
        <v>2.0183421485629931</v>
      </c>
      <c r="IE34" s="8">
        <v>7.7886709180484841</v>
      </c>
      <c r="IF34" s="14">
        <v>3488.2073999999998</v>
      </c>
      <c r="IG34" s="14">
        <v>3566.6507999999999</v>
      </c>
      <c r="IH34" s="14">
        <v>1659.8993</v>
      </c>
      <c r="II34" s="8">
        <v>51.982157429721937</v>
      </c>
      <c r="IJ34" s="8">
        <v>41.905428754101052</v>
      </c>
      <c r="IK34" s="8">
        <v>72.12970259681569</v>
      </c>
      <c r="IL34">
        <v>-534.32497599999999</v>
      </c>
      <c r="IM34">
        <v>-534.23661200000004</v>
      </c>
      <c r="IN34">
        <v>-534.09543499999995</v>
      </c>
      <c r="IO34">
        <v>-534.00707099999988</v>
      </c>
      <c r="IP34">
        <v>3.8487</v>
      </c>
      <c r="IQ34">
        <v>-0.32300000000000001</v>
      </c>
      <c r="IR34">
        <v>-5.3539999999999997E-2</v>
      </c>
      <c r="IS34">
        <v>-0.18826999999999999</v>
      </c>
      <c r="IT34">
        <v>0.26945999999999998</v>
      </c>
      <c r="IU34">
        <v>6.5769999999999995E-2</v>
      </c>
      <c r="IV34">
        <v>102.131</v>
      </c>
      <c r="IW34">
        <v>0.76587000000000005</v>
      </c>
      <c r="IX34">
        <v>-0.59926999999999997</v>
      </c>
      <c r="IY34">
        <v>-0.68498999999999999</v>
      </c>
      <c r="IZ34">
        <v>0.49895</v>
      </c>
      <c r="JA34">
        <v>0.50568000000000002</v>
      </c>
      <c r="JB34">
        <v>4.4623999999999997</v>
      </c>
      <c r="JC34">
        <v>-24.1068</v>
      </c>
      <c r="JD34">
        <v>24.797499999999999</v>
      </c>
      <c r="JE34">
        <v>123.61799999999999</v>
      </c>
      <c r="JF34">
        <v>6.5128842999999996</v>
      </c>
      <c r="JG34">
        <v>2.0517447989763329</v>
      </c>
      <c r="JH34">
        <v>5.7539658484263638</v>
      </c>
      <c r="JI34">
        <v>1802.8723</v>
      </c>
      <c r="JJ34">
        <v>3736.0522999999998</v>
      </c>
      <c r="JK34">
        <v>71.05995891261766</v>
      </c>
      <c r="JL34">
        <v>52.673796495698987</v>
      </c>
      <c r="JM34">
        <v>89.31660641190355</v>
      </c>
      <c r="JN34">
        <v>-533.79175999999995</v>
      </c>
      <c r="JO34">
        <v>-533.71715099999994</v>
      </c>
      <c r="JP34">
        <v>-533.6268503</v>
      </c>
      <c r="JQ34">
        <v>-533.55224129999999</v>
      </c>
      <c r="JR34">
        <v>13.458600000000001</v>
      </c>
      <c r="JS34">
        <v>-0.25384000000000001</v>
      </c>
      <c r="JT34">
        <v>-7.3099999999999997E-3</v>
      </c>
      <c r="JU34">
        <v>-0.13056999999999999</v>
      </c>
      <c r="JV34">
        <v>0.24653</v>
      </c>
      <c r="JW34">
        <v>3.458E-2</v>
      </c>
      <c r="JX34">
        <v>111.962</v>
      </c>
      <c r="JY34">
        <v>0.71018000000000003</v>
      </c>
      <c r="JZ34">
        <v>0.50668999999999997</v>
      </c>
      <c r="KA34">
        <v>1.0460000000000025E-2</v>
      </c>
      <c r="KB34">
        <v>-0.7795700000000001</v>
      </c>
      <c r="KC34">
        <v>-2.9388999999999998</v>
      </c>
      <c r="KD34">
        <v>-43.292099999999998</v>
      </c>
      <c r="KE34">
        <v>2.0690000000000026</v>
      </c>
      <c r="KF34">
        <v>114.4145</v>
      </c>
      <c r="KG34">
        <v>6.3882605999999997</v>
      </c>
      <c r="KH34">
        <v>2.2268801282469011</v>
      </c>
      <c r="KI34">
        <v>5.9110522807818606</v>
      </c>
      <c r="KJ34">
        <v>1669.1466</v>
      </c>
      <c r="KK34">
        <v>1386.5965000000001</v>
      </c>
      <c r="KL34">
        <v>69.820223559562066</v>
      </c>
      <c r="KM34">
        <v>51.064999419302382</v>
      </c>
      <c r="KN34">
        <v>89.135346910726071</v>
      </c>
      <c r="KO34">
        <v>-684.15486899999996</v>
      </c>
      <c r="KP34">
        <v>-684.02437299999997</v>
      </c>
      <c r="KQ34">
        <v>-683.86102089999997</v>
      </c>
      <c r="KR34">
        <v>-683.73052490000009</v>
      </c>
      <c r="KS34">
        <v>5.1070000000000002</v>
      </c>
      <c r="KT34">
        <v>-0.30972</v>
      </c>
      <c r="KU34">
        <v>-6.3500000000000001E-2</v>
      </c>
      <c r="KV34">
        <v>-0.18661</v>
      </c>
      <c r="KW34">
        <v>0.24621999999999999</v>
      </c>
      <c r="KX34">
        <v>7.0349999999999996E-2</v>
      </c>
      <c r="KY34">
        <v>146.33500000000001</v>
      </c>
      <c r="KZ34">
        <v>0.68430000000000002</v>
      </c>
      <c r="LA34">
        <v>-0.55528999999999995</v>
      </c>
      <c r="LB34">
        <v>-0.49336000000000002</v>
      </c>
      <c r="LC34">
        <v>0.51036000000000004</v>
      </c>
      <c r="LD34">
        <v>5.7267999999999999</v>
      </c>
      <c r="LE34">
        <v>-26.6265</v>
      </c>
      <c r="LF34">
        <v>122.303</v>
      </c>
      <c r="LG34">
        <v>116.116</v>
      </c>
      <c r="LH34">
        <v>2.4420000000000002</v>
      </c>
      <c r="LI34">
        <v>1.413</v>
      </c>
      <c r="LJ34">
        <v>5.3710000000000004</v>
      </c>
      <c r="LK34">
        <v>4.2809999999999997</v>
      </c>
      <c r="LL34">
        <v>6.5060803700000003</v>
      </c>
      <c r="LM34">
        <v>2.0199406459059781</v>
      </c>
      <c r="LN34">
        <v>5.7502712039839308</v>
      </c>
      <c r="LO34">
        <v>5.5041402799999997</v>
      </c>
      <c r="LP34">
        <v>1.9517967933254541</v>
      </c>
      <c r="LQ34">
        <v>5.586439981866091</v>
      </c>
      <c r="LR34">
        <v>1771.0878</v>
      </c>
      <c r="LS34">
        <v>75.727763859188471</v>
      </c>
      <c r="LT34">
        <v>61.98947227540652</v>
      </c>
      <c r="LU34">
        <v>90.410084033613444</v>
      </c>
      <c r="LV34" s="14">
        <v>-480.92720700000001</v>
      </c>
      <c r="LW34" s="14">
        <v>-480.758331</v>
      </c>
      <c r="LX34" s="14">
        <v>-480.68378209999997</v>
      </c>
      <c r="LY34" s="14">
        <v>-480.51498579999998</v>
      </c>
      <c r="LZ34" s="14">
        <v>0.82069999999999999</v>
      </c>
      <c r="MA34" s="14">
        <v>-0.27121000000000001</v>
      </c>
      <c r="MB34" s="14">
        <v>1.9000000000000001E-4</v>
      </c>
      <c r="MC34" s="14">
        <v>-0.13539999999999999</v>
      </c>
      <c r="MD34" s="14">
        <v>0.27034999999999998</v>
      </c>
      <c r="ME34" s="14">
        <v>3.3599999999999998E-2</v>
      </c>
      <c r="MF34" s="14">
        <v>121.483</v>
      </c>
      <c r="MG34" s="14">
        <v>-0.89120999999999995</v>
      </c>
      <c r="MH34">
        <v>-4.573E-2</v>
      </c>
      <c r="MI34">
        <v>7.799999999999474E-4</v>
      </c>
      <c r="MJ34">
        <v>0.36602000000000001</v>
      </c>
      <c r="MK34" s="14">
        <v>130.68600000000001</v>
      </c>
      <c r="ML34" s="14">
        <v>2.3000000000017451E-3</v>
      </c>
      <c r="MM34" s="14">
        <v>30.65765</v>
      </c>
      <c r="MN34">
        <v>0.76219999999999999</v>
      </c>
      <c r="MO34">
        <v>-0.38145000000000001</v>
      </c>
      <c r="MP34">
        <v>106.67700000000001</v>
      </c>
      <c r="MQ34">
        <v>8.5999999999998522E-2</v>
      </c>
      <c r="MR34">
        <v>110.324</v>
      </c>
      <c r="MS34">
        <v>5.4611679400000002</v>
      </c>
      <c r="MT34">
        <v>1.984571222000322</v>
      </c>
      <c r="MU34">
        <v>7.7886709180484841</v>
      </c>
      <c r="MV34" s="14">
        <v>3488.2073999999998</v>
      </c>
      <c r="MW34" s="14">
        <v>3566.6507999999999</v>
      </c>
      <c r="MX34" s="14">
        <v>1648.9028000000001</v>
      </c>
      <c r="MY34">
        <v>51.982157429721937</v>
      </c>
      <c r="MZ34">
        <v>41.905428754101052</v>
      </c>
      <c r="NA34">
        <v>72.12970259681569</v>
      </c>
      <c r="NB34">
        <v>-534.32497599999999</v>
      </c>
      <c r="NC34">
        <v>-534.23661200000004</v>
      </c>
      <c r="ND34">
        <v>-534.09543499999995</v>
      </c>
      <c r="NE34">
        <v>-534.00707099999988</v>
      </c>
      <c r="NF34">
        <v>3.8487</v>
      </c>
      <c r="NG34">
        <v>-0.32300000000000001</v>
      </c>
      <c r="NH34">
        <v>-5.3539999999999997E-2</v>
      </c>
      <c r="NI34">
        <v>-0.18826999999999999</v>
      </c>
      <c r="NJ34">
        <v>0.26945999999999998</v>
      </c>
      <c r="NK34">
        <v>6.5769999999999995E-2</v>
      </c>
      <c r="NL34">
        <v>102.131</v>
      </c>
      <c r="NM34">
        <v>0.76587000000000005</v>
      </c>
      <c r="NN34">
        <v>-0.59926999999999997</v>
      </c>
      <c r="NO34">
        <v>-0.68498999999999999</v>
      </c>
      <c r="NP34">
        <v>0.49895</v>
      </c>
      <c r="NQ34">
        <v>0.50568000000000002</v>
      </c>
      <c r="NR34">
        <v>4.4623999999999997</v>
      </c>
      <c r="NS34">
        <v>-24.1068</v>
      </c>
      <c r="NT34">
        <v>24.797499999999999</v>
      </c>
      <c r="NU34">
        <v>123.61799999999999</v>
      </c>
      <c r="NV34">
        <v>6.5128842999999996</v>
      </c>
      <c r="NW34">
        <v>2.0517447989763329</v>
      </c>
      <c r="NX34">
        <v>5.7539658484263638</v>
      </c>
      <c r="NY34">
        <v>1802.8723</v>
      </c>
      <c r="NZ34">
        <v>3736.0522999999998</v>
      </c>
      <c r="OA34">
        <v>71.05995891261766</v>
      </c>
      <c r="OB34">
        <v>52.673796495698987</v>
      </c>
      <c r="OC34">
        <v>89.31660641190355</v>
      </c>
      <c r="OD34">
        <v>-533.79175999999995</v>
      </c>
      <c r="OE34">
        <v>-533.71715099999994</v>
      </c>
      <c r="OF34">
        <v>-533.6268503</v>
      </c>
      <c r="OG34">
        <v>-533.55224129999999</v>
      </c>
      <c r="OH34">
        <v>13.458600000000001</v>
      </c>
      <c r="OI34">
        <v>-0.25384000000000001</v>
      </c>
      <c r="OJ34">
        <v>-7.3099999999999997E-3</v>
      </c>
      <c r="OK34">
        <v>-0.13056999999999999</v>
      </c>
      <c r="OL34">
        <v>0.24653</v>
      </c>
      <c r="OM34">
        <v>3.458E-2</v>
      </c>
      <c r="ON34">
        <v>111.962</v>
      </c>
      <c r="OO34">
        <v>0.71018000000000003</v>
      </c>
      <c r="OP34">
        <v>0.50668999999999997</v>
      </c>
      <c r="OQ34">
        <v>1.0460000000000025E-2</v>
      </c>
      <c r="OR34">
        <v>-0.7795700000000001</v>
      </c>
      <c r="OS34">
        <v>-2.9388999999999998</v>
      </c>
      <c r="OT34">
        <v>-43.292099999999998</v>
      </c>
      <c r="OU34">
        <v>2.0690000000000026</v>
      </c>
      <c r="OV34">
        <v>114.4145</v>
      </c>
      <c r="OW34">
        <v>6.3882605999999997</v>
      </c>
      <c r="OX34">
        <v>2.2268801282469011</v>
      </c>
      <c r="OY34">
        <v>5.9110522807818606</v>
      </c>
      <c r="OZ34">
        <v>1669.1466</v>
      </c>
      <c r="PA34">
        <v>1386.5965000000001</v>
      </c>
      <c r="PB34">
        <v>69.820223559562066</v>
      </c>
      <c r="PC34">
        <v>51.064999419302382</v>
      </c>
      <c r="PD34">
        <v>89.135346910726071</v>
      </c>
      <c r="PE34">
        <v>-684.15401899999995</v>
      </c>
      <c r="PF34">
        <v>-684.02379499999995</v>
      </c>
      <c r="PG34">
        <v>-683.86046020000003</v>
      </c>
      <c r="PH34">
        <v>-683.73023620000015</v>
      </c>
      <c r="PI34">
        <v>5.9770000000000003</v>
      </c>
      <c r="PJ34">
        <v>-0.3095</v>
      </c>
      <c r="PK34">
        <v>-6.2979999999999994E-2</v>
      </c>
      <c r="PL34">
        <v>-0.18623999999999999</v>
      </c>
      <c r="PM34">
        <v>0.24651999999999999</v>
      </c>
      <c r="PN34">
        <v>7.0720000000000005E-2</v>
      </c>
      <c r="PO34">
        <v>147.29</v>
      </c>
      <c r="PP34">
        <v>0.68671000000000004</v>
      </c>
      <c r="PQ34">
        <v>-0.55515000000000003</v>
      </c>
      <c r="PR34">
        <v>-0.49142000000000002</v>
      </c>
      <c r="PS34">
        <v>0.51095000000000002</v>
      </c>
      <c r="PT34">
        <v>6.1913999999999998</v>
      </c>
      <c r="PU34">
        <v>-26.240200000000002</v>
      </c>
      <c r="PV34">
        <v>122.396</v>
      </c>
      <c r="PW34">
        <v>116.21</v>
      </c>
      <c r="PX34">
        <v>177.64400000000001</v>
      </c>
      <c r="PY34">
        <v>178.744</v>
      </c>
      <c r="PZ34">
        <v>179.41800000000001</v>
      </c>
      <c r="QA34">
        <v>178.398</v>
      </c>
      <c r="QB34">
        <v>6.5110951500000001</v>
      </c>
      <c r="QC34">
        <v>2.0402740697812458</v>
      </c>
      <c r="QD34">
        <v>5.7513594687664318</v>
      </c>
      <c r="QE34">
        <v>5.5657153599999996</v>
      </c>
      <c r="QF34">
        <v>1.954793433072114</v>
      </c>
      <c r="QG34">
        <v>5.6681116843907411</v>
      </c>
      <c r="QH34">
        <v>1773.5862</v>
      </c>
      <c r="QI34">
        <v>75.810677301799927</v>
      </c>
      <c r="QJ34">
        <v>62.045550825195313</v>
      </c>
      <c r="QK34">
        <v>90.499150342664009</v>
      </c>
      <c r="QL34" s="14">
        <v>-480.92599899999999</v>
      </c>
      <c r="QM34" s="14">
        <v>-480.75774799999999</v>
      </c>
      <c r="QN34" s="14">
        <v>-480.6832268</v>
      </c>
      <c r="QO34" s="14">
        <v>-480.51481670000004</v>
      </c>
      <c r="QP34" s="14">
        <v>3.1840000000000002</v>
      </c>
      <c r="QQ34" s="14">
        <v>-0.27016000000000001</v>
      </c>
      <c r="QR34" s="14">
        <v>5.8E-4</v>
      </c>
      <c r="QS34" s="14">
        <v>-0.13496</v>
      </c>
      <c r="QT34" s="14">
        <v>0.27161000000000002</v>
      </c>
      <c r="QU34" s="14">
        <v>3.3750000000000002E-2</v>
      </c>
      <c r="QV34" s="14">
        <v>121.84399999999999</v>
      </c>
      <c r="QW34" s="14">
        <v>-0.88053000000000003</v>
      </c>
      <c r="QX34">
        <v>-4.0070000000000001E-2</v>
      </c>
      <c r="QY34">
        <v>8.2400000000000251E-3</v>
      </c>
      <c r="QZ34">
        <v>0.37141999999999997</v>
      </c>
      <c r="RA34" s="14">
        <v>132.02000000000001</v>
      </c>
      <c r="RB34" s="14">
        <v>0.33420000000000272</v>
      </c>
      <c r="RC34" s="14">
        <v>30.826799999999999</v>
      </c>
      <c r="RD34">
        <v>0.7792</v>
      </c>
      <c r="RE34">
        <v>-0.38012000000000001</v>
      </c>
      <c r="RF34">
        <v>107.747</v>
      </c>
      <c r="RG34">
        <v>0.21500000000000341</v>
      </c>
      <c r="RH34">
        <v>110.69999999999999</v>
      </c>
      <c r="RI34">
        <v>6.64431846</v>
      </c>
      <c r="RJ34">
        <v>2.0183421485629931</v>
      </c>
      <c r="RK34">
        <v>8.3083315868292633</v>
      </c>
      <c r="RL34" s="14">
        <v>3496.9672</v>
      </c>
      <c r="RM34" s="14">
        <v>3579.4326000000001</v>
      </c>
      <c r="RN34" s="14">
        <v>1660.0141000000001</v>
      </c>
      <c r="RO34">
        <v>53.909470525843041</v>
      </c>
      <c r="RP34">
        <v>43.500301977120529</v>
      </c>
      <c r="RQ34">
        <v>73.622958901653803</v>
      </c>
    </row>
    <row r="35" spans="1:485" ht="15.6" customHeight="1" x14ac:dyDescent="0.25">
      <c r="A35" s="5" t="s">
        <v>1392</v>
      </c>
      <c r="B35" s="22" t="s">
        <v>189</v>
      </c>
      <c r="C35" s="22" t="s">
        <v>192</v>
      </c>
      <c r="D35" s="20">
        <f>(3.6355+3.5333)/2</f>
        <v>3.5844</v>
      </c>
      <c r="E35" s="13">
        <f t="shared" si="0"/>
        <v>1.2765910960279274</v>
      </c>
      <c r="F35" s="15">
        <v>-572.44292549271927</v>
      </c>
      <c r="G35" s="15">
        <v>-572.34606639977949</v>
      </c>
      <c r="H35" s="15">
        <v>-572.20134518093755</v>
      </c>
      <c r="I35" s="15">
        <v>-572.10448608799766</v>
      </c>
      <c r="J35" s="15">
        <v>3.2415820678420864</v>
      </c>
      <c r="K35" s="15">
        <v>-0.29094888472111119</v>
      </c>
      <c r="L35" s="15">
        <v>-4.0129116381652424E-2</v>
      </c>
      <c r="M35" s="15">
        <v>-0.16553786100367524</v>
      </c>
      <c r="N35" s="15">
        <v>0.25081976833945874</v>
      </c>
      <c r="O35" s="15">
        <v>5.4629814120185194E-2</v>
      </c>
      <c r="P35" s="15">
        <v>119.02576265862251</v>
      </c>
      <c r="Q35" s="15">
        <v>0.78172074351925924</v>
      </c>
      <c r="R35" s="15">
        <v>-0.60769030668054058</v>
      </c>
      <c r="S35" s="15">
        <v>-0.69957573854880417</v>
      </c>
      <c r="T35" s="15">
        <v>0.18570767512386044</v>
      </c>
      <c r="U35" s="15">
        <v>0.50329469828991458</v>
      </c>
      <c r="V35" s="15">
        <v>12.33849681124908</v>
      </c>
      <c r="W35" s="15">
        <v>23.48267929342941</v>
      </c>
      <c r="X35" s="15">
        <v>25.192957357918957</v>
      </c>
      <c r="Y35" s="15">
        <v>124.8447611131497</v>
      </c>
      <c r="Z35" s="8">
        <v>8.1256643993493469</v>
      </c>
      <c r="AA35" s="8">
        <v>1.7000000000000002</v>
      </c>
      <c r="AB35" s="8">
        <v>4.0380996640121491</v>
      </c>
      <c r="AC35" s="15">
        <v>1793.3316942978722</v>
      </c>
      <c r="AD35" s="15">
        <v>3772.5331344476467</v>
      </c>
      <c r="AE35" s="8">
        <v>67.888872250298604</v>
      </c>
      <c r="AF35" s="8">
        <v>48.851861891375343</v>
      </c>
      <c r="AG35" s="8">
        <v>87.865709179172129</v>
      </c>
      <c r="AH35" s="15">
        <v>-571.89919699999996</v>
      </c>
      <c r="AI35" s="15">
        <v>-571.81642099999999</v>
      </c>
      <c r="AJ35" s="15">
        <v>-571.72516659999997</v>
      </c>
      <c r="AK35" s="15">
        <v>-571.6423906</v>
      </c>
      <c r="AL35" s="15">
        <v>15.3688</v>
      </c>
      <c r="AM35" s="15">
        <v>-0.25490000000000002</v>
      </c>
      <c r="AN35" s="15">
        <v>9.2999999999999992E-3</v>
      </c>
      <c r="AO35" s="15">
        <v>-0.12280000000000001</v>
      </c>
      <c r="AP35" s="15">
        <v>0.26419999999999999</v>
      </c>
      <c r="AQ35" s="15">
        <v>2.8539999999999999E-2</v>
      </c>
      <c r="AR35" s="15">
        <v>125.929</v>
      </c>
      <c r="AS35" s="15">
        <v>0.74463000000000001</v>
      </c>
      <c r="AT35" s="15">
        <v>0.24423</v>
      </c>
      <c r="AU35" s="15">
        <v>1.8970000000000042E-2</v>
      </c>
      <c r="AV35" s="15">
        <v>-0.78842499999999993</v>
      </c>
      <c r="AW35" s="15">
        <v>10.925599999999999</v>
      </c>
      <c r="AX35" s="15">
        <v>1.4413</v>
      </c>
      <c r="AY35" s="15">
        <v>3.5220000000000056</v>
      </c>
      <c r="AZ35" s="15">
        <v>114.37700000000001</v>
      </c>
      <c r="BA35" s="8">
        <v>8.2228715300000008</v>
      </c>
      <c r="BB35" s="8">
        <v>1.70022783</v>
      </c>
      <c r="BC35" s="8">
        <v>4.0029887994581079</v>
      </c>
      <c r="BD35" s="15">
        <v>1695.6007999999999</v>
      </c>
      <c r="BE35" s="15">
        <v>1318.5404000000001</v>
      </c>
      <c r="BF35" s="8">
        <v>65.989282124004745</v>
      </c>
      <c r="BG35" s="8">
        <v>46.670471841704718</v>
      </c>
      <c r="BH35" s="8">
        <v>87.166520383200435</v>
      </c>
      <c r="BI35" s="15">
        <v>-722.26959197712301</v>
      </c>
      <c r="BJ35" s="15">
        <v>-722.1335752711085</v>
      </c>
      <c r="BK35" s="15">
        <v>-721.96318365345303</v>
      </c>
      <c r="BL35" s="15">
        <v>-721.8271669474384</v>
      </c>
      <c r="BM35" s="15">
        <v>5.3566498616536675</v>
      </c>
      <c r="BN35" s="15">
        <v>-0.29312382207119081</v>
      </c>
      <c r="BO35" s="15">
        <v>-5.830003843796841E-2</v>
      </c>
      <c r="BP35" s="15">
        <v>-0.17571193025457957</v>
      </c>
      <c r="BQ35" s="15">
        <v>0.23482378363322234</v>
      </c>
      <c r="BR35" s="15">
        <v>6.5741698698307011E-2</v>
      </c>
      <c r="BS35" s="15">
        <v>167.35517389931999</v>
      </c>
      <c r="BT35" s="15">
        <v>0.69666575232577033</v>
      </c>
      <c r="BU35" s="15">
        <v>-0.57965764414238163</v>
      </c>
      <c r="BV35" s="15">
        <v>-0.4841948261006801</v>
      </c>
      <c r="BW35" s="15">
        <v>0.1980015833844018</v>
      </c>
      <c r="BX35" s="15">
        <v>15.916911059739043</v>
      </c>
      <c r="BY35" s="15">
        <v>19.977788806566057</v>
      </c>
      <c r="BZ35" s="15">
        <v>120.03856754498335</v>
      </c>
      <c r="CA35" s="15">
        <v>120.0425250775257</v>
      </c>
      <c r="CB35" s="15">
        <v>161.19090234588271</v>
      </c>
      <c r="CC35" s="15">
        <v>18.790286835778414</v>
      </c>
      <c r="CD35" s="15">
        <v>18.809993407371529</v>
      </c>
      <c r="CE35" s="15">
        <v>161.20881741096736</v>
      </c>
      <c r="CF35" s="8">
        <v>8.0936646123814882</v>
      </c>
      <c r="CG35" s="8">
        <v>1.7008524300633239</v>
      </c>
      <c r="CH35" s="8">
        <v>4.9834119832413357</v>
      </c>
      <c r="CI35" s="8">
        <v>5.5718261997851224</v>
      </c>
      <c r="CJ35" s="8">
        <v>1.700862584120665</v>
      </c>
      <c r="CK35" s="8">
        <v>7.7704892330527313</v>
      </c>
      <c r="CL35" s="15">
        <v>1732.1086705086057</v>
      </c>
      <c r="CM35" s="8">
        <v>72.3022813647313</v>
      </c>
      <c r="CN35" s="8">
        <v>57.82754494244017</v>
      </c>
      <c r="CO35" s="8">
        <v>88.984893725557399</v>
      </c>
      <c r="CP35" s="15">
        <v>-647.79066965541074</v>
      </c>
      <c r="CQ35" s="15">
        <v>-647.71031393614521</v>
      </c>
      <c r="CR35" s="15">
        <v>-647.63078152957416</v>
      </c>
      <c r="CS35" s="15">
        <v>-647.55042581030887</v>
      </c>
      <c r="CT35" s="15">
        <v>1.6495517705232061</v>
      </c>
      <c r="CU35" s="15">
        <v>-0.28396639878808816</v>
      </c>
      <c r="CV35" s="15">
        <v>9.5786489968207212E-4</v>
      </c>
      <c r="CW35" s="15">
        <v>-0.14150426694420301</v>
      </c>
      <c r="CX35" s="15">
        <v>0.28492426368777024</v>
      </c>
      <c r="CY35" s="15">
        <v>3.5134464596704107E-2</v>
      </c>
      <c r="CZ35" s="15">
        <v>84.51563208173441</v>
      </c>
      <c r="DA35" s="15">
        <v>-0.87381060923966736</v>
      </c>
      <c r="DB35" s="15">
        <v>-0.22885880105926226</v>
      </c>
      <c r="DC35" s="15">
        <v>2.1247741011870295E-3</v>
      </c>
      <c r="DD35" s="15">
        <v>0.36787171806186947</v>
      </c>
      <c r="DE35" s="15">
        <v>143.05534879440302</v>
      </c>
      <c r="DF35" s="15">
        <v>0.2201889549581412</v>
      </c>
      <c r="DG35" s="15">
        <v>30.725297149187632</v>
      </c>
      <c r="DH35" s="15">
        <v>0.77529120333043644</v>
      </c>
      <c r="DI35" s="15">
        <v>-0.3845247578190229</v>
      </c>
      <c r="DJ35" s="15">
        <v>106.91647968962167</v>
      </c>
      <c r="DK35" s="15">
        <v>0.53205701624734336</v>
      </c>
      <c r="DL35" s="15">
        <v>110.4130205793583</v>
      </c>
      <c r="DM35" s="8">
        <v>4.9696209092072472</v>
      </c>
      <c r="DN35" s="8">
        <v>1.7325297545732217</v>
      </c>
      <c r="DO35" s="8">
        <v>5.7818073302596273</v>
      </c>
      <c r="DP35" s="15">
        <v>3498.0290656074953</v>
      </c>
      <c r="DQ35" s="15">
        <v>3576.4850727092494</v>
      </c>
      <c r="DR35" s="15">
        <v>1666.1698222305131</v>
      </c>
      <c r="DS35" s="8">
        <v>48.361644146450956</v>
      </c>
      <c r="DT35" s="8">
        <v>36.700070769716383</v>
      </c>
      <c r="DU35" s="8">
        <v>70.461286750101735</v>
      </c>
      <c r="DV35">
        <v>-572.44283399999995</v>
      </c>
      <c r="DW35">
        <v>-572.346</v>
      </c>
      <c r="DX35">
        <v>-572.20148740000002</v>
      </c>
      <c r="DY35" s="14">
        <f t="shared" si="1"/>
        <v>-572.10465340000019</v>
      </c>
      <c r="DZ35">
        <v>3.7241</v>
      </c>
      <c r="EA35">
        <v>-0.29125000000000001</v>
      </c>
      <c r="EB35">
        <v>-4.0160000000000001E-2</v>
      </c>
      <c r="EC35">
        <v>-0.16569999999999999</v>
      </c>
      <c r="ED35">
        <v>0.25108999999999998</v>
      </c>
      <c r="EE35">
        <v>5.4679999999999999E-2</v>
      </c>
      <c r="EF35">
        <v>118.986</v>
      </c>
      <c r="EG35">
        <v>0.78151999999999999</v>
      </c>
      <c r="EH35">
        <v>-0.60199999999999998</v>
      </c>
      <c r="EI35">
        <v>-0.70487999999999995</v>
      </c>
      <c r="EJ35">
        <v>0.18592</v>
      </c>
      <c r="EK35">
        <v>0.50348000000000004</v>
      </c>
      <c r="EL35">
        <v>12.918799999999999</v>
      </c>
      <c r="EM35">
        <v>23.970099999999999</v>
      </c>
      <c r="EN35">
        <v>25.2377</v>
      </c>
      <c r="EO35">
        <v>125.74</v>
      </c>
      <c r="EP35" s="8">
        <v>8.1336741700000008</v>
      </c>
      <c r="EQ35" s="8">
        <v>1.7</v>
      </c>
      <c r="ER35" s="8">
        <v>4.0953748900000004</v>
      </c>
      <c r="ES35">
        <v>1801.9771000000001</v>
      </c>
      <c r="ET35">
        <v>3775.6224999999999</v>
      </c>
      <c r="EU35" s="8">
        <v>67.884076584066264</v>
      </c>
      <c r="EV35" s="8">
        <v>48.841448576421918</v>
      </c>
      <c r="EW35" s="8">
        <v>87.867277691253307</v>
      </c>
      <c r="EX35">
        <v>-571.89919699999996</v>
      </c>
      <c r="EY35">
        <v>-571.81642099999999</v>
      </c>
      <c r="EZ35">
        <v>-571.72516659999997</v>
      </c>
      <c r="FA35" s="14">
        <f t="shared" si="2"/>
        <v>-571.6423906</v>
      </c>
      <c r="FB35">
        <v>15.3688</v>
      </c>
      <c r="FC35">
        <v>-0.25490000000000002</v>
      </c>
      <c r="FD35">
        <v>9.2999999999999992E-3</v>
      </c>
      <c r="FE35">
        <v>-0.12280000000000001</v>
      </c>
      <c r="FF35">
        <v>0.26419999999999999</v>
      </c>
      <c r="FG35">
        <v>2.8539999999999999E-2</v>
      </c>
      <c r="FH35">
        <v>125.929</v>
      </c>
      <c r="FI35">
        <v>0.74463000000000001</v>
      </c>
      <c r="FJ35">
        <v>0.24423</v>
      </c>
      <c r="FK35">
        <v>1.8970000000000042E-2</v>
      </c>
      <c r="FL35">
        <v>-0.78842499999999993</v>
      </c>
      <c r="FM35">
        <v>10.925599999999999</v>
      </c>
      <c r="FN35">
        <v>1.4413</v>
      </c>
      <c r="FO35">
        <v>3.5220000000000056</v>
      </c>
      <c r="FP35">
        <v>114.37700000000001</v>
      </c>
      <c r="FQ35" s="8">
        <v>8.2228715300000008</v>
      </c>
      <c r="FR35" s="8">
        <v>1.70022783</v>
      </c>
      <c r="FS35" s="8">
        <v>4.0029887994581079</v>
      </c>
      <c r="FT35">
        <v>1695.6007999999999</v>
      </c>
      <c r="FU35">
        <v>1318.5404000000001</v>
      </c>
      <c r="FV35" s="8">
        <v>65.989282124004745</v>
      </c>
      <c r="FW35" s="8">
        <v>46.670471841704718</v>
      </c>
      <c r="FX35" s="8">
        <v>87.166520383200435</v>
      </c>
      <c r="FY35">
        <v>-722.269676</v>
      </c>
      <c r="FZ35">
        <v>-722.13381900000002</v>
      </c>
      <c r="GA35">
        <v>-721.96323340000004</v>
      </c>
      <c r="GB35" s="14">
        <f t="shared" si="3"/>
        <v>-721.82737639999993</v>
      </c>
      <c r="GC35">
        <v>5.1479999999999997</v>
      </c>
      <c r="GD35">
        <v>-0.29303000000000001</v>
      </c>
      <c r="GE35">
        <v>-5.8250000000000003E-2</v>
      </c>
      <c r="GF35">
        <v>-0.17563999999999999</v>
      </c>
      <c r="GG35">
        <v>0.23477999999999999</v>
      </c>
      <c r="GH35">
        <v>6.5699999999999995E-2</v>
      </c>
      <c r="GI35">
        <v>167.4</v>
      </c>
      <c r="GJ35">
        <v>0.69650000000000001</v>
      </c>
      <c r="GK35">
        <v>-0.57947000000000004</v>
      </c>
      <c r="GL35">
        <v>-0.48415000000000002</v>
      </c>
      <c r="GM35">
        <v>0.19811000000000001</v>
      </c>
      <c r="GN35">
        <v>15.9893</v>
      </c>
      <c r="GO35">
        <v>19.9788</v>
      </c>
      <c r="GP35">
        <v>120.032</v>
      </c>
      <c r="GQ35">
        <v>120.03700000000001</v>
      </c>
      <c r="GR35">
        <v>179.95</v>
      </c>
      <c r="GS35">
        <v>2.9000000000000001E-2</v>
      </c>
      <c r="GT35">
        <v>5.0999999999999997E-2</v>
      </c>
      <c r="GU35">
        <v>179.97</v>
      </c>
      <c r="GV35" s="8">
        <v>8.0937957600000008</v>
      </c>
      <c r="GW35" s="8">
        <v>1.70094944</v>
      </c>
      <c r="GX35" s="8">
        <v>4.9272683200134741</v>
      </c>
      <c r="GY35" s="8">
        <v>5.5650606599999994</v>
      </c>
      <c r="GZ35" s="8">
        <v>1.70096055</v>
      </c>
      <c r="HA35" s="8">
        <v>7.770938692065477</v>
      </c>
      <c r="HB35">
        <v>1732.0657000000001</v>
      </c>
      <c r="HC35" s="8">
        <v>72.301208848965544</v>
      </c>
      <c r="HD35" s="8">
        <v>57.826271636402247</v>
      </c>
      <c r="HE35" s="8">
        <v>88.984253615393811</v>
      </c>
      <c r="HF35" s="14">
        <v>-647.79088999999999</v>
      </c>
      <c r="HG35" s="14">
        <v>-647.71057199999996</v>
      </c>
      <c r="HH35" s="14">
        <v>-647.63098449999995</v>
      </c>
      <c r="HI35" s="14">
        <f t="shared" si="4"/>
        <v>-647.55066650000003</v>
      </c>
      <c r="HJ35" s="14">
        <v>1.6798</v>
      </c>
      <c r="HK35" s="14">
        <v>-0.28438000000000002</v>
      </c>
      <c r="HL35" s="14">
        <v>9.2000000000000003E-4</v>
      </c>
      <c r="HM35" s="14">
        <v>-0.14172999999999999</v>
      </c>
      <c r="HN35" s="14">
        <v>0.2853</v>
      </c>
      <c r="HO35" s="14">
        <v>3.5200000000000002E-2</v>
      </c>
      <c r="HP35" s="14">
        <v>84.603099999999998</v>
      </c>
      <c r="HQ35" s="14">
        <v>-0.87258000000000002</v>
      </c>
      <c r="HR35">
        <v>-0.23042000000000001</v>
      </c>
      <c r="HS35">
        <v>1.3500000000000179E-3</v>
      </c>
      <c r="HT35">
        <v>0.36699499999999996</v>
      </c>
      <c r="HU35" s="14">
        <v>143.0438</v>
      </c>
      <c r="HV35" s="14">
        <v>0.19229999999999947</v>
      </c>
      <c r="HW35" s="14">
        <v>30.722450000000002</v>
      </c>
      <c r="HX35">
        <v>0.77800000000000002</v>
      </c>
      <c r="HY35">
        <v>-0.38450000000000001</v>
      </c>
      <c r="HZ35">
        <v>106.73399999999999</v>
      </c>
      <c r="IA35">
        <v>0.58899999999999864</v>
      </c>
      <c r="IB35">
        <v>110.3595</v>
      </c>
      <c r="IC35" s="8">
        <v>4.90440801</v>
      </c>
      <c r="ID35" s="8">
        <v>1.7</v>
      </c>
      <c r="IE35" s="8">
        <v>5.7735798722765859</v>
      </c>
      <c r="IF35" s="14">
        <v>3497.1536000000001</v>
      </c>
      <c r="IG35" s="14">
        <v>3574.5221999999999</v>
      </c>
      <c r="IH35" s="14">
        <v>1668.1868999999999</v>
      </c>
      <c r="II35" s="8">
        <v>48.053362686250559</v>
      </c>
      <c r="IJ35" s="8">
        <v>36.441225399971692</v>
      </c>
      <c r="IK35" s="8">
        <v>70.246156029534248</v>
      </c>
      <c r="IL35">
        <v>-572.44307100000003</v>
      </c>
      <c r="IM35">
        <v>-572.34617200000002</v>
      </c>
      <c r="IN35">
        <v>-572.20148740000002</v>
      </c>
      <c r="IO35">
        <v>-572.10465340000019</v>
      </c>
      <c r="IP35">
        <v>2.4742000000000002</v>
      </c>
      <c r="IQ35">
        <v>-0.29125000000000001</v>
      </c>
      <c r="IR35">
        <v>-4.0160000000000001E-2</v>
      </c>
      <c r="IS35">
        <v>-0.16569999999999999</v>
      </c>
      <c r="IT35">
        <v>0.25039</v>
      </c>
      <c r="IU35">
        <v>5.4550000000000001E-2</v>
      </c>
      <c r="IV35">
        <v>118.986</v>
      </c>
      <c r="IW35">
        <v>0.78151999999999999</v>
      </c>
      <c r="IX35">
        <v>-0.61673999999999995</v>
      </c>
      <c r="IY35">
        <v>-0.70487999999999995</v>
      </c>
      <c r="IZ35">
        <v>0.18537000000000001</v>
      </c>
      <c r="JA35">
        <v>0.503</v>
      </c>
      <c r="JB35">
        <v>11.4156</v>
      </c>
      <c r="JC35">
        <v>22.7075</v>
      </c>
      <c r="JD35">
        <v>25.1218</v>
      </c>
      <c r="JE35">
        <v>123.42100000000001</v>
      </c>
      <c r="JF35">
        <v>8.1129259000000005</v>
      </c>
      <c r="JG35">
        <v>1.7</v>
      </c>
      <c r="JH35">
        <v>3.9470108599999998</v>
      </c>
      <c r="JI35">
        <v>1779.5823</v>
      </c>
      <c r="JJ35">
        <v>3767.6199000000001</v>
      </c>
      <c r="JK35">
        <v>67.884076584066264</v>
      </c>
      <c r="JL35">
        <v>48.841448576421918</v>
      </c>
      <c r="JM35">
        <v>87.86321466453532</v>
      </c>
      <c r="JN35">
        <v>-571.89919699999996</v>
      </c>
      <c r="JO35">
        <v>-571.81642099999999</v>
      </c>
      <c r="JP35">
        <v>-571.72516659999997</v>
      </c>
      <c r="JQ35">
        <v>-571.6423906</v>
      </c>
      <c r="JR35">
        <v>15.3688</v>
      </c>
      <c r="JS35">
        <v>-0.25490000000000002</v>
      </c>
      <c r="JT35">
        <v>9.2999999999999992E-3</v>
      </c>
      <c r="JU35">
        <v>-0.12280000000000001</v>
      </c>
      <c r="JV35">
        <v>0.26419999999999999</v>
      </c>
      <c r="JW35">
        <v>2.8539999999999999E-2</v>
      </c>
      <c r="JX35">
        <v>125.929</v>
      </c>
      <c r="JY35">
        <v>0.74463000000000001</v>
      </c>
      <c r="JZ35">
        <v>0.24423</v>
      </c>
      <c r="KA35">
        <v>1.8970000000000042E-2</v>
      </c>
      <c r="KB35">
        <v>-0.78842499999999993</v>
      </c>
      <c r="KC35">
        <v>10.925599999999999</v>
      </c>
      <c r="KD35">
        <v>1.4413</v>
      </c>
      <c r="KE35">
        <v>3.5220000000000056</v>
      </c>
      <c r="KF35">
        <v>114.37700000000001</v>
      </c>
      <c r="KG35">
        <v>8.2228715300000008</v>
      </c>
      <c r="KH35">
        <v>1.70022783</v>
      </c>
      <c r="KI35">
        <v>4.0029887994581079</v>
      </c>
      <c r="KJ35">
        <v>1695.6007999999999</v>
      </c>
      <c r="KK35">
        <v>1318.5404000000001</v>
      </c>
      <c r="KL35">
        <v>65.989282124004745</v>
      </c>
      <c r="KM35">
        <v>46.670471841704718</v>
      </c>
      <c r="KN35">
        <v>87.166520383200435</v>
      </c>
      <c r="KO35">
        <v>-722.269676</v>
      </c>
      <c r="KP35">
        <v>-722.13381900000002</v>
      </c>
      <c r="KQ35">
        <v>-721.96323340000004</v>
      </c>
      <c r="KR35">
        <v>-721.82737639999993</v>
      </c>
      <c r="KS35">
        <v>5.1479999999999997</v>
      </c>
      <c r="KT35">
        <v>-0.29393000000000002</v>
      </c>
      <c r="KU35">
        <v>-5.8729999999999997E-2</v>
      </c>
      <c r="KV35">
        <v>-0.17632999999999999</v>
      </c>
      <c r="KW35">
        <v>0.23477999999999999</v>
      </c>
      <c r="KX35">
        <v>6.5699999999999995E-2</v>
      </c>
      <c r="KY35">
        <v>166.97</v>
      </c>
      <c r="KZ35">
        <v>0.69650000000000001</v>
      </c>
      <c r="LA35">
        <v>-0.58126999999999995</v>
      </c>
      <c r="LB35">
        <v>-0.48458000000000001</v>
      </c>
      <c r="LC35">
        <v>0.19707</v>
      </c>
      <c r="LD35">
        <v>15.2949</v>
      </c>
      <c r="LE35">
        <v>19.969100000000001</v>
      </c>
      <c r="LF35">
        <v>120.032</v>
      </c>
      <c r="LG35">
        <v>120.03700000000001</v>
      </c>
      <c r="LH35">
        <v>1E-3</v>
      </c>
      <c r="LI35">
        <v>2.9000000000000001E-2</v>
      </c>
      <c r="LJ35">
        <v>5.0999999999999997E-2</v>
      </c>
      <c r="LK35">
        <v>1E-3</v>
      </c>
      <c r="LL35">
        <v>8.0925377100000002</v>
      </c>
      <c r="LM35">
        <v>1.7000188599999999</v>
      </c>
      <c r="LN35">
        <v>4.9272683200134741</v>
      </c>
      <c r="LO35">
        <v>5.5650606599999994</v>
      </c>
      <c r="LP35">
        <v>1.7000208000000001</v>
      </c>
      <c r="LQ35">
        <v>7.7666272000429926</v>
      </c>
      <c r="LR35">
        <v>1732.0657000000001</v>
      </c>
      <c r="LS35">
        <v>72.301208848965544</v>
      </c>
      <c r="LT35">
        <v>57.826271636402247</v>
      </c>
      <c r="LU35">
        <v>88.984253615393811</v>
      </c>
      <c r="LV35" s="14">
        <v>-647.79088999999999</v>
      </c>
      <c r="LW35" s="14">
        <v>-647.71057199999996</v>
      </c>
      <c r="LX35" s="14">
        <v>-647.63098449999995</v>
      </c>
      <c r="LY35" s="14">
        <v>-647.55066650000003</v>
      </c>
      <c r="LZ35" s="14">
        <v>1.4721</v>
      </c>
      <c r="MA35" s="14">
        <v>-0.28438000000000002</v>
      </c>
      <c r="MB35" s="14">
        <v>9.2000000000000003E-4</v>
      </c>
      <c r="MC35" s="14">
        <v>-0.14172999999999999</v>
      </c>
      <c r="MD35" s="14">
        <v>0.28272000000000003</v>
      </c>
      <c r="ME35" s="14">
        <v>3.4750000000000003E-2</v>
      </c>
      <c r="MF35" s="14">
        <v>84.002499999999998</v>
      </c>
      <c r="MG35" s="14">
        <v>-0.88102999999999998</v>
      </c>
      <c r="MH35">
        <v>-0.23042000000000001</v>
      </c>
      <c r="MI35">
        <v>1.3500000000000179E-3</v>
      </c>
      <c r="MJ35">
        <v>0.36699499999999996</v>
      </c>
      <c r="MK35" s="14">
        <v>143.0438</v>
      </c>
      <c r="ML35" s="14">
        <v>0.19229999999999947</v>
      </c>
      <c r="MM35" s="14">
        <v>30.722450000000002</v>
      </c>
      <c r="MN35">
        <v>0.75939999999999996</v>
      </c>
      <c r="MO35">
        <v>-0.38467000000000001</v>
      </c>
      <c r="MP35">
        <v>106.73399999999999</v>
      </c>
      <c r="MQ35">
        <v>0.19799999999999329</v>
      </c>
      <c r="MR35">
        <v>110.3595</v>
      </c>
      <c r="MS35">
        <v>4.90440801</v>
      </c>
      <c r="MT35">
        <v>1.7</v>
      </c>
      <c r="MU35">
        <v>5.7735798722765859</v>
      </c>
      <c r="MV35" s="14">
        <v>3497.1536000000001</v>
      </c>
      <c r="MW35" s="14">
        <v>3574.5221999999999</v>
      </c>
      <c r="MX35" s="14">
        <v>1654.3366000000001</v>
      </c>
      <c r="MY35">
        <v>48.053362686250559</v>
      </c>
      <c r="MZ35">
        <v>36.441225399971692</v>
      </c>
      <c r="NA35">
        <v>70.246156029534248</v>
      </c>
      <c r="NB35">
        <v>-572.44283399999995</v>
      </c>
      <c r="NC35">
        <v>-572.346</v>
      </c>
      <c r="ND35">
        <v>-572.20111899999995</v>
      </c>
      <c r="NE35">
        <v>-572.10421999999983</v>
      </c>
      <c r="NF35">
        <v>3.7241</v>
      </c>
      <c r="NG35">
        <v>-0.29047000000000001</v>
      </c>
      <c r="NH35">
        <v>-4.0079999999999998E-2</v>
      </c>
      <c r="NI35">
        <v>-0.16528000000000001</v>
      </c>
      <c r="NJ35">
        <v>0.25108999999999998</v>
      </c>
      <c r="NK35">
        <v>5.4679999999999999E-2</v>
      </c>
      <c r="NL35">
        <v>119.089</v>
      </c>
      <c r="NM35">
        <v>0.78203999999999996</v>
      </c>
      <c r="NN35">
        <v>-0.60199999999999998</v>
      </c>
      <c r="NO35">
        <v>-0.69113999999999998</v>
      </c>
      <c r="NP35">
        <v>0.18592</v>
      </c>
      <c r="NQ35">
        <v>0.50348000000000004</v>
      </c>
      <c r="NR35">
        <v>12.918799999999999</v>
      </c>
      <c r="NS35">
        <v>23.970099999999999</v>
      </c>
      <c r="NT35">
        <v>25.2377</v>
      </c>
      <c r="NU35">
        <v>125.74</v>
      </c>
      <c r="NV35">
        <v>8.1336741700000008</v>
      </c>
      <c r="NW35">
        <v>1.7</v>
      </c>
      <c r="NX35">
        <v>4.0953748900000004</v>
      </c>
      <c r="NY35">
        <v>1801.9771000000001</v>
      </c>
      <c r="NZ35">
        <v>3775.6224999999999</v>
      </c>
      <c r="OA35">
        <v>67.896499134243811</v>
      </c>
      <c r="OB35">
        <v>48.868422915597399</v>
      </c>
      <c r="OC35">
        <v>87.867277691253307</v>
      </c>
      <c r="OD35">
        <v>-571.89919699999996</v>
      </c>
      <c r="OE35">
        <v>-571.81642099999999</v>
      </c>
      <c r="OF35">
        <v>-571.72516659999997</v>
      </c>
      <c r="OG35">
        <v>-571.6423906</v>
      </c>
      <c r="OH35">
        <v>15.3688</v>
      </c>
      <c r="OI35">
        <v>-0.25490000000000002</v>
      </c>
      <c r="OJ35">
        <v>9.2999999999999992E-3</v>
      </c>
      <c r="OK35">
        <v>-0.12280000000000001</v>
      </c>
      <c r="OL35">
        <v>0.26419999999999999</v>
      </c>
      <c r="OM35">
        <v>2.8539999999999999E-2</v>
      </c>
      <c r="ON35">
        <v>125.929</v>
      </c>
      <c r="OO35">
        <v>0.74463000000000001</v>
      </c>
      <c r="OP35">
        <v>0.24423</v>
      </c>
      <c r="OQ35">
        <v>1.8970000000000042E-2</v>
      </c>
      <c r="OR35">
        <v>-0.78842499999999993</v>
      </c>
      <c r="OS35">
        <v>10.925599999999999</v>
      </c>
      <c r="OT35">
        <v>1.4413</v>
      </c>
      <c r="OU35">
        <v>3.5220000000000056</v>
      </c>
      <c r="OV35">
        <v>114.37700000000001</v>
      </c>
      <c r="OW35">
        <v>8.2228715300000008</v>
      </c>
      <c r="OX35">
        <v>1.70022783</v>
      </c>
      <c r="OY35">
        <v>4.0029887994581079</v>
      </c>
      <c r="OZ35">
        <v>1695.6007999999999</v>
      </c>
      <c r="PA35">
        <v>1318.5404000000001</v>
      </c>
      <c r="PB35">
        <v>65.989282124004745</v>
      </c>
      <c r="PC35">
        <v>46.670471841704718</v>
      </c>
      <c r="PD35">
        <v>87.166520383200435</v>
      </c>
      <c r="PE35">
        <v>-722.26886999999999</v>
      </c>
      <c r="PF35">
        <v>-722.13148100000001</v>
      </c>
      <c r="PG35">
        <v>-721.96275619999994</v>
      </c>
      <c r="PH35">
        <v>-721.82536719999996</v>
      </c>
      <c r="PI35">
        <v>7.1494999999999997</v>
      </c>
      <c r="PJ35">
        <v>-0.29303000000000001</v>
      </c>
      <c r="PK35">
        <v>-5.8250000000000003E-2</v>
      </c>
      <c r="PL35">
        <v>-0.17563999999999999</v>
      </c>
      <c r="PM35">
        <v>0.23519999999999999</v>
      </c>
      <c r="PN35">
        <v>6.6100000000000006E-2</v>
      </c>
      <c r="PO35">
        <v>167.4</v>
      </c>
      <c r="PP35">
        <v>0.69808999999999999</v>
      </c>
      <c r="PQ35">
        <v>-0.57947000000000004</v>
      </c>
      <c r="PR35">
        <v>-0.48415000000000002</v>
      </c>
      <c r="PS35">
        <v>0.19811000000000001</v>
      </c>
      <c r="PT35">
        <v>15.9893</v>
      </c>
      <c r="PU35">
        <v>19.9788</v>
      </c>
      <c r="PV35">
        <v>120.095</v>
      </c>
      <c r="PW35">
        <v>120.09</v>
      </c>
      <c r="PX35">
        <v>179.95</v>
      </c>
      <c r="PY35">
        <v>179.999</v>
      </c>
      <c r="PZ35">
        <v>179.999</v>
      </c>
      <c r="QA35">
        <v>179.97</v>
      </c>
      <c r="QB35">
        <v>8.0937957600000008</v>
      </c>
      <c r="QC35">
        <v>1.70094944</v>
      </c>
      <c r="QD35">
        <v>5.4658334600042524</v>
      </c>
      <c r="QE35">
        <v>5.6299599499999999</v>
      </c>
      <c r="QF35">
        <v>1.70096055</v>
      </c>
      <c r="QG35">
        <v>7.770938692065477</v>
      </c>
      <c r="QH35">
        <v>1732.4779000000001</v>
      </c>
      <c r="QI35">
        <v>72.311497091134257</v>
      </c>
      <c r="QJ35">
        <v>57.838485984471809</v>
      </c>
      <c r="QK35">
        <v>88.990393952522524</v>
      </c>
      <c r="QL35" s="14">
        <v>-647.78937699999994</v>
      </c>
      <c r="QM35" s="14">
        <v>-647.7088</v>
      </c>
      <c r="QN35" s="14">
        <v>-647.62959079999996</v>
      </c>
      <c r="QO35" s="14">
        <v>-647.54901380000013</v>
      </c>
      <c r="QP35" s="14">
        <v>1.6798</v>
      </c>
      <c r="QQ35" s="14">
        <v>-0.28154000000000001</v>
      </c>
      <c r="QR35" s="14">
        <v>1.1800000000000001E-3</v>
      </c>
      <c r="QS35" s="14">
        <v>-0.14018</v>
      </c>
      <c r="QT35" s="14">
        <v>0.2853</v>
      </c>
      <c r="QU35" s="14">
        <v>3.5200000000000002E-2</v>
      </c>
      <c r="QV35" s="14">
        <v>84.603099999999998</v>
      </c>
      <c r="QW35" s="14">
        <v>-0.87258000000000002</v>
      </c>
      <c r="QX35">
        <v>-0.21970000000000001</v>
      </c>
      <c r="QY35">
        <v>6.6700000000000093E-3</v>
      </c>
      <c r="QZ35">
        <v>0.37301499999999999</v>
      </c>
      <c r="RA35" s="14">
        <v>143.12309999999999</v>
      </c>
      <c r="RB35" s="14">
        <v>0.38380000000000081</v>
      </c>
      <c r="RC35" s="14">
        <v>30.742000000000001</v>
      </c>
      <c r="RD35">
        <v>0.77800000000000002</v>
      </c>
      <c r="RE35">
        <v>-0.38450000000000001</v>
      </c>
      <c r="RF35">
        <v>107.98699999999999</v>
      </c>
      <c r="RG35">
        <v>0.58899999999999864</v>
      </c>
      <c r="RH35">
        <v>110.727</v>
      </c>
      <c r="RI35">
        <v>5.3521935300000001</v>
      </c>
      <c r="RJ35">
        <v>1.92336613222409</v>
      </c>
      <c r="RK35">
        <v>5.8300738573010218</v>
      </c>
      <c r="RL35" s="14">
        <v>3503.165</v>
      </c>
      <c r="RM35" s="14">
        <v>3588.0003000000002</v>
      </c>
      <c r="RN35" s="14">
        <v>1668.1868999999999</v>
      </c>
      <c r="RO35">
        <v>50.170182757744229</v>
      </c>
      <c r="RP35">
        <v>38.218591686392493</v>
      </c>
      <c r="RQ35">
        <v>71.723354908104909</v>
      </c>
    </row>
    <row r="36" spans="1:485" x14ac:dyDescent="0.25">
      <c r="A36" s="4" t="s">
        <v>1393</v>
      </c>
      <c r="B36" s="24" t="s">
        <v>149</v>
      </c>
      <c r="C36" s="24" t="s">
        <v>196</v>
      </c>
      <c r="D36" s="21">
        <f>(4.1751+3.9186)/2</f>
        <v>4.0468500000000001</v>
      </c>
      <c r="E36" s="13">
        <f t="shared" si="0"/>
        <v>1.3979388007146067</v>
      </c>
      <c r="F36" s="15">
        <v>-1417.6485573153727</v>
      </c>
      <c r="G36" s="15">
        <v>-1417.5591843499262</v>
      </c>
      <c r="H36" s="15">
        <v>-1417.369110282395</v>
      </c>
      <c r="I36" s="15">
        <v>-1417.2797373169487</v>
      </c>
      <c r="J36" s="15">
        <v>4.319636896698734</v>
      </c>
      <c r="K36" s="15">
        <v>-0.30823675373434201</v>
      </c>
      <c r="L36" s="15">
        <v>-4.9617959003668076E-2</v>
      </c>
      <c r="M36" s="15">
        <v>-0.17892735636900506</v>
      </c>
      <c r="N36" s="15">
        <v>0.25861879473067395</v>
      </c>
      <c r="O36" s="15">
        <v>6.1899827232462193E-2</v>
      </c>
      <c r="P36" s="15">
        <v>144.22706067381017</v>
      </c>
      <c r="Q36" s="15">
        <v>0.79664637598514465</v>
      </c>
      <c r="R36" s="15">
        <v>-0.62463533117304049</v>
      </c>
      <c r="S36" s="15">
        <v>-0.70938889137303951</v>
      </c>
      <c r="T36" s="15">
        <v>-0.29103990335763452</v>
      </c>
      <c r="U36" s="15">
        <v>0.50120985944658403</v>
      </c>
      <c r="V36" s="15">
        <v>4.0574102962512395</v>
      </c>
      <c r="W36" s="15">
        <v>40.731201052723584</v>
      </c>
      <c r="X36" s="15">
        <v>25.300662477420445</v>
      </c>
      <c r="Y36" s="15">
        <v>125.32453428699692</v>
      </c>
      <c r="Z36" s="8">
        <v>8.5816879993699917</v>
      </c>
      <c r="AA36" s="8">
        <v>2.0551571542405682</v>
      </c>
      <c r="AB36" s="8">
        <v>5.5223075895915059</v>
      </c>
      <c r="AC36" s="15">
        <v>1786.8387629169567</v>
      </c>
      <c r="AD36" s="15">
        <v>3770.6244351681721</v>
      </c>
      <c r="AE36" s="8">
        <v>67.580272422431278</v>
      </c>
      <c r="AF36" s="8">
        <v>47.969467938679614</v>
      </c>
      <c r="AG36" s="8">
        <v>87.874844762299105</v>
      </c>
      <c r="AH36" s="15">
        <v>-1417.097886</v>
      </c>
      <c r="AI36" s="15">
        <v>-1417.0228569999999</v>
      </c>
      <c r="AJ36" s="15">
        <v>-1416.8865407999999</v>
      </c>
      <c r="AK36" s="15">
        <v>-1416.8115118000001</v>
      </c>
      <c r="AL36" s="15">
        <v>20.211500000000001</v>
      </c>
      <c r="AM36" s="15">
        <v>-0.26799000000000001</v>
      </c>
      <c r="AN36" s="15">
        <v>-7.4799999999999997E-3</v>
      </c>
      <c r="AO36" s="15">
        <v>-0.13772999999999999</v>
      </c>
      <c r="AP36" s="15">
        <v>0.26051000000000002</v>
      </c>
      <c r="AQ36" s="15">
        <v>3.6409999999999998E-2</v>
      </c>
      <c r="AR36" s="15">
        <v>155.96700000000001</v>
      </c>
      <c r="AS36" s="15">
        <v>0.74985999999999997</v>
      </c>
      <c r="AT36" s="15">
        <v>-0.23266999999999999</v>
      </c>
      <c r="AU36" s="15">
        <v>8.75999999999999E-3</v>
      </c>
      <c r="AV36" s="15">
        <v>-0.80651000000000006</v>
      </c>
      <c r="AW36" s="15">
        <v>3.0510999999999999</v>
      </c>
      <c r="AX36" s="15">
        <v>14.680400000000001</v>
      </c>
      <c r="AY36" s="15">
        <v>2.7660000000000053</v>
      </c>
      <c r="AZ36" s="15">
        <v>115.02000000000001</v>
      </c>
      <c r="BA36" s="8">
        <v>8.7085039200000001</v>
      </c>
      <c r="BB36" s="8">
        <v>2.1231523228187079</v>
      </c>
      <c r="BC36" s="8">
        <v>5.5198295802795414</v>
      </c>
      <c r="BD36" s="15">
        <v>1676.8802000000001</v>
      </c>
      <c r="BE36" s="15">
        <v>1332.7820999999999</v>
      </c>
      <c r="BF36" s="8">
        <v>65.841906796910692</v>
      </c>
      <c r="BG36" s="8">
        <v>45.924531349035597</v>
      </c>
      <c r="BH36" s="8">
        <v>87.203591450137623</v>
      </c>
      <c r="BI36" s="15">
        <v>-1567.4748770872941</v>
      </c>
      <c r="BJ36" s="15">
        <v>-1567.3448690183081</v>
      </c>
      <c r="BK36" s="15">
        <v>-1567.1335584841695</v>
      </c>
      <c r="BL36" s="15">
        <v>-1567.0035504151838</v>
      </c>
      <c r="BM36" s="15">
        <v>7.2987391703687887</v>
      </c>
      <c r="BN36" s="15">
        <v>-0.30286306275746511</v>
      </c>
      <c r="BO36" s="15">
        <v>-6.3606275571790993E-2</v>
      </c>
      <c r="BP36" s="15">
        <v>-0.1832298208233849</v>
      </c>
      <c r="BQ36" s="15">
        <v>0.23925678718567414</v>
      </c>
      <c r="BR36" s="15">
        <v>7.016681919720183E-2</v>
      </c>
      <c r="BS36" s="15">
        <v>193.76632013920965</v>
      </c>
      <c r="BT36" s="15">
        <v>0.71921837103246711</v>
      </c>
      <c r="BU36" s="15">
        <v>-0.58830565010868019</v>
      </c>
      <c r="BV36" s="15">
        <v>-0.48301830980132637</v>
      </c>
      <c r="BW36" s="15">
        <v>-0.29355682881453493</v>
      </c>
      <c r="BX36" s="15">
        <v>8.3489766313875009</v>
      </c>
      <c r="BY36" s="15">
        <v>42.734256409649845</v>
      </c>
      <c r="BZ36" s="15">
        <v>119.729508146458</v>
      </c>
      <c r="CA36" s="15">
        <v>115.94930753134038</v>
      </c>
      <c r="CB36" s="15">
        <v>93.216073803035314</v>
      </c>
      <c r="CC36" s="15">
        <v>85.976231841295302</v>
      </c>
      <c r="CD36" s="15">
        <v>86.710839759801132</v>
      </c>
      <c r="CE36" s="15">
        <v>94.096854595868265</v>
      </c>
      <c r="CF36" s="8">
        <v>8.5121639096766906</v>
      </c>
      <c r="CG36" s="8">
        <v>2.5196504312193029</v>
      </c>
      <c r="CH36" s="8">
        <v>5.6070516798096852</v>
      </c>
      <c r="CI36" s="8">
        <v>6.8056708465356719</v>
      </c>
      <c r="CJ36" s="8">
        <v>2.0545227783032569</v>
      </c>
      <c r="CK36" s="8">
        <v>7.0283629552105866</v>
      </c>
      <c r="CL36" s="15">
        <v>1762.585214084203</v>
      </c>
      <c r="CM36" s="8">
        <v>72.317538958880533</v>
      </c>
      <c r="CN36" s="8">
        <v>57.211432701314948</v>
      </c>
      <c r="CO36" s="8">
        <v>89.088172375669899</v>
      </c>
      <c r="CP36" s="15">
        <v>-441.59561731681549</v>
      </c>
      <c r="CQ36" s="15">
        <v>-441.45195445285208</v>
      </c>
      <c r="CR36" s="15">
        <v>-441.37741325999252</v>
      </c>
      <c r="CS36" s="15">
        <v>-441.23375039602911</v>
      </c>
      <c r="CT36" s="15">
        <v>3.1552876878876059</v>
      </c>
      <c r="CU36" s="15">
        <v>-0.27623235150583225</v>
      </c>
      <c r="CV36" s="15">
        <v>3.2900816649637966E-4</v>
      </c>
      <c r="CW36" s="15">
        <v>-0.1379555929372073</v>
      </c>
      <c r="CX36" s="15">
        <v>0.27656135967232859</v>
      </c>
      <c r="CY36" s="15">
        <v>3.4406646192677727E-2</v>
      </c>
      <c r="CZ36" s="15">
        <v>107.93440280630054</v>
      </c>
      <c r="DA36" s="15">
        <v>-0.87981863055266074</v>
      </c>
      <c r="DB36" s="15">
        <v>-0.20750783206709233</v>
      </c>
      <c r="DC36" s="15">
        <v>6.1917589151128131E-3</v>
      </c>
      <c r="DD36" s="15">
        <v>0.36726198401349519</v>
      </c>
      <c r="DE36" s="15">
        <v>140.96831929647726</v>
      </c>
      <c r="DF36" s="15">
        <v>1.1152310534755168</v>
      </c>
      <c r="DG36" s="15">
        <v>30.6453680217301</v>
      </c>
      <c r="DH36" s="15">
        <v>0.78505971244018713</v>
      </c>
      <c r="DI36" s="15">
        <v>-0.38041309834444448</v>
      </c>
      <c r="DJ36" s="15">
        <v>107.04627200376329</v>
      </c>
      <c r="DK36" s="15">
        <v>0.65860529089824871</v>
      </c>
      <c r="DL36" s="15">
        <v>109.82812787003405</v>
      </c>
      <c r="DM36" s="8">
        <v>5.5621707196802683</v>
      </c>
      <c r="DN36" s="8">
        <v>1.7460780338931596</v>
      </c>
      <c r="DO36" s="8">
        <v>6.0074509246195156</v>
      </c>
      <c r="DP36" s="15">
        <v>3498.603283043657</v>
      </c>
      <c r="DQ36" s="15">
        <v>3578.3065379163672</v>
      </c>
      <c r="DR36" s="15">
        <v>1662.6993729411527</v>
      </c>
      <c r="DS36" s="8">
        <v>50.234129916618187</v>
      </c>
      <c r="DT36" s="8">
        <v>38.851024590048112</v>
      </c>
      <c r="DU36" s="8">
        <v>71.407896430716846</v>
      </c>
      <c r="DV36">
        <v>-1417.6488220000001</v>
      </c>
      <c r="DW36">
        <v>-1417.5594229999999</v>
      </c>
      <c r="DX36">
        <v>-1417.3692441000001</v>
      </c>
      <c r="DY36" s="14">
        <f t="shared" si="1"/>
        <v>-1417.2798450999999</v>
      </c>
      <c r="DZ36">
        <v>4.0658000000000003</v>
      </c>
      <c r="EA36">
        <v>-0.30792000000000003</v>
      </c>
      <c r="EB36">
        <v>-4.99E-2</v>
      </c>
      <c r="EC36">
        <v>-0.17891000000000001</v>
      </c>
      <c r="ED36">
        <v>0.25802000000000003</v>
      </c>
      <c r="EE36">
        <v>6.2030000000000002E-2</v>
      </c>
      <c r="EF36">
        <v>144.10599999999999</v>
      </c>
      <c r="EG36">
        <v>0.79786999999999997</v>
      </c>
      <c r="EH36">
        <v>-0.62966</v>
      </c>
      <c r="EI36">
        <v>-0.70494999999999997</v>
      </c>
      <c r="EJ36">
        <v>-0.29487999999999998</v>
      </c>
      <c r="EK36">
        <v>0.50005999999999995</v>
      </c>
      <c r="EL36">
        <v>3.8637999999999999</v>
      </c>
      <c r="EM36">
        <v>41.295499999999997</v>
      </c>
      <c r="EN36">
        <v>25.2561</v>
      </c>
      <c r="EO36">
        <v>126.45399999999999</v>
      </c>
      <c r="EP36" s="8">
        <v>8.5282659200000008</v>
      </c>
      <c r="EQ36" s="8">
        <v>2.089551613027206</v>
      </c>
      <c r="ER36" s="8">
        <v>5.5718740868271368</v>
      </c>
      <c r="ES36">
        <v>1788.9588000000001</v>
      </c>
      <c r="ET36">
        <v>3766.1424999999999</v>
      </c>
      <c r="EU36" s="8">
        <v>67.773401293069668</v>
      </c>
      <c r="EV36" s="8">
        <v>48.129589747503744</v>
      </c>
      <c r="EW36" s="8">
        <v>88.028937009344389</v>
      </c>
      <c r="EX36">
        <v>-1417.097886</v>
      </c>
      <c r="EY36">
        <v>-1417.0228569999999</v>
      </c>
      <c r="EZ36">
        <v>-1416.8865407999999</v>
      </c>
      <c r="FA36" s="14">
        <f t="shared" si="2"/>
        <v>-1416.8115118000001</v>
      </c>
      <c r="FB36">
        <v>20.211500000000001</v>
      </c>
      <c r="FC36">
        <v>-0.26799000000000001</v>
      </c>
      <c r="FD36">
        <v>-7.4799999999999997E-3</v>
      </c>
      <c r="FE36">
        <v>-0.13772999999999999</v>
      </c>
      <c r="FF36">
        <v>0.26051000000000002</v>
      </c>
      <c r="FG36">
        <v>3.6409999999999998E-2</v>
      </c>
      <c r="FH36">
        <v>155.96700000000001</v>
      </c>
      <c r="FI36">
        <v>0.74985999999999997</v>
      </c>
      <c r="FJ36">
        <v>-0.23266999999999999</v>
      </c>
      <c r="FK36">
        <v>8.75999999999999E-3</v>
      </c>
      <c r="FL36">
        <v>-0.80651000000000006</v>
      </c>
      <c r="FM36">
        <v>3.0510999999999999</v>
      </c>
      <c r="FN36">
        <v>14.680400000000001</v>
      </c>
      <c r="FO36">
        <v>2.7660000000000053</v>
      </c>
      <c r="FP36">
        <v>115.02000000000001</v>
      </c>
      <c r="FQ36" s="8">
        <v>8.7085039200000001</v>
      </c>
      <c r="FR36" s="8">
        <v>2.1231523228187079</v>
      </c>
      <c r="FS36" s="8">
        <v>5.5198295802795414</v>
      </c>
      <c r="FT36">
        <v>1676.8802000000001</v>
      </c>
      <c r="FU36">
        <v>1332.7820999999999</v>
      </c>
      <c r="FV36" s="8">
        <v>65.841906796910692</v>
      </c>
      <c r="FW36" s="8">
        <v>45.924531349035597</v>
      </c>
      <c r="FX36" s="8">
        <v>87.203591450137623</v>
      </c>
      <c r="FY36">
        <v>-1567.475332</v>
      </c>
      <c r="FZ36">
        <v>-1567.345139</v>
      </c>
      <c r="GA36">
        <v>-1567.1338347999999</v>
      </c>
      <c r="GB36" s="14">
        <f t="shared" si="3"/>
        <v>-1567.0036418</v>
      </c>
      <c r="GC36">
        <v>6.1885000000000003</v>
      </c>
      <c r="GD36">
        <v>-0.30192999999999998</v>
      </c>
      <c r="GE36">
        <v>-6.3320000000000001E-2</v>
      </c>
      <c r="GF36">
        <v>-0.18262</v>
      </c>
      <c r="GG36">
        <v>0.23860999999999999</v>
      </c>
      <c r="GH36">
        <v>6.9889999999999994E-2</v>
      </c>
      <c r="GI36">
        <v>194.57599999999999</v>
      </c>
      <c r="GJ36">
        <v>0.71841999999999995</v>
      </c>
      <c r="GK36">
        <v>-0.58806999999999998</v>
      </c>
      <c r="GL36">
        <v>-0.48198999999999997</v>
      </c>
      <c r="GM36">
        <v>-0.29346</v>
      </c>
      <c r="GN36">
        <v>8.7105999999999995</v>
      </c>
      <c r="GO36">
        <v>43.034199999999998</v>
      </c>
      <c r="GP36">
        <v>119.697</v>
      </c>
      <c r="GQ36">
        <v>115.899</v>
      </c>
      <c r="GR36">
        <v>177.65</v>
      </c>
      <c r="GS36">
        <v>1.494</v>
      </c>
      <c r="GT36">
        <v>2.4319999999999999</v>
      </c>
      <c r="GU36">
        <v>178.42400000000001</v>
      </c>
      <c r="GV36" s="8">
        <v>8.5102556800000002</v>
      </c>
      <c r="GW36" s="8">
        <v>2.5015726966534189</v>
      </c>
      <c r="GX36" s="8">
        <v>5.6086157592350023</v>
      </c>
      <c r="GY36" s="8">
        <v>6.8150854199999999</v>
      </c>
      <c r="GZ36" s="8">
        <v>2.0651322343803109</v>
      </c>
      <c r="HA36" s="8">
        <v>7.0053813869431014</v>
      </c>
      <c r="HB36">
        <v>1762.6402</v>
      </c>
      <c r="HC36" s="8">
        <v>72.314599268373797</v>
      </c>
      <c r="HD36" s="8">
        <v>57.216068917990647</v>
      </c>
      <c r="HE36" s="8">
        <v>89.088247157775243</v>
      </c>
      <c r="HF36" s="14">
        <v>-441.59609799999998</v>
      </c>
      <c r="HG36" s="14">
        <v>-441.45229899999998</v>
      </c>
      <c r="HH36" s="14">
        <v>-441.37780950000001</v>
      </c>
      <c r="HI36" s="14">
        <f t="shared" si="4"/>
        <v>-441.23401050000007</v>
      </c>
      <c r="HJ36" s="14">
        <v>3.2837000000000001</v>
      </c>
      <c r="HK36" s="14">
        <v>-0.27694000000000002</v>
      </c>
      <c r="HL36" s="14">
        <v>3.6999999999999999E-4</v>
      </c>
      <c r="HM36" s="14">
        <v>-0.13829</v>
      </c>
      <c r="HN36" s="14">
        <v>0.27731</v>
      </c>
      <c r="HO36" s="14">
        <v>3.4479999999999997E-2</v>
      </c>
      <c r="HP36" s="14">
        <v>108.107</v>
      </c>
      <c r="HQ36" s="14">
        <v>-0.87770000000000004</v>
      </c>
      <c r="HR36">
        <v>-0.20824999999999999</v>
      </c>
      <c r="HS36">
        <v>5.5099999999999594E-3</v>
      </c>
      <c r="HT36">
        <v>0.36612500000000003</v>
      </c>
      <c r="HU36" s="14">
        <v>139.81030000000001</v>
      </c>
      <c r="HV36" s="14">
        <v>1.2076999999999991</v>
      </c>
      <c r="HW36" s="14">
        <v>30.566749999999999</v>
      </c>
      <c r="HX36">
        <v>0.78890000000000005</v>
      </c>
      <c r="HY36">
        <v>-0.37985000000000002</v>
      </c>
      <c r="HZ36">
        <v>106.985</v>
      </c>
      <c r="IA36">
        <v>0.73799999999999955</v>
      </c>
      <c r="IB36">
        <v>109.651</v>
      </c>
      <c r="IC36" s="8">
        <v>5.1041766099999997</v>
      </c>
      <c r="ID36" s="8">
        <v>1.7</v>
      </c>
      <c r="IE36" s="8">
        <v>5.9968112052463178</v>
      </c>
      <c r="IF36" s="14">
        <v>3497.6172999999999</v>
      </c>
      <c r="IG36" s="14">
        <v>3576.1826000000001</v>
      </c>
      <c r="IH36" s="14">
        <v>1663.5199</v>
      </c>
      <c r="II36" s="8">
        <v>49.997420143898637</v>
      </c>
      <c r="IJ36" s="8">
        <v>38.834314637488951</v>
      </c>
      <c r="IK36" s="8">
        <v>71.07979712721378</v>
      </c>
      <c r="IL36">
        <v>-1417.6488220000001</v>
      </c>
      <c r="IM36">
        <v>-1417.5594229999999</v>
      </c>
      <c r="IN36">
        <v>-1417.3692441000001</v>
      </c>
      <c r="IO36">
        <v>-1417.2798450999999</v>
      </c>
      <c r="IP36">
        <v>4.0658000000000003</v>
      </c>
      <c r="IQ36">
        <v>-0.30864999999999998</v>
      </c>
      <c r="IR36">
        <v>-4.99E-2</v>
      </c>
      <c r="IS36">
        <v>-0.17895</v>
      </c>
      <c r="IT36">
        <v>0.25802000000000003</v>
      </c>
      <c r="IU36">
        <v>6.173E-2</v>
      </c>
      <c r="IV36">
        <v>144.10599999999999</v>
      </c>
      <c r="IW36">
        <v>0.79505000000000003</v>
      </c>
      <c r="IX36">
        <v>-0.62966</v>
      </c>
      <c r="IY36">
        <v>-0.71518000000000004</v>
      </c>
      <c r="IZ36">
        <v>-0.29487999999999998</v>
      </c>
      <c r="JA36">
        <v>0.50005999999999995</v>
      </c>
      <c r="JB36">
        <v>3.8637999999999999</v>
      </c>
      <c r="JC36">
        <v>39.994999999999997</v>
      </c>
      <c r="JD36">
        <v>25.2561</v>
      </c>
      <c r="JE36">
        <v>123.851</v>
      </c>
      <c r="JF36">
        <v>8.5282659200000008</v>
      </c>
      <c r="JG36">
        <v>2.010285128714393</v>
      </c>
      <c r="JH36">
        <v>5.4576416751487891</v>
      </c>
      <c r="JI36">
        <v>1784.0728999999999</v>
      </c>
      <c r="JJ36">
        <v>3766.1424999999999</v>
      </c>
      <c r="JK36">
        <v>67.328310800738478</v>
      </c>
      <c r="JL36">
        <v>47.76056830349637</v>
      </c>
      <c r="JM36">
        <v>87.673811471276991</v>
      </c>
      <c r="JN36">
        <v>-1417.097886</v>
      </c>
      <c r="JO36">
        <v>-1417.0228569999999</v>
      </c>
      <c r="JP36">
        <v>-1416.8865407999999</v>
      </c>
      <c r="JQ36">
        <v>-1416.8115118000001</v>
      </c>
      <c r="JR36">
        <v>20.211500000000001</v>
      </c>
      <c r="JS36">
        <v>-0.26799000000000001</v>
      </c>
      <c r="JT36">
        <v>-7.4799999999999997E-3</v>
      </c>
      <c r="JU36">
        <v>-0.13772999999999999</v>
      </c>
      <c r="JV36">
        <v>0.26051000000000002</v>
      </c>
      <c r="JW36">
        <v>3.6409999999999998E-2</v>
      </c>
      <c r="JX36">
        <v>155.96700000000001</v>
      </c>
      <c r="JY36">
        <v>0.74985999999999997</v>
      </c>
      <c r="JZ36">
        <v>-0.23266999999999999</v>
      </c>
      <c r="KA36">
        <v>8.75999999999999E-3</v>
      </c>
      <c r="KB36">
        <v>-0.80651000000000006</v>
      </c>
      <c r="KC36">
        <v>3.0510999999999999</v>
      </c>
      <c r="KD36">
        <v>14.680400000000001</v>
      </c>
      <c r="KE36">
        <v>2.7660000000000053</v>
      </c>
      <c r="KF36">
        <v>115.02000000000001</v>
      </c>
      <c r="KG36">
        <v>8.7085039200000001</v>
      </c>
      <c r="KH36">
        <v>2.1231523228187079</v>
      </c>
      <c r="KI36">
        <v>5.5198295802795414</v>
      </c>
      <c r="KJ36">
        <v>1676.8802000000001</v>
      </c>
      <c r="KK36">
        <v>1332.7820999999999</v>
      </c>
      <c r="KL36">
        <v>65.841906796910692</v>
      </c>
      <c r="KM36">
        <v>45.924531349035597</v>
      </c>
      <c r="KN36">
        <v>87.203591450137623</v>
      </c>
      <c r="KO36">
        <v>-1567.475332</v>
      </c>
      <c r="KP36">
        <v>-1567.345139</v>
      </c>
      <c r="KQ36">
        <v>-1567.1338347999999</v>
      </c>
      <c r="KR36">
        <v>-1567.0036418</v>
      </c>
      <c r="KS36">
        <v>6.1885000000000003</v>
      </c>
      <c r="KT36">
        <v>-0.30387999999999998</v>
      </c>
      <c r="KU36">
        <v>-6.4149999999999999E-2</v>
      </c>
      <c r="KV36">
        <v>-0.18401000000000001</v>
      </c>
      <c r="KW36">
        <v>0.23860999999999999</v>
      </c>
      <c r="KX36">
        <v>6.5559999999999993E-2</v>
      </c>
      <c r="KY36">
        <v>187.43600000000001</v>
      </c>
      <c r="KZ36">
        <v>0.71841999999999995</v>
      </c>
      <c r="LA36">
        <v>-0.58918000000000004</v>
      </c>
      <c r="LB36">
        <v>-0.49442000000000003</v>
      </c>
      <c r="LC36">
        <v>-0.29447000000000001</v>
      </c>
      <c r="LD36">
        <v>3.4922</v>
      </c>
      <c r="LE36">
        <v>35.624600000000001</v>
      </c>
      <c r="LF36">
        <v>119.697</v>
      </c>
      <c r="LG36">
        <v>115.899</v>
      </c>
      <c r="LH36">
        <v>2.8410000000000002</v>
      </c>
      <c r="LI36">
        <v>1.494</v>
      </c>
      <c r="LJ36">
        <v>2.4319999999999999</v>
      </c>
      <c r="LK36">
        <v>3.6789999999999998</v>
      </c>
      <c r="LL36">
        <v>8.5101474400000008</v>
      </c>
      <c r="LM36">
        <v>2.3883384476488358</v>
      </c>
      <c r="LN36">
        <v>5.5181076045067314</v>
      </c>
      <c r="LO36">
        <v>5.59541355</v>
      </c>
      <c r="LP36">
        <v>1.935752408483745</v>
      </c>
      <c r="LQ36">
        <v>7.0053813869431014</v>
      </c>
      <c r="LR36">
        <v>1758.7113999999999</v>
      </c>
      <c r="LS36">
        <v>71.908119441667736</v>
      </c>
      <c r="LT36">
        <v>56.814554351517053</v>
      </c>
      <c r="LU36">
        <v>89.01525337635951</v>
      </c>
      <c r="LV36" s="14">
        <v>-441.59609799999998</v>
      </c>
      <c r="LW36" s="14">
        <v>-441.45229899999998</v>
      </c>
      <c r="LX36" s="14">
        <v>-441.37780950000001</v>
      </c>
      <c r="LY36" s="14">
        <v>-441.23401050000007</v>
      </c>
      <c r="LZ36" s="14">
        <v>2.6884999999999999</v>
      </c>
      <c r="MA36" s="14">
        <v>-0.27694000000000002</v>
      </c>
      <c r="MB36" s="14">
        <v>1.8000000000000001E-4</v>
      </c>
      <c r="MC36" s="14">
        <v>-0.13829</v>
      </c>
      <c r="MD36" s="14">
        <v>0.27383999999999997</v>
      </c>
      <c r="ME36" s="14">
        <v>3.4139999999999997E-2</v>
      </c>
      <c r="MF36" s="14">
        <v>107.307</v>
      </c>
      <c r="MG36" s="14">
        <v>-0.88751999999999998</v>
      </c>
      <c r="MH36">
        <v>-0.20824999999999999</v>
      </c>
      <c r="MI36">
        <v>5.5099999999999594E-3</v>
      </c>
      <c r="MJ36">
        <v>0.36612500000000003</v>
      </c>
      <c r="MK36" s="14">
        <v>139.81030000000001</v>
      </c>
      <c r="ML36" s="14">
        <v>0.77909999999999968</v>
      </c>
      <c r="MM36" s="14">
        <v>30.566749999999999</v>
      </c>
      <c r="MN36">
        <v>0.77110000000000001</v>
      </c>
      <c r="MO36">
        <v>-0.38246000000000002</v>
      </c>
      <c r="MP36">
        <v>106.985</v>
      </c>
      <c r="MQ36">
        <v>0.36999999999999034</v>
      </c>
      <c r="MR36">
        <v>109.651</v>
      </c>
      <c r="MS36">
        <v>5.1041766099999997</v>
      </c>
      <c r="MT36">
        <v>1.7</v>
      </c>
      <c r="MU36">
        <v>5.9968112052463178</v>
      </c>
      <c r="MV36" s="14">
        <v>3497.6172999999999</v>
      </c>
      <c r="MW36" s="14">
        <v>3576.1826000000001</v>
      </c>
      <c r="MX36" s="14">
        <v>1659.7166999999999</v>
      </c>
      <c r="MY36">
        <v>49.997420143898637</v>
      </c>
      <c r="MZ36">
        <v>38.834314637488951</v>
      </c>
      <c r="NA36">
        <v>71.07979712721378</v>
      </c>
      <c r="NB36">
        <v>-1417.6482120000001</v>
      </c>
      <c r="NC36">
        <v>-1417.5588729999999</v>
      </c>
      <c r="ND36">
        <v>-1417.3689357000001</v>
      </c>
      <c r="NE36">
        <v>-1417.2795967000002</v>
      </c>
      <c r="NF36">
        <v>4.6508000000000003</v>
      </c>
      <c r="NG36">
        <v>-0.30792000000000003</v>
      </c>
      <c r="NH36">
        <v>-4.9250000000000002E-2</v>
      </c>
      <c r="NI36">
        <v>-0.17891000000000001</v>
      </c>
      <c r="NJ36">
        <v>0.25940000000000002</v>
      </c>
      <c r="NK36">
        <v>6.2030000000000002E-2</v>
      </c>
      <c r="NL36">
        <v>144.38499999999999</v>
      </c>
      <c r="NM36">
        <v>0.79786999999999997</v>
      </c>
      <c r="NN36">
        <v>-0.61807999999999996</v>
      </c>
      <c r="NO36">
        <v>-0.70494999999999997</v>
      </c>
      <c r="NP36">
        <v>-0.28603000000000001</v>
      </c>
      <c r="NQ36">
        <v>0.50270999999999999</v>
      </c>
      <c r="NR36">
        <v>4.3099999999999996</v>
      </c>
      <c r="NS36">
        <v>41.295499999999997</v>
      </c>
      <c r="NT36">
        <v>25.358799999999999</v>
      </c>
      <c r="NU36">
        <v>126.45399999999999</v>
      </c>
      <c r="NV36">
        <v>8.6513840200000001</v>
      </c>
      <c r="NW36">
        <v>2.089551613027206</v>
      </c>
      <c r="NX36">
        <v>5.5718740868271368</v>
      </c>
      <c r="NY36">
        <v>1788.9588000000001</v>
      </c>
      <c r="NZ36">
        <v>3776.4717000000001</v>
      </c>
      <c r="OA36">
        <v>67.773401293069668</v>
      </c>
      <c r="OB36">
        <v>48.129589747503744</v>
      </c>
      <c r="OC36">
        <v>88.028937009344389</v>
      </c>
      <c r="OD36">
        <v>-1417.097886</v>
      </c>
      <c r="OE36">
        <v>-1417.0228569999999</v>
      </c>
      <c r="OF36">
        <v>-1416.8865407999999</v>
      </c>
      <c r="OG36">
        <v>-1416.8115118000001</v>
      </c>
      <c r="OH36">
        <v>20.211500000000001</v>
      </c>
      <c r="OI36">
        <v>-0.26799000000000001</v>
      </c>
      <c r="OJ36">
        <v>-7.4799999999999997E-3</v>
      </c>
      <c r="OK36">
        <v>-0.13772999999999999</v>
      </c>
      <c r="OL36">
        <v>0.26051000000000002</v>
      </c>
      <c r="OM36">
        <v>3.6409999999999998E-2</v>
      </c>
      <c r="ON36">
        <v>155.96700000000001</v>
      </c>
      <c r="OO36">
        <v>0.74985999999999997</v>
      </c>
      <c r="OP36">
        <v>-0.23266999999999999</v>
      </c>
      <c r="OQ36">
        <v>8.75999999999999E-3</v>
      </c>
      <c r="OR36">
        <v>-0.80651000000000006</v>
      </c>
      <c r="OS36">
        <v>3.0510999999999999</v>
      </c>
      <c r="OT36">
        <v>14.680400000000001</v>
      </c>
      <c r="OU36">
        <v>2.7660000000000053</v>
      </c>
      <c r="OV36">
        <v>115.02000000000001</v>
      </c>
      <c r="OW36">
        <v>8.7085039200000001</v>
      </c>
      <c r="OX36">
        <v>2.1231523228187079</v>
      </c>
      <c r="OY36">
        <v>5.5198295802795414</v>
      </c>
      <c r="OZ36">
        <v>1676.8802000000001</v>
      </c>
      <c r="PA36">
        <v>1332.7820999999999</v>
      </c>
      <c r="PB36">
        <v>65.841906796910692</v>
      </c>
      <c r="PC36">
        <v>45.924531349035597</v>
      </c>
      <c r="PD36">
        <v>87.203591450137623</v>
      </c>
      <c r="PE36">
        <v>-1567.471724</v>
      </c>
      <c r="PF36">
        <v>-1567.3407629999999</v>
      </c>
      <c r="PG36">
        <v>-1567.1313087000001</v>
      </c>
      <c r="PH36">
        <v>-1567.0003477</v>
      </c>
      <c r="PI36">
        <v>8.4867000000000008</v>
      </c>
      <c r="PJ36">
        <v>-0.30192999999999998</v>
      </c>
      <c r="PK36">
        <v>-5.6520000000000001E-2</v>
      </c>
      <c r="PL36">
        <v>-0.17982999999999999</v>
      </c>
      <c r="PM36">
        <v>0.24661</v>
      </c>
      <c r="PN36">
        <v>7.0620000000000002E-2</v>
      </c>
      <c r="PO36">
        <v>194.57599999999999</v>
      </c>
      <c r="PP36">
        <v>0.72008000000000005</v>
      </c>
      <c r="PQ36">
        <v>-0.56927000000000005</v>
      </c>
      <c r="PR36">
        <v>-0.48198999999999997</v>
      </c>
      <c r="PS36">
        <v>-0.26860000000000001</v>
      </c>
      <c r="PT36">
        <v>8.7105999999999995</v>
      </c>
      <c r="PU36">
        <v>43.034199999999998</v>
      </c>
      <c r="PV36">
        <v>120.17</v>
      </c>
      <c r="PW36">
        <v>117.855</v>
      </c>
      <c r="PX36">
        <v>177.65</v>
      </c>
      <c r="PY36">
        <v>176.517</v>
      </c>
      <c r="PZ36">
        <v>176.96299999999999</v>
      </c>
      <c r="QA36">
        <v>178.42400000000001</v>
      </c>
      <c r="QB36">
        <v>8.6394280200000004</v>
      </c>
      <c r="QC36">
        <v>2.5437651132748229</v>
      </c>
      <c r="QD36">
        <v>5.6086157592350023</v>
      </c>
      <c r="QE36">
        <v>6.8344451299999998</v>
      </c>
      <c r="QF36">
        <v>2.0651322343803109</v>
      </c>
      <c r="QG36">
        <v>8.3281362737439864</v>
      </c>
      <c r="QH36">
        <v>1762.65</v>
      </c>
      <c r="QI36">
        <v>72.334004793229838</v>
      </c>
      <c r="QJ36">
        <v>57.219166156912763</v>
      </c>
      <c r="QK36">
        <v>89.090447325273487</v>
      </c>
      <c r="QL36" s="14">
        <v>-441.59386999999998</v>
      </c>
      <c r="QM36" s="14">
        <v>-441.45070199999998</v>
      </c>
      <c r="QN36" s="14">
        <v>-441.37597290000002</v>
      </c>
      <c r="QO36" s="14">
        <v>-441.23280489999996</v>
      </c>
      <c r="QP36" s="14">
        <v>3.2837000000000001</v>
      </c>
      <c r="QQ36" s="14">
        <v>-0.27366000000000001</v>
      </c>
      <c r="QR36" s="14">
        <v>3.6999999999999999E-4</v>
      </c>
      <c r="QS36" s="14">
        <v>-0.13674</v>
      </c>
      <c r="QT36" s="14">
        <v>0.27731</v>
      </c>
      <c r="QU36" s="14">
        <v>3.4479999999999997E-2</v>
      </c>
      <c r="QV36" s="14">
        <v>108.107</v>
      </c>
      <c r="QW36" s="14">
        <v>-0.87770000000000004</v>
      </c>
      <c r="QX36">
        <v>-0.20480999999999999</v>
      </c>
      <c r="QY36">
        <v>8.670000000000011E-3</v>
      </c>
      <c r="QZ36">
        <v>0.37139500000000003</v>
      </c>
      <c r="RA36" s="14">
        <v>145.17779999999999</v>
      </c>
      <c r="RB36" s="14">
        <v>1.2076999999999991</v>
      </c>
      <c r="RC36" s="14">
        <v>30.931149999999999</v>
      </c>
      <c r="RD36">
        <v>0.78890000000000005</v>
      </c>
      <c r="RE36">
        <v>-0.37985000000000002</v>
      </c>
      <c r="RF36">
        <v>107.26900000000001</v>
      </c>
      <c r="RG36">
        <v>0.73799999999999955</v>
      </c>
      <c r="RH36">
        <v>110.47200000000001</v>
      </c>
      <c r="RI36">
        <v>7.2270111699999999</v>
      </c>
      <c r="RJ36">
        <v>1.9135748926411691</v>
      </c>
      <c r="RK36">
        <v>6.0461270447227156</v>
      </c>
      <c r="RL36" s="14">
        <v>3502.1873999999998</v>
      </c>
      <c r="RM36" s="14">
        <v>3586.0272</v>
      </c>
      <c r="RN36" s="14">
        <v>1663.5199</v>
      </c>
      <c r="RO36">
        <v>51.094586407826363</v>
      </c>
      <c r="RP36">
        <v>38.91176643007492</v>
      </c>
      <c r="RQ36">
        <v>72.600560224089634</v>
      </c>
    </row>
    <row r="37" spans="1:485" x14ac:dyDescent="0.25">
      <c r="A37" s="5" t="s">
        <v>1394</v>
      </c>
      <c r="B37" s="22" t="s">
        <v>200</v>
      </c>
      <c r="C37" s="22" t="s">
        <v>205</v>
      </c>
      <c r="D37" s="20">
        <f>(4.9267+4.7673)/2</f>
        <v>4.8469999999999995</v>
      </c>
      <c r="E37" s="13">
        <f t="shared" si="0"/>
        <v>1.5783599568632389</v>
      </c>
      <c r="F37" s="15">
        <v>-535.52792250461198</v>
      </c>
      <c r="G37" s="15">
        <v>-535.41699797451633</v>
      </c>
      <c r="H37" s="15">
        <v>-535.296527062216</v>
      </c>
      <c r="I37" s="15">
        <v>-535.18560253212036</v>
      </c>
      <c r="J37" s="15">
        <v>2.4104764515931034</v>
      </c>
      <c r="K37" s="15">
        <v>-0.28532495107556638</v>
      </c>
      <c r="L37" s="15">
        <v>-1.4568178960919628E-3</v>
      </c>
      <c r="M37" s="15">
        <v>-0.14338782836897027</v>
      </c>
      <c r="N37" s="15">
        <v>0.28386813317947446</v>
      </c>
      <c r="O37" s="15">
        <v>3.6216714780247447E-2</v>
      </c>
      <c r="P37" s="15">
        <v>102.60976700436518</v>
      </c>
      <c r="Q37" s="15">
        <v>0.81289501157360422</v>
      </c>
      <c r="R37" s="15">
        <v>-0.61144136866993692</v>
      </c>
      <c r="S37" s="15">
        <v>-0.70964880536637198</v>
      </c>
      <c r="T37" s="15">
        <v>-0.140527607028891</v>
      </c>
      <c r="U37" s="15">
        <v>0.50274722082362222</v>
      </c>
      <c r="V37" s="15">
        <v>-0.77965373303104279</v>
      </c>
      <c r="W37" s="15">
        <v>120.58174247541511</v>
      </c>
      <c r="X37" s="15">
        <v>25.244750734641791</v>
      </c>
      <c r="Y37" s="15">
        <v>125.49614044478652</v>
      </c>
      <c r="Z37" s="8">
        <v>5.8915247998393738</v>
      </c>
      <c r="AA37" s="8">
        <v>1.9135602553945694</v>
      </c>
      <c r="AB37" s="8">
        <v>6.4335888599326658</v>
      </c>
      <c r="AC37" s="15">
        <v>1837.4009350571559</v>
      </c>
      <c r="AD37" s="15">
        <v>3758.3822249931445</v>
      </c>
      <c r="AE37" s="8">
        <v>69.859181657696496</v>
      </c>
      <c r="AF37" s="8">
        <v>51.184404407287481</v>
      </c>
      <c r="AG37" s="8">
        <v>88.558007330806745</v>
      </c>
      <c r="AH37" s="15">
        <v>-534.98572100000001</v>
      </c>
      <c r="AI37" s="15">
        <v>-534.88774599999999</v>
      </c>
      <c r="AJ37" s="15">
        <v>-534.81745409999996</v>
      </c>
      <c r="AK37" s="15">
        <v>-534.71947909999994</v>
      </c>
      <c r="AL37" s="15">
        <v>11.832100000000001</v>
      </c>
      <c r="AM37" s="15">
        <v>-0.24593000000000001</v>
      </c>
      <c r="AN37" s="15">
        <v>1.54E-2</v>
      </c>
      <c r="AO37" s="15">
        <v>-0.11527</v>
      </c>
      <c r="AP37" s="15">
        <v>0.26133000000000001</v>
      </c>
      <c r="AQ37" s="15">
        <v>2.5420000000000002E-2</v>
      </c>
      <c r="AR37" s="15">
        <v>115.399</v>
      </c>
      <c r="AS37" s="15">
        <v>0.75914000000000004</v>
      </c>
      <c r="AT37" s="15">
        <v>-0.15196999999999999</v>
      </c>
      <c r="AU37" s="15">
        <v>2.6619999999999977E-2</v>
      </c>
      <c r="AV37" s="15">
        <v>-0.80781999999999998</v>
      </c>
      <c r="AW37" s="15">
        <v>1.0056</v>
      </c>
      <c r="AX37" s="15">
        <v>113.41840000000001</v>
      </c>
      <c r="AY37" s="15">
        <v>5.8930000000000007</v>
      </c>
      <c r="AZ37" s="15">
        <v>114.51049999999999</v>
      </c>
      <c r="BA37" s="8">
        <v>4.6458941300000003</v>
      </c>
      <c r="BB37" s="8">
        <v>1.8900409553783371</v>
      </c>
      <c r="BC37" s="8">
        <v>7.1756314127371166</v>
      </c>
      <c r="BD37" s="15">
        <v>1699.3134</v>
      </c>
      <c r="BE37" s="15">
        <v>1350.1692</v>
      </c>
      <c r="BF37" s="8">
        <v>69.572695635223226</v>
      </c>
      <c r="BG37" s="8">
        <v>51.185734243766028</v>
      </c>
      <c r="BH37" s="8">
        <v>88.567821835796437</v>
      </c>
      <c r="BI37" s="15">
        <v>-685.35401236325106</v>
      </c>
      <c r="BJ37" s="15">
        <v>-685.2010408321205</v>
      </c>
      <c r="BK37" s="15">
        <v>-685.06119319851859</v>
      </c>
      <c r="BL37" s="15">
        <v>-684.90822166738803</v>
      </c>
      <c r="BM37" s="15">
        <v>4.1897927837317539</v>
      </c>
      <c r="BN37" s="15">
        <v>-0.28763834659884085</v>
      </c>
      <c r="BO37" s="15">
        <v>-2.3262002582072908E-2</v>
      </c>
      <c r="BP37" s="15">
        <v>-0.15544962955801114</v>
      </c>
      <c r="BQ37" s="15">
        <v>0.26437634401676796</v>
      </c>
      <c r="BR37" s="15">
        <v>4.5712000997002927E-2</v>
      </c>
      <c r="BS37" s="15">
        <v>144.66322417422398</v>
      </c>
      <c r="BT37" s="15">
        <v>0.73338832164456547</v>
      </c>
      <c r="BU37" s="15">
        <v>-0.56632134687679314</v>
      </c>
      <c r="BV37" s="15">
        <v>-0.49992882582005621</v>
      </c>
      <c r="BW37" s="15">
        <v>-0.12930242856342938</v>
      </c>
      <c r="BX37" s="15">
        <v>0.45055661254098939</v>
      </c>
      <c r="BY37" s="15">
        <v>117.40387390472085</v>
      </c>
      <c r="BZ37" s="15">
        <v>121.30994405499194</v>
      </c>
      <c r="CA37" s="15">
        <v>115.58978554839059</v>
      </c>
      <c r="CB37" s="15">
        <v>34.792661755516775</v>
      </c>
      <c r="CC37" s="15">
        <v>143.99869605088816</v>
      </c>
      <c r="CD37" s="15">
        <v>144.95452800771722</v>
      </c>
      <c r="CE37" s="15">
        <v>35.734106889999211</v>
      </c>
      <c r="CF37" s="8">
        <v>4.7797137498975149</v>
      </c>
      <c r="CG37" s="8">
        <v>1.8885919583740884</v>
      </c>
      <c r="CH37" s="8">
        <v>6.9960839061048974</v>
      </c>
      <c r="CI37" s="8">
        <v>6.5117076285406821</v>
      </c>
      <c r="CJ37" s="8">
        <v>1.8349649237886076</v>
      </c>
      <c r="CK37" s="8">
        <v>6.2407000848087488</v>
      </c>
      <c r="CL37" s="15">
        <v>1806.8968110747251</v>
      </c>
      <c r="CM37" s="8">
        <v>75.54792645317147</v>
      </c>
      <c r="CN37" s="8">
        <v>61.960718850764572</v>
      </c>
      <c r="CO37" s="8">
        <v>90.10222356611979</v>
      </c>
      <c r="CP37" s="15">
        <v>-637.03917583312432</v>
      </c>
      <c r="CQ37" s="15">
        <v>-636.78146136556506</v>
      </c>
      <c r="CR37" s="15">
        <v>-636.71184483499144</v>
      </c>
      <c r="CS37" s="15">
        <v>-636.45413036743219</v>
      </c>
      <c r="CT37" s="15">
        <v>2.575847910886726</v>
      </c>
      <c r="CU37" s="15">
        <v>-0.29776334468316212</v>
      </c>
      <c r="CV37" s="15">
        <v>1.5944353892758285E-3</v>
      </c>
      <c r="CW37" s="15">
        <v>-0.14808389090432336</v>
      </c>
      <c r="CX37" s="15">
        <v>0.29935778007243791</v>
      </c>
      <c r="CY37" s="15">
        <v>3.6628386442034061E-2</v>
      </c>
      <c r="CZ37" s="15">
        <v>161.87273286480041</v>
      </c>
      <c r="DA37" s="15">
        <v>-0.88714655516417817</v>
      </c>
      <c r="DB37" s="15">
        <v>-4.2645721316237888E-2</v>
      </c>
      <c r="DC37" s="15">
        <v>9.8159817482169932E-3</v>
      </c>
      <c r="DD37" s="15">
        <v>0.36900878038053997</v>
      </c>
      <c r="DE37" s="15">
        <v>128.65223227952006</v>
      </c>
      <c r="DF37" s="15">
        <v>1.9191661506235085</v>
      </c>
      <c r="DG37" s="15">
        <v>30.979789184653033</v>
      </c>
      <c r="DH37" s="15">
        <v>0.78781854712756338</v>
      </c>
      <c r="DI37" s="15">
        <v>-0.37838139884093608</v>
      </c>
      <c r="DJ37" s="15">
        <v>106.98697001087523</v>
      </c>
      <c r="DK37" s="15">
        <v>1.070580126374362</v>
      </c>
      <c r="DL37" s="15">
        <v>109.69719448209476</v>
      </c>
      <c r="DM37" s="8">
        <v>6.2769191016665715</v>
      </c>
      <c r="DN37" s="8">
        <v>2.0116026073150373</v>
      </c>
      <c r="DO37" s="8">
        <v>8.234450634183867</v>
      </c>
      <c r="DP37" s="15">
        <v>3490.3435430676236</v>
      </c>
      <c r="DQ37" s="15">
        <v>3570.7714984470531</v>
      </c>
      <c r="DR37" s="15">
        <v>1654.1000473152508</v>
      </c>
      <c r="DS37" s="8">
        <v>53.112014586394231</v>
      </c>
      <c r="DT37" s="8">
        <v>43.712245991525556</v>
      </c>
      <c r="DU37" s="8">
        <v>72.609096608115593</v>
      </c>
      <c r="DV37">
        <v>-535.52853000000005</v>
      </c>
      <c r="DW37">
        <v>-535.41728899999998</v>
      </c>
      <c r="DX37">
        <v>-535.2973068</v>
      </c>
      <c r="DY37" s="14">
        <f t="shared" si="1"/>
        <v>-535.18606580000005</v>
      </c>
      <c r="DZ37">
        <v>2.7646999999999999</v>
      </c>
      <c r="EA37">
        <v>-0.28502</v>
      </c>
      <c r="EB37">
        <v>-1.5900000000000001E-3</v>
      </c>
      <c r="EC37">
        <v>-0.14330000000000001</v>
      </c>
      <c r="ED37">
        <v>0.28343000000000002</v>
      </c>
      <c r="EE37">
        <v>3.6229999999999998E-2</v>
      </c>
      <c r="EF37">
        <v>102.194</v>
      </c>
      <c r="EG37">
        <v>0.80701999999999996</v>
      </c>
      <c r="EH37">
        <v>-0.60704000000000002</v>
      </c>
      <c r="EI37">
        <v>-0.71504000000000001</v>
      </c>
      <c r="EJ37">
        <v>-0.14116999999999999</v>
      </c>
      <c r="EK37">
        <v>0.50294000000000005</v>
      </c>
      <c r="EL37">
        <v>-0.66900000000000004</v>
      </c>
      <c r="EM37">
        <v>121.1297</v>
      </c>
      <c r="EN37">
        <v>25.277999999999999</v>
      </c>
      <c r="EO37">
        <v>126.39700000000001</v>
      </c>
      <c r="EP37" s="8">
        <v>4.4270929199999998</v>
      </c>
      <c r="EQ37" s="8">
        <v>1.868895523974891</v>
      </c>
      <c r="ER37" s="8">
        <v>7.1587367478326724</v>
      </c>
      <c r="ES37">
        <v>1844.1017999999999</v>
      </c>
      <c r="ET37">
        <v>3757.3786</v>
      </c>
      <c r="EU37" s="8">
        <v>71.136625096027799</v>
      </c>
      <c r="EV37" s="8">
        <v>53.17289483930341</v>
      </c>
      <c r="EW37" s="8">
        <v>88.993669586002127</v>
      </c>
      <c r="EX37">
        <v>-534.98572100000001</v>
      </c>
      <c r="EY37">
        <v>-534.88774599999999</v>
      </c>
      <c r="EZ37">
        <v>-534.81745409999996</v>
      </c>
      <c r="FA37" s="14">
        <f t="shared" si="2"/>
        <v>-534.71947909999994</v>
      </c>
      <c r="FB37">
        <v>11.832100000000001</v>
      </c>
      <c r="FC37">
        <v>-0.24593000000000001</v>
      </c>
      <c r="FD37">
        <v>1.54E-2</v>
      </c>
      <c r="FE37">
        <v>-0.11527</v>
      </c>
      <c r="FF37">
        <v>0.26133000000000001</v>
      </c>
      <c r="FG37">
        <v>2.5420000000000002E-2</v>
      </c>
      <c r="FH37">
        <v>115.399</v>
      </c>
      <c r="FI37">
        <v>0.75914000000000004</v>
      </c>
      <c r="FJ37">
        <v>-0.15196999999999999</v>
      </c>
      <c r="FK37">
        <v>2.6619999999999977E-2</v>
      </c>
      <c r="FL37">
        <v>-0.80781999999999998</v>
      </c>
      <c r="FM37">
        <v>1.0056</v>
      </c>
      <c r="FN37">
        <v>113.41840000000001</v>
      </c>
      <c r="FO37">
        <v>5.8930000000000007</v>
      </c>
      <c r="FP37">
        <v>114.51049999999999</v>
      </c>
      <c r="FQ37" s="8">
        <v>4.6458941300000003</v>
      </c>
      <c r="FR37" s="8">
        <v>1.8900409553783371</v>
      </c>
      <c r="FS37" s="8">
        <v>7.1756314127371166</v>
      </c>
      <c r="FT37">
        <v>1699.3134</v>
      </c>
      <c r="FU37">
        <v>1350.1692</v>
      </c>
      <c r="FV37" s="8">
        <v>69.572695635223226</v>
      </c>
      <c r="FW37" s="8">
        <v>51.185734243766028</v>
      </c>
      <c r="FX37" s="8">
        <v>88.567821835796437</v>
      </c>
      <c r="FY37">
        <v>-685.35307599999999</v>
      </c>
      <c r="FZ37">
        <v>-685.20028200000002</v>
      </c>
      <c r="GA37">
        <v>-685.06155669999998</v>
      </c>
      <c r="GB37" s="14">
        <f t="shared" si="3"/>
        <v>-684.90876270000001</v>
      </c>
      <c r="GC37">
        <v>4.5408999999999997</v>
      </c>
      <c r="GD37">
        <v>-0.28639999999999999</v>
      </c>
      <c r="GE37">
        <v>-2.1940000000000001E-2</v>
      </c>
      <c r="GF37">
        <v>-0.15417</v>
      </c>
      <c r="GG37">
        <v>0.26445999999999997</v>
      </c>
      <c r="GH37">
        <v>4.4940000000000001E-2</v>
      </c>
      <c r="GI37">
        <v>145.31700000000001</v>
      </c>
      <c r="GJ37">
        <v>0.73397999999999997</v>
      </c>
      <c r="GK37">
        <v>-0.56318999999999997</v>
      </c>
      <c r="GL37">
        <v>-0.49981999999999999</v>
      </c>
      <c r="GM37">
        <v>-0.13188</v>
      </c>
      <c r="GN37">
        <v>1.2569999999999999</v>
      </c>
      <c r="GO37">
        <v>118.5745</v>
      </c>
      <c r="GP37">
        <v>121.358</v>
      </c>
      <c r="GQ37">
        <v>114.67700000000001</v>
      </c>
      <c r="GR37">
        <v>0.36799999999999999</v>
      </c>
      <c r="GS37">
        <v>179.28800000000001</v>
      </c>
      <c r="GT37">
        <v>179.62700000000001</v>
      </c>
      <c r="GU37">
        <v>0.03</v>
      </c>
      <c r="GV37" s="8">
        <v>4.48860218</v>
      </c>
      <c r="GW37" s="8">
        <v>1.8616714813158119</v>
      </c>
      <c r="GX37" s="8">
        <v>7.1472273595765232</v>
      </c>
      <c r="GY37" s="8">
        <v>6.9318362599999999</v>
      </c>
      <c r="GZ37" s="8">
        <v>1.828681155525296</v>
      </c>
      <c r="HA37" s="8">
        <v>5.6230060919015994</v>
      </c>
      <c r="HB37">
        <v>1817.1605</v>
      </c>
      <c r="HC37" s="8">
        <v>75.705377975581925</v>
      </c>
      <c r="HD37" s="8">
        <v>62.296189866263163</v>
      </c>
      <c r="HE37" s="8">
        <v>90.077011562938836</v>
      </c>
      <c r="HF37" s="14">
        <v>-637.04016899999999</v>
      </c>
      <c r="HG37" s="14">
        <v>-636.782149</v>
      </c>
      <c r="HH37" s="14">
        <v>-636.71276350000005</v>
      </c>
      <c r="HI37" s="14">
        <f t="shared" si="4"/>
        <v>-636.45474350000006</v>
      </c>
      <c r="HJ37" s="14">
        <v>3.2338</v>
      </c>
      <c r="HK37" s="14">
        <v>-0.29859999999999998</v>
      </c>
      <c r="HL37" s="14">
        <v>8.8000000000000003E-4</v>
      </c>
      <c r="HM37" s="14">
        <v>-0.14885999999999999</v>
      </c>
      <c r="HN37" s="14">
        <v>0.29948000000000002</v>
      </c>
      <c r="HO37" s="14">
        <v>3.6999999999999998E-2</v>
      </c>
      <c r="HP37" s="14">
        <v>159.84700000000001</v>
      </c>
      <c r="HQ37" s="14">
        <v>-0.88309000000000004</v>
      </c>
      <c r="HR37">
        <v>-4.3619999999999999E-2</v>
      </c>
      <c r="HS37">
        <v>1.0970000000000035E-2</v>
      </c>
      <c r="HT37">
        <v>0.36676500000000001</v>
      </c>
      <c r="HU37" s="14">
        <v>128.596</v>
      </c>
      <c r="HV37" s="14">
        <v>2.5268000000000015</v>
      </c>
      <c r="HW37" s="14">
        <v>31.4068</v>
      </c>
      <c r="HX37">
        <v>0.79879999999999995</v>
      </c>
      <c r="HY37">
        <v>-0.37914999999999999</v>
      </c>
      <c r="HZ37">
        <v>106.31</v>
      </c>
      <c r="IA37">
        <v>0.89400000000000546</v>
      </c>
      <c r="IB37">
        <v>109.411</v>
      </c>
      <c r="IC37" s="8">
        <v>6.3043517199999997</v>
      </c>
      <c r="ID37" s="8">
        <v>2.0300188316304499</v>
      </c>
      <c r="IE37" s="8">
        <v>7.4548969282278481</v>
      </c>
      <c r="IF37" s="14">
        <v>3483.8845000000001</v>
      </c>
      <c r="IG37" s="14">
        <v>3565.4245000000001</v>
      </c>
      <c r="IH37" s="14">
        <v>1659.9363000000001</v>
      </c>
      <c r="II37" s="8">
        <v>53.313482697265698</v>
      </c>
      <c r="IJ37" s="8">
        <v>44.751230875932357</v>
      </c>
      <c r="IK37" s="8">
        <v>72.41602115437766</v>
      </c>
      <c r="IL37">
        <v>-535.52862600000003</v>
      </c>
      <c r="IM37">
        <v>-535.41728899999998</v>
      </c>
      <c r="IN37">
        <v>-535.2973068</v>
      </c>
      <c r="IO37">
        <v>-535.18606580000005</v>
      </c>
      <c r="IP37">
        <v>0.66710000000000003</v>
      </c>
      <c r="IQ37">
        <v>-0.28628999999999999</v>
      </c>
      <c r="IR37">
        <v>-1.6000000000000001E-3</v>
      </c>
      <c r="IS37">
        <v>-0.14366999999999999</v>
      </c>
      <c r="IT37">
        <v>0.28343000000000002</v>
      </c>
      <c r="IU37">
        <v>3.6089999999999997E-2</v>
      </c>
      <c r="IV37">
        <v>102.024</v>
      </c>
      <c r="IW37">
        <v>0.80545</v>
      </c>
      <c r="IX37">
        <v>-0.63173000000000001</v>
      </c>
      <c r="IY37">
        <v>-0.71679000000000004</v>
      </c>
      <c r="IZ37">
        <v>-0.14188999999999999</v>
      </c>
      <c r="JA37">
        <v>0.50155000000000005</v>
      </c>
      <c r="JB37">
        <v>-3.7732000000000001</v>
      </c>
      <c r="JC37">
        <v>118.8496</v>
      </c>
      <c r="JD37">
        <v>24.914100000000001</v>
      </c>
      <c r="JE37">
        <v>121.59399999999999</v>
      </c>
      <c r="JF37">
        <v>4.3800520000000001</v>
      </c>
      <c r="JG37">
        <v>1.868895523974891</v>
      </c>
      <c r="JH37">
        <v>5.1514160600411829</v>
      </c>
      <c r="JI37">
        <v>1811.0098</v>
      </c>
      <c r="JJ37">
        <v>3751.0527999999999</v>
      </c>
      <c r="JK37">
        <v>67.621815930238554</v>
      </c>
      <c r="JL37">
        <v>47.820181420192043</v>
      </c>
      <c r="JM37">
        <v>87.679413774944251</v>
      </c>
      <c r="JN37">
        <v>-534.98572100000001</v>
      </c>
      <c r="JO37">
        <v>-534.88774599999999</v>
      </c>
      <c r="JP37">
        <v>-534.81745409999996</v>
      </c>
      <c r="JQ37">
        <v>-534.71947909999994</v>
      </c>
      <c r="JR37">
        <v>11.832100000000001</v>
      </c>
      <c r="JS37">
        <v>-0.24593000000000001</v>
      </c>
      <c r="JT37">
        <v>1.54E-2</v>
      </c>
      <c r="JU37">
        <v>-0.11527</v>
      </c>
      <c r="JV37">
        <v>0.26133000000000001</v>
      </c>
      <c r="JW37">
        <v>2.5420000000000002E-2</v>
      </c>
      <c r="JX37">
        <v>115.399</v>
      </c>
      <c r="JY37">
        <v>0.75914000000000004</v>
      </c>
      <c r="JZ37">
        <v>-0.15196999999999999</v>
      </c>
      <c r="KA37">
        <v>2.6619999999999977E-2</v>
      </c>
      <c r="KB37">
        <v>-0.80781999999999998</v>
      </c>
      <c r="KC37">
        <v>1.0056</v>
      </c>
      <c r="KD37">
        <v>113.41840000000001</v>
      </c>
      <c r="KE37">
        <v>5.8930000000000007</v>
      </c>
      <c r="KF37">
        <v>114.51049999999999</v>
      </c>
      <c r="KG37">
        <v>4.6458941300000003</v>
      </c>
      <c r="KH37">
        <v>1.8900409553783371</v>
      </c>
      <c r="KI37">
        <v>7.1756314127371166</v>
      </c>
      <c r="KJ37">
        <v>1699.3134</v>
      </c>
      <c r="KK37">
        <v>1350.1692</v>
      </c>
      <c r="KL37">
        <v>69.572695635223226</v>
      </c>
      <c r="KM37">
        <v>51.185734243766028</v>
      </c>
      <c r="KN37">
        <v>88.567821835796437</v>
      </c>
      <c r="KO37">
        <v>-685.35726599999998</v>
      </c>
      <c r="KP37">
        <v>-685.20351200000005</v>
      </c>
      <c r="KQ37">
        <v>-685.06155669999998</v>
      </c>
      <c r="KR37">
        <v>-684.90876270000001</v>
      </c>
      <c r="KS37">
        <v>2.5009000000000001</v>
      </c>
      <c r="KT37">
        <v>-0.29099999999999998</v>
      </c>
      <c r="KU37">
        <v>-2.7550000000000002E-2</v>
      </c>
      <c r="KV37">
        <v>-0.15922</v>
      </c>
      <c r="KW37">
        <v>0.26334000000000002</v>
      </c>
      <c r="KX37">
        <v>4.4940000000000001E-2</v>
      </c>
      <c r="KY37">
        <v>141.68799999999999</v>
      </c>
      <c r="KZ37">
        <v>0.72699000000000003</v>
      </c>
      <c r="LA37">
        <v>-0.57718000000000003</v>
      </c>
      <c r="LB37">
        <v>-0.50271999999999994</v>
      </c>
      <c r="LC37">
        <v>-0.13188</v>
      </c>
      <c r="LD37">
        <v>-3.0855999999999999</v>
      </c>
      <c r="LE37">
        <v>114.24679999999999</v>
      </c>
      <c r="LF37">
        <v>121.167</v>
      </c>
      <c r="LG37">
        <v>114.67700000000001</v>
      </c>
      <c r="LH37">
        <v>0.36799999999999999</v>
      </c>
      <c r="LI37">
        <v>2.4580000000000002</v>
      </c>
      <c r="LJ37">
        <v>3.6709999999999998</v>
      </c>
      <c r="LK37">
        <v>0.03</v>
      </c>
      <c r="LL37">
        <v>4.2920881900000003</v>
      </c>
      <c r="LM37">
        <v>1.8616714813158119</v>
      </c>
      <c r="LN37">
        <v>5.3245772682887456</v>
      </c>
      <c r="LO37">
        <v>5.4538349799999999</v>
      </c>
      <c r="LP37">
        <v>1.828681155525296</v>
      </c>
      <c r="LQ37">
        <v>5.6230060919015994</v>
      </c>
      <c r="LR37">
        <v>1778.5936999999999</v>
      </c>
      <c r="LS37">
        <v>72.361090672104623</v>
      </c>
      <c r="LT37">
        <v>57.219560109906148</v>
      </c>
      <c r="LU37">
        <v>89.037949438097328</v>
      </c>
      <c r="LV37" s="14">
        <v>-637.04016899999999</v>
      </c>
      <c r="LW37" s="14">
        <v>-636.782149</v>
      </c>
      <c r="LX37" s="14">
        <v>-636.71276350000005</v>
      </c>
      <c r="LY37" s="14">
        <v>-636.45474350000006</v>
      </c>
      <c r="LZ37" s="14">
        <v>0.96460000000000001</v>
      </c>
      <c r="MA37" s="14">
        <v>-0.30132999999999999</v>
      </c>
      <c r="MB37" s="14">
        <v>8.8000000000000003E-4</v>
      </c>
      <c r="MC37" s="14">
        <v>-0.14932999999999999</v>
      </c>
      <c r="MD37" s="14">
        <v>0.29654999999999998</v>
      </c>
      <c r="ME37" s="14">
        <v>3.6130000000000002E-2</v>
      </c>
      <c r="MF37" s="14">
        <v>159.84700000000001</v>
      </c>
      <c r="MG37" s="14">
        <v>-0.89641999999999999</v>
      </c>
      <c r="MH37">
        <v>-5.203E-2</v>
      </c>
      <c r="MI37">
        <v>4.5700000000000185E-3</v>
      </c>
      <c r="MJ37">
        <v>0.36672499999999997</v>
      </c>
      <c r="MK37" s="14">
        <v>126.9358</v>
      </c>
      <c r="ML37" s="14">
        <v>0.28219999999999956</v>
      </c>
      <c r="MM37" s="14">
        <v>30.535899999999998</v>
      </c>
      <c r="MN37">
        <v>0.77249999999999996</v>
      </c>
      <c r="MO37">
        <v>-0.38006000000000001</v>
      </c>
      <c r="MP37">
        <v>106.31</v>
      </c>
      <c r="MQ37">
        <v>0.81699999999999307</v>
      </c>
      <c r="MR37">
        <v>109.411</v>
      </c>
      <c r="MS37">
        <v>6.1949373699999999</v>
      </c>
      <c r="MT37">
        <v>1.9726342617067329</v>
      </c>
      <c r="MU37">
        <v>6.2127550328834458</v>
      </c>
      <c r="MV37" s="14">
        <v>3482.2201</v>
      </c>
      <c r="MW37" s="14">
        <v>3565.4245000000001</v>
      </c>
      <c r="MX37" s="14">
        <v>1643.3870999999999</v>
      </c>
      <c r="MY37">
        <v>52.469521576182203</v>
      </c>
      <c r="MZ37">
        <v>42.152326488172598</v>
      </c>
      <c r="NA37">
        <v>72.3766769249156</v>
      </c>
      <c r="NB37">
        <v>-535.52660100000003</v>
      </c>
      <c r="NC37">
        <v>-535.41661799999997</v>
      </c>
      <c r="ND37">
        <v>-535.29473080000002</v>
      </c>
      <c r="NE37">
        <v>-535.18485480000004</v>
      </c>
      <c r="NF37">
        <v>3.3089</v>
      </c>
      <c r="NG37">
        <v>-0.28502</v>
      </c>
      <c r="NH37">
        <v>-1.06E-3</v>
      </c>
      <c r="NI37">
        <v>-0.14327000000000001</v>
      </c>
      <c r="NJ37">
        <v>0.28522999999999998</v>
      </c>
      <c r="NK37">
        <v>3.6269999999999997E-2</v>
      </c>
      <c r="NL37">
        <v>103.474</v>
      </c>
      <c r="NM37">
        <v>0.82318000000000002</v>
      </c>
      <c r="NN37">
        <v>-0.60224</v>
      </c>
      <c r="NO37">
        <v>-0.68908999999999998</v>
      </c>
      <c r="NP37">
        <v>-0.13758999999999999</v>
      </c>
      <c r="NQ37">
        <v>0.50294000000000005</v>
      </c>
      <c r="NR37">
        <v>0.97860000000000003</v>
      </c>
      <c r="NS37">
        <v>121.1297</v>
      </c>
      <c r="NT37">
        <v>25.3294</v>
      </c>
      <c r="NU37">
        <v>127.155</v>
      </c>
      <c r="NV37">
        <v>8.2935132800000009</v>
      </c>
      <c r="NW37">
        <v>2.0090222723612121</v>
      </c>
      <c r="NX37">
        <v>7.171585023195016</v>
      </c>
      <c r="NY37">
        <v>1852.2148999999999</v>
      </c>
      <c r="NZ37">
        <v>3765.4756000000002</v>
      </c>
      <c r="OA37">
        <v>71.419097636302482</v>
      </c>
      <c r="OB37">
        <v>53.331947003869182</v>
      </c>
      <c r="OC37">
        <v>89.174229691876761</v>
      </c>
      <c r="OD37">
        <v>-534.98572100000001</v>
      </c>
      <c r="OE37">
        <v>-534.88774599999999</v>
      </c>
      <c r="OF37">
        <v>-534.81745409999996</v>
      </c>
      <c r="OG37">
        <v>-534.71947909999994</v>
      </c>
      <c r="OH37">
        <v>11.832100000000001</v>
      </c>
      <c r="OI37">
        <v>-0.24593000000000001</v>
      </c>
      <c r="OJ37">
        <v>1.54E-2</v>
      </c>
      <c r="OK37">
        <v>-0.11527</v>
      </c>
      <c r="OL37">
        <v>0.26133000000000001</v>
      </c>
      <c r="OM37">
        <v>2.5420000000000002E-2</v>
      </c>
      <c r="ON37">
        <v>115.399</v>
      </c>
      <c r="OO37">
        <v>0.75914000000000004</v>
      </c>
      <c r="OP37">
        <v>-0.15196999999999999</v>
      </c>
      <c r="OQ37">
        <v>2.6619999999999977E-2</v>
      </c>
      <c r="OR37">
        <v>-0.80781999999999998</v>
      </c>
      <c r="OS37">
        <v>1.0056</v>
      </c>
      <c r="OT37">
        <v>113.41840000000001</v>
      </c>
      <c r="OU37">
        <v>5.8930000000000007</v>
      </c>
      <c r="OV37">
        <v>114.51049999999999</v>
      </c>
      <c r="OW37">
        <v>4.6458941300000003</v>
      </c>
      <c r="OX37">
        <v>1.8900409553783371</v>
      </c>
      <c r="OY37">
        <v>7.1756314127371166</v>
      </c>
      <c r="OZ37">
        <v>1699.3134</v>
      </c>
      <c r="PA37">
        <v>1350.1692</v>
      </c>
      <c r="PB37">
        <v>69.572695635223226</v>
      </c>
      <c r="PC37">
        <v>51.185734243766028</v>
      </c>
      <c r="PD37">
        <v>88.567821835796437</v>
      </c>
      <c r="PE37">
        <v>-685.35307599999999</v>
      </c>
      <c r="PF37">
        <v>-685.20028200000002</v>
      </c>
      <c r="PG37">
        <v>-685.05954650000001</v>
      </c>
      <c r="PH37">
        <v>-684.9068195000001</v>
      </c>
      <c r="PI37">
        <v>4.5408999999999997</v>
      </c>
      <c r="PJ37">
        <v>-0.28639999999999999</v>
      </c>
      <c r="PK37">
        <v>-2.1940000000000001E-2</v>
      </c>
      <c r="PL37">
        <v>-0.15417</v>
      </c>
      <c r="PM37">
        <v>0.26534000000000002</v>
      </c>
      <c r="PN37">
        <v>4.8129999999999999E-2</v>
      </c>
      <c r="PO37">
        <v>146.286</v>
      </c>
      <c r="PP37">
        <v>0.74197999999999997</v>
      </c>
      <c r="PQ37">
        <v>-0.56318999999999997</v>
      </c>
      <c r="PR37">
        <v>-0.49575000000000002</v>
      </c>
      <c r="PS37">
        <v>-0.12124</v>
      </c>
      <c r="PT37">
        <v>1.6878</v>
      </c>
      <c r="PU37">
        <v>118.5745</v>
      </c>
      <c r="PV37">
        <v>121.358</v>
      </c>
      <c r="PW37">
        <v>118.048</v>
      </c>
      <c r="PX37">
        <v>173.67400000000001</v>
      </c>
      <c r="PY37">
        <v>179.28800000000001</v>
      </c>
      <c r="PZ37">
        <v>179.62700000000001</v>
      </c>
      <c r="QA37">
        <v>179.804</v>
      </c>
      <c r="QB37">
        <v>8.2050482500000008</v>
      </c>
      <c r="QC37">
        <v>1.9724106169800451</v>
      </c>
      <c r="QD37">
        <v>7.1943419490949463</v>
      </c>
      <c r="QE37">
        <v>6.9318362599999999</v>
      </c>
      <c r="QF37">
        <v>1.856299112111683</v>
      </c>
      <c r="QG37">
        <v>8.4244352056342926</v>
      </c>
      <c r="QH37">
        <v>1817.1605</v>
      </c>
      <c r="QI37">
        <v>76.396641905850288</v>
      </c>
      <c r="QJ37">
        <v>62.855976691864058</v>
      </c>
      <c r="QK37">
        <v>90.66612886359222</v>
      </c>
      <c r="QL37" s="14">
        <v>-637.03688199999999</v>
      </c>
      <c r="QM37" s="14">
        <v>-636.77835700000003</v>
      </c>
      <c r="QN37" s="14">
        <v>-636.70868580000001</v>
      </c>
      <c r="QO37" s="14">
        <v>-636.45016079999994</v>
      </c>
      <c r="QP37" s="14">
        <v>3.4257</v>
      </c>
      <c r="QQ37" s="14">
        <v>-0.29533999999999999</v>
      </c>
      <c r="QR37" s="14">
        <v>2.6700000000000001E-3</v>
      </c>
      <c r="QS37" s="14">
        <v>-0.14660999999999999</v>
      </c>
      <c r="QT37" s="14">
        <v>0.30399999999999999</v>
      </c>
      <c r="QU37" s="14">
        <v>3.6999999999999998E-2</v>
      </c>
      <c r="QV37" s="14">
        <v>164.25399999999999</v>
      </c>
      <c r="QW37" s="14">
        <v>-0.88309000000000004</v>
      </c>
      <c r="QX37">
        <v>-4.0390000000000002E-2</v>
      </c>
      <c r="QY37">
        <v>1.3010000000000022E-2</v>
      </c>
      <c r="QZ37">
        <v>0.37285999999999997</v>
      </c>
      <c r="RA37" s="14">
        <v>129.24160000000001</v>
      </c>
      <c r="RB37" s="14">
        <v>2.5268000000000015</v>
      </c>
      <c r="RC37" s="14">
        <v>31.644599999999997</v>
      </c>
      <c r="RD37">
        <v>0.79879999999999995</v>
      </c>
      <c r="RE37">
        <v>-0.37635000000000002</v>
      </c>
      <c r="RF37">
        <v>107.756</v>
      </c>
      <c r="RG37">
        <v>1.4300000000000068</v>
      </c>
      <c r="RH37">
        <v>110.65</v>
      </c>
      <c r="RI37">
        <v>6.6738118200000001</v>
      </c>
      <c r="RJ37">
        <v>2.4137056800000001</v>
      </c>
      <c r="RK37">
        <v>9.0761294999131916</v>
      </c>
      <c r="RL37" s="14">
        <v>3501.2910999999999</v>
      </c>
      <c r="RM37" s="14">
        <v>3579.9407000000001</v>
      </c>
      <c r="RN37" s="14">
        <v>1667.1404</v>
      </c>
      <c r="RO37">
        <v>57.952645148220427</v>
      </c>
      <c r="RP37">
        <v>50.334164411987892</v>
      </c>
      <c r="RQ37">
        <v>74.429600636412189</v>
      </c>
    </row>
    <row r="38" spans="1:485" x14ac:dyDescent="0.25">
      <c r="A38" s="4" t="s">
        <v>177</v>
      </c>
      <c r="B38" s="22" t="s">
        <v>148</v>
      </c>
      <c r="C38" s="22" t="s">
        <v>146</v>
      </c>
      <c r="D38" s="20">
        <f>(4.7143+5.0262)/2</f>
        <v>4.8702500000000004</v>
      </c>
      <c r="E38" s="13">
        <f t="shared" si="0"/>
        <v>1.5831452704791764</v>
      </c>
      <c r="F38" s="15">
        <v>-434.79076505505338</v>
      </c>
      <c r="G38" s="15">
        <v>-434.74848444758777</v>
      </c>
      <c r="H38" s="15">
        <v>-434.62522743417054</v>
      </c>
      <c r="I38" s="15">
        <v>-434.58294682670493</v>
      </c>
      <c r="J38" s="15">
        <v>1.4979833552422317</v>
      </c>
      <c r="K38" s="15">
        <v>-0.32947741831937394</v>
      </c>
      <c r="L38" s="15">
        <v>-3.0674908244341409E-2</v>
      </c>
      <c r="M38" s="15">
        <v>-0.18007938412154756</v>
      </c>
      <c r="N38" s="15">
        <v>0.2988025100750325</v>
      </c>
      <c r="O38" s="15">
        <v>5.4263741831937398E-2</v>
      </c>
      <c r="P38" s="15">
        <v>61.947021743578631</v>
      </c>
      <c r="Q38" s="15">
        <v>0.78157202488558186</v>
      </c>
      <c r="R38" s="15">
        <v>-0.6037211448955524</v>
      </c>
      <c r="S38" s="15">
        <v>-0.69850726258600138</v>
      </c>
      <c r="T38" s="15">
        <v>0.12613680870201419</v>
      </c>
      <c r="U38" s="15">
        <v>0.505336625190697</v>
      </c>
      <c r="V38" s="15">
        <v>14.389172065879034</v>
      </c>
      <c r="W38" s="15">
        <v>26.761658206855174</v>
      </c>
      <c r="X38" s="15">
        <v>25.224695300663086</v>
      </c>
      <c r="Y38" s="15">
        <v>124.81308236401951</v>
      </c>
      <c r="Z38" s="8">
        <v>5.2453956115485578</v>
      </c>
      <c r="AA38" s="8">
        <v>1.7012365270904817</v>
      </c>
      <c r="AB38" s="8">
        <v>3.1456920209702286</v>
      </c>
      <c r="AC38" s="15">
        <v>1802.1467382285414</v>
      </c>
      <c r="AD38" s="15">
        <v>3769.7141675948756</v>
      </c>
      <c r="AE38" s="8">
        <v>67.57228903673483</v>
      </c>
      <c r="AF38" s="8">
        <v>48.465441421619687</v>
      </c>
      <c r="AG38" s="8">
        <v>87.766756648348291</v>
      </c>
      <c r="AH38" s="15">
        <v>-434.249841</v>
      </c>
      <c r="AI38" s="15">
        <v>-434.22101900000001</v>
      </c>
      <c r="AJ38" s="15">
        <v>-434.15180179999999</v>
      </c>
      <c r="AK38" s="15">
        <v>-434.1229798</v>
      </c>
      <c r="AL38" s="15">
        <v>8.2532999999999994</v>
      </c>
      <c r="AM38" s="15">
        <v>-0.27847</v>
      </c>
      <c r="AN38" s="15">
        <v>2.1579999999999998E-2</v>
      </c>
      <c r="AO38" s="15">
        <v>-0.12845000000000001</v>
      </c>
      <c r="AP38" s="15">
        <v>0.30004999999999998</v>
      </c>
      <c r="AQ38" s="15">
        <v>2.7490000000000001E-2</v>
      </c>
      <c r="AR38" s="15">
        <v>69.174000000000007</v>
      </c>
      <c r="AS38" s="15">
        <v>0.74609999999999999</v>
      </c>
      <c r="AT38" s="15">
        <v>0.16788</v>
      </c>
      <c r="AU38" s="15">
        <v>1.3820000000000054E-2</v>
      </c>
      <c r="AV38" s="15">
        <v>-0.78895000000000004</v>
      </c>
      <c r="AW38" s="15">
        <v>11.903</v>
      </c>
      <c r="AX38" s="15">
        <v>9.7779000000000007</v>
      </c>
      <c r="AY38" s="15">
        <v>3.6670000000000016</v>
      </c>
      <c r="AZ38" s="15">
        <v>114.40949999999999</v>
      </c>
      <c r="BA38" s="8">
        <v>5.3607391299999998</v>
      </c>
      <c r="BB38" s="8">
        <v>1.7</v>
      </c>
      <c r="BC38" s="8">
        <v>3.1439813600000002</v>
      </c>
      <c r="BD38" s="15">
        <v>1694.6922</v>
      </c>
      <c r="BE38" s="15">
        <v>1329.6732</v>
      </c>
      <c r="BF38" s="8">
        <v>65.757733860040403</v>
      </c>
      <c r="BG38" s="8">
        <v>46.329735870177188</v>
      </c>
      <c r="BH38" s="8">
        <v>87.12254479041782</v>
      </c>
      <c r="BI38" s="15">
        <v>-584.61515201584041</v>
      </c>
      <c r="BJ38" s="15">
        <v>-584.53191388491018</v>
      </c>
      <c r="BK38" s="15">
        <v>-584.3864535667949</v>
      </c>
      <c r="BL38" s="15">
        <v>-584.30321543586456</v>
      </c>
      <c r="BM38" s="15">
        <v>3.3285254597585374</v>
      </c>
      <c r="BN38" s="15">
        <v>-0.30746114000117403</v>
      </c>
      <c r="BO38" s="15">
        <v>-5.2980677265538977E-2</v>
      </c>
      <c r="BP38" s="15">
        <v>-0.18022090863335649</v>
      </c>
      <c r="BQ38" s="15">
        <v>0.25448046273563507</v>
      </c>
      <c r="BR38" s="15">
        <v>6.3824138439596584E-2</v>
      </c>
      <c r="BS38" s="15">
        <v>106.05644678503555</v>
      </c>
      <c r="BT38" s="15">
        <v>0.69791495972406192</v>
      </c>
      <c r="BU38" s="15">
        <v>-0.56830955772907465</v>
      </c>
      <c r="BV38" s="15">
        <v>-0.48503470617965161</v>
      </c>
      <c r="BW38" s="15">
        <v>0.14283004406686817</v>
      </c>
      <c r="BX38" s="15">
        <v>17.389161259861936</v>
      </c>
      <c r="BY38" s="15">
        <v>23.407895130090182</v>
      </c>
      <c r="BZ38" s="15">
        <v>120.71971354622934</v>
      </c>
      <c r="CA38" s="15">
        <v>118.70056334236421</v>
      </c>
      <c r="CB38" s="15">
        <v>87.409629312328136</v>
      </c>
      <c r="CC38" s="15">
        <v>91.76979930134317</v>
      </c>
      <c r="CD38" s="15">
        <v>91.942240530067238</v>
      </c>
      <c r="CE38" s="15">
        <v>88.878082896280688</v>
      </c>
      <c r="CF38" s="8">
        <v>5.3401733004177947</v>
      </c>
      <c r="CG38" s="8">
        <v>1.7450576260616124</v>
      </c>
      <c r="CH38" s="8">
        <v>5.2502469748882108</v>
      </c>
      <c r="CI38" s="8">
        <v>5.5256434231804734</v>
      </c>
      <c r="CJ38" s="8">
        <v>1.7338833975043184</v>
      </c>
      <c r="CK38" s="8">
        <v>5.3621922721067783</v>
      </c>
      <c r="CL38" s="15">
        <v>1748.27424075511</v>
      </c>
      <c r="CM38" s="8">
        <v>72.104917295374264</v>
      </c>
      <c r="CN38" s="8">
        <v>57.5421514387413</v>
      </c>
      <c r="CO38" s="8">
        <v>88.977559088008789</v>
      </c>
      <c r="CP38" s="15">
        <v>-480.72536452348652</v>
      </c>
      <c r="CQ38" s="15">
        <v>-480.56753971745309</v>
      </c>
      <c r="CR38" s="15">
        <v>-480.48255543678374</v>
      </c>
      <c r="CS38" s="15">
        <v>-480.32473063075037</v>
      </c>
      <c r="CT38" s="15">
        <v>1.7512568874416885</v>
      </c>
      <c r="CU38" s="15">
        <v>-0.26707528606876807</v>
      </c>
      <c r="CV38" s="15">
        <v>-1.9887313844514549E-2</v>
      </c>
      <c r="CW38" s="15">
        <v>-0.14348195037639511</v>
      </c>
      <c r="CX38" s="15">
        <v>0.24718797222425359</v>
      </c>
      <c r="CY38" s="15">
        <v>4.1645583850118989E-2</v>
      </c>
      <c r="CZ38" s="15">
        <v>139.2578666882379</v>
      </c>
      <c r="DA38" s="15">
        <v>-0.88040579440109279</v>
      </c>
      <c r="DB38" s="15">
        <v>-0.21014299985864338</v>
      </c>
      <c r="DC38" s="15">
        <v>3.5155968900892056E-3</v>
      </c>
      <c r="DD38" s="15">
        <v>0.36805095804861349</v>
      </c>
      <c r="DE38" s="15">
        <v>139.40567098783251</v>
      </c>
      <c r="DF38" s="15">
        <v>0.58033164437273854</v>
      </c>
      <c r="DG38" s="15">
        <v>30.643852724437643</v>
      </c>
      <c r="DH38" s="15">
        <v>0.77773472464495164</v>
      </c>
      <c r="DI38" s="15">
        <v>-0.42921380658927644</v>
      </c>
      <c r="DJ38" s="15">
        <v>106.80742795139493</v>
      </c>
      <c r="DK38" s="15">
        <v>0.63134186627942845</v>
      </c>
      <c r="DL38" s="15">
        <v>110.33135646087207</v>
      </c>
      <c r="DM38" s="8">
        <v>5.6551898224855188</v>
      </c>
      <c r="DN38" s="8">
        <v>1.7968872917355521</v>
      </c>
      <c r="DO38" s="8">
        <v>7.0794682857840439</v>
      </c>
      <c r="DP38" s="15">
        <v>3498.7058431821897</v>
      </c>
      <c r="DQ38" s="15">
        <v>3576.4843945903926</v>
      </c>
      <c r="DR38" s="15">
        <v>1663.5986301333742</v>
      </c>
      <c r="DS38" s="8">
        <v>50.684697360768077</v>
      </c>
      <c r="DT38" s="8">
        <v>39.584483184666354</v>
      </c>
      <c r="DU38" s="8">
        <v>71.601932107196433</v>
      </c>
      <c r="DV38">
        <v>-434.79077999999998</v>
      </c>
      <c r="DW38">
        <v>-434.74850900000001</v>
      </c>
      <c r="DX38">
        <v>-434.6254151</v>
      </c>
      <c r="DY38" s="14">
        <f t="shared" si="1"/>
        <v>-434.58314410000008</v>
      </c>
      <c r="DZ38">
        <v>1.1075999999999999</v>
      </c>
      <c r="EA38">
        <v>-0.32994000000000001</v>
      </c>
      <c r="EB38">
        <v>-3.065E-2</v>
      </c>
      <c r="EC38">
        <v>-0.18029999999999999</v>
      </c>
      <c r="ED38">
        <v>0.29929</v>
      </c>
      <c r="EE38">
        <v>5.4309999999999997E-2</v>
      </c>
      <c r="EF38">
        <v>61.921900000000001</v>
      </c>
      <c r="EG38">
        <v>0.78154000000000001</v>
      </c>
      <c r="EH38">
        <v>-0.59996000000000005</v>
      </c>
      <c r="EI38">
        <v>-0.70203000000000004</v>
      </c>
      <c r="EJ38">
        <v>0.12623999999999999</v>
      </c>
      <c r="EK38">
        <v>0.50539000000000001</v>
      </c>
      <c r="EL38">
        <v>14.8741</v>
      </c>
      <c r="EM38">
        <v>27.052800000000001</v>
      </c>
      <c r="EN38">
        <v>25.2622</v>
      </c>
      <c r="EO38">
        <v>125.708</v>
      </c>
      <c r="EP38" s="8">
        <v>5.2156425500000001</v>
      </c>
      <c r="EQ38" s="8">
        <v>1.7</v>
      </c>
      <c r="ER38" s="8">
        <v>3.1314383000000001</v>
      </c>
      <c r="ES38">
        <v>1809.7445</v>
      </c>
      <c r="ET38">
        <v>3772.7728999999999</v>
      </c>
      <c r="EU38" s="8">
        <v>67.565496404362534</v>
      </c>
      <c r="EV38" s="8">
        <v>48.45927779234124</v>
      </c>
      <c r="EW38" s="8">
        <v>87.770727280196894</v>
      </c>
      <c r="EX38">
        <v>-434.249841</v>
      </c>
      <c r="EY38">
        <v>-434.22101900000001</v>
      </c>
      <c r="EZ38">
        <v>-434.15180179999999</v>
      </c>
      <c r="FA38" s="14">
        <f t="shared" si="2"/>
        <v>-434.1229798</v>
      </c>
      <c r="FB38">
        <v>8.2532999999999994</v>
      </c>
      <c r="FC38">
        <v>-0.27847</v>
      </c>
      <c r="FD38">
        <v>2.1579999999999998E-2</v>
      </c>
      <c r="FE38">
        <v>-0.12845000000000001</v>
      </c>
      <c r="FF38">
        <v>0.30004999999999998</v>
      </c>
      <c r="FG38">
        <v>2.7490000000000001E-2</v>
      </c>
      <c r="FH38">
        <v>69.174000000000007</v>
      </c>
      <c r="FI38">
        <v>0.74609999999999999</v>
      </c>
      <c r="FJ38">
        <v>0.16788</v>
      </c>
      <c r="FK38">
        <v>1.3820000000000054E-2</v>
      </c>
      <c r="FL38">
        <v>-0.78895000000000004</v>
      </c>
      <c r="FM38">
        <v>11.903</v>
      </c>
      <c r="FN38">
        <v>9.7779000000000007</v>
      </c>
      <c r="FO38">
        <v>3.6670000000000016</v>
      </c>
      <c r="FP38">
        <v>114.40949999999999</v>
      </c>
      <c r="FQ38" s="8">
        <v>5.3607391299999998</v>
      </c>
      <c r="FR38" s="8">
        <v>1.7</v>
      </c>
      <c r="FS38" s="8">
        <v>3.1439813600000002</v>
      </c>
      <c r="FT38">
        <v>1694.6922</v>
      </c>
      <c r="FU38">
        <v>1329.6732</v>
      </c>
      <c r="FV38" s="8">
        <v>65.757733860040403</v>
      </c>
      <c r="FW38" s="8">
        <v>46.329735870177188</v>
      </c>
      <c r="FX38" s="8">
        <v>87.12254479041782</v>
      </c>
      <c r="FY38">
        <v>-584.61604199999999</v>
      </c>
      <c r="FZ38">
        <v>-584.53324999999995</v>
      </c>
      <c r="GA38">
        <v>-584.38626520000003</v>
      </c>
      <c r="GB38" s="14">
        <f t="shared" si="3"/>
        <v>-584.30347319999998</v>
      </c>
      <c r="GC38">
        <v>1.9805999999999999</v>
      </c>
      <c r="GD38">
        <v>-0.30747999999999998</v>
      </c>
      <c r="GE38">
        <v>-5.3999999999999999E-2</v>
      </c>
      <c r="GF38">
        <v>-0.18074000000000001</v>
      </c>
      <c r="GG38">
        <v>0.25347999999999998</v>
      </c>
      <c r="GH38">
        <v>6.4439999999999997E-2</v>
      </c>
      <c r="GI38">
        <v>106.425</v>
      </c>
      <c r="GJ38">
        <v>0.69681999999999999</v>
      </c>
      <c r="GK38">
        <v>-0.57343</v>
      </c>
      <c r="GL38">
        <v>-0.48474</v>
      </c>
      <c r="GM38">
        <v>0.14380000000000001</v>
      </c>
      <c r="GN38">
        <v>18.052499999999998</v>
      </c>
      <c r="GO38">
        <v>22.894400000000001</v>
      </c>
      <c r="GP38">
        <v>120.512</v>
      </c>
      <c r="GQ38">
        <v>119.961</v>
      </c>
      <c r="GR38">
        <v>180</v>
      </c>
      <c r="GS38">
        <v>0</v>
      </c>
      <c r="GT38">
        <v>0</v>
      </c>
      <c r="GU38">
        <v>180</v>
      </c>
      <c r="GV38" s="8">
        <v>5.3872536200000001</v>
      </c>
      <c r="GW38" s="8">
        <v>1.7000240900000001</v>
      </c>
      <c r="GX38" s="8">
        <v>4.9284229100024639</v>
      </c>
      <c r="GY38" s="8">
        <v>5.4242919699999996</v>
      </c>
      <c r="GZ38" s="8">
        <v>1.70001856</v>
      </c>
      <c r="HA38" s="8">
        <v>5.5259776401857943</v>
      </c>
      <c r="HB38">
        <v>1739.4362000000001</v>
      </c>
      <c r="HC38" s="8">
        <v>72.055313383262657</v>
      </c>
      <c r="HD38" s="8">
        <v>57.510441461450647</v>
      </c>
      <c r="HE38" s="8">
        <v>88.941259075562456</v>
      </c>
      <c r="HF38" s="14">
        <v>-480.72575699999999</v>
      </c>
      <c r="HG38" s="14">
        <v>-480.56786399999999</v>
      </c>
      <c r="HH38" s="14">
        <v>-480.48301099999998</v>
      </c>
      <c r="HI38" s="14">
        <f t="shared" si="4"/>
        <v>-480.32511799999992</v>
      </c>
      <c r="HJ38" s="14">
        <v>1.6487000000000001</v>
      </c>
      <c r="HK38" s="14">
        <v>-0.26757999999999998</v>
      </c>
      <c r="HL38" s="14">
        <v>-2.061E-2</v>
      </c>
      <c r="HM38" s="14">
        <v>-0.14410000000000001</v>
      </c>
      <c r="HN38" s="14">
        <v>0.24697</v>
      </c>
      <c r="HO38" s="14">
        <v>4.2040000000000001E-2</v>
      </c>
      <c r="HP38" s="14">
        <v>139.32900000000001</v>
      </c>
      <c r="HQ38" s="14">
        <v>-0.87463000000000002</v>
      </c>
      <c r="HR38">
        <v>-0.21690999999999999</v>
      </c>
      <c r="HS38">
        <v>1.1399999999999744E-3</v>
      </c>
      <c r="HT38">
        <v>0.36570000000000003</v>
      </c>
      <c r="HU38" s="14">
        <v>139.012</v>
      </c>
      <c r="HV38" s="14">
        <v>0.5630999999999986</v>
      </c>
      <c r="HW38" s="14">
        <v>30.574249999999999</v>
      </c>
      <c r="HX38">
        <v>0.78520000000000001</v>
      </c>
      <c r="HY38">
        <v>-0.38290999999999997</v>
      </c>
      <c r="HZ38">
        <v>106.29600000000001</v>
      </c>
      <c r="IA38">
        <v>0.81699999999999307</v>
      </c>
      <c r="IB38">
        <v>110.17449999999999</v>
      </c>
      <c r="IC38" s="8">
        <v>4.9251243000000002</v>
      </c>
      <c r="ID38" s="8">
        <v>1.7</v>
      </c>
      <c r="IE38" s="8">
        <v>7.3203202047225284</v>
      </c>
      <c r="IF38" s="14">
        <v>3497.4841000000001</v>
      </c>
      <c r="IG38" s="14">
        <v>3571.3595</v>
      </c>
      <c r="IH38" s="14">
        <v>1669.865</v>
      </c>
      <c r="II38" s="8">
        <v>49.922983427103709</v>
      </c>
      <c r="IJ38" s="8">
        <v>39.232620699419513</v>
      </c>
      <c r="IK38" s="8">
        <v>70.750481796315938</v>
      </c>
      <c r="IL38">
        <v>-434.79077999999998</v>
      </c>
      <c r="IM38">
        <v>-434.74850900000001</v>
      </c>
      <c r="IN38">
        <v>-434.6254151</v>
      </c>
      <c r="IO38">
        <v>-434.58314410000008</v>
      </c>
      <c r="IP38">
        <v>1.1075999999999999</v>
      </c>
      <c r="IQ38">
        <v>-0.32994000000000001</v>
      </c>
      <c r="IR38">
        <v>-3.0720000000000001E-2</v>
      </c>
      <c r="IS38">
        <v>-0.18029999999999999</v>
      </c>
      <c r="IT38">
        <v>0.29792000000000002</v>
      </c>
      <c r="IU38">
        <v>5.4179999999999999E-2</v>
      </c>
      <c r="IV38">
        <v>61.921900000000001</v>
      </c>
      <c r="IW38">
        <v>0.78154000000000001</v>
      </c>
      <c r="IX38">
        <v>-0.61053000000000002</v>
      </c>
      <c r="IY38">
        <v>-0.70203000000000004</v>
      </c>
      <c r="IZ38">
        <v>0.12595000000000001</v>
      </c>
      <c r="JA38">
        <v>0.50524000000000002</v>
      </c>
      <c r="JB38">
        <v>13.5113</v>
      </c>
      <c r="JC38">
        <v>26.2346</v>
      </c>
      <c r="JD38">
        <v>25.1568</v>
      </c>
      <c r="JE38">
        <v>123.193</v>
      </c>
      <c r="JF38">
        <v>5.2156425500000001</v>
      </c>
      <c r="JG38">
        <v>1.7</v>
      </c>
      <c r="JH38">
        <v>3.1314383000000001</v>
      </c>
      <c r="JI38">
        <v>1788.3924</v>
      </c>
      <c r="JJ38">
        <v>3764.1768999999999</v>
      </c>
      <c r="JK38">
        <v>67.565496404362534</v>
      </c>
      <c r="JL38">
        <v>48.45927779234124</v>
      </c>
      <c r="JM38">
        <v>87.759568555977168</v>
      </c>
      <c r="JN38">
        <v>-434.249841</v>
      </c>
      <c r="JO38">
        <v>-434.22101900000001</v>
      </c>
      <c r="JP38">
        <v>-434.15180179999999</v>
      </c>
      <c r="JQ38">
        <v>-434.1229798</v>
      </c>
      <c r="JR38">
        <v>8.2532999999999994</v>
      </c>
      <c r="JS38">
        <v>-0.27847</v>
      </c>
      <c r="JT38">
        <v>2.1579999999999998E-2</v>
      </c>
      <c r="JU38">
        <v>-0.12845000000000001</v>
      </c>
      <c r="JV38">
        <v>0.30004999999999998</v>
      </c>
      <c r="JW38">
        <v>2.7490000000000001E-2</v>
      </c>
      <c r="JX38">
        <v>69.174000000000007</v>
      </c>
      <c r="JY38">
        <v>0.74609999999999999</v>
      </c>
      <c r="JZ38">
        <v>0.16788</v>
      </c>
      <c r="KA38">
        <v>1.3820000000000054E-2</v>
      </c>
      <c r="KB38">
        <v>-0.78895000000000004</v>
      </c>
      <c r="KC38">
        <v>11.903</v>
      </c>
      <c r="KD38">
        <v>9.7779000000000007</v>
      </c>
      <c r="KE38">
        <v>3.6670000000000016</v>
      </c>
      <c r="KF38">
        <v>114.40949999999999</v>
      </c>
      <c r="KG38">
        <v>5.3607391299999998</v>
      </c>
      <c r="KH38">
        <v>1.7</v>
      </c>
      <c r="KI38">
        <v>3.1439813600000002</v>
      </c>
      <c r="KJ38">
        <v>1694.6922</v>
      </c>
      <c r="KK38">
        <v>1329.6732</v>
      </c>
      <c r="KL38">
        <v>65.757733860040403</v>
      </c>
      <c r="KM38">
        <v>46.329735870177188</v>
      </c>
      <c r="KN38">
        <v>87.12254479041782</v>
      </c>
      <c r="KO38">
        <v>-584.61604199999999</v>
      </c>
      <c r="KP38">
        <v>-584.53324999999995</v>
      </c>
      <c r="KQ38">
        <v>-584.38719649999996</v>
      </c>
      <c r="KR38">
        <v>-584.30347319999998</v>
      </c>
      <c r="KS38">
        <v>1.9805999999999999</v>
      </c>
      <c r="KT38">
        <v>-0.3075</v>
      </c>
      <c r="KU38">
        <v>-5.4379999999999998E-2</v>
      </c>
      <c r="KV38">
        <v>-0.18093999999999999</v>
      </c>
      <c r="KW38">
        <v>0.25312000000000001</v>
      </c>
      <c r="KX38">
        <v>6.2179999999999999E-2</v>
      </c>
      <c r="KY38">
        <v>105.447</v>
      </c>
      <c r="KZ38">
        <v>0.69681999999999999</v>
      </c>
      <c r="LA38">
        <v>-0.57538999999999996</v>
      </c>
      <c r="LB38">
        <v>-0.48542999999999997</v>
      </c>
      <c r="LC38">
        <v>0.14149999999999999</v>
      </c>
      <c r="LD38">
        <v>16.516400000000001</v>
      </c>
      <c r="LE38">
        <v>22.894400000000001</v>
      </c>
      <c r="LF38">
        <v>120.512</v>
      </c>
      <c r="LG38">
        <v>115.706</v>
      </c>
      <c r="LH38">
        <v>0</v>
      </c>
      <c r="LI38">
        <v>0</v>
      </c>
      <c r="LJ38">
        <v>0</v>
      </c>
      <c r="LK38">
        <v>0</v>
      </c>
      <c r="LL38">
        <v>5.2261653700000004</v>
      </c>
      <c r="LM38">
        <v>1.7000104899999999</v>
      </c>
      <c r="LN38">
        <v>4.9284229100024639</v>
      </c>
      <c r="LO38">
        <v>5.4242919699999996</v>
      </c>
      <c r="LP38">
        <v>1.7000078199999999</v>
      </c>
      <c r="LQ38">
        <v>4.9762447723268748</v>
      </c>
      <c r="LR38">
        <v>1739.4362000000001</v>
      </c>
      <c r="LS38">
        <v>72.055313383262657</v>
      </c>
      <c r="LT38">
        <v>57.510441461450647</v>
      </c>
      <c r="LU38">
        <v>88.941259075562456</v>
      </c>
      <c r="LV38" s="14">
        <v>-480.72575699999999</v>
      </c>
      <c r="LW38" s="14">
        <v>-480.56786399999999</v>
      </c>
      <c r="LX38" s="14">
        <v>-480.48301099999998</v>
      </c>
      <c r="LY38" s="14">
        <v>-480.32511799999992</v>
      </c>
      <c r="LZ38" s="14">
        <v>1.6487000000000001</v>
      </c>
      <c r="MA38" s="14">
        <v>-0.26757999999999998</v>
      </c>
      <c r="MB38" s="14">
        <v>-2.061E-2</v>
      </c>
      <c r="MC38" s="14">
        <v>-0.14410000000000001</v>
      </c>
      <c r="MD38" s="14">
        <v>0.24697</v>
      </c>
      <c r="ME38" s="14">
        <v>4.0869999999999997E-2</v>
      </c>
      <c r="MF38" s="14">
        <v>138.96700000000001</v>
      </c>
      <c r="MG38" s="14">
        <v>-0.89051999999999998</v>
      </c>
      <c r="MH38">
        <v>-0.21690999999999999</v>
      </c>
      <c r="MI38">
        <v>1.1399999999999744E-3</v>
      </c>
      <c r="MJ38">
        <v>0.36570000000000003</v>
      </c>
      <c r="MK38" s="14">
        <v>137.68119999999999</v>
      </c>
      <c r="ML38" s="14">
        <v>0.4112000000000009</v>
      </c>
      <c r="MM38" s="14">
        <v>30.574249999999999</v>
      </c>
      <c r="MN38">
        <v>0.76780000000000004</v>
      </c>
      <c r="MO38">
        <v>-0.60651999999999995</v>
      </c>
      <c r="MP38">
        <v>106.29600000000001</v>
      </c>
      <c r="MQ38">
        <v>0.38700000000000045</v>
      </c>
      <c r="MR38">
        <v>110.17449999999999</v>
      </c>
      <c r="MS38">
        <v>4.9251243000000002</v>
      </c>
      <c r="MT38">
        <v>1.7</v>
      </c>
      <c r="MU38">
        <v>6.0985959274231476</v>
      </c>
      <c r="MV38" s="14">
        <v>3496.1343999999999</v>
      </c>
      <c r="MW38" s="14">
        <v>3571.3595</v>
      </c>
      <c r="MX38" s="14">
        <v>1651.7483999999999</v>
      </c>
      <c r="MY38">
        <v>49.922983427103709</v>
      </c>
      <c r="MZ38">
        <v>39.023257151579642</v>
      </c>
      <c r="NA38">
        <v>70.750481796315938</v>
      </c>
      <c r="NB38">
        <v>-434.79073799999998</v>
      </c>
      <c r="NC38">
        <v>-434.74844000000002</v>
      </c>
      <c r="ND38">
        <v>-434.62488769999999</v>
      </c>
      <c r="NE38">
        <v>-434.58258970000003</v>
      </c>
      <c r="NF38">
        <v>2.2046999999999999</v>
      </c>
      <c r="NG38">
        <v>-0.32863999999999999</v>
      </c>
      <c r="NH38">
        <v>-3.065E-2</v>
      </c>
      <c r="NI38">
        <v>-0.17968000000000001</v>
      </c>
      <c r="NJ38">
        <v>0.29929</v>
      </c>
      <c r="NK38">
        <v>5.4309999999999997E-2</v>
      </c>
      <c r="NL38">
        <v>61.9925</v>
      </c>
      <c r="NM38">
        <v>0.78163000000000005</v>
      </c>
      <c r="NN38">
        <v>-0.59996000000000005</v>
      </c>
      <c r="NO38">
        <v>-0.69213000000000002</v>
      </c>
      <c r="NP38">
        <v>0.12623999999999999</v>
      </c>
      <c r="NQ38">
        <v>0.50539000000000001</v>
      </c>
      <c r="NR38">
        <v>14.8741</v>
      </c>
      <c r="NS38">
        <v>27.052800000000001</v>
      </c>
      <c r="NT38">
        <v>25.2622</v>
      </c>
      <c r="NU38">
        <v>125.708</v>
      </c>
      <c r="NV38">
        <v>5.29925801</v>
      </c>
      <c r="NW38">
        <v>1.7034750299999999</v>
      </c>
      <c r="NX38">
        <v>3.1714957385829901</v>
      </c>
      <c r="NY38">
        <v>1809.7445</v>
      </c>
      <c r="NZ38">
        <v>3772.7728999999999</v>
      </c>
      <c r="OA38">
        <v>67.584585837545504</v>
      </c>
      <c r="OB38">
        <v>48.476599529015132</v>
      </c>
      <c r="OC38">
        <v>87.770727280196894</v>
      </c>
      <c r="OD38">
        <v>-434.249841</v>
      </c>
      <c r="OE38">
        <v>-434.22101900000001</v>
      </c>
      <c r="OF38">
        <v>-434.15180179999999</v>
      </c>
      <c r="OG38">
        <v>-434.1229798</v>
      </c>
      <c r="OH38">
        <v>8.2532999999999994</v>
      </c>
      <c r="OI38">
        <v>-0.27847</v>
      </c>
      <c r="OJ38">
        <v>2.1579999999999998E-2</v>
      </c>
      <c r="OK38">
        <v>-0.12845000000000001</v>
      </c>
      <c r="OL38">
        <v>0.30004999999999998</v>
      </c>
      <c r="OM38">
        <v>2.7490000000000001E-2</v>
      </c>
      <c r="ON38">
        <v>69.174000000000007</v>
      </c>
      <c r="OO38">
        <v>0.74609999999999999</v>
      </c>
      <c r="OP38">
        <v>0.16788</v>
      </c>
      <c r="OQ38">
        <v>1.3820000000000054E-2</v>
      </c>
      <c r="OR38">
        <v>-0.78895000000000004</v>
      </c>
      <c r="OS38">
        <v>11.903</v>
      </c>
      <c r="OT38">
        <v>9.7779000000000007</v>
      </c>
      <c r="OU38">
        <v>3.6670000000000016</v>
      </c>
      <c r="OV38">
        <v>114.40949999999999</v>
      </c>
      <c r="OW38">
        <v>5.3607391299999998</v>
      </c>
      <c r="OX38">
        <v>1.7</v>
      </c>
      <c r="OY38">
        <v>3.1439813600000002</v>
      </c>
      <c r="OZ38">
        <v>1694.6922</v>
      </c>
      <c r="PA38">
        <v>1329.6732</v>
      </c>
      <c r="PB38">
        <v>65.757733860040403</v>
      </c>
      <c r="PC38">
        <v>46.329735870177188</v>
      </c>
      <c r="PD38">
        <v>87.12254479041782</v>
      </c>
      <c r="PE38">
        <v>-584.61363500000004</v>
      </c>
      <c r="PF38">
        <v>-584.52951700000006</v>
      </c>
      <c r="PG38">
        <v>-584.3859066</v>
      </c>
      <c r="PH38">
        <v>-584.30290759999991</v>
      </c>
      <c r="PI38">
        <v>4.6919000000000004</v>
      </c>
      <c r="PJ38">
        <v>-0.30740000000000001</v>
      </c>
      <c r="PK38">
        <v>-5.0259999999999999E-2</v>
      </c>
      <c r="PL38">
        <v>-0.17882999999999999</v>
      </c>
      <c r="PM38">
        <v>0.25713999999999998</v>
      </c>
      <c r="PN38">
        <v>6.4670000000000005E-2</v>
      </c>
      <c r="PO38">
        <v>106.425</v>
      </c>
      <c r="PP38">
        <v>0.69928999999999997</v>
      </c>
      <c r="PQ38">
        <v>-0.55459999999999998</v>
      </c>
      <c r="PR38">
        <v>-0.48474</v>
      </c>
      <c r="PS38">
        <v>0.14380000000000001</v>
      </c>
      <c r="PT38">
        <v>18.052499999999998</v>
      </c>
      <c r="PU38">
        <v>24.528600000000001</v>
      </c>
      <c r="PV38">
        <v>121.158</v>
      </c>
      <c r="PW38">
        <v>119.98699999999999</v>
      </c>
      <c r="PX38">
        <v>180</v>
      </c>
      <c r="PY38">
        <v>180</v>
      </c>
      <c r="PZ38">
        <v>179.999</v>
      </c>
      <c r="QA38">
        <v>180</v>
      </c>
      <c r="QB38">
        <v>5.3908110200000001</v>
      </c>
      <c r="QC38">
        <v>1.8512866387441711</v>
      </c>
      <c r="QD38">
        <v>5.5592368384928239</v>
      </c>
      <c r="QE38">
        <v>5.6234787300000004</v>
      </c>
      <c r="QF38">
        <v>1.8137671420168291</v>
      </c>
      <c r="QG38">
        <v>5.5259776401857943</v>
      </c>
      <c r="QH38">
        <v>1768.8911000000001</v>
      </c>
      <c r="QI38">
        <v>72.217603608252361</v>
      </c>
      <c r="QJ38">
        <v>57.610817686585747</v>
      </c>
      <c r="QK38">
        <v>89.062313254452008</v>
      </c>
      <c r="QL38" s="14">
        <v>-480.72439300000002</v>
      </c>
      <c r="QM38" s="14">
        <v>-480.56669099999999</v>
      </c>
      <c r="QN38" s="14">
        <v>-480.48187739999997</v>
      </c>
      <c r="QO38" s="14">
        <v>-480.3241754</v>
      </c>
      <c r="QP38" s="14">
        <v>1.9584999999999999</v>
      </c>
      <c r="QQ38" s="14">
        <v>-0.26562999999999998</v>
      </c>
      <c r="QR38" s="14">
        <v>-1.8579999999999999E-2</v>
      </c>
      <c r="QS38" s="14">
        <v>-0.1421</v>
      </c>
      <c r="QT38" s="14">
        <v>0.24784999999999999</v>
      </c>
      <c r="QU38" s="14">
        <v>4.2040000000000001E-2</v>
      </c>
      <c r="QV38" s="14">
        <v>139.34399999999999</v>
      </c>
      <c r="QW38" s="14">
        <v>-0.87463000000000002</v>
      </c>
      <c r="QX38">
        <v>-0.19553000000000001</v>
      </c>
      <c r="QY38">
        <v>8.859999999999979E-3</v>
      </c>
      <c r="QZ38">
        <v>0.37235000000000001</v>
      </c>
      <c r="RA38" s="14">
        <v>142.4024</v>
      </c>
      <c r="RB38" s="14">
        <v>0.81559999999999988</v>
      </c>
      <c r="RC38" s="14">
        <v>30.774100000000001</v>
      </c>
      <c r="RD38">
        <v>0.78520000000000001</v>
      </c>
      <c r="RE38">
        <v>-0.38290999999999997</v>
      </c>
      <c r="RF38">
        <v>107.56699999999999</v>
      </c>
      <c r="RG38">
        <v>0.81699999999999307</v>
      </c>
      <c r="RH38">
        <v>110.57250000000001</v>
      </c>
      <c r="RI38">
        <v>8.39573605</v>
      </c>
      <c r="RJ38">
        <v>1.932448816462327</v>
      </c>
      <c r="RK38">
        <v>7.3675286343990303</v>
      </c>
      <c r="RL38" s="14">
        <v>3504.9155000000001</v>
      </c>
      <c r="RM38" s="14">
        <v>3588.3568</v>
      </c>
      <c r="RN38" s="14">
        <v>1669.865</v>
      </c>
      <c r="RO38">
        <v>52.045951002669831</v>
      </c>
      <c r="RP38">
        <v>40.957693324440413</v>
      </c>
      <c r="RQ38">
        <v>72.750870221252825</v>
      </c>
    </row>
    <row r="39" spans="1:485" x14ac:dyDescent="0.25">
      <c r="A39" s="4" t="s">
        <v>163</v>
      </c>
      <c r="B39" s="24" t="s">
        <v>156</v>
      </c>
      <c r="C39" s="24" t="s">
        <v>147</v>
      </c>
      <c r="D39" s="21">
        <f>(3.8951+5.8625)/2</f>
        <v>4.8788</v>
      </c>
      <c r="E39">
        <f t="shared" si="0"/>
        <v>1.5848992879869461</v>
      </c>
      <c r="F39" s="15">
        <v>-757.77498518627272</v>
      </c>
      <c r="G39" s="15">
        <v>-757.73711680407882</v>
      </c>
      <c r="H39" s="15">
        <v>-757.5994854030622</v>
      </c>
      <c r="I39" s="15">
        <v>-757.56161702086843</v>
      </c>
      <c r="J39" s="15">
        <v>3.6859977709580072</v>
      </c>
      <c r="K39" s="15">
        <v>-0.32356323505344414</v>
      </c>
      <c r="L39" s="15">
        <v>-2.7345534447960722E-2</v>
      </c>
      <c r="M39" s="15">
        <v>-0.17544938475070243</v>
      </c>
      <c r="N39" s="15">
        <v>0.29621770060548341</v>
      </c>
      <c r="O39" s="15">
        <v>5.1961698328058914E-2</v>
      </c>
      <c r="P39" s="15">
        <v>75.961928978695113</v>
      </c>
      <c r="Q39" s="15">
        <v>0.80966803799367071</v>
      </c>
      <c r="R39" s="15">
        <v>-0.61350547192091276</v>
      </c>
      <c r="S39" s="15">
        <v>-0.70203076566910216</v>
      </c>
      <c r="T39" s="15">
        <v>-2.0251786220815714E-2</v>
      </c>
      <c r="U39" s="15">
        <v>0.5019511851543581</v>
      </c>
      <c r="V39" s="15">
        <v>10.386946685415451</v>
      </c>
      <c r="W39" s="15">
        <v>24.175310155730401</v>
      </c>
      <c r="X39" s="15">
        <v>25.174631387735353</v>
      </c>
      <c r="Y39" s="15">
        <v>124.85599320857712</v>
      </c>
      <c r="Z39" s="8">
        <v>5.7083666456297957</v>
      </c>
      <c r="AA39" s="8">
        <v>1.7609646886109345</v>
      </c>
      <c r="AB39" s="8">
        <v>3.2519843793183565</v>
      </c>
      <c r="AC39" s="15">
        <v>1800.2337461662291</v>
      </c>
      <c r="AD39" s="15">
        <v>3769.9429518423012</v>
      </c>
      <c r="AE39" s="8">
        <v>68.168353039727933</v>
      </c>
      <c r="AF39" s="8">
        <v>49.245804102193503</v>
      </c>
      <c r="AG39" s="8">
        <v>87.920761751582688</v>
      </c>
      <c r="AH39" s="15">
        <v>-757.22443399999997</v>
      </c>
      <c r="AI39" s="15">
        <v>-757.20056999999997</v>
      </c>
      <c r="AJ39" s="15">
        <v>-757.11910650000004</v>
      </c>
      <c r="AK39" s="15">
        <v>-757.09524250000004</v>
      </c>
      <c r="AL39" s="15">
        <v>12.5153</v>
      </c>
      <c r="AM39" s="15">
        <v>-0.27313999999999999</v>
      </c>
      <c r="AN39" s="15">
        <v>1.8550000000000001E-2</v>
      </c>
      <c r="AO39" s="15">
        <v>-0.12728999999999999</v>
      </c>
      <c r="AP39" s="15">
        <v>0.29169</v>
      </c>
      <c r="AQ39" s="15">
        <v>2.7779999999999999E-2</v>
      </c>
      <c r="AR39" s="15">
        <v>86.517499999999998</v>
      </c>
      <c r="AS39" s="15">
        <v>0.77049999999999996</v>
      </c>
      <c r="AT39" s="15">
        <v>9.9699999999999997E-3</v>
      </c>
      <c r="AU39" s="15">
        <v>3.1680000000000041E-2</v>
      </c>
      <c r="AV39" s="15">
        <v>-0.79957999999999996</v>
      </c>
      <c r="AW39" s="15">
        <v>9.1354000000000006</v>
      </c>
      <c r="AX39" s="15">
        <v>3.6747999999999998</v>
      </c>
      <c r="AY39" s="15">
        <v>2.8370000000000033</v>
      </c>
      <c r="AZ39" s="15">
        <v>114.7225</v>
      </c>
      <c r="BA39" s="8">
        <v>5.7890525300000002</v>
      </c>
      <c r="BB39" s="8">
        <v>1.7569730345370329</v>
      </c>
      <c r="BC39" s="8">
        <v>3.2469507200000001</v>
      </c>
      <c r="BD39" s="15">
        <v>1689.9685999999999</v>
      </c>
      <c r="BE39" s="15">
        <v>1321.4395</v>
      </c>
      <c r="BF39" s="8">
        <v>66.274827571049897</v>
      </c>
      <c r="BG39" s="8">
        <v>47.088616275610043</v>
      </c>
      <c r="BH39" s="8">
        <v>87.17531194329186</v>
      </c>
      <c r="BI39" s="15">
        <v>-907.60345917300003</v>
      </c>
      <c r="BJ39" s="15">
        <v>-907.52456885000618</v>
      </c>
      <c r="BK39" s="15">
        <v>-907.36294384053133</v>
      </c>
      <c r="BL39" s="15">
        <v>-907.28405351753736</v>
      </c>
      <c r="BM39" s="15">
        <v>6.0567360243304256</v>
      </c>
      <c r="BN39" s="15">
        <v>-0.30292097265193252</v>
      </c>
      <c r="BO39" s="15">
        <v>-4.607952425093171E-2</v>
      </c>
      <c r="BP39" s="15">
        <v>-0.17449913989817356</v>
      </c>
      <c r="BQ39" s="15">
        <v>0.25684144840100082</v>
      </c>
      <c r="BR39" s="15">
        <v>5.9291966194242082E-2</v>
      </c>
      <c r="BS39" s="15">
        <v>121.08884714861667</v>
      </c>
      <c r="BT39" s="15">
        <v>0.72919651428061871</v>
      </c>
      <c r="BU39" s="15">
        <v>-0.58603044079503597</v>
      </c>
      <c r="BV39" s="15">
        <v>-0.48737983727401157</v>
      </c>
      <c r="BW39" s="15">
        <v>-3.0395527157207813E-3</v>
      </c>
      <c r="BX39" s="15">
        <v>12.82790604659886</v>
      </c>
      <c r="BY39" s="15">
        <v>20.377325004521246</v>
      </c>
      <c r="BZ39" s="15">
        <v>119.89777839228648</v>
      </c>
      <c r="CA39" s="15">
        <v>119.59845010519777</v>
      </c>
      <c r="CB39" s="15">
        <v>128.65121431356886</v>
      </c>
      <c r="CC39" s="15">
        <v>51.009104559166239</v>
      </c>
      <c r="CD39" s="15">
        <v>51.345304708845141</v>
      </c>
      <c r="CE39" s="15">
        <v>128.99434564410168</v>
      </c>
      <c r="CF39" s="8">
        <v>5.6686378573883838</v>
      </c>
      <c r="CG39" s="8">
        <v>1.801783035288929</v>
      </c>
      <c r="CH39" s="8">
        <v>5.0878706507672167</v>
      </c>
      <c r="CI39" s="8">
        <v>5.4781966674235276</v>
      </c>
      <c r="CJ39" s="8">
        <v>1.7457974179246294</v>
      </c>
      <c r="CK39" s="8">
        <v>5.6178888523814727</v>
      </c>
      <c r="CL39" s="15">
        <v>1742.1091736251658</v>
      </c>
      <c r="CM39" s="8">
        <v>72.678310955200018</v>
      </c>
      <c r="CN39" s="8">
        <v>58.303353194503465</v>
      </c>
      <c r="CO39" s="8">
        <v>89.088686852494519</v>
      </c>
      <c r="CP39" s="15">
        <v>-825.98934119359694</v>
      </c>
      <c r="CQ39" s="15">
        <v>-825.85991781470329</v>
      </c>
      <c r="CR39" s="15">
        <v>-825.7710284830664</v>
      </c>
      <c r="CS39" s="15">
        <v>-825.64160510417287</v>
      </c>
      <c r="CT39" s="15">
        <v>2.0422794368604098</v>
      </c>
      <c r="CU39" s="15">
        <v>-0.29673846838699286</v>
      </c>
      <c r="CV39" s="15">
        <v>8.8029221197396569E-4</v>
      </c>
      <c r="CW39" s="15">
        <v>-0.14792449363625873</v>
      </c>
      <c r="CX39" s="15">
        <v>0.29761876059896686</v>
      </c>
      <c r="CY39" s="15">
        <v>3.6762515801553715E-2</v>
      </c>
      <c r="CZ39" s="15">
        <v>113.74971356256705</v>
      </c>
      <c r="DA39" s="15">
        <v>-0.8911600089420304</v>
      </c>
      <c r="DB39" s="15">
        <v>-0.1804503635865598</v>
      </c>
      <c r="DC39" s="15">
        <v>4.9776787618149706E-3</v>
      </c>
      <c r="DD39" s="15">
        <v>0.37907910475107892</v>
      </c>
      <c r="DE39" s="15">
        <v>141.81991883048036</v>
      </c>
      <c r="DF39" s="15">
        <v>0.45526308565401452</v>
      </c>
      <c r="DG39" s="15">
        <v>31.268417873711051</v>
      </c>
      <c r="DH39" s="15">
        <v>0.7666265178518924</v>
      </c>
      <c r="DI39" s="15">
        <v>-0.3791706895357439</v>
      </c>
      <c r="DJ39" s="15">
        <v>107.04720764742697</v>
      </c>
      <c r="DK39" s="15">
        <v>0.20775612435236193</v>
      </c>
      <c r="DL39" s="15">
        <v>110.80719553116917</v>
      </c>
      <c r="DM39" s="8">
        <v>5.9887474814188941</v>
      </c>
      <c r="DN39" s="8">
        <v>1.8523087029833503</v>
      </c>
      <c r="DO39" s="8">
        <v>6.4884827662279498</v>
      </c>
      <c r="DP39" s="15">
        <v>3500.9008398711189</v>
      </c>
      <c r="DQ39" s="15">
        <v>3578.8877463075441</v>
      </c>
      <c r="DR39" s="15">
        <v>1661.9317747102518</v>
      </c>
      <c r="DS39" s="8">
        <v>50.283433486663419</v>
      </c>
      <c r="DT39" s="8">
        <v>39.287373266631775</v>
      </c>
      <c r="DU39" s="8">
        <v>71.265496841212141</v>
      </c>
      <c r="DV39">
        <v>-757.77462000000003</v>
      </c>
      <c r="DW39">
        <v>-757.73681399999998</v>
      </c>
      <c r="DX39">
        <v>-757.59949919999997</v>
      </c>
      <c r="DY39" s="14">
        <f t="shared" si="1"/>
        <v>-757.56169319999992</v>
      </c>
      <c r="DZ39">
        <v>4.5369000000000002</v>
      </c>
      <c r="EA39">
        <v>-0.32430999999999999</v>
      </c>
      <c r="EB39">
        <v>-2.7300000000000001E-2</v>
      </c>
      <c r="EC39">
        <v>-0.17580000000000001</v>
      </c>
      <c r="ED39">
        <v>0.29701</v>
      </c>
      <c r="EE39">
        <v>5.203E-2</v>
      </c>
      <c r="EF39">
        <v>76.137100000000004</v>
      </c>
      <c r="EG39">
        <v>0.80974999999999997</v>
      </c>
      <c r="EH39">
        <v>-0.60158</v>
      </c>
      <c r="EI39">
        <v>-0.71350999999999998</v>
      </c>
      <c r="EJ39">
        <v>-2.027E-2</v>
      </c>
      <c r="EK39">
        <v>0.50283</v>
      </c>
      <c r="EL39">
        <v>11.7125</v>
      </c>
      <c r="EM39">
        <v>24.604700000000001</v>
      </c>
      <c r="EN39">
        <v>25.2759</v>
      </c>
      <c r="EO39">
        <v>125.896</v>
      </c>
      <c r="EP39" s="8">
        <v>5.7285706899999997</v>
      </c>
      <c r="EQ39" s="8">
        <v>1.7640947026421081</v>
      </c>
      <c r="ER39" s="8">
        <v>3.2434806799999998</v>
      </c>
      <c r="ES39">
        <v>1816.4695999999999</v>
      </c>
      <c r="ET39">
        <v>3775.4670999999998</v>
      </c>
      <c r="EU39" s="8">
        <v>68.066674438471196</v>
      </c>
      <c r="EV39" s="8">
        <v>49.19188388612487</v>
      </c>
      <c r="EW39" s="8">
        <v>87.820682803670607</v>
      </c>
      <c r="EX39">
        <v>-757.22443399999997</v>
      </c>
      <c r="EY39">
        <v>-757.20056999999997</v>
      </c>
      <c r="EZ39">
        <v>-757.11910650000004</v>
      </c>
      <c r="FA39" s="14">
        <f t="shared" si="2"/>
        <v>-757.09524250000004</v>
      </c>
      <c r="FB39">
        <v>12.5153</v>
      </c>
      <c r="FC39">
        <v>-0.27313999999999999</v>
      </c>
      <c r="FD39">
        <v>1.8550000000000001E-2</v>
      </c>
      <c r="FE39">
        <v>-0.12728999999999999</v>
      </c>
      <c r="FF39">
        <v>0.29169</v>
      </c>
      <c r="FG39">
        <v>2.7779999999999999E-2</v>
      </c>
      <c r="FH39">
        <v>86.517499999999998</v>
      </c>
      <c r="FI39">
        <v>0.77049999999999996</v>
      </c>
      <c r="FJ39">
        <v>9.9699999999999997E-3</v>
      </c>
      <c r="FK39">
        <v>3.1680000000000041E-2</v>
      </c>
      <c r="FL39">
        <v>-0.79957999999999996</v>
      </c>
      <c r="FM39">
        <v>9.1354000000000006</v>
      </c>
      <c r="FN39">
        <v>3.6747999999999998</v>
      </c>
      <c r="FO39">
        <v>2.8370000000000033</v>
      </c>
      <c r="FP39">
        <v>114.7225</v>
      </c>
      <c r="FQ39" s="8">
        <v>5.7890525300000002</v>
      </c>
      <c r="FR39" s="8">
        <v>1.7569730345370329</v>
      </c>
      <c r="FS39" s="8">
        <v>3.2469507200000001</v>
      </c>
      <c r="FT39">
        <v>1689.9685999999999</v>
      </c>
      <c r="FU39">
        <v>1321.4395</v>
      </c>
      <c r="FV39" s="8">
        <v>66.274827571049897</v>
      </c>
      <c r="FW39" s="8">
        <v>47.088616275610043</v>
      </c>
      <c r="FX39" s="8">
        <v>87.17531194329186</v>
      </c>
      <c r="FY39">
        <v>-907.60406</v>
      </c>
      <c r="FZ39">
        <v>-907.52529100000004</v>
      </c>
      <c r="GA39">
        <v>-907.36323800000002</v>
      </c>
      <c r="GB39" s="14">
        <f t="shared" si="3"/>
        <v>-907.28446900000006</v>
      </c>
      <c r="GC39">
        <v>5.6121999999999996</v>
      </c>
      <c r="GD39">
        <v>-0.30285000000000001</v>
      </c>
      <c r="GE39">
        <v>-4.6370000000000001E-2</v>
      </c>
      <c r="GF39">
        <v>-0.17460999999999999</v>
      </c>
      <c r="GG39">
        <v>0.25647999999999999</v>
      </c>
      <c r="GH39">
        <v>5.944E-2</v>
      </c>
      <c r="GI39">
        <v>121.31699999999999</v>
      </c>
      <c r="GJ39">
        <v>0.72851999999999995</v>
      </c>
      <c r="GK39">
        <v>-0.58779000000000003</v>
      </c>
      <c r="GL39">
        <v>-0.48724000000000001</v>
      </c>
      <c r="GM39">
        <v>-2.81E-3</v>
      </c>
      <c r="GN39">
        <v>13.102</v>
      </c>
      <c r="GO39">
        <v>20.366499999999998</v>
      </c>
      <c r="GP39">
        <v>119.825</v>
      </c>
      <c r="GQ39">
        <v>119.824</v>
      </c>
      <c r="GR39">
        <v>180</v>
      </c>
      <c r="GS39">
        <v>1E-3</v>
      </c>
      <c r="GT39">
        <v>0</v>
      </c>
      <c r="GU39">
        <v>179.999</v>
      </c>
      <c r="GV39" s="8">
        <v>5.6644179799999996</v>
      </c>
      <c r="GW39" s="8">
        <v>1.784242469382475</v>
      </c>
      <c r="GX39" s="8">
        <v>4.9293264400042176</v>
      </c>
      <c r="GY39" s="8">
        <v>5.4181740299999994</v>
      </c>
      <c r="GZ39" s="8">
        <v>1.741409928921398</v>
      </c>
      <c r="HA39" s="8">
        <v>5.6217738502384638</v>
      </c>
      <c r="HB39">
        <v>1739.1449</v>
      </c>
      <c r="HC39" s="8">
        <v>72.672911984589277</v>
      </c>
      <c r="HD39" s="8">
        <v>58.297754200918497</v>
      </c>
      <c r="HE39" s="8">
        <v>89.081897903999291</v>
      </c>
      <c r="HF39" s="14">
        <v>-825.99023199999999</v>
      </c>
      <c r="HG39" s="14">
        <v>-825.86054200000001</v>
      </c>
      <c r="HH39" s="14">
        <v>-825.77160860000004</v>
      </c>
      <c r="HI39" s="14">
        <f t="shared" si="4"/>
        <v>-825.64191859999994</v>
      </c>
      <c r="HJ39" s="14">
        <v>1.4728000000000001</v>
      </c>
      <c r="HK39" s="14">
        <v>-0.29672999999999999</v>
      </c>
      <c r="HL39" s="14">
        <v>5.8E-4</v>
      </c>
      <c r="HM39" s="14">
        <v>-0.14807000000000001</v>
      </c>
      <c r="HN39" s="14">
        <v>0.29731000000000002</v>
      </c>
      <c r="HO39" s="14">
        <v>3.687E-2</v>
      </c>
      <c r="HP39" s="14">
        <v>113.313</v>
      </c>
      <c r="HQ39" s="14">
        <v>-0.89710000000000001</v>
      </c>
      <c r="HR39">
        <v>-0.18098</v>
      </c>
      <c r="HS39">
        <v>6.8199999999999927E-3</v>
      </c>
      <c r="HT39">
        <v>0.36995999999999996</v>
      </c>
      <c r="HU39" s="14">
        <v>145.09200000000001</v>
      </c>
      <c r="HV39" s="14">
        <v>0.87420000000000186</v>
      </c>
      <c r="HW39" s="14">
        <v>31.408300000000001</v>
      </c>
      <c r="HX39">
        <v>0.76859999999999995</v>
      </c>
      <c r="HY39">
        <v>-0.38173000000000001</v>
      </c>
      <c r="HZ39">
        <v>107.124</v>
      </c>
      <c r="IA39">
        <v>0.17199999999999704</v>
      </c>
      <c r="IB39">
        <v>110.672</v>
      </c>
      <c r="IC39" s="8">
        <v>5.4700957199999998</v>
      </c>
      <c r="ID39" s="8">
        <v>1.921405937149876</v>
      </c>
      <c r="IE39" s="8">
        <v>7.1558631186330004</v>
      </c>
      <c r="IF39" s="14">
        <v>3501.5342999999998</v>
      </c>
      <c r="IG39" s="14">
        <v>3579.8964999999998</v>
      </c>
      <c r="IH39" s="14">
        <v>1657.4257</v>
      </c>
      <c r="II39" s="8">
        <v>51.304858028006443</v>
      </c>
      <c r="IJ39" s="8">
        <v>40.535613745745508</v>
      </c>
      <c r="IK39" s="8">
        <v>71.929261050626522</v>
      </c>
      <c r="IL39">
        <v>-757.77542200000005</v>
      </c>
      <c r="IM39">
        <v>-757.73747900000001</v>
      </c>
      <c r="IN39">
        <v>-757.59949919999997</v>
      </c>
      <c r="IO39">
        <v>-757.56169319999992</v>
      </c>
      <c r="IP39">
        <v>2.6682000000000001</v>
      </c>
      <c r="IQ39">
        <v>-0.32430999999999999</v>
      </c>
      <c r="IR39">
        <v>-2.7400000000000001E-2</v>
      </c>
      <c r="IS39">
        <v>-0.17580000000000001</v>
      </c>
      <c r="IT39">
        <v>0.29526999999999998</v>
      </c>
      <c r="IU39">
        <v>5.1880000000000003E-2</v>
      </c>
      <c r="IV39">
        <v>75.752399999999994</v>
      </c>
      <c r="IW39">
        <v>0.80957000000000001</v>
      </c>
      <c r="IX39">
        <v>-0.62777000000000005</v>
      </c>
      <c r="IY39">
        <v>-0.71350999999999998</v>
      </c>
      <c r="IZ39">
        <v>-2.027E-2</v>
      </c>
      <c r="JA39">
        <v>0.50090000000000001</v>
      </c>
      <c r="JB39">
        <v>8.8013999999999992</v>
      </c>
      <c r="JC39">
        <v>23.6617</v>
      </c>
      <c r="JD39">
        <v>25.0535</v>
      </c>
      <c r="JE39">
        <v>123.61199999999999</v>
      </c>
      <c r="JF39">
        <v>5.6841997900000001</v>
      </c>
      <c r="JG39">
        <v>1.7572207551773811</v>
      </c>
      <c r="JH39">
        <v>3.2434806799999998</v>
      </c>
      <c r="JI39">
        <v>1780.8134</v>
      </c>
      <c r="JJ39">
        <v>3763.3353000000002</v>
      </c>
      <c r="JK39">
        <v>68.066674438471196</v>
      </c>
      <c r="JL39">
        <v>49.19188388612487</v>
      </c>
      <c r="JM39">
        <v>87.820682803670607</v>
      </c>
      <c r="JN39">
        <v>-757.22443399999997</v>
      </c>
      <c r="JO39">
        <v>-757.20056999999997</v>
      </c>
      <c r="JP39">
        <v>-757.11910650000004</v>
      </c>
      <c r="JQ39">
        <v>-757.09524250000004</v>
      </c>
      <c r="JR39">
        <v>12.5153</v>
      </c>
      <c r="JS39">
        <v>-0.27313999999999999</v>
      </c>
      <c r="JT39">
        <v>1.8550000000000001E-2</v>
      </c>
      <c r="JU39">
        <v>-0.12728999999999999</v>
      </c>
      <c r="JV39">
        <v>0.29169</v>
      </c>
      <c r="JW39">
        <v>2.7779999999999999E-2</v>
      </c>
      <c r="JX39">
        <v>86.517499999999998</v>
      </c>
      <c r="JY39">
        <v>0.77049999999999996</v>
      </c>
      <c r="JZ39">
        <v>9.9699999999999997E-3</v>
      </c>
      <c r="KA39">
        <v>3.1680000000000041E-2</v>
      </c>
      <c r="KB39">
        <v>-0.79957999999999996</v>
      </c>
      <c r="KC39">
        <v>9.1354000000000006</v>
      </c>
      <c r="KD39">
        <v>3.6747999999999998</v>
      </c>
      <c r="KE39">
        <v>2.8370000000000033</v>
      </c>
      <c r="KF39">
        <v>114.7225</v>
      </c>
      <c r="KG39">
        <v>5.7890525300000002</v>
      </c>
      <c r="KH39">
        <v>1.7569730345370329</v>
      </c>
      <c r="KI39">
        <v>3.2469507200000001</v>
      </c>
      <c r="KJ39">
        <v>1689.9685999999999</v>
      </c>
      <c r="KK39">
        <v>1321.4395</v>
      </c>
      <c r="KL39">
        <v>66.274827571049897</v>
      </c>
      <c r="KM39">
        <v>47.088616275610043</v>
      </c>
      <c r="KN39">
        <v>87.17531194329186</v>
      </c>
      <c r="KO39">
        <v>-907.60406</v>
      </c>
      <c r="KP39">
        <v>-907.52529100000004</v>
      </c>
      <c r="KQ39">
        <v>-907.36323800000002</v>
      </c>
      <c r="KR39">
        <v>-907.28446900000006</v>
      </c>
      <c r="KS39">
        <v>4.7702999999999998</v>
      </c>
      <c r="KT39">
        <v>-0.30585000000000001</v>
      </c>
      <c r="KU39">
        <v>-4.7169999999999997E-2</v>
      </c>
      <c r="KV39">
        <v>-0.17480000000000001</v>
      </c>
      <c r="KW39">
        <v>0.25527</v>
      </c>
      <c r="KX39">
        <v>5.5039999999999999E-2</v>
      </c>
      <c r="KY39">
        <v>119.515</v>
      </c>
      <c r="KZ39">
        <v>0.72851999999999995</v>
      </c>
      <c r="LA39">
        <v>-0.58953</v>
      </c>
      <c r="LB39">
        <v>-0.49215999999999999</v>
      </c>
      <c r="LC39">
        <v>-3.96E-3</v>
      </c>
      <c r="LD39">
        <v>10.5503</v>
      </c>
      <c r="LE39">
        <v>20.1191</v>
      </c>
      <c r="LF39">
        <v>119.825</v>
      </c>
      <c r="LG39">
        <v>115.88200000000001</v>
      </c>
      <c r="LH39">
        <v>0</v>
      </c>
      <c r="LI39">
        <v>1E-3</v>
      </c>
      <c r="LJ39">
        <v>0</v>
      </c>
      <c r="LK39">
        <v>0</v>
      </c>
      <c r="LL39">
        <v>5.6625766100000003</v>
      </c>
      <c r="LM39">
        <v>1.784114358653963</v>
      </c>
      <c r="LN39">
        <v>4.9293264400042176</v>
      </c>
      <c r="LO39">
        <v>5.4181740299999994</v>
      </c>
      <c r="LP39">
        <v>1.741296905364913</v>
      </c>
      <c r="LQ39">
        <v>5.560154180402141</v>
      </c>
      <c r="LR39">
        <v>1739.1449</v>
      </c>
      <c r="LS39">
        <v>72.672911984589277</v>
      </c>
      <c r="LT39">
        <v>58.297754200918497</v>
      </c>
      <c r="LU39">
        <v>89.081897903999291</v>
      </c>
      <c r="LV39" s="14">
        <v>-825.99023199999999</v>
      </c>
      <c r="LW39" s="14">
        <v>-825.86054200000001</v>
      </c>
      <c r="LX39" s="14">
        <v>-825.77160860000004</v>
      </c>
      <c r="LY39" s="14">
        <v>-825.64191859999994</v>
      </c>
      <c r="LZ39" s="14">
        <v>1.2507999999999999</v>
      </c>
      <c r="MA39" s="14">
        <v>-0.29947000000000001</v>
      </c>
      <c r="MB39" s="14">
        <v>1.7000000000000001E-4</v>
      </c>
      <c r="MC39" s="14">
        <v>-0.14910999999999999</v>
      </c>
      <c r="MD39" s="14">
        <v>0.29471000000000003</v>
      </c>
      <c r="ME39" s="14">
        <v>3.662E-2</v>
      </c>
      <c r="MF39" s="14">
        <v>113.313</v>
      </c>
      <c r="MG39" s="14">
        <v>-0.89710000000000001</v>
      </c>
      <c r="MH39">
        <v>-0.19231000000000001</v>
      </c>
      <c r="MI39">
        <v>0</v>
      </c>
      <c r="MJ39">
        <v>0.36546500000000004</v>
      </c>
      <c r="MK39" s="14">
        <v>138.4606</v>
      </c>
      <c r="ML39" s="14">
        <v>0</v>
      </c>
      <c r="MM39" s="14">
        <v>30.9298</v>
      </c>
      <c r="MN39">
        <v>0.76070000000000004</v>
      </c>
      <c r="MO39">
        <v>-0.38228000000000001</v>
      </c>
      <c r="MP39">
        <v>106.837</v>
      </c>
      <c r="MQ39">
        <v>0</v>
      </c>
      <c r="MR39">
        <v>110.672</v>
      </c>
      <c r="MS39">
        <v>4.2054399499999997</v>
      </c>
      <c r="MT39">
        <v>1.7</v>
      </c>
      <c r="MU39">
        <v>4.736410902969248</v>
      </c>
      <c r="MV39" s="14">
        <v>3495.1125999999999</v>
      </c>
      <c r="MW39" s="14">
        <v>3573.3679999999999</v>
      </c>
      <c r="MX39" s="14">
        <v>1657.4257</v>
      </c>
      <c r="MY39">
        <v>47.785586098682991</v>
      </c>
      <c r="MZ39">
        <v>35.393430564082138</v>
      </c>
      <c r="NA39">
        <v>70.334681621082581</v>
      </c>
      <c r="NB39">
        <v>-757.77462000000003</v>
      </c>
      <c r="NC39">
        <v>-757.73681399999998</v>
      </c>
      <c r="ND39">
        <v>-757.59946890000003</v>
      </c>
      <c r="NE39">
        <v>-757.56152589999999</v>
      </c>
      <c r="NF39">
        <v>4.5369000000000002</v>
      </c>
      <c r="NG39">
        <v>-0.32267000000000001</v>
      </c>
      <c r="NH39">
        <v>-2.7300000000000001E-2</v>
      </c>
      <c r="NI39">
        <v>-0.17502999999999999</v>
      </c>
      <c r="NJ39">
        <v>0.29701</v>
      </c>
      <c r="NK39">
        <v>5.203E-2</v>
      </c>
      <c r="NL39">
        <v>76.137100000000004</v>
      </c>
      <c r="NM39">
        <v>0.80974999999999997</v>
      </c>
      <c r="NN39">
        <v>-0.60158</v>
      </c>
      <c r="NO39">
        <v>-0.68830000000000002</v>
      </c>
      <c r="NP39">
        <v>-2.0230000000000001E-2</v>
      </c>
      <c r="NQ39">
        <v>0.50283</v>
      </c>
      <c r="NR39">
        <v>11.7125</v>
      </c>
      <c r="NS39">
        <v>24.604700000000001</v>
      </c>
      <c r="NT39">
        <v>25.2759</v>
      </c>
      <c r="NU39">
        <v>125.896</v>
      </c>
      <c r="NV39">
        <v>5.7285706899999997</v>
      </c>
      <c r="NW39">
        <v>1.7640947026421081</v>
      </c>
      <c r="NX39">
        <v>3.2621559900107688</v>
      </c>
      <c r="NY39">
        <v>1816.4695999999999</v>
      </c>
      <c r="NZ39">
        <v>3775.4670999999998</v>
      </c>
      <c r="OA39">
        <v>68.289974831493311</v>
      </c>
      <c r="OB39">
        <v>49.31030020274553</v>
      </c>
      <c r="OC39">
        <v>88.040470134788407</v>
      </c>
      <c r="OD39">
        <v>-757.22443399999997</v>
      </c>
      <c r="OE39">
        <v>-757.20056999999997</v>
      </c>
      <c r="OF39">
        <v>-757.11910650000004</v>
      </c>
      <c r="OG39">
        <v>-757.09524250000004</v>
      </c>
      <c r="OH39">
        <v>12.5153</v>
      </c>
      <c r="OI39">
        <v>-0.27313999999999999</v>
      </c>
      <c r="OJ39">
        <v>1.8550000000000001E-2</v>
      </c>
      <c r="OK39">
        <v>-0.12728999999999999</v>
      </c>
      <c r="OL39">
        <v>0.29169</v>
      </c>
      <c r="OM39">
        <v>2.7779999999999999E-2</v>
      </c>
      <c r="ON39">
        <v>86.517499999999998</v>
      </c>
      <c r="OO39">
        <v>0.77049999999999996</v>
      </c>
      <c r="OP39">
        <v>9.9699999999999997E-3</v>
      </c>
      <c r="OQ39">
        <v>3.1680000000000041E-2</v>
      </c>
      <c r="OR39">
        <v>-0.79957999999999996</v>
      </c>
      <c r="OS39">
        <v>9.1354000000000006</v>
      </c>
      <c r="OT39">
        <v>3.6747999999999998</v>
      </c>
      <c r="OU39">
        <v>2.8370000000000033</v>
      </c>
      <c r="OV39">
        <v>114.7225</v>
      </c>
      <c r="OW39">
        <v>5.7890525300000002</v>
      </c>
      <c r="OX39">
        <v>1.7569730345370329</v>
      </c>
      <c r="OY39">
        <v>3.2469507200000001</v>
      </c>
      <c r="OZ39">
        <v>1689.9685999999999</v>
      </c>
      <c r="PA39">
        <v>1321.4395</v>
      </c>
      <c r="PB39">
        <v>66.274827571049897</v>
      </c>
      <c r="PC39">
        <v>47.088616275610043</v>
      </c>
      <c r="PD39">
        <v>87.17531194329186</v>
      </c>
      <c r="PE39">
        <v>-907.59736099999998</v>
      </c>
      <c r="PF39">
        <v>-907.51780399999996</v>
      </c>
      <c r="PG39">
        <v>-907.36112960000003</v>
      </c>
      <c r="PH39">
        <v>-907.2815726</v>
      </c>
      <c r="PI39">
        <v>7.2834000000000003</v>
      </c>
      <c r="PJ39">
        <v>-0.30243999999999999</v>
      </c>
      <c r="PK39">
        <v>-3.7740000000000003E-2</v>
      </c>
      <c r="PL39">
        <v>-0.17180000000000001</v>
      </c>
      <c r="PM39">
        <v>0.26811000000000001</v>
      </c>
      <c r="PN39">
        <v>5.985E-2</v>
      </c>
      <c r="PO39">
        <v>121.31699999999999</v>
      </c>
      <c r="PP39">
        <v>0.73379000000000005</v>
      </c>
      <c r="PQ39">
        <v>-0.55227999999999999</v>
      </c>
      <c r="PR39">
        <v>-0.48680000000000001</v>
      </c>
      <c r="PS39">
        <v>-1.25E-3</v>
      </c>
      <c r="PT39">
        <v>13.102</v>
      </c>
      <c r="PU39">
        <v>21.607199999999999</v>
      </c>
      <c r="PV39">
        <v>120.848</v>
      </c>
      <c r="PW39">
        <v>119.88200000000001</v>
      </c>
      <c r="PX39">
        <v>180</v>
      </c>
      <c r="PY39">
        <v>180</v>
      </c>
      <c r="PZ39">
        <v>180</v>
      </c>
      <c r="QA39">
        <v>179.999</v>
      </c>
      <c r="QB39">
        <v>5.73954992</v>
      </c>
      <c r="QC39">
        <v>2.0666560317924421</v>
      </c>
      <c r="QD39">
        <v>5.5571218695858571</v>
      </c>
      <c r="QE39">
        <v>5.6256368299999986</v>
      </c>
      <c r="QF39">
        <v>1.8127780821465489</v>
      </c>
      <c r="QG39">
        <v>5.6217738502384638</v>
      </c>
      <c r="QH39">
        <v>1785.1388999999999</v>
      </c>
      <c r="QI39">
        <v>72.690179740279589</v>
      </c>
      <c r="QJ39">
        <v>58.323793216728227</v>
      </c>
      <c r="QK39">
        <v>89.176672704524663</v>
      </c>
      <c r="QL39" s="14">
        <v>-825.98660099999995</v>
      </c>
      <c r="QM39" s="14">
        <v>-825.85752500000001</v>
      </c>
      <c r="QN39" s="14">
        <v>-825.76934240000003</v>
      </c>
      <c r="QO39" s="14">
        <v>-825.64026640000009</v>
      </c>
      <c r="QP39" s="14">
        <v>3.9253</v>
      </c>
      <c r="QQ39" s="14">
        <v>-0.29426999999999998</v>
      </c>
      <c r="QR39" s="14">
        <v>1.91E-3</v>
      </c>
      <c r="QS39" s="14">
        <v>-0.14691000000000001</v>
      </c>
      <c r="QT39" s="14">
        <v>0.30104999999999998</v>
      </c>
      <c r="QU39" s="14">
        <v>3.6970000000000003E-2</v>
      </c>
      <c r="QV39" s="14">
        <v>114.39</v>
      </c>
      <c r="QW39" s="14">
        <v>-0.88193999999999995</v>
      </c>
      <c r="QX39">
        <v>-0.17641000000000001</v>
      </c>
      <c r="QY39">
        <v>7.6799999999999646E-3</v>
      </c>
      <c r="QZ39">
        <v>0.55739000000000005</v>
      </c>
      <c r="RA39" s="14">
        <v>145.09200000000001</v>
      </c>
      <c r="RB39" s="14">
        <v>0.87420000000000186</v>
      </c>
      <c r="RC39" s="14">
        <v>31.419449999999998</v>
      </c>
      <c r="RD39">
        <v>0.76859999999999995</v>
      </c>
      <c r="RE39">
        <v>-0.37442999999999999</v>
      </c>
      <c r="RF39">
        <v>107.346</v>
      </c>
      <c r="RG39">
        <v>0.39799999999999613</v>
      </c>
      <c r="RH39">
        <v>110.967</v>
      </c>
      <c r="RI39">
        <v>8.6135144700000001</v>
      </c>
      <c r="RJ39">
        <v>1.940639795983703</v>
      </c>
      <c r="RK39">
        <v>7.1978888690918614</v>
      </c>
      <c r="RL39" s="14">
        <v>3503.1484999999998</v>
      </c>
      <c r="RM39" s="14">
        <v>3581.4969999999998</v>
      </c>
      <c r="RN39" s="14">
        <v>1669.787</v>
      </c>
      <c r="RO39">
        <v>51.304858028006443</v>
      </c>
      <c r="RP39">
        <v>41.285368710616169</v>
      </c>
      <c r="RQ39">
        <v>71.929261050626522</v>
      </c>
    </row>
    <row r="40" spans="1:485" x14ac:dyDescent="0.25">
      <c r="A40" s="4" t="s">
        <v>1395</v>
      </c>
      <c r="B40" s="24" t="s">
        <v>156</v>
      </c>
      <c r="C40" s="24" t="s">
        <v>190</v>
      </c>
      <c r="D40" s="21">
        <f>(5.5269+4.8293)/2</f>
        <v>5.1781000000000006</v>
      </c>
      <c r="E40">
        <f t="shared" si="0"/>
        <v>1.644438193618722</v>
      </c>
      <c r="F40" s="15">
        <v>-757.77498518627272</v>
      </c>
      <c r="G40" s="15">
        <v>-757.73711680407882</v>
      </c>
      <c r="H40" s="15">
        <v>-757.5994854030622</v>
      </c>
      <c r="I40" s="15">
        <v>-757.56161702086843</v>
      </c>
      <c r="J40" s="15">
        <v>3.6859977709580072</v>
      </c>
      <c r="K40" s="15">
        <v>-0.32356323505344414</v>
      </c>
      <c r="L40" s="15">
        <v>-2.7345534447960722E-2</v>
      </c>
      <c r="M40" s="15">
        <v>-0.17544938475070243</v>
      </c>
      <c r="N40" s="15">
        <v>0.29621770060548341</v>
      </c>
      <c r="O40" s="15">
        <v>5.1961698328058914E-2</v>
      </c>
      <c r="P40" s="15">
        <v>75.961928978695113</v>
      </c>
      <c r="Q40" s="15">
        <v>0.80966803799367071</v>
      </c>
      <c r="R40" s="15">
        <v>-0.61350547192091276</v>
      </c>
      <c r="S40" s="15">
        <v>-0.70203076566910216</v>
      </c>
      <c r="T40" s="15">
        <v>-2.0251786220815714E-2</v>
      </c>
      <c r="U40" s="15">
        <v>0.5019511851543581</v>
      </c>
      <c r="V40" s="15">
        <v>10.386946685415451</v>
      </c>
      <c r="W40" s="15">
        <v>24.175310155730401</v>
      </c>
      <c r="X40" s="15">
        <v>25.174631387735353</v>
      </c>
      <c r="Y40" s="15">
        <v>124.85599320857712</v>
      </c>
      <c r="Z40" s="8">
        <v>5.7083666456297957</v>
      </c>
      <c r="AA40" s="8">
        <v>1.7609646886109345</v>
      </c>
      <c r="AB40" s="8">
        <v>3.2519843793183565</v>
      </c>
      <c r="AC40" s="15">
        <v>1800.2337461662291</v>
      </c>
      <c r="AD40" s="15">
        <v>3769.9429518423012</v>
      </c>
      <c r="AE40" s="8">
        <v>68.168353039727933</v>
      </c>
      <c r="AF40" s="8">
        <v>49.245804102193503</v>
      </c>
      <c r="AG40" s="8">
        <v>87.920761751582688</v>
      </c>
      <c r="AH40" s="15">
        <v>-757.22443399999997</v>
      </c>
      <c r="AI40" s="15">
        <v>-757.20056999999997</v>
      </c>
      <c r="AJ40" s="15">
        <v>-757.11910650000004</v>
      </c>
      <c r="AK40" s="15">
        <v>-757.09524250000004</v>
      </c>
      <c r="AL40" s="15">
        <v>12.5153</v>
      </c>
      <c r="AM40" s="15">
        <v>-0.27313999999999999</v>
      </c>
      <c r="AN40" s="15">
        <v>1.8550000000000001E-2</v>
      </c>
      <c r="AO40" s="15">
        <v>-0.12728999999999999</v>
      </c>
      <c r="AP40" s="15">
        <v>0.29169</v>
      </c>
      <c r="AQ40" s="15">
        <v>2.7779999999999999E-2</v>
      </c>
      <c r="AR40" s="15">
        <v>86.517499999999998</v>
      </c>
      <c r="AS40" s="15">
        <v>0.77049999999999996</v>
      </c>
      <c r="AT40" s="15">
        <v>9.9699999999999997E-3</v>
      </c>
      <c r="AU40" s="15">
        <v>3.1680000000000041E-2</v>
      </c>
      <c r="AV40" s="15">
        <v>-0.79957999999999996</v>
      </c>
      <c r="AW40" s="15">
        <v>9.1354000000000006</v>
      </c>
      <c r="AX40" s="15">
        <v>3.6747999999999998</v>
      </c>
      <c r="AY40" s="15">
        <v>2.8370000000000033</v>
      </c>
      <c r="AZ40" s="15">
        <v>114.7225</v>
      </c>
      <c r="BA40" s="8">
        <v>5.7890525300000002</v>
      </c>
      <c r="BB40" s="8">
        <v>1.7569730345370329</v>
      </c>
      <c r="BC40" s="8">
        <v>3.2469507200000001</v>
      </c>
      <c r="BD40" s="15">
        <v>1689.9685999999999</v>
      </c>
      <c r="BE40" s="15">
        <v>1321.4395</v>
      </c>
      <c r="BF40" s="8">
        <v>66.274827571049897</v>
      </c>
      <c r="BG40" s="8">
        <v>47.088616275610043</v>
      </c>
      <c r="BH40" s="8">
        <v>87.17531194329186</v>
      </c>
      <c r="BI40" s="15">
        <v>-907.60345917300003</v>
      </c>
      <c r="BJ40" s="15">
        <v>-907.52456885000618</v>
      </c>
      <c r="BK40" s="15">
        <v>-907.36294384053133</v>
      </c>
      <c r="BL40" s="15">
        <v>-907.28405351753736</v>
      </c>
      <c r="BM40" s="15">
        <v>6.0567360243304256</v>
      </c>
      <c r="BN40" s="15">
        <v>-0.30292097265193252</v>
      </c>
      <c r="BO40" s="15">
        <v>-4.607952425093171E-2</v>
      </c>
      <c r="BP40" s="15">
        <v>-0.17449913989817356</v>
      </c>
      <c r="BQ40" s="15">
        <v>0.25684144840100082</v>
      </c>
      <c r="BR40" s="15">
        <v>5.9291966194242082E-2</v>
      </c>
      <c r="BS40" s="15">
        <v>121.08884714861667</v>
      </c>
      <c r="BT40" s="15">
        <v>0.72919651428061871</v>
      </c>
      <c r="BU40" s="15">
        <v>-0.58603044079503597</v>
      </c>
      <c r="BV40" s="15">
        <v>-0.48737983727401157</v>
      </c>
      <c r="BW40" s="15">
        <v>-3.0395527157207813E-3</v>
      </c>
      <c r="BX40" s="15">
        <v>12.82790604659886</v>
      </c>
      <c r="BY40" s="15">
        <v>20.377325004521246</v>
      </c>
      <c r="BZ40" s="15">
        <v>119.89777839228648</v>
      </c>
      <c r="CA40" s="15">
        <v>119.59845010519777</v>
      </c>
      <c r="CB40" s="15">
        <v>128.65121431356886</v>
      </c>
      <c r="CC40" s="15">
        <v>51.009104559166239</v>
      </c>
      <c r="CD40" s="15">
        <v>51.345304708845141</v>
      </c>
      <c r="CE40" s="15">
        <v>128.99434564410168</v>
      </c>
      <c r="CF40" s="8">
        <v>5.6686378573883838</v>
      </c>
      <c r="CG40" s="8">
        <v>1.801783035288929</v>
      </c>
      <c r="CH40" s="8">
        <v>5.0878706507672167</v>
      </c>
      <c r="CI40" s="8">
        <v>5.4781966674235276</v>
      </c>
      <c r="CJ40" s="8">
        <v>1.7457974179246294</v>
      </c>
      <c r="CK40" s="8">
        <v>5.6178888523814727</v>
      </c>
      <c r="CL40" s="15">
        <v>1742.1091736251658</v>
      </c>
      <c r="CM40" s="8">
        <v>72.678310955200018</v>
      </c>
      <c r="CN40" s="8">
        <v>58.303353194503465</v>
      </c>
      <c r="CO40" s="8">
        <v>89.088686852494519</v>
      </c>
      <c r="CP40" s="15">
        <v>-664.18772777562071</v>
      </c>
      <c r="CQ40" s="15">
        <v>-664.07649741968521</v>
      </c>
      <c r="CR40" s="15">
        <v>-663.91508827965333</v>
      </c>
      <c r="CS40" s="15">
        <v>-663.80385792371794</v>
      </c>
      <c r="CT40" s="15">
        <v>3.1232356660857441</v>
      </c>
      <c r="CU40" s="15">
        <v>-0.30565239764386026</v>
      </c>
      <c r="CV40" s="15">
        <v>-7.264149318828606E-3</v>
      </c>
      <c r="CW40" s="15">
        <v>-0.15645628111617926</v>
      </c>
      <c r="CX40" s="15">
        <v>0.29838824832503164</v>
      </c>
      <c r="CY40" s="15">
        <v>4.1023592048909402E-2</v>
      </c>
      <c r="CZ40" s="15">
        <v>103.46633767721744</v>
      </c>
      <c r="DA40" s="15">
        <v>-0.87383578873389012</v>
      </c>
      <c r="DB40" s="15">
        <v>-0.21128385892401197</v>
      </c>
      <c r="DC40" s="15">
        <v>1.6537147207170344E-3</v>
      </c>
      <c r="DD40" s="15">
        <v>0.36804863812908939</v>
      </c>
      <c r="DE40" s="15">
        <v>136.60097397806231</v>
      </c>
      <c r="DF40" s="15">
        <v>0.10494646803630833</v>
      </c>
      <c r="DG40" s="15">
        <v>30.834640059491917</v>
      </c>
      <c r="DH40" s="15">
        <v>0.77083178822602771</v>
      </c>
      <c r="DI40" s="15">
        <v>-0.38438117832914798</v>
      </c>
      <c r="DJ40" s="15">
        <v>106.96811187449336</v>
      </c>
      <c r="DK40" s="15">
        <v>1.6051381708107746E-2</v>
      </c>
      <c r="DL40" s="15">
        <v>110.62050840631781</v>
      </c>
      <c r="DM40" s="8">
        <v>6.3065239218771865</v>
      </c>
      <c r="DN40" s="8">
        <v>1.7446931505487209</v>
      </c>
      <c r="DO40" s="8">
        <v>7.6830180693183507</v>
      </c>
      <c r="DP40" s="15">
        <v>3497.1980768071644</v>
      </c>
      <c r="DQ40" s="15">
        <v>3576.1885795261178</v>
      </c>
      <c r="DR40" s="15">
        <v>1666.2708348783015</v>
      </c>
      <c r="DS40" s="8">
        <v>48.680904950855393</v>
      </c>
      <c r="DT40" s="8">
        <v>37.153994101446173</v>
      </c>
      <c r="DU40" s="8">
        <v>70.704377970644785</v>
      </c>
      <c r="DV40">
        <v>-757.77462000000003</v>
      </c>
      <c r="DW40">
        <v>-757.73681399999998</v>
      </c>
      <c r="DX40">
        <v>-757.59949919999997</v>
      </c>
      <c r="DY40" s="14">
        <f t="shared" si="1"/>
        <v>-757.56169319999992</v>
      </c>
      <c r="DZ40">
        <v>4.5369000000000002</v>
      </c>
      <c r="EA40">
        <v>-0.32430999999999999</v>
      </c>
      <c r="EB40">
        <v>-2.7300000000000001E-2</v>
      </c>
      <c r="EC40">
        <v>-0.17580000000000001</v>
      </c>
      <c r="ED40">
        <v>0.29701</v>
      </c>
      <c r="EE40">
        <v>5.203E-2</v>
      </c>
      <c r="EF40">
        <v>76.137100000000004</v>
      </c>
      <c r="EG40">
        <v>0.80974999999999997</v>
      </c>
      <c r="EH40">
        <v>-0.60158</v>
      </c>
      <c r="EI40">
        <v>-0.71350999999999998</v>
      </c>
      <c r="EJ40">
        <v>-2.027E-2</v>
      </c>
      <c r="EK40">
        <v>0.50283</v>
      </c>
      <c r="EL40">
        <v>11.7125</v>
      </c>
      <c r="EM40">
        <v>24.604700000000001</v>
      </c>
      <c r="EN40">
        <v>25.2759</v>
      </c>
      <c r="EO40">
        <v>125.896</v>
      </c>
      <c r="EP40" s="8">
        <v>5.7285706899999997</v>
      </c>
      <c r="EQ40" s="8">
        <v>1.7640947026421081</v>
      </c>
      <c r="ER40" s="8">
        <v>3.2434806799999998</v>
      </c>
      <c r="ES40">
        <v>1816.4695999999999</v>
      </c>
      <c r="ET40">
        <v>3775.4670999999998</v>
      </c>
      <c r="EU40" s="8">
        <v>68.066674438471196</v>
      </c>
      <c r="EV40" s="8">
        <v>49.19188388612487</v>
      </c>
      <c r="EW40" s="8">
        <v>87.820682803670607</v>
      </c>
      <c r="EX40">
        <v>-757.22443399999997</v>
      </c>
      <c r="EY40">
        <v>-757.20056999999997</v>
      </c>
      <c r="EZ40">
        <v>-757.11910650000004</v>
      </c>
      <c r="FA40" s="14">
        <f t="shared" si="2"/>
        <v>-757.09524250000004</v>
      </c>
      <c r="FB40">
        <v>12.5153</v>
      </c>
      <c r="FC40">
        <v>-0.27313999999999999</v>
      </c>
      <c r="FD40">
        <v>1.8550000000000001E-2</v>
      </c>
      <c r="FE40">
        <v>-0.12728999999999999</v>
      </c>
      <c r="FF40">
        <v>0.29169</v>
      </c>
      <c r="FG40">
        <v>2.7779999999999999E-2</v>
      </c>
      <c r="FH40">
        <v>86.517499999999998</v>
      </c>
      <c r="FI40">
        <v>0.77049999999999996</v>
      </c>
      <c r="FJ40">
        <v>9.9699999999999997E-3</v>
      </c>
      <c r="FK40">
        <v>3.1680000000000041E-2</v>
      </c>
      <c r="FL40">
        <v>-0.79957999999999996</v>
      </c>
      <c r="FM40">
        <v>9.1354000000000006</v>
      </c>
      <c r="FN40">
        <v>3.6747999999999998</v>
      </c>
      <c r="FO40">
        <v>2.8370000000000033</v>
      </c>
      <c r="FP40">
        <v>114.7225</v>
      </c>
      <c r="FQ40" s="8">
        <v>5.7890525300000002</v>
      </c>
      <c r="FR40" s="8">
        <v>1.7569730345370329</v>
      </c>
      <c r="FS40" s="8">
        <v>3.2469507200000001</v>
      </c>
      <c r="FT40">
        <v>1689.9685999999999</v>
      </c>
      <c r="FU40">
        <v>1321.4395</v>
      </c>
      <c r="FV40" s="8">
        <v>66.274827571049897</v>
      </c>
      <c r="FW40" s="8">
        <v>47.088616275610043</v>
      </c>
      <c r="FX40" s="8">
        <v>87.17531194329186</v>
      </c>
      <c r="FY40">
        <v>-907.60406</v>
      </c>
      <c r="FZ40">
        <v>-907.52529100000004</v>
      </c>
      <c r="GA40">
        <v>-907.36323800000002</v>
      </c>
      <c r="GB40" s="14">
        <f t="shared" si="3"/>
        <v>-907.28446900000006</v>
      </c>
      <c r="GC40">
        <v>5.6121999999999996</v>
      </c>
      <c r="GD40">
        <v>-0.30285000000000001</v>
      </c>
      <c r="GE40">
        <v>-4.6370000000000001E-2</v>
      </c>
      <c r="GF40">
        <v>-0.17460999999999999</v>
      </c>
      <c r="GG40">
        <v>0.25647999999999999</v>
      </c>
      <c r="GH40">
        <v>5.944E-2</v>
      </c>
      <c r="GI40">
        <v>121.31699999999999</v>
      </c>
      <c r="GJ40">
        <v>0.72851999999999995</v>
      </c>
      <c r="GK40">
        <v>-0.58779000000000003</v>
      </c>
      <c r="GL40">
        <v>-0.48724000000000001</v>
      </c>
      <c r="GM40">
        <v>-2.81E-3</v>
      </c>
      <c r="GN40">
        <v>13.102</v>
      </c>
      <c r="GO40">
        <v>20.366499999999998</v>
      </c>
      <c r="GP40">
        <v>119.825</v>
      </c>
      <c r="GQ40">
        <v>119.824</v>
      </c>
      <c r="GR40">
        <v>180</v>
      </c>
      <c r="GS40">
        <v>1E-3</v>
      </c>
      <c r="GT40">
        <v>0</v>
      </c>
      <c r="GU40">
        <v>179.999</v>
      </c>
      <c r="GV40" s="8">
        <v>5.6644179799999996</v>
      </c>
      <c r="GW40" s="8">
        <v>1.784242469382475</v>
      </c>
      <c r="GX40" s="8">
        <v>4.9293264400042176</v>
      </c>
      <c r="GY40" s="8">
        <v>5.4181740299999994</v>
      </c>
      <c r="GZ40" s="8">
        <v>1.741409928921398</v>
      </c>
      <c r="HA40" s="8">
        <v>5.6217738502384638</v>
      </c>
      <c r="HB40">
        <v>1739.1449</v>
      </c>
      <c r="HC40" s="8">
        <v>72.672911984589277</v>
      </c>
      <c r="HD40" s="8">
        <v>58.297754200918497</v>
      </c>
      <c r="HE40" s="8">
        <v>89.081897903999291</v>
      </c>
      <c r="HF40" s="14">
        <v>-664.18762700000002</v>
      </c>
      <c r="HG40" s="14">
        <v>-664.07647599999996</v>
      </c>
      <c r="HH40" s="14">
        <v>-663.91514170000005</v>
      </c>
      <c r="HI40" s="14">
        <f t="shared" si="4"/>
        <v>-663.80399069999999</v>
      </c>
      <c r="HJ40" s="14">
        <v>2.4889000000000001</v>
      </c>
      <c r="HK40" s="14">
        <v>-0.30579000000000001</v>
      </c>
      <c r="HL40" s="14">
        <v>-7.92E-3</v>
      </c>
      <c r="HM40" s="14">
        <v>-0.15684999999999999</v>
      </c>
      <c r="HN40" s="14">
        <v>0.29787000000000002</v>
      </c>
      <c r="HO40" s="14">
        <v>4.1300000000000003E-2</v>
      </c>
      <c r="HP40" s="14">
        <v>103.657</v>
      </c>
      <c r="HQ40" s="14">
        <v>-0.87065999999999999</v>
      </c>
      <c r="HR40">
        <v>-0.21257999999999999</v>
      </c>
      <c r="HS40">
        <v>0</v>
      </c>
      <c r="HT40">
        <v>0.36673</v>
      </c>
      <c r="HU40" s="14">
        <v>136.24019999999999</v>
      </c>
      <c r="HV40" s="14">
        <v>0</v>
      </c>
      <c r="HW40" s="14">
        <v>30.862200000000001</v>
      </c>
      <c r="HX40">
        <v>0.77470000000000006</v>
      </c>
      <c r="HY40">
        <v>-0.3846</v>
      </c>
      <c r="HZ40">
        <v>106.76</v>
      </c>
      <c r="IA40">
        <v>0</v>
      </c>
      <c r="IB40">
        <v>110.521</v>
      </c>
      <c r="IC40" s="8">
        <v>6.6014904799999998</v>
      </c>
      <c r="ID40" s="8">
        <v>1.7</v>
      </c>
      <c r="IE40" s="8">
        <v>7.6281298957336707</v>
      </c>
      <c r="IF40" s="14">
        <v>3494.7575999999999</v>
      </c>
      <c r="IG40" s="14">
        <v>3572.4560000000001</v>
      </c>
      <c r="IH40" s="14">
        <v>1667.2610999999999</v>
      </c>
      <c r="II40" s="8">
        <v>48.128307497663613</v>
      </c>
      <c r="IJ40" s="8">
        <v>36.735504280689341</v>
      </c>
      <c r="IK40" s="8">
        <v>70.287581699346418</v>
      </c>
      <c r="IL40">
        <v>-757.77542200000005</v>
      </c>
      <c r="IM40">
        <v>-757.73747900000001</v>
      </c>
      <c r="IN40">
        <v>-757.59949919999997</v>
      </c>
      <c r="IO40">
        <v>-757.56169319999992</v>
      </c>
      <c r="IP40">
        <v>2.6682000000000001</v>
      </c>
      <c r="IQ40">
        <v>-0.32430999999999999</v>
      </c>
      <c r="IR40">
        <v>-2.7400000000000001E-2</v>
      </c>
      <c r="IS40">
        <v>-0.17580000000000001</v>
      </c>
      <c r="IT40">
        <v>0.29526999999999998</v>
      </c>
      <c r="IU40">
        <v>5.1880000000000003E-2</v>
      </c>
      <c r="IV40">
        <v>75.752399999999994</v>
      </c>
      <c r="IW40">
        <v>0.80957000000000001</v>
      </c>
      <c r="IX40">
        <v>-0.62777000000000005</v>
      </c>
      <c r="IY40">
        <v>-0.71350999999999998</v>
      </c>
      <c r="IZ40">
        <v>-2.027E-2</v>
      </c>
      <c r="JA40">
        <v>0.50090000000000001</v>
      </c>
      <c r="JB40">
        <v>8.8013999999999992</v>
      </c>
      <c r="JC40">
        <v>23.6617</v>
      </c>
      <c r="JD40">
        <v>25.0535</v>
      </c>
      <c r="JE40">
        <v>123.61199999999999</v>
      </c>
      <c r="JF40">
        <v>5.6841997900000001</v>
      </c>
      <c r="JG40">
        <v>1.7572207551773811</v>
      </c>
      <c r="JH40">
        <v>3.2434806799999998</v>
      </c>
      <c r="JI40">
        <v>1780.8134</v>
      </c>
      <c r="JJ40">
        <v>3763.3353000000002</v>
      </c>
      <c r="JK40">
        <v>68.066674438471196</v>
      </c>
      <c r="JL40">
        <v>49.19188388612487</v>
      </c>
      <c r="JM40">
        <v>87.820682803670607</v>
      </c>
      <c r="JN40">
        <v>-757.22443399999997</v>
      </c>
      <c r="JO40">
        <v>-757.20056999999997</v>
      </c>
      <c r="JP40">
        <v>-757.11910650000004</v>
      </c>
      <c r="JQ40">
        <v>-757.09524250000004</v>
      </c>
      <c r="JR40">
        <v>12.5153</v>
      </c>
      <c r="JS40">
        <v>-0.27313999999999999</v>
      </c>
      <c r="JT40">
        <v>1.8550000000000001E-2</v>
      </c>
      <c r="JU40">
        <v>-0.12728999999999999</v>
      </c>
      <c r="JV40">
        <v>0.29169</v>
      </c>
      <c r="JW40">
        <v>2.7779999999999999E-2</v>
      </c>
      <c r="JX40">
        <v>86.517499999999998</v>
      </c>
      <c r="JY40">
        <v>0.77049999999999996</v>
      </c>
      <c r="JZ40">
        <v>9.9699999999999997E-3</v>
      </c>
      <c r="KA40">
        <v>3.1680000000000041E-2</v>
      </c>
      <c r="KB40">
        <v>-0.79957999999999996</v>
      </c>
      <c r="KC40">
        <v>9.1354000000000006</v>
      </c>
      <c r="KD40">
        <v>3.6747999999999998</v>
      </c>
      <c r="KE40">
        <v>2.8370000000000033</v>
      </c>
      <c r="KF40">
        <v>114.7225</v>
      </c>
      <c r="KG40">
        <v>5.7890525300000002</v>
      </c>
      <c r="KH40">
        <v>1.7569730345370329</v>
      </c>
      <c r="KI40">
        <v>3.2469507200000001</v>
      </c>
      <c r="KJ40">
        <v>1689.9685999999999</v>
      </c>
      <c r="KK40">
        <v>1321.4395</v>
      </c>
      <c r="KL40">
        <v>66.274827571049897</v>
      </c>
      <c r="KM40">
        <v>47.088616275610043</v>
      </c>
      <c r="KN40">
        <v>87.17531194329186</v>
      </c>
      <c r="KO40">
        <v>-907.60406</v>
      </c>
      <c r="KP40">
        <v>-907.52529100000004</v>
      </c>
      <c r="KQ40">
        <v>-907.36323800000002</v>
      </c>
      <c r="KR40">
        <v>-907.28446900000006</v>
      </c>
      <c r="KS40">
        <v>4.7702999999999998</v>
      </c>
      <c r="KT40">
        <v>-0.30585000000000001</v>
      </c>
      <c r="KU40">
        <v>-4.7169999999999997E-2</v>
      </c>
      <c r="KV40">
        <v>-0.17480000000000001</v>
      </c>
      <c r="KW40">
        <v>0.25527</v>
      </c>
      <c r="KX40">
        <v>5.5039999999999999E-2</v>
      </c>
      <c r="KY40">
        <v>119.515</v>
      </c>
      <c r="KZ40">
        <v>0.72851999999999995</v>
      </c>
      <c r="LA40">
        <v>-0.58953</v>
      </c>
      <c r="LB40">
        <v>-0.49215999999999999</v>
      </c>
      <c r="LC40">
        <v>-3.96E-3</v>
      </c>
      <c r="LD40">
        <v>10.5503</v>
      </c>
      <c r="LE40">
        <v>20.1191</v>
      </c>
      <c r="LF40">
        <v>119.825</v>
      </c>
      <c r="LG40">
        <v>115.88200000000001</v>
      </c>
      <c r="LH40">
        <v>0</v>
      </c>
      <c r="LI40">
        <v>1E-3</v>
      </c>
      <c r="LJ40">
        <v>0</v>
      </c>
      <c r="LK40">
        <v>0</v>
      </c>
      <c r="LL40">
        <v>5.6625766100000003</v>
      </c>
      <c r="LM40">
        <v>1.784114358653963</v>
      </c>
      <c r="LN40">
        <v>4.9293264400042176</v>
      </c>
      <c r="LO40">
        <v>5.4181740299999994</v>
      </c>
      <c r="LP40">
        <v>1.741296905364913</v>
      </c>
      <c r="LQ40">
        <v>5.560154180402141</v>
      </c>
      <c r="LR40">
        <v>1739.1449</v>
      </c>
      <c r="LS40">
        <v>72.672911984589277</v>
      </c>
      <c r="LT40">
        <v>58.297754200918497</v>
      </c>
      <c r="LU40">
        <v>89.081897903999291</v>
      </c>
      <c r="LV40" s="14">
        <v>-664.18810599999995</v>
      </c>
      <c r="LW40" s="14">
        <v>-664.07654600000001</v>
      </c>
      <c r="LX40" s="14">
        <v>-663.91514170000005</v>
      </c>
      <c r="LY40" s="14">
        <v>-663.80399069999999</v>
      </c>
      <c r="LZ40" s="14">
        <v>2.4708000000000001</v>
      </c>
      <c r="MA40" s="14">
        <v>-0.30580000000000002</v>
      </c>
      <c r="MB40" s="14">
        <v>-7.92E-3</v>
      </c>
      <c r="MC40" s="14">
        <v>-0.15684999999999999</v>
      </c>
      <c r="MD40" s="14">
        <v>0.29787000000000002</v>
      </c>
      <c r="ME40" s="14">
        <v>4.0250000000000001E-2</v>
      </c>
      <c r="MF40" s="14">
        <v>102.806</v>
      </c>
      <c r="MG40" s="14">
        <v>-0.88590000000000002</v>
      </c>
      <c r="MH40">
        <v>-0.21257999999999999</v>
      </c>
      <c r="MI40">
        <v>0</v>
      </c>
      <c r="MJ40">
        <v>0.36673</v>
      </c>
      <c r="MK40" s="14">
        <v>136.1764</v>
      </c>
      <c r="ML40" s="14">
        <v>0</v>
      </c>
      <c r="MM40" s="14">
        <v>30.784750000000003</v>
      </c>
      <c r="MN40">
        <v>0.75619999999999998</v>
      </c>
      <c r="MO40">
        <v>-0.38463999999999998</v>
      </c>
      <c r="MP40">
        <v>106.751</v>
      </c>
      <c r="MQ40">
        <v>0</v>
      </c>
      <c r="MR40">
        <v>110.52</v>
      </c>
      <c r="MS40">
        <v>5.9066451299999994</v>
      </c>
      <c r="MT40">
        <v>1.7</v>
      </c>
      <c r="MU40">
        <v>7.6281298957336707</v>
      </c>
      <c r="MV40" s="14">
        <v>3494.7575999999999</v>
      </c>
      <c r="MW40" s="14">
        <v>3572.404</v>
      </c>
      <c r="MX40" s="14">
        <v>1662.4726000000001</v>
      </c>
      <c r="MY40">
        <v>48.128307497663613</v>
      </c>
      <c r="MZ40">
        <v>36.735504280689341</v>
      </c>
      <c r="NA40">
        <v>70.287581699346418</v>
      </c>
      <c r="NB40">
        <v>-757.77462000000003</v>
      </c>
      <c r="NC40">
        <v>-757.73681399999998</v>
      </c>
      <c r="ND40">
        <v>-757.59946890000003</v>
      </c>
      <c r="NE40">
        <v>-757.56152589999999</v>
      </c>
      <c r="NF40">
        <v>4.5369000000000002</v>
      </c>
      <c r="NG40">
        <v>-0.32267000000000001</v>
      </c>
      <c r="NH40">
        <v>-2.7300000000000001E-2</v>
      </c>
      <c r="NI40">
        <v>-0.17502999999999999</v>
      </c>
      <c r="NJ40">
        <v>0.29701</v>
      </c>
      <c r="NK40">
        <v>5.203E-2</v>
      </c>
      <c r="NL40">
        <v>76.137100000000004</v>
      </c>
      <c r="NM40">
        <v>0.80974999999999997</v>
      </c>
      <c r="NN40">
        <v>-0.60158</v>
      </c>
      <c r="NO40">
        <v>-0.68830000000000002</v>
      </c>
      <c r="NP40">
        <v>-2.0230000000000001E-2</v>
      </c>
      <c r="NQ40">
        <v>0.50283</v>
      </c>
      <c r="NR40">
        <v>11.7125</v>
      </c>
      <c r="NS40">
        <v>24.604700000000001</v>
      </c>
      <c r="NT40">
        <v>25.2759</v>
      </c>
      <c r="NU40">
        <v>125.896</v>
      </c>
      <c r="NV40">
        <v>5.7285706899999997</v>
      </c>
      <c r="NW40">
        <v>1.7640947026421081</v>
      </c>
      <c r="NX40">
        <v>3.2621559900107688</v>
      </c>
      <c r="NY40">
        <v>1816.4695999999999</v>
      </c>
      <c r="NZ40">
        <v>3775.4670999999998</v>
      </c>
      <c r="OA40">
        <v>68.289974831493311</v>
      </c>
      <c r="OB40">
        <v>49.31030020274553</v>
      </c>
      <c r="OC40">
        <v>88.040470134788407</v>
      </c>
      <c r="OD40">
        <v>-757.22443399999997</v>
      </c>
      <c r="OE40">
        <v>-757.20056999999997</v>
      </c>
      <c r="OF40">
        <v>-757.11910650000004</v>
      </c>
      <c r="OG40">
        <v>-757.09524250000004</v>
      </c>
      <c r="OH40">
        <v>12.5153</v>
      </c>
      <c r="OI40">
        <v>-0.27313999999999999</v>
      </c>
      <c r="OJ40">
        <v>1.8550000000000001E-2</v>
      </c>
      <c r="OK40">
        <v>-0.12728999999999999</v>
      </c>
      <c r="OL40">
        <v>0.29169</v>
      </c>
      <c r="OM40">
        <v>2.7779999999999999E-2</v>
      </c>
      <c r="ON40">
        <v>86.517499999999998</v>
      </c>
      <c r="OO40">
        <v>0.77049999999999996</v>
      </c>
      <c r="OP40">
        <v>9.9699999999999997E-3</v>
      </c>
      <c r="OQ40">
        <v>3.1680000000000041E-2</v>
      </c>
      <c r="OR40">
        <v>-0.79957999999999996</v>
      </c>
      <c r="OS40">
        <v>9.1354000000000006</v>
      </c>
      <c r="OT40">
        <v>3.6747999999999998</v>
      </c>
      <c r="OU40">
        <v>2.8370000000000033</v>
      </c>
      <c r="OV40">
        <v>114.7225</v>
      </c>
      <c r="OW40">
        <v>5.7890525300000002</v>
      </c>
      <c r="OX40">
        <v>1.7569730345370329</v>
      </c>
      <c r="OY40">
        <v>3.2469507200000001</v>
      </c>
      <c r="OZ40">
        <v>1689.9685999999999</v>
      </c>
      <c r="PA40">
        <v>1321.4395</v>
      </c>
      <c r="PB40">
        <v>66.274827571049897</v>
      </c>
      <c r="PC40">
        <v>47.088616275610043</v>
      </c>
      <c r="PD40">
        <v>87.17531194329186</v>
      </c>
      <c r="PE40">
        <v>-907.59736099999998</v>
      </c>
      <c r="PF40">
        <v>-907.51780399999996</v>
      </c>
      <c r="PG40">
        <v>-907.36112960000003</v>
      </c>
      <c r="PH40">
        <v>-907.2815726</v>
      </c>
      <c r="PI40">
        <v>7.2834000000000003</v>
      </c>
      <c r="PJ40">
        <v>-0.30243999999999999</v>
      </c>
      <c r="PK40">
        <v>-3.7740000000000003E-2</v>
      </c>
      <c r="PL40">
        <v>-0.17180000000000001</v>
      </c>
      <c r="PM40">
        <v>0.26811000000000001</v>
      </c>
      <c r="PN40">
        <v>5.985E-2</v>
      </c>
      <c r="PO40">
        <v>121.31699999999999</v>
      </c>
      <c r="PP40">
        <v>0.73379000000000005</v>
      </c>
      <c r="PQ40">
        <v>-0.55227999999999999</v>
      </c>
      <c r="PR40">
        <v>-0.48680000000000001</v>
      </c>
      <c r="PS40">
        <v>-1.25E-3</v>
      </c>
      <c r="PT40">
        <v>13.102</v>
      </c>
      <c r="PU40">
        <v>21.607199999999999</v>
      </c>
      <c r="PV40">
        <v>120.848</v>
      </c>
      <c r="PW40">
        <v>119.88200000000001</v>
      </c>
      <c r="PX40">
        <v>180</v>
      </c>
      <c r="PY40">
        <v>180</v>
      </c>
      <c r="PZ40">
        <v>180</v>
      </c>
      <c r="QA40">
        <v>179.999</v>
      </c>
      <c r="QB40">
        <v>5.73954992</v>
      </c>
      <c r="QC40">
        <v>2.0666560317924421</v>
      </c>
      <c r="QD40">
        <v>5.5571218695858571</v>
      </c>
      <c r="QE40">
        <v>5.6256368299999986</v>
      </c>
      <c r="QF40">
        <v>1.8127780821465489</v>
      </c>
      <c r="QG40">
        <v>5.6217738502384638</v>
      </c>
      <c r="QH40">
        <v>1785.1388999999999</v>
      </c>
      <c r="QI40">
        <v>72.690179740279589</v>
      </c>
      <c r="QJ40">
        <v>58.323793216728227</v>
      </c>
      <c r="QK40">
        <v>89.176672704524663</v>
      </c>
      <c r="QL40" s="14">
        <v>-664.18762600000002</v>
      </c>
      <c r="QM40" s="14">
        <v>-664.07647599999996</v>
      </c>
      <c r="QN40" s="14">
        <v>-663.91495769999995</v>
      </c>
      <c r="QO40" s="14">
        <v>-663.80339770000012</v>
      </c>
      <c r="QP40" s="14">
        <v>5.5258000000000003</v>
      </c>
      <c r="QQ40" s="14">
        <v>-0.30512</v>
      </c>
      <c r="QR40" s="14">
        <v>-5.4799999999999996E-3</v>
      </c>
      <c r="QS40" s="14">
        <v>-0.15529999999999999</v>
      </c>
      <c r="QT40" s="14">
        <v>0.29964000000000002</v>
      </c>
      <c r="QU40" s="14">
        <v>4.1300000000000003E-2</v>
      </c>
      <c r="QV40" s="14">
        <v>103.657</v>
      </c>
      <c r="QW40" s="14">
        <v>-0.87055000000000005</v>
      </c>
      <c r="QX40">
        <v>-0.20648</v>
      </c>
      <c r="QY40">
        <v>7.8300000000000036E-3</v>
      </c>
      <c r="QZ40">
        <v>0.37295499999999998</v>
      </c>
      <c r="RA40" s="14">
        <v>138.06630000000001</v>
      </c>
      <c r="RB40" s="14">
        <v>0.49690000000000012</v>
      </c>
      <c r="RC40" s="14">
        <v>30.862200000000001</v>
      </c>
      <c r="RD40">
        <v>0.77480000000000004</v>
      </c>
      <c r="RE40">
        <v>-0.38349</v>
      </c>
      <c r="RF40">
        <v>107.762</v>
      </c>
      <c r="RG40">
        <v>7.5999999999993406E-2</v>
      </c>
      <c r="RH40">
        <v>110.994</v>
      </c>
      <c r="RI40">
        <v>6.6014904799999998</v>
      </c>
      <c r="RJ40">
        <v>1.9116129005882889</v>
      </c>
      <c r="RK40">
        <v>7.7538409100013901</v>
      </c>
      <c r="RL40" s="14">
        <v>3506.2660000000001</v>
      </c>
      <c r="RM40" s="14">
        <v>3590.2251000000001</v>
      </c>
      <c r="RN40" s="14">
        <v>1667.3151</v>
      </c>
      <c r="RO40">
        <v>50.728390508277627</v>
      </c>
      <c r="RP40">
        <v>38.707693600961854</v>
      </c>
      <c r="RQ40">
        <v>72.203941839749319</v>
      </c>
    </row>
    <row r="41" spans="1:485" x14ac:dyDescent="0.25">
      <c r="A41" s="4" t="s">
        <v>165</v>
      </c>
      <c r="B41" s="24" t="s">
        <v>148</v>
      </c>
      <c r="C41" s="24" t="s">
        <v>147</v>
      </c>
      <c r="D41" s="21">
        <f>(6.0066+5.9375)/2</f>
        <v>5.9720499999999994</v>
      </c>
      <c r="E41" s="13">
        <f t="shared" si="0"/>
        <v>1.78709025204645</v>
      </c>
      <c r="F41" s="15">
        <v>-434.79076505505338</v>
      </c>
      <c r="G41" s="15">
        <v>-434.74848444758777</v>
      </c>
      <c r="H41" s="15">
        <v>-434.62522743417054</v>
      </c>
      <c r="I41" s="15">
        <v>-434.58294682670493</v>
      </c>
      <c r="J41" s="15">
        <v>1.4979833552422317</v>
      </c>
      <c r="K41" s="15">
        <v>-0.32947741831937394</v>
      </c>
      <c r="L41" s="15">
        <v>-3.0674908244341409E-2</v>
      </c>
      <c r="M41" s="15">
        <v>-0.18007938412154756</v>
      </c>
      <c r="N41" s="15">
        <v>0.2988025100750325</v>
      </c>
      <c r="O41" s="15">
        <v>5.4263741831937398E-2</v>
      </c>
      <c r="P41" s="15">
        <v>61.947021743578631</v>
      </c>
      <c r="Q41" s="15">
        <v>0.78157202488558186</v>
      </c>
      <c r="R41" s="15">
        <v>-0.6037211448955524</v>
      </c>
      <c r="S41" s="15">
        <v>-0.69850726258600138</v>
      </c>
      <c r="T41" s="15">
        <v>0.12613680870201419</v>
      </c>
      <c r="U41" s="15">
        <v>0.505336625190697</v>
      </c>
      <c r="V41" s="15">
        <v>14.389172065879034</v>
      </c>
      <c r="W41" s="15">
        <v>26.761658206855174</v>
      </c>
      <c r="X41" s="15">
        <v>25.224695300663086</v>
      </c>
      <c r="Y41" s="15">
        <v>124.81308236401951</v>
      </c>
      <c r="Z41" s="8">
        <v>5.2453956115485578</v>
      </c>
      <c r="AA41" s="8">
        <v>1.7012365270904817</v>
      </c>
      <c r="AB41" s="8">
        <v>3.1456920209702286</v>
      </c>
      <c r="AC41" s="15">
        <v>1802.1467382285414</v>
      </c>
      <c r="AD41" s="15">
        <v>3769.7141675948756</v>
      </c>
      <c r="AE41" s="8">
        <v>67.57228903673483</v>
      </c>
      <c r="AF41" s="8">
        <v>48.465441421619687</v>
      </c>
      <c r="AG41" s="8">
        <v>87.766756648348291</v>
      </c>
      <c r="AH41" s="15">
        <v>-434.249841</v>
      </c>
      <c r="AI41" s="15">
        <v>-434.22101900000001</v>
      </c>
      <c r="AJ41" s="15">
        <v>-434.15180179999999</v>
      </c>
      <c r="AK41" s="15">
        <v>-434.1229798</v>
      </c>
      <c r="AL41" s="15">
        <v>8.2532999999999994</v>
      </c>
      <c r="AM41" s="15">
        <v>-0.27847</v>
      </c>
      <c r="AN41" s="15">
        <v>2.1579999999999998E-2</v>
      </c>
      <c r="AO41" s="15">
        <v>-0.12845000000000001</v>
      </c>
      <c r="AP41" s="15">
        <v>0.30004999999999998</v>
      </c>
      <c r="AQ41" s="15">
        <v>2.7490000000000001E-2</v>
      </c>
      <c r="AR41" s="15">
        <v>69.174000000000007</v>
      </c>
      <c r="AS41" s="15">
        <v>0.74609999999999999</v>
      </c>
      <c r="AT41" s="15">
        <v>0.16788</v>
      </c>
      <c r="AU41" s="15">
        <v>1.3820000000000054E-2</v>
      </c>
      <c r="AV41" s="15">
        <v>-0.78895000000000004</v>
      </c>
      <c r="AW41" s="15">
        <v>11.903</v>
      </c>
      <c r="AX41" s="15">
        <v>9.7779000000000007</v>
      </c>
      <c r="AY41" s="15">
        <v>3.6670000000000016</v>
      </c>
      <c r="AZ41" s="15">
        <v>114.40949999999999</v>
      </c>
      <c r="BA41" s="8">
        <v>5.3607391299999998</v>
      </c>
      <c r="BB41" s="8">
        <v>1.7</v>
      </c>
      <c r="BC41" s="8">
        <v>3.1439813600000002</v>
      </c>
      <c r="BD41" s="15">
        <v>1694.6922</v>
      </c>
      <c r="BE41" s="15">
        <v>1329.6732</v>
      </c>
      <c r="BF41" s="8">
        <v>65.757733860040403</v>
      </c>
      <c r="BG41" s="8">
        <v>46.329735870177188</v>
      </c>
      <c r="BH41" s="8">
        <v>87.12254479041782</v>
      </c>
      <c r="BI41" s="15">
        <v>-584.61515201584041</v>
      </c>
      <c r="BJ41" s="15">
        <v>-584.53191388491018</v>
      </c>
      <c r="BK41" s="15">
        <v>-584.3864535667949</v>
      </c>
      <c r="BL41" s="15">
        <v>-584.30321543586456</v>
      </c>
      <c r="BM41" s="15">
        <v>3.3285254597585374</v>
      </c>
      <c r="BN41" s="15">
        <v>-0.30746114000117403</v>
      </c>
      <c r="BO41" s="15">
        <v>-5.2980677265538977E-2</v>
      </c>
      <c r="BP41" s="15">
        <v>-0.18022090863335649</v>
      </c>
      <c r="BQ41" s="15">
        <v>0.25448046273563507</v>
      </c>
      <c r="BR41" s="15">
        <v>6.3824138439596584E-2</v>
      </c>
      <c r="BS41" s="15">
        <v>106.05644678503555</v>
      </c>
      <c r="BT41" s="15">
        <v>0.69791495972406192</v>
      </c>
      <c r="BU41" s="15">
        <v>-0.56830955772907465</v>
      </c>
      <c r="BV41" s="15">
        <v>-0.48503470617965161</v>
      </c>
      <c r="BW41" s="15">
        <v>0.14283004406686817</v>
      </c>
      <c r="BX41" s="15">
        <v>17.389161259861936</v>
      </c>
      <c r="BY41" s="15">
        <v>23.407895130090182</v>
      </c>
      <c r="BZ41" s="15">
        <v>120.71971354622934</v>
      </c>
      <c r="CA41" s="15">
        <v>118.70056334236421</v>
      </c>
      <c r="CB41" s="15">
        <v>87.409629312328136</v>
      </c>
      <c r="CC41" s="15">
        <v>91.76979930134317</v>
      </c>
      <c r="CD41" s="15">
        <v>91.942240530067238</v>
      </c>
      <c r="CE41" s="15">
        <v>88.878082896280688</v>
      </c>
      <c r="CF41" s="8">
        <v>5.3401733004177947</v>
      </c>
      <c r="CG41" s="8">
        <v>1.7450576260616124</v>
      </c>
      <c r="CH41" s="8">
        <v>5.2502469748882108</v>
      </c>
      <c r="CI41" s="8">
        <v>5.5256434231804734</v>
      </c>
      <c r="CJ41" s="8">
        <v>1.7338833975043184</v>
      </c>
      <c r="CK41" s="8">
        <v>5.3621922721067783</v>
      </c>
      <c r="CL41" s="15">
        <v>1748.27424075511</v>
      </c>
      <c r="CM41" s="8">
        <v>72.104917295374264</v>
      </c>
      <c r="CN41" s="8">
        <v>57.5421514387413</v>
      </c>
      <c r="CO41" s="8">
        <v>88.977559088008789</v>
      </c>
      <c r="CP41" s="15">
        <v>-825.98934119359694</v>
      </c>
      <c r="CQ41" s="15">
        <v>-825.85991781470329</v>
      </c>
      <c r="CR41" s="15">
        <v>-825.7710284830664</v>
      </c>
      <c r="CS41" s="15">
        <v>-825.64160510417287</v>
      </c>
      <c r="CT41" s="15">
        <v>2.0422794368604098</v>
      </c>
      <c r="CU41" s="15">
        <v>-0.29673846838699286</v>
      </c>
      <c r="CV41" s="15">
        <v>8.8029221197396569E-4</v>
      </c>
      <c r="CW41" s="15">
        <v>-0.14792449363625873</v>
      </c>
      <c r="CX41" s="15">
        <v>0.29761876059896686</v>
      </c>
      <c r="CY41" s="15">
        <v>3.6762515801553715E-2</v>
      </c>
      <c r="CZ41" s="15">
        <v>113.74971356256705</v>
      </c>
      <c r="DA41" s="15">
        <v>-0.8911600089420304</v>
      </c>
      <c r="DB41" s="15">
        <v>-0.1804503635865598</v>
      </c>
      <c r="DC41" s="15">
        <v>4.9776787618149706E-3</v>
      </c>
      <c r="DD41" s="15">
        <v>0.37907910475107892</v>
      </c>
      <c r="DE41" s="15">
        <v>141.81991883048036</v>
      </c>
      <c r="DF41" s="15">
        <v>0.45526308565401452</v>
      </c>
      <c r="DG41" s="15">
        <v>31.268417873711051</v>
      </c>
      <c r="DH41" s="15">
        <v>0.7666265178518924</v>
      </c>
      <c r="DI41" s="15">
        <v>-0.3791706895357439</v>
      </c>
      <c r="DJ41" s="15">
        <v>107.04720764742697</v>
      </c>
      <c r="DK41" s="15">
        <v>0.20775612435236193</v>
      </c>
      <c r="DL41" s="15">
        <v>110.80719553116917</v>
      </c>
      <c r="DM41" s="8">
        <v>5.9887474814188941</v>
      </c>
      <c r="DN41" s="8">
        <v>1.8523087029833503</v>
      </c>
      <c r="DO41" s="8">
        <v>6.4884827662279498</v>
      </c>
      <c r="DP41" s="15">
        <v>3500.9008398711189</v>
      </c>
      <c r="DQ41" s="15">
        <v>3578.8877463075441</v>
      </c>
      <c r="DR41" s="15">
        <v>1661.9317747102518</v>
      </c>
      <c r="DS41" s="8">
        <v>50.283433486663419</v>
      </c>
      <c r="DT41" s="8">
        <v>39.287373266631775</v>
      </c>
      <c r="DU41" s="8">
        <v>71.265496841212141</v>
      </c>
      <c r="DV41">
        <v>-434.79077999999998</v>
      </c>
      <c r="DW41">
        <v>-434.74850900000001</v>
      </c>
      <c r="DX41">
        <v>-434.6254151</v>
      </c>
      <c r="DY41" s="14">
        <f t="shared" si="1"/>
        <v>-434.58314410000008</v>
      </c>
      <c r="DZ41">
        <v>1.1075999999999999</v>
      </c>
      <c r="EA41">
        <v>-0.32994000000000001</v>
      </c>
      <c r="EB41">
        <v>-3.065E-2</v>
      </c>
      <c r="EC41">
        <v>-0.18029999999999999</v>
      </c>
      <c r="ED41">
        <v>0.29929</v>
      </c>
      <c r="EE41">
        <v>5.4309999999999997E-2</v>
      </c>
      <c r="EF41">
        <v>61.921900000000001</v>
      </c>
      <c r="EG41">
        <v>0.78154000000000001</v>
      </c>
      <c r="EH41">
        <v>-0.59996000000000005</v>
      </c>
      <c r="EI41">
        <v>-0.70203000000000004</v>
      </c>
      <c r="EJ41">
        <v>0.12623999999999999</v>
      </c>
      <c r="EK41">
        <v>0.50539000000000001</v>
      </c>
      <c r="EL41">
        <v>14.8741</v>
      </c>
      <c r="EM41">
        <v>27.052800000000001</v>
      </c>
      <c r="EN41">
        <v>25.2622</v>
      </c>
      <c r="EO41">
        <v>125.708</v>
      </c>
      <c r="EP41" s="8">
        <v>5.2156425500000001</v>
      </c>
      <c r="EQ41" s="8">
        <v>1.7</v>
      </c>
      <c r="ER41" s="8">
        <v>3.1314383000000001</v>
      </c>
      <c r="ES41">
        <v>1809.7445</v>
      </c>
      <c r="ET41">
        <v>3772.7728999999999</v>
      </c>
      <c r="EU41" s="8">
        <v>67.565496404362534</v>
      </c>
      <c r="EV41" s="8">
        <v>48.45927779234124</v>
      </c>
      <c r="EW41" s="8">
        <v>87.770727280196894</v>
      </c>
      <c r="EX41">
        <v>-434.249841</v>
      </c>
      <c r="EY41">
        <v>-434.22101900000001</v>
      </c>
      <c r="EZ41">
        <v>-434.15180179999999</v>
      </c>
      <c r="FA41" s="14">
        <f t="shared" si="2"/>
        <v>-434.1229798</v>
      </c>
      <c r="FB41">
        <v>8.2532999999999994</v>
      </c>
      <c r="FC41">
        <v>-0.27847</v>
      </c>
      <c r="FD41">
        <v>2.1579999999999998E-2</v>
      </c>
      <c r="FE41">
        <v>-0.12845000000000001</v>
      </c>
      <c r="FF41">
        <v>0.30004999999999998</v>
      </c>
      <c r="FG41">
        <v>2.7490000000000001E-2</v>
      </c>
      <c r="FH41">
        <v>69.174000000000007</v>
      </c>
      <c r="FI41">
        <v>0.74609999999999999</v>
      </c>
      <c r="FJ41">
        <v>0.16788</v>
      </c>
      <c r="FK41">
        <v>1.3820000000000054E-2</v>
      </c>
      <c r="FL41">
        <v>-0.78895000000000004</v>
      </c>
      <c r="FM41">
        <v>11.903</v>
      </c>
      <c r="FN41">
        <v>9.7779000000000007</v>
      </c>
      <c r="FO41">
        <v>3.6670000000000016</v>
      </c>
      <c r="FP41">
        <v>114.40949999999999</v>
      </c>
      <c r="FQ41" s="8">
        <v>5.3607391299999998</v>
      </c>
      <c r="FR41" s="8">
        <v>1.7</v>
      </c>
      <c r="FS41" s="8">
        <v>3.1439813600000002</v>
      </c>
      <c r="FT41">
        <v>1694.6922</v>
      </c>
      <c r="FU41">
        <v>1329.6732</v>
      </c>
      <c r="FV41" s="8">
        <v>65.757733860040403</v>
      </c>
      <c r="FW41" s="8">
        <v>46.329735870177188</v>
      </c>
      <c r="FX41" s="8">
        <v>87.12254479041782</v>
      </c>
      <c r="FY41">
        <v>-584.61604199999999</v>
      </c>
      <c r="FZ41">
        <v>-584.53324999999995</v>
      </c>
      <c r="GA41">
        <v>-584.38626520000003</v>
      </c>
      <c r="GB41" s="14">
        <f t="shared" si="3"/>
        <v>-584.30347319999998</v>
      </c>
      <c r="GC41">
        <v>1.9805999999999999</v>
      </c>
      <c r="GD41">
        <v>-0.30747999999999998</v>
      </c>
      <c r="GE41">
        <v>-5.3999999999999999E-2</v>
      </c>
      <c r="GF41">
        <v>-0.18074000000000001</v>
      </c>
      <c r="GG41">
        <v>0.25347999999999998</v>
      </c>
      <c r="GH41">
        <v>6.4439999999999997E-2</v>
      </c>
      <c r="GI41">
        <v>106.425</v>
      </c>
      <c r="GJ41">
        <v>0.69681999999999999</v>
      </c>
      <c r="GK41">
        <v>-0.57343</v>
      </c>
      <c r="GL41">
        <v>-0.48474</v>
      </c>
      <c r="GM41">
        <v>0.14380000000000001</v>
      </c>
      <c r="GN41">
        <v>18.052499999999998</v>
      </c>
      <c r="GO41">
        <v>22.894400000000001</v>
      </c>
      <c r="GP41">
        <v>120.512</v>
      </c>
      <c r="GQ41">
        <v>119.961</v>
      </c>
      <c r="GR41">
        <v>180</v>
      </c>
      <c r="GS41">
        <v>0</v>
      </c>
      <c r="GT41">
        <v>0</v>
      </c>
      <c r="GU41">
        <v>180</v>
      </c>
      <c r="GV41" s="8">
        <v>5.3872536200000001</v>
      </c>
      <c r="GW41" s="8">
        <v>1.7000240900000001</v>
      </c>
      <c r="GX41" s="8">
        <v>4.9284229100024639</v>
      </c>
      <c r="GY41" s="8">
        <v>5.4242919699999996</v>
      </c>
      <c r="GZ41" s="8">
        <v>1.70001856</v>
      </c>
      <c r="HA41" s="8">
        <v>5.5259776401857943</v>
      </c>
      <c r="HB41">
        <v>1739.4362000000001</v>
      </c>
      <c r="HC41" s="8">
        <v>72.055313383262657</v>
      </c>
      <c r="HD41" s="8">
        <v>57.510441461450647</v>
      </c>
      <c r="HE41" s="8">
        <v>88.941259075562456</v>
      </c>
      <c r="HF41" s="14">
        <v>-825.99023199999999</v>
      </c>
      <c r="HG41" s="14">
        <v>-825.86054200000001</v>
      </c>
      <c r="HH41" s="14">
        <v>-825.77160860000004</v>
      </c>
      <c r="HI41" s="14">
        <f t="shared" si="4"/>
        <v>-825.64191859999994</v>
      </c>
      <c r="HJ41" s="14">
        <v>1.4728000000000001</v>
      </c>
      <c r="HK41" s="14">
        <v>-0.29672999999999999</v>
      </c>
      <c r="HL41" s="14">
        <v>5.8E-4</v>
      </c>
      <c r="HM41" s="14">
        <v>-0.14807000000000001</v>
      </c>
      <c r="HN41" s="14">
        <v>0.29731000000000002</v>
      </c>
      <c r="HO41" s="14">
        <v>3.687E-2</v>
      </c>
      <c r="HP41" s="14">
        <v>113.313</v>
      </c>
      <c r="HQ41" s="14">
        <v>-0.89710000000000001</v>
      </c>
      <c r="HR41">
        <v>-0.18098</v>
      </c>
      <c r="HS41">
        <v>6.8199999999999927E-3</v>
      </c>
      <c r="HT41">
        <v>0.36995999999999996</v>
      </c>
      <c r="HU41" s="14">
        <v>145.09200000000001</v>
      </c>
      <c r="HV41" s="14">
        <v>0.87420000000000186</v>
      </c>
      <c r="HW41" s="14">
        <v>31.408300000000001</v>
      </c>
      <c r="HX41">
        <v>0.76859999999999995</v>
      </c>
      <c r="HY41">
        <v>-0.38173000000000001</v>
      </c>
      <c r="HZ41">
        <v>107.124</v>
      </c>
      <c r="IA41">
        <v>0.17199999999999704</v>
      </c>
      <c r="IB41">
        <v>110.672</v>
      </c>
      <c r="IC41" s="8">
        <v>5.4700957199999998</v>
      </c>
      <c r="ID41" s="8">
        <v>1.921405937149876</v>
      </c>
      <c r="IE41" s="8">
        <v>7.1558631186330004</v>
      </c>
      <c r="IF41" s="14">
        <v>3501.5342999999998</v>
      </c>
      <c r="IG41" s="14">
        <v>3579.8964999999998</v>
      </c>
      <c r="IH41" s="14">
        <v>1657.4257</v>
      </c>
      <c r="II41" s="8">
        <v>51.304858028006443</v>
      </c>
      <c r="IJ41" s="8">
        <v>40.535613745745508</v>
      </c>
      <c r="IK41" s="8">
        <v>71.929261050626522</v>
      </c>
      <c r="IL41">
        <v>-434.79077999999998</v>
      </c>
      <c r="IM41">
        <v>-434.74850900000001</v>
      </c>
      <c r="IN41">
        <v>-434.6254151</v>
      </c>
      <c r="IO41">
        <v>-434.58314410000008</v>
      </c>
      <c r="IP41">
        <v>1.1075999999999999</v>
      </c>
      <c r="IQ41">
        <v>-0.32994000000000001</v>
      </c>
      <c r="IR41">
        <v>-3.0720000000000001E-2</v>
      </c>
      <c r="IS41">
        <v>-0.18029999999999999</v>
      </c>
      <c r="IT41">
        <v>0.29792000000000002</v>
      </c>
      <c r="IU41">
        <v>5.4179999999999999E-2</v>
      </c>
      <c r="IV41">
        <v>61.921900000000001</v>
      </c>
      <c r="IW41">
        <v>0.78154000000000001</v>
      </c>
      <c r="IX41">
        <v>-0.61053000000000002</v>
      </c>
      <c r="IY41">
        <v>-0.70203000000000004</v>
      </c>
      <c r="IZ41">
        <v>0.12595000000000001</v>
      </c>
      <c r="JA41">
        <v>0.50524000000000002</v>
      </c>
      <c r="JB41">
        <v>13.5113</v>
      </c>
      <c r="JC41">
        <v>26.2346</v>
      </c>
      <c r="JD41">
        <v>25.1568</v>
      </c>
      <c r="JE41">
        <v>123.193</v>
      </c>
      <c r="JF41">
        <v>5.2156425500000001</v>
      </c>
      <c r="JG41">
        <v>1.7</v>
      </c>
      <c r="JH41">
        <v>3.1314383000000001</v>
      </c>
      <c r="JI41">
        <v>1788.3924</v>
      </c>
      <c r="JJ41">
        <v>3764.1768999999999</v>
      </c>
      <c r="JK41">
        <v>67.565496404362534</v>
      </c>
      <c r="JL41">
        <v>48.45927779234124</v>
      </c>
      <c r="JM41">
        <v>87.759568555977168</v>
      </c>
      <c r="JN41">
        <v>-434.249841</v>
      </c>
      <c r="JO41">
        <v>-434.22101900000001</v>
      </c>
      <c r="JP41">
        <v>-434.15180179999999</v>
      </c>
      <c r="JQ41">
        <v>-434.1229798</v>
      </c>
      <c r="JR41">
        <v>8.2532999999999994</v>
      </c>
      <c r="JS41">
        <v>-0.27847</v>
      </c>
      <c r="JT41">
        <v>2.1579999999999998E-2</v>
      </c>
      <c r="JU41">
        <v>-0.12845000000000001</v>
      </c>
      <c r="JV41">
        <v>0.30004999999999998</v>
      </c>
      <c r="JW41">
        <v>2.7490000000000001E-2</v>
      </c>
      <c r="JX41">
        <v>69.174000000000007</v>
      </c>
      <c r="JY41">
        <v>0.74609999999999999</v>
      </c>
      <c r="JZ41">
        <v>0.16788</v>
      </c>
      <c r="KA41">
        <v>1.3820000000000054E-2</v>
      </c>
      <c r="KB41">
        <v>-0.78895000000000004</v>
      </c>
      <c r="KC41">
        <v>11.903</v>
      </c>
      <c r="KD41">
        <v>9.7779000000000007</v>
      </c>
      <c r="KE41">
        <v>3.6670000000000016</v>
      </c>
      <c r="KF41">
        <v>114.40949999999999</v>
      </c>
      <c r="KG41">
        <v>5.3607391299999998</v>
      </c>
      <c r="KH41">
        <v>1.7</v>
      </c>
      <c r="KI41">
        <v>3.1439813600000002</v>
      </c>
      <c r="KJ41">
        <v>1694.6922</v>
      </c>
      <c r="KK41">
        <v>1329.6732</v>
      </c>
      <c r="KL41">
        <v>65.757733860040403</v>
      </c>
      <c r="KM41">
        <v>46.329735870177188</v>
      </c>
      <c r="KN41">
        <v>87.12254479041782</v>
      </c>
      <c r="KO41">
        <v>-584.61604199999999</v>
      </c>
      <c r="KP41">
        <v>-584.53324999999995</v>
      </c>
      <c r="KQ41">
        <v>-584.38719649999996</v>
      </c>
      <c r="KR41">
        <v>-584.30347319999998</v>
      </c>
      <c r="KS41">
        <v>1.9805999999999999</v>
      </c>
      <c r="KT41">
        <v>-0.3075</v>
      </c>
      <c r="KU41">
        <v>-5.4379999999999998E-2</v>
      </c>
      <c r="KV41">
        <v>-0.18093999999999999</v>
      </c>
      <c r="KW41">
        <v>0.25312000000000001</v>
      </c>
      <c r="KX41">
        <v>6.2179999999999999E-2</v>
      </c>
      <c r="KY41">
        <v>105.447</v>
      </c>
      <c r="KZ41">
        <v>0.69681999999999999</v>
      </c>
      <c r="LA41">
        <v>-0.57538999999999996</v>
      </c>
      <c r="LB41">
        <v>-0.48542999999999997</v>
      </c>
      <c r="LC41">
        <v>0.14149999999999999</v>
      </c>
      <c r="LD41">
        <v>16.516400000000001</v>
      </c>
      <c r="LE41">
        <v>22.894400000000001</v>
      </c>
      <c r="LF41">
        <v>120.512</v>
      </c>
      <c r="LG41">
        <v>115.706</v>
      </c>
      <c r="LH41">
        <v>0</v>
      </c>
      <c r="LI41">
        <v>0</v>
      </c>
      <c r="LJ41">
        <v>0</v>
      </c>
      <c r="LK41">
        <v>0</v>
      </c>
      <c r="LL41">
        <v>5.2261653700000004</v>
      </c>
      <c r="LM41">
        <v>1.7000104899999999</v>
      </c>
      <c r="LN41">
        <v>4.9284229100024639</v>
      </c>
      <c r="LO41">
        <v>5.4242919699999996</v>
      </c>
      <c r="LP41">
        <v>1.7000078199999999</v>
      </c>
      <c r="LQ41">
        <v>4.9762447723268748</v>
      </c>
      <c r="LR41">
        <v>1739.4362000000001</v>
      </c>
      <c r="LS41">
        <v>72.055313383262657</v>
      </c>
      <c r="LT41">
        <v>57.510441461450647</v>
      </c>
      <c r="LU41">
        <v>88.941259075562456</v>
      </c>
      <c r="LV41" s="14">
        <v>-825.99023199999999</v>
      </c>
      <c r="LW41" s="14">
        <v>-825.86054200000001</v>
      </c>
      <c r="LX41" s="14">
        <v>-825.77160860000004</v>
      </c>
      <c r="LY41" s="14">
        <v>-825.64191859999994</v>
      </c>
      <c r="LZ41" s="14">
        <v>1.2507999999999999</v>
      </c>
      <c r="MA41" s="14">
        <v>-0.29947000000000001</v>
      </c>
      <c r="MB41" s="14">
        <v>1.7000000000000001E-4</v>
      </c>
      <c r="MC41" s="14">
        <v>-0.14910999999999999</v>
      </c>
      <c r="MD41" s="14">
        <v>0.29471000000000003</v>
      </c>
      <c r="ME41" s="14">
        <v>3.662E-2</v>
      </c>
      <c r="MF41" s="14">
        <v>113.313</v>
      </c>
      <c r="MG41" s="14">
        <v>-0.89710000000000001</v>
      </c>
      <c r="MH41">
        <v>-0.19231000000000001</v>
      </c>
      <c r="MI41">
        <v>0</v>
      </c>
      <c r="MJ41">
        <v>0.36546500000000004</v>
      </c>
      <c r="MK41" s="14">
        <v>138.4606</v>
      </c>
      <c r="ML41" s="14">
        <v>0</v>
      </c>
      <c r="MM41" s="14">
        <v>30.9298</v>
      </c>
      <c r="MN41">
        <v>0.76070000000000004</v>
      </c>
      <c r="MO41">
        <v>-0.38228000000000001</v>
      </c>
      <c r="MP41">
        <v>106.837</v>
      </c>
      <c r="MQ41">
        <v>0</v>
      </c>
      <c r="MR41">
        <v>110.672</v>
      </c>
      <c r="MS41">
        <v>4.2054399499999997</v>
      </c>
      <c r="MT41">
        <v>1.7</v>
      </c>
      <c r="MU41">
        <v>4.736410902969248</v>
      </c>
      <c r="MV41" s="14">
        <v>3495.1125999999999</v>
      </c>
      <c r="MW41" s="14">
        <v>3573.3679999999999</v>
      </c>
      <c r="MX41" s="14">
        <v>1657.4257</v>
      </c>
      <c r="MY41">
        <v>47.785586098682991</v>
      </c>
      <c r="MZ41">
        <v>35.393430564082138</v>
      </c>
      <c r="NA41">
        <v>70.334681621082581</v>
      </c>
      <c r="NB41">
        <v>-434.79073799999998</v>
      </c>
      <c r="NC41">
        <v>-434.74844000000002</v>
      </c>
      <c r="ND41">
        <v>-434.62488769999999</v>
      </c>
      <c r="NE41">
        <v>-434.58258970000003</v>
      </c>
      <c r="NF41">
        <v>2.2046999999999999</v>
      </c>
      <c r="NG41">
        <v>-0.32863999999999999</v>
      </c>
      <c r="NH41">
        <v>-3.065E-2</v>
      </c>
      <c r="NI41">
        <v>-0.17968000000000001</v>
      </c>
      <c r="NJ41">
        <v>0.29929</v>
      </c>
      <c r="NK41">
        <v>5.4309999999999997E-2</v>
      </c>
      <c r="NL41">
        <v>61.9925</v>
      </c>
      <c r="NM41">
        <v>0.78163000000000005</v>
      </c>
      <c r="NN41">
        <v>-0.59996000000000005</v>
      </c>
      <c r="NO41">
        <v>-0.69213000000000002</v>
      </c>
      <c r="NP41">
        <v>0.12623999999999999</v>
      </c>
      <c r="NQ41">
        <v>0.50539000000000001</v>
      </c>
      <c r="NR41">
        <v>14.8741</v>
      </c>
      <c r="NS41">
        <v>27.052800000000001</v>
      </c>
      <c r="NT41">
        <v>25.2622</v>
      </c>
      <c r="NU41">
        <v>125.708</v>
      </c>
      <c r="NV41">
        <v>5.29925801</v>
      </c>
      <c r="NW41">
        <v>1.7034750299999999</v>
      </c>
      <c r="NX41">
        <v>3.1714957385829901</v>
      </c>
      <c r="NY41">
        <v>1809.7445</v>
      </c>
      <c r="NZ41">
        <v>3772.7728999999999</v>
      </c>
      <c r="OA41">
        <v>67.584585837545504</v>
      </c>
      <c r="OB41">
        <v>48.476599529015132</v>
      </c>
      <c r="OC41">
        <v>87.770727280196894</v>
      </c>
      <c r="OD41">
        <v>-434.249841</v>
      </c>
      <c r="OE41">
        <v>-434.22101900000001</v>
      </c>
      <c r="OF41">
        <v>-434.15180179999999</v>
      </c>
      <c r="OG41">
        <v>-434.1229798</v>
      </c>
      <c r="OH41">
        <v>8.2532999999999994</v>
      </c>
      <c r="OI41">
        <v>-0.27847</v>
      </c>
      <c r="OJ41">
        <v>2.1579999999999998E-2</v>
      </c>
      <c r="OK41">
        <v>-0.12845000000000001</v>
      </c>
      <c r="OL41">
        <v>0.30004999999999998</v>
      </c>
      <c r="OM41">
        <v>2.7490000000000001E-2</v>
      </c>
      <c r="ON41">
        <v>69.174000000000007</v>
      </c>
      <c r="OO41">
        <v>0.74609999999999999</v>
      </c>
      <c r="OP41">
        <v>0.16788</v>
      </c>
      <c r="OQ41">
        <v>1.3820000000000054E-2</v>
      </c>
      <c r="OR41">
        <v>-0.78895000000000004</v>
      </c>
      <c r="OS41">
        <v>11.903</v>
      </c>
      <c r="OT41">
        <v>9.7779000000000007</v>
      </c>
      <c r="OU41">
        <v>3.6670000000000016</v>
      </c>
      <c r="OV41">
        <v>114.40949999999999</v>
      </c>
      <c r="OW41">
        <v>5.3607391299999998</v>
      </c>
      <c r="OX41">
        <v>1.7</v>
      </c>
      <c r="OY41">
        <v>3.1439813600000002</v>
      </c>
      <c r="OZ41">
        <v>1694.6922</v>
      </c>
      <c r="PA41">
        <v>1329.6732</v>
      </c>
      <c r="PB41">
        <v>65.757733860040403</v>
      </c>
      <c r="PC41">
        <v>46.329735870177188</v>
      </c>
      <c r="PD41">
        <v>87.12254479041782</v>
      </c>
      <c r="PE41">
        <v>-584.61363500000004</v>
      </c>
      <c r="PF41">
        <v>-584.52951700000006</v>
      </c>
      <c r="PG41">
        <v>-584.3859066</v>
      </c>
      <c r="PH41">
        <v>-584.30290759999991</v>
      </c>
      <c r="PI41">
        <v>4.6919000000000004</v>
      </c>
      <c r="PJ41">
        <v>-0.30740000000000001</v>
      </c>
      <c r="PK41">
        <v>-5.0259999999999999E-2</v>
      </c>
      <c r="PL41">
        <v>-0.17882999999999999</v>
      </c>
      <c r="PM41">
        <v>0.25713999999999998</v>
      </c>
      <c r="PN41">
        <v>6.4670000000000005E-2</v>
      </c>
      <c r="PO41">
        <v>106.425</v>
      </c>
      <c r="PP41">
        <v>0.69928999999999997</v>
      </c>
      <c r="PQ41">
        <v>-0.55459999999999998</v>
      </c>
      <c r="PR41">
        <v>-0.48474</v>
      </c>
      <c r="PS41">
        <v>0.14380000000000001</v>
      </c>
      <c r="PT41">
        <v>18.052499999999998</v>
      </c>
      <c r="PU41">
        <v>24.528600000000001</v>
      </c>
      <c r="PV41">
        <v>121.158</v>
      </c>
      <c r="PW41">
        <v>119.98699999999999</v>
      </c>
      <c r="PX41">
        <v>180</v>
      </c>
      <c r="PY41">
        <v>180</v>
      </c>
      <c r="PZ41">
        <v>179.999</v>
      </c>
      <c r="QA41">
        <v>180</v>
      </c>
      <c r="QB41">
        <v>5.3908110200000001</v>
      </c>
      <c r="QC41">
        <v>1.8512866387441711</v>
      </c>
      <c r="QD41">
        <v>5.5592368384928239</v>
      </c>
      <c r="QE41">
        <v>5.6234787300000004</v>
      </c>
      <c r="QF41">
        <v>1.8137671420168291</v>
      </c>
      <c r="QG41">
        <v>5.5259776401857943</v>
      </c>
      <c r="QH41">
        <v>1768.8911000000001</v>
      </c>
      <c r="QI41">
        <v>72.217603608252361</v>
      </c>
      <c r="QJ41">
        <v>57.610817686585747</v>
      </c>
      <c r="QK41">
        <v>89.062313254452008</v>
      </c>
      <c r="QL41" s="14">
        <v>-825.98660099999995</v>
      </c>
      <c r="QM41" s="14">
        <v>-825.85752500000001</v>
      </c>
      <c r="QN41" s="14">
        <v>-825.76934240000003</v>
      </c>
      <c r="QO41" s="14">
        <v>-825.64026640000009</v>
      </c>
      <c r="QP41" s="14">
        <v>3.9253</v>
      </c>
      <c r="QQ41" s="14">
        <v>-0.29426999999999998</v>
      </c>
      <c r="QR41" s="14">
        <v>1.91E-3</v>
      </c>
      <c r="QS41" s="14">
        <v>-0.14691000000000001</v>
      </c>
      <c r="QT41" s="14">
        <v>0.30104999999999998</v>
      </c>
      <c r="QU41" s="14">
        <v>3.6970000000000003E-2</v>
      </c>
      <c r="QV41" s="14">
        <v>114.39</v>
      </c>
      <c r="QW41" s="14">
        <v>-0.88193999999999995</v>
      </c>
      <c r="QX41">
        <v>-0.17641000000000001</v>
      </c>
      <c r="QY41">
        <v>7.6799999999999646E-3</v>
      </c>
      <c r="QZ41">
        <v>0.55739000000000005</v>
      </c>
      <c r="RA41" s="14">
        <v>145.09200000000001</v>
      </c>
      <c r="RB41" s="14">
        <v>0.87420000000000186</v>
      </c>
      <c r="RC41" s="14">
        <v>31.419449999999998</v>
      </c>
      <c r="RD41">
        <v>0.76859999999999995</v>
      </c>
      <c r="RE41">
        <v>-0.37442999999999999</v>
      </c>
      <c r="RF41">
        <v>107.346</v>
      </c>
      <c r="RG41">
        <v>0.39799999999999613</v>
      </c>
      <c r="RH41">
        <v>110.967</v>
      </c>
      <c r="RI41">
        <v>8.6135144700000001</v>
      </c>
      <c r="RJ41">
        <v>1.940639795983703</v>
      </c>
      <c r="RK41">
        <v>7.1978888690918614</v>
      </c>
      <c r="RL41" s="14">
        <v>3503.1484999999998</v>
      </c>
      <c r="RM41" s="14">
        <v>3581.4969999999998</v>
      </c>
      <c r="RN41" s="14">
        <v>1669.787</v>
      </c>
      <c r="RO41">
        <v>51.304858028006443</v>
      </c>
      <c r="RP41">
        <v>41.285368710616169</v>
      </c>
      <c r="RQ41">
        <v>71.929261050626522</v>
      </c>
    </row>
    <row r="42" spans="1:485" x14ac:dyDescent="0.25">
      <c r="A42" s="5" t="s">
        <v>197</v>
      </c>
      <c r="B42" s="22" t="s">
        <v>198</v>
      </c>
      <c r="C42" s="22" t="s">
        <v>199</v>
      </c>
      <c r="D42" s="20">
        <f>(6.6128+5.4759)/2</f>
        <v>6.0443499999999997</v>
      </c>
      <c r="E42" s="13">
        <f t="shared" si="0"/>
        <v>1.7991239514036059</v>
      </c>
      <c r="F42" s="15">
        <v>-630.50640866669164</v>
      </c>
      <c r="G42" s="15">
        <v>-630.34239586759963</v>
      </c>
      <c r="H42" s="15">
        <v>-630.22342388746438</v>
      </c>
      <c r="I42" s="15">
        <v>-630.05941108837226</v>
      </c>
      <c r="J42" s="15">
        <v>1.4222810600682116</v>
      </c>
      <c r="K42" s="15">
        <v>-0.32730783043821854</v>
      </c>
      <c r="L42" s="15">
        <v>-2.4200003751768612E-3</v>
      </c>
      <c r="M42" s="15">
        <v>-0.16486149874315753</v>
      </c>
      <c r="N42" s="15">
        <v>0.32488783006304167</v>
      </c>
      <c r="O42" s="15">
        <v>4.1829166447813496E-2</v>
      </c>
      <c r="P42" s="15">
        <v>106.43511698994408</v>
      </c>
      <c r="Q42" s="15">
        <v>0.83126617233809019</v>
      </c>
      <c r="R42" s="15">
        <v>-0.62662567025585858</v>
      </c>
      <c r="S42" s="15">
        <v>-0.70750249427855283</v>
      </c>
      <c r="T42" s="15">
        <v>-0.29608699350944029</v>
      </c>
      <c r="U42" s="15">
        <v>0.50271466834245659</v>
      </c>
      <c r="V42" s="15">
        <v>-3.4292823309858194</v>
      </c>
      <c r="W42" s="15">
        <v>142.5197414750138</v>
      </c>
      <c r="X42" s="15">
        <v>25.298348209462439</v>
      </c>
      <c r="Y42" s="15">
        <v>125.51489977114211</v>
      </c>
      <c r="Z42" s="8">
        <v>6.7692154281778594</v>
      </c>
      <c r="AA42" s="8">
        <v>2.026370598475796</v>
      </c>
      <c r="AB42" s="8">
        <v>7.2370247546553195</v>
      </c>
      <c r="AC42" s="15">
        <v>1821.1243349731988</v>
      </c>
      <c r="AD42" s="15">
        <v>3759.9231884069868</v>
      </c>
      <c r="AE42" s="8">
        <v>68.7103704498426</v>
      </c>
      <c r="AF42" s="8">
        <v>49.946201981917405</v>
      </c>
      <c r="AG42" s="8">
        <v>87.978770693692496</v>
      </c>
      <c r="AH42" s="15">
        <v>-629.96680942859655</v>
      </c>
      <c r="AI42" s="15">
        <v>-629.8156451061077</v>
      </c>
      <c r="AJ42" s="15">
        <v>-629.74373420833467</v>
      </c>
      <c r="AK42" s="15">
        <v>-629.59256988584571</v>
      </c>
      <c r="AL42" s="15">
        <v>17.026174877490615</v>
      </c>
      <c r="AM42" s="15">
        <v>-0.27219376803511386</v>
      </c>
      <c r="AN42" s="15">
        <v>1.1733002521357458E-2</v>
      </c>
      <c r="AO42" s="15">
        <v>-0.13023038275687823</v>
      </c>
      <c r="AP42" s="15">
        <v>0.28392677055647136</v>
      </c>
      <c r="AQ42" s="15">
        <v>2.9865471004389237E-2</v>
      </c>
      <c r="AR42" s="15">
        <v>117.49666742554325</v>
      </c>
      <c r="AS42" s="15">
        <v>0.78832750630339365</v>
      </c>
      <c r="AT42" s="15">
        <v>-0.29565628694529478</v>
      </c>
      <c r="AU42" s="15">
        <v>2.0474583976019409E-2</v>
      </c>
      <c r="AV42" s="15">
        <v>-0.81421807816208125</v>
      </c>
      <c r="AW42" s="15">
        <v>1.0970997723370226</v>
      </c>
      <c r="AX42" s="15">
        <v>139.36361220098905</v>
      </c>
      <c r="AY42" s="15">
        <v>0.94704286307678331</v>
      </c>
      <c r="AZ42" s="15">
        <v>114.97344281413123</v>
      </c>
      <c r="BA42" s="8">
        <v>7.6126545477723742</v>
      </c>
      <c r="BB42" s="8">
        <v>2.1300174484541228</v>
      </c>
      <c r="BC42" s="8">
        <v>6.6199161229286698</v>
      </c>
      <c r="BD42" s="15">
        <v>1698.2234221973617</v>
      </c>
      <c r="BE42" s="15">
        <v>1350.8320004917841</v>
      </c>
      <c r="BF42" s="8">
        <v>66.583005985025196</v>
      </c>
      <c r="BG42" s="8">
        <v>47.088985035149975</v>
      </c>
      <c r="BH42" s="8">
        <v>87.162574054022656</v>
      </c>
      <c r="BI42" s="15">
        <v>-780.33221861454649</v>
      </c>
      <c r="BJ42" s="15">
        <v>-780.12695518452665</v>
      </c>
      <c r="BK42" s="15">
        <v>-779.98739934117714</v>
      </c>
      <c r="BL42" s="15">
        <v>-779.78213591115741</v>
      </c>
      <c r="BM42" s="15">
        <v>3.3407576963453867</v>
      </c>
      <c r="BN42" s="15">
        <v>-0.30722719702421897</v>
      </c>
      <c r="BO42" s="15">
        <v>-2.3349497522022429E-2</v>
      </c>
      <c r="BP42" s="15">
        <v>-0.16528559964525247</v>
      </c>
      <c r="BQ42" s="15">
        <v>0.28387769950219655</v>
      </c>
      <c r="BR42" s="15">
        <v>4.8120186560939318E-2</v>
      </c>
      <c r="BS42" s="15">
        <v>149.96563886441456</v>
      </c>
      <c r="BT42" s="15">
        <v>0.75950786697726269</v>
      </c>
      <c r="BU42" s="15">
        <v>-0.58637846073167887</v>
      </c>
      <c r="BV42" s="15">
        <v>-0.49314114226884098</v>
      </c>
      <c r="BW42" s="15">
        <v>-0.28468368057788473</v>
      </c>
      <c r="BX42" s="15">
        <v>0.15755609185096331</v>
      </c>
      <c r="BY42" s="15">
        <v>139.26865892833513</v>
      </c>
      <c r="BZ42" s="15">
        <v>121.146158006069</v>
      </c>
      <c r="CA42" s="15">
        <v>115.53588738406208</v>
      </c>
      <c r="CB42" s="15">
        <v>83.795268480101072</v>
      </c>
      <c r="CC42" s="15">
        <v>96.123454851460409</v>
      </c>
      <c r="CD42" s="15">
        <v>96.244251278397343</v>
      </c>
      <c r="CE42" s="15">
        <v>83.836591953678578</v>
      </c>
      <c r="CF42" s="8">
        <v>7.8138809256740016</v>
      </c>
      <c r="CG42" s="8">
        <v>2.1379399807736976</v>
      </c>
      <c r="CH42" s="8">
        <v>6.7575741565237557</v>
      </c>
      <c r="CI42" s="8">
        <v>8.3862830056144375</v>
      </c>
      <c r="CJ42" s="8">
        <v>1.9340338203863277</v>
      </c>
      <c r="CK42" s="8">
        <v>5.8393901450129153</v>
      </c>
      <c r="CL42" s="15">
        <v>1789.5660690117284</v>
      </c>
      <c r="CM42" s="8">
        <v>73.037679971947796</v>
      </c>
      <c r="CN42" s="8">
        <v>58.246720252602344</v>
      </c>
      <c r="CO42" s="8">
        <v>89.043124005531809</v>
      </c>
      <c r="CP42" s="15">
        <v>-343.06940500000002</v>
      </c>
      <c r="CQ42" s="15">
        <v>-342.96755899999999</v>
      </c>
      <c r="CR42" s="15">
        <v>-342.9026174</v>
      </c>
      <c r="CS42" s="15">
        <v>-342.80077139999997</v>
      </c>
      <c r="CT42" s="15">
        <v>2.7865000000000002</v>
      </c>
      <c r="CU42" s="15">
        <v>-0.30243999999999999</v>
      </c>
      <c r="CV42" s="15">
        <v>-3.2200000000000002E-3</v>
      </c>
      <c r="CW42" s="15">
        <v>-0.15282999999999999</v>
      </c>
      <c r="CX42" s="15">
        <v>0.29921999999999999</v>
      </c>
      <c r="CY42" s="15">
        <v>3.9030000000000002E-2</v>
      </c>
      <c r="CZ42" s="15">
        <v>84.7624</v>
      </c>
      <c r="DA42" s="15">
        <v>-0.87243000000000004</v>
      </c>
      <c r="DB42" s="15">
        <v>-0.21232000000000001</v>
      </c>
      <c r="DC42" s="15">
        <v>7.6000000000003842E-4</v>
      </c>
      <c r="DD42" s="15">
        <v>0.57826</v>
      </c>
      <c r="DE42" s="15">
        <v>138.95230000000001</v>
      </c>
      <c r="DF42" s="15">
        <v>4.410000000000025E-2</v>
      </c>
      <c r="DG42" s="15">
        <v>30.87735</v>
      </c>
      <c r="DH42" s="15">
        <v>0.7762</v>
      </c>
      <c r="DI42" s="15">
        <v>-0.38414999999999999</v>
      </c>
      <c r="DJ42" s="15">
        <v>106.709</v>
      </c>
      <c r="DK42" s="15">
        <v>0.1460000000000008</v>
      </c>
      <c r="DL42" s="15">
        <v>110.465</v>
      </c>
      <c r="DM42" s="8">
        <v>4.8720363799999999</v>
      </c>
      <c r="DN42" s="8">
        <v>1.7</v>
      </c>
      <c r="DO42" s="8">
        <v>5.9879650186819129</v>
      </c>
      <c r="DP42" s="15">
        <v>3493.7977999999998</v>
      </c>
      <c r="DQ42" s="15">
        <v>3571.3233</v>
      </c>
      <c r="DR42" s="15">
        <v>1666.9311</v>
      </c>
      <c r="DS42" s="8">
        <v>48.050540895358097</v>
      </c>
      <c r="DT42" s="8">
        <v>36.602718391618303</v>
      </c>
      <c r="DU42" s="8">
        <v>70.269916974479827</v>
      </c>
      <c r="DV42">
        <v>-630.50642800000003</v>
      </c>
      <c r="DW42">
        <v>-630.34311700000001</v>
      </c>
      <c r="DX42">
        <v>-630.22275219999995</v>
      </c>
      <c r="DY42" s="14">
        <f t="shared" si="1"/>
        <v>-630.05944119999992</v>
      </c>
      <c r="DZ42">
        <v>0.95340000000000003</v>
      </c>
      <c r="EA42">
        <v>-0.32507000000000003</v>
      </c>
      <c r="EB42">
        <v>-2.7100000000000002E-3</v>
      </c>
      <c r="EC42">
        <v>-0.16389000000000001</v>
      </c>
      <c r="ED42">
        <v>0.32235999999999998</v>
      </c>
      <c r="EE42">
        <v>4.1660000000000003E-2</v>
      </c>
      <c r="EF42">
        <v>106.685</v>
      </c>
      <c r="EG42">
        <v>0.83565</v>
      </c>
      <c r="EH42">
        <v>-0.62939999999999996</v>
      </c>
      <c r="EI42">
        <v>-0.70308000000000004</v>
      </c>
      <c r="EJ42">
        <v>-0.29107</v>
      </c>
      <c r="EK42">
        <v>0.50400999999999996</v>
      </c>
      <c r="EL42">
        <v>-2.6545000000000001</v>
      </c>
      <c r="EM42">
        <v>142.3716</v>
      </c>
      <c r="EN42">
        <v>25.2026</v>
      </c>
      <c r="EO42">
        <v>125.33799999999999</v>
      </c>
      <c r="EP42" s="8">
        <v>7.6755287999999986</v>
      </c>
      <c r="EQ42" s="8">
        <v>2.098515643230471</v>
      </c>
      <c r="ER42" s="8">
        <v>6.721850280042128</v>
      </c>
      <c r="ES42">
        <v>1815.9504999999999</v>
      </c>
      <c r="ET42">
        <v>3761.2683999999999</v>
      </c>
      <c r="EU42" s="8">
        <v>68.44628001246079</v>
      </c>
      <c r="EV42" s="8">
        <v>48.999159329233223</v>
      </c>
      <c r="EW42" s="8">
        <v>87.99738562091504</v>
      </c>
      <c r="EX42">
        <v>-629.96695399999999</v>
      </c>
      <c r="EY42">
        <v>-629.815876</v>
      </c>
      <c r="EZ42">
        <v>-629.74389099999996</v>
      </c>
      <c r="FA42" s="14">
        <f t="shared" si="2"/>
        <v>-629.59281299999998</v>
      </c>
      <c r="FB42">
        <v>17.068000000000001</v>
      </c>
      <c r="FC42">
        <v>-0.27246999999999999</v>
      </c>
      <c r="FD42">
        <v>1.1730000000000001E-2</v>
      </c>
      <c r="FE42">
        <v>-0.13037000000000001</v>
      </c>
      <c r="FF42">
        <v>0.28420000000000001</v>
      </c>
      <c r="FG42">
        <v>2.9899999999999999E-2</v>
      </c>
      <c r="FH42">
        <v>117.595</v>
      </c>
      <c r="FI42">
        <v>0.78832000000000002</v>
      </c>
      <c r="FJ42">
        <v>-0.29591000000000001</v>
      </c>
      <c r="FK42">
        <v>2.0969999999999933E-2</v>
      </c>
      <c r="FL42">
        <v>-0.81412499999999999</v>
      </c>
      <c r="FM42">
        <v>1.0676000000000001</v>
      </c>
      <c r="FN42">
        <v>139.65870000000001</v>
      </c>
      <c r="FO42">
        <v>0.8960000000000008</v>
      </c>
      <c r="FP42">
        <v>114.982</v>
      </c>
      <c r="FQ42" s="8">
        <v>7.4774777500000003</v>
      </c>
      <c r="FR42" s="8">
        <v>2.0908949410015301</v>
      </c>
      <c r="FS42" s="8">
        <v>6.9925690800080034</v>
      </c>
      <c r="FT42">
        <v>1689.6587</v>
      </c>
      <c r="FU42">
        <v>1351.9508000000001</v>
      </c>
      <c r="FV42" s="8">
        <v>66.580222753923408</v>
      </c>
      <c r="FW42" s="8">
        <v>47.086729485104861</v>
      </c>
      <c r="FX42" s="8">
        <v>87.161445495152293</v>
      </c>
      <c r="FY42">
        <v>-780.33217000000002</v>
      </c>
      <c r="FZ42">
        <v>-780.12699799999996</v>
      </c>
      <c r="GA42">
        <v>-779.98747049999997</v>
      </c>
      <c r="GB42" s="14">
        <f t="shared" si="3"/>
        <v>-779.78229849999991</v>
      </c>
      <c r="GC42">
        <v>3.5926999999999998</v>
      </c>
      <c r="GD42">
        <v>-0.30764999999999998</v>
      </c>
      <c r="GE42">
        <v>-2.3460000000000002E-2</v>
      </c>
      <c r="GF42">
        <v>-0.16555</v>
      </c>
      <c r="GG42">
        <v>0.28419</v>
      </c>
      <c r="GH42">
        <v>4.8219999999999999E-2</v>
      </c>
      <c r="GI42">
        <v>150.06200000000001</v>
      </c>
      <c r="GJ42">
        <v>0.76048000000000004</v>
      </c>
      <c r="GK42">
        <v>-0.58752000000000004</v>
      </c>
      <c r="GL42">
        <v>-0.49357000000000001</v>
      </c>
      <c r="GM42">
        <v>-0.28521999999999997</v>
      </c>
      <c r="GN42">
        <v>-2.1399999999999999E-2</v>
      </c>
      <c r="GO42">
        <v>139.34350000000001</v>
      </c>
      <c r="GP42">
        <v>121.196</v>
      </c>
      <c r="GQ42">
        <v>115.41800000000001</v>
      </c>
      <c r="GR42">
        <v>0.61599999999999999</v>
      </c>
      <c r="GS42">
        <v>179.38900000000001</v>
      </c>
      <c r="GT42">
        <v>179.09299999999999</v>
      </c>
      <c r="GU42">
        <v>0.90200000000000002</v>
      </c>
      <c r="GV42" s="8">
        <v>7.82975215</v>
      </c>
      <c r="GW42" s="8">
        <v>2.2084804229329711</v>
      </c>
      <c r="GX42" s="8">
        <v>6.7353712814723732</v>
      </c>
      <c r="GY42" s="8">
        <v>8.4825056100000005</v>
      </c>
      <c r="GZ42" s="8">
        <v>1.956104271298422</v>
      </c>
      <c r="HA42" s="8">
        <v>5.7442911870501634</v>
      </c>
      <c r="HB42">
        <v>1789.8579999999999</v>
      </c>
      <c r="HC42" s="8">
        <v>73.052682673271107</v>
      </c>
      <c r="HD42" s="8">
        <v>58.239398997222622</v>
      </c>
      <c r="HE42" s="8">
        <v>89.042886540953788</v>
      </c>
      <c r="HF42" s="14">
        <v>-343.06940500000002</v>
      </c>
      <c r="HG42" s="14">
        <v>-342.96755899999999</v>
      </c>
      <c r="HH42" s="14">
        <v>-342.9026174</v>
      </c>
      <c r="HI42" s="14">
        <f t="shared" si="4"/>
        <v>-342.80077139999997</v>
      </c>
      <c r="HJ42" s="14">
        <v>2.7865000000000002</v>
      </c>
      <c r="HK42" s="14">
        <v>-0.30243999999999999</v>
      </c>
      <c r="HL42" s="14">
        <v>-3.2200000000000002E-3</v>
      </c>
      <c r="HM42" s="14">
        <v>-0.15282999999999999</v>
      </c>
      <c r="HN42" s="14">
        <v>0.29921999999999999</v>
      </c>
      <c r="HO42" s="14">
        <v>3.9030000000000002E-2</v>
      </c>
      <c r="HP42" s="14">
        <v>84.7624</v>
      </c>
      <c r="HQ42" s="14">
        <v>-0.87243000000000004</v>
      </c>
      <c r="HR42">
        <v>-0.21232000000000001</v>
      </c>
      <c r="HS42">
        <v>7.6000000000003842E-4</v>
      </c>
      <c r="HT42">
        <v>0.36631999999999998</v>
      </c>
      <c r="HU42" s="14">
        <v>138.95230000000001</v>
      </c>
      <c r="HV42" s="14">
        <v>4.410000000000025E-2</v>
      </c>
      <c r="HW42" s="14">
        <v>30.87735</v>
      </c>
      <c r="HX42">
        <v>0.7762</v>
      </c>
      <c r="HY42">
        <v>-0.38414999999999999</v>
      </c>
      <c r="HZ42">
        <v>106.709</v>
      </c>
      <c r="IA42">
        <v>0.1460000000000008</v>
      </c>
      <c r="IB42">
        <v>110.465</v>
      </c>
      <c r="IC42" s="8">
        <v>4.8720363799999999</v>
      </c>
      <c r="ID42" s="8">
        <v>1.7</v>
      </c>
      <c r="IE42" s="8">
        <v>5.9879650186819129</v>
      </c>
      <c r="IF42" s="14">
        <v>3493.7977999999998</v>
      </c>
      <c r="IG42" s="14">
        <v>3571.3233</v>
      </c>
      <c r="IH42" s="14">
        <v>1666.9311</v>
      </c>
      <c r="II42" s="8">
        <v>48.050540895358097</v>
      </c>
      <c r="IJ42" s="8">
        <v>36.602718391618303</v>
      </c>
      <c r="IK42" s="8">
        <v>70.269916974479827</v>
      </c>
      <c r="IL42">
        <v>-630.50642800000003</v>
      </c>
      <c r="IM42">
        <v>-630.34311700000001</v>
      </c>
      <c r="IN42">
        <v>-630.22414189999995</v>
      </c>
      <c r="IO42">
        <v>-630.05944119999992</v>
      </c>
      <c r="IP42">
        <v>0.95340000000000003</v>
      </c>
      <c r="IQ42">
        <v>-0.32969999999999999</v>
      </c>
      <c r="IR42">
        <v>-2.7100000000000002E-3</v>
      </c>
      <c r="IS42">
        <v>-0.16589999999999999</v>
      </c>
      <c r="IT42">
        <v>0.32235999999999998</v>
      </c>
      <c r="IU42">
        <v>4.1660000000000003E-2</v>
      </c>
      <c r="IV42">
        <v>106.16800000000001</v>
      </c>
      <c r="IW42">
        <v>0.82657999999999998</v>
      </c>
      <c r="IX42">
        <v>-0.62939999999999996</v>
      </c>
      <c r="IY42">
        <v>-0.71223000000000003</v>
      </c>
      <c r="IZ42">
        <v>-0.30145</v>
      </c>
      <c r="JA42">
        <v>0.50133000000000005</v>
      </c>
      <c r="JB42">
        <v>-4.2575000000000003</v>
      </c>
      <c r="JC42">
        <v>142.3716</v>
      </c>
      <c r="JD42">
        <v>25.2026</v>
      </c>
      <c r="JE42">
        <v>125.33799999999999</v>
      </c>
      <c r="JF42">
        <v>5.8003952600000002</v>
      </c>
      <c r="JG42">
        <v>1.9492498402860561</v>
      </c>
      <c r="JH42">
        <v>6.721850280042128</v>
      </c>
      <c r="JI42">
        <v>1815.9504999999999</v>
      </c>
      <c r="JJ42">
        <v>3758.4852000000001</v>
      </c>
      <c r="JK42">
        <v>68.44628001246079</v>
      </c>
      <c r="JL42">
        <v>48.999159329233223</v>
      </c>
      <c r="JM42">
        <v>87.958871928559944</v>
      </c>
      <c r="JN42">
        <v>-629.96695399999999</v>
      </c>
      <c r="JO42">
        <v>-629.815876</v>
      </c>
      <c r="JP42">
        <v>-629.74389099999996</v>
      </c>
      <c r="JQ42">
        <v>-629.59281299999998</v>
      </c>
      <c r="JR42">
        <v>16.789400000000001</v>
      </c>
      <c r="JS42">
        <v>-0.27246999999999999</v>
      </c>
      <c r="JT42">
        <v>1.1730000000000001E-2</v>
      </c>
      <c r="JU42">
        <v>-0.13037000000000001</v>
      </c>
      <c r="JV42">
        <v>0.28238000000000002</v>
      </c>
      <c r="JW42">
        <v>2.9669999999999998E-2</v>
      </c>
      <c r="JX42">
        <v>116.94</v>
      </c>
      <c r="JY42">
        <v>0.78832000000000002</v>
      </c>
      <c r="JZ42">
        <v>-0.29591000000000001</v>
      </c>
      <c r="KA42">
        <v>1.7669999999999964E-2</v>
      </c>
      <c r="KB42">
        <v>-0.81474500000000005</v>
      </c>
      <c r="KC42">
        <v>1.0676000000000001</v>
      </c>
      <c r="KD42">
        <v>137.69309999999999</v>
      </c>
      <c r="KE42">
        <v>0.8960000000000008</v>
      </c>
      <c r="KF42">
        <v>114.92500000000001</v>
      </c>
      <c r="KG42">
        <v>7.4774777500000003</v>
      </c>
      <c r="KH42">
        <v>2.0908949410015301</v>
      </c>
      <c r="KI42">
        <v>4.5103022601319349</v>
      </c>
      <c r="KJ42">
        <v>1689.6587</v>
      </c>
      <c r="KK42">
        <v>1344.4983999999999</v>
      </c>
      <c r="KL42">
        <v>66.580222753923408</v>
      </c>
      <c r="KM42">
        <v>47.086729485104861</v>
      </c>
      <c r="KN42">
        <v>87.161445495152293</v>
      </c>
      <c r="KO42">
        <v>-780.33294899999999</v>
      </c>
      <c r="KP42">
        <v>-780.12703999999997</v>
      </c>
      <c r="KQ42">
        <v>-779.98747049999997</v>
      </c>
      <c r="KR42">
        <v>-779.78229849999991</v>
      </c>
      <c r="KS42">
        <v>2.9314</v>
      </c>
      <c r="KT42">
        <v>-0.30764999999999998</v>
      </c>
      <c r="KU42">
        <v>-2.3460000000000002E-2</v>
      </c>
      <c r="KV42">
        <v>-0.16555</v>
      </c>
      <c r="KW42">
        <v>0.28209000000000001</v>
      </c>
      <c r="KX42">
        <v>4.6989999999999997E-2</v>
      </c>
      <c r="KY42">
        <v>147.679</v>
      </c>
      <c r="KZ42">
        <v>0.74702999999999997</v>
      </c>
      <c r="LA42">
        <v>-0.58752000000000004</v>
      </c>
      <c r="LB42">
        <v>-0.49725000000000003</v>
      </c>
      <c r="LC42">
        <v>-0.28521999999999997</v>
      </c>
      <c r="LD42">
        <v>-2.4113000000000002</v>
      </c>
      <c r="LE42">
        <v>138.93450000000001</v>
      </c>
      <c r="LF42">
        <v>120.905</v>
      </c>
      <c r="LG42">
        <v>115.41800000000001</v>
      </c>
      <c r="LH42">
        <v>0.61599999999999999</v>
      </c>
      <c r="LI42">
        <v>0.622</v>
      </c>
      <c r="LJ42">
        <v>1.19</v>
      </c>
      <c r="LK42">
        <v>0.90200000000000002</v>
      </c>
      <c r="LL42">
        <v>7.1535615899999998</v>
      </c>
      <c r="LM42">
        <v>1.7309074180310919</v>
      </c>
      <c r="LN42">
        <v>6.7353712814723732</v>
      </c>
      <c r="LO42">
        <v>5.47237785</v>
      </c>
      <c r="LP42">
        <v>1.708989240927707</v>
      </c>
      <c r="LQ42">
        <v>5.7369849108713709</v>
      </c>
      <c r="LR42">
        <v>1782.6286</v>
      </c>
      <c r="LS42">
        <v>72.564746441621182</v>
      </c>
      <c r="LT42">
        <v>58.196180023605223</v>
      </c>
      <c r="LU42">
        <v>89.042886540953788</v>
      </c>
      <c r="LV42" s="14">
        <v>-343.06940500000002</v>
      </c>
      <c r="LW42" s="14">
        <v>-342.96755899999999</v>
      </c>
      <c r="LX42" s="14">
        <v>-342.9026174</v>
      </c>
      <c r="LY42" s="14">
        <v>-342.80077139999997</v>
      </c>
      <c r="LZ42" s="14">
        <v>2.7865000000000002</v>
      </c>
      <c r="MA42" s="14">
        <v>-0.30243999999999999</v>
      </c>
      <c r="MB42" s="14">
        <v>-3.2200000000000002E-3</v>
      </c>
      <c r="MC42" s="14">
        <v>-0.15282999999999999</v>
      </c>
      <c r="MD42" s="14">
        <v>0.29921999999999999</v>
      </c>
      <c r="ME42" s="14">
        <v>3.9030000000000002E-2</v>
      </c>
      <c r="MF42" s="14">
        <v>84.7624</v>
      </c>
      <c r="MG42" s="14">
        <v>-0.87243000000000004</v>
      </c>
      <c r="MH42">
        <v>-0.21232000000000001</v>
      </c>
      <c r="MI42">
        <v>7.6000000000003842E-4</v>
      </c>
      <c r="MJ42">
        <v>0.57826</v>
      </c>
      <c r="MK42" s="14">
        <v>138.95230000000001</v>
      </c>
      <c r="ML42" s="14">
        <v>4.410000000000025E-2</v>
      </c>
      <c r="MM42" s="14">
        <v>30.87735</v>
      </c>
      <c r="MN42">
        <v>0.7762</v>
      </c>
      <c r="MO42">
        <v>-0.38414999999999999</v>
      </c>
      <c r="MP42">
        <v>106.709</v>
      </c>
      <c r="MQ42">
        <v>0.1460000000000008</v>
      </c>
      <c r="MR42">
        <v>110.465</v>
      </c>
      <c r="MS42">
        <v>4.8720363799999999</v>
      </c>
      <c r="MT42">
        <v>1.7</v>
      </c>
      <c r="MU42">
        <v>5.9879650186819129</v>
      </c>
      <c r="MV42" s="14">
        <v>3493.7977999999998</v>
      </c>
      <c r="MW42" s="14">
        <v>3571.3233</v>
      </c>
      <c r="MX42" s="14">
        <v>1666.9311</v>
      </c>
      <c r="MY42">
        <v>48.050540895358097</v>
      </c>
      <c r="MZ42">
        <v>36.602718391618303</v>
      </c>
      <c r="NA42">
        <v>70.269916974479827</v>
      </c>
      <c r="NB42">
        <v>-630.50638800000002</v>
      </c>
      <c r="NC42">
        <v>-630.34162500000002</v>
      </c>
      <c r="ND42">
        <v>-630.22275219999995</v>
      </c>
      <c r="NE42">
        <v>-630.05937889999996</v>
      </c>
      <c r="NF42">
        <v>1.9235</v>
      </c>
      <c r="NG42">
        <v>-0.32507000000000003</v>
      </c>
      <c r="NH42">
        <v>-2.1099999999999999E-3</v>
      </c>
      <c r="NI42">
        <v>-0.16389000000000001</v>
      </c>
      <c r="NJ42">
        <v>0.32758999999999999</v>
      </c>
      <c r="NK42">
        <v>4.2009999999999999E-2</v>
      </c>
      <c r="NL42">
        <v>106.685</v>
      </c>
      <c r="NM42">
        <v>0.83565</v>
      </c>
      <c r="NN42">
        <v>-0.62365999999999999</v>
      </c>
      <c r="NO42">
        <v>-0.70308000000000004</v>
      </c>
      <c r="NP42">
        <v>-0.29107</v>
      </c>
      <c r="NQ42">
        <v>0.50400999999999996</v>
      </c>
      <c r="NR42">
        <v>-2.6545000000000001</v>
      </c>
      <c r="NS42">
        <v>142.6781</v>
      </c>
      <c r="NT42">
        <v>25.400700000000001</v>
      </c>
      <c r="NU42">
        <v>125.70399999999999</v>
      </c>
      <c r="NV42">
        <v>7.6755287999999986</v>
      </c>
      <c r="NW42">
        <v>2.098515643230471</v>
      </c>
      <c r="NX42">
        <v>7.7877298823223997</v>
      </c>
      <c r="NY42">
        <v>1826.655</v>
      </c>
      <c r="NZ42">
        <v>3761.2683999999999</v>
      </c>
      <c r="OA42">
        <v>68.992674727715055</v>
      </c>
      <c r="OB42">
        <v>50.958560455896929</v>
      </c>
      <c r="OC42">
        <v>87.99738562091504</v>
      </c>
      <c r="OD42">
        <v>-629.96599100000003</v>
      </c>
      <c r="OE42">
        <v>-629.81433800000002</v>
      </c>
      <c r="OF42">
        <v>-629.74284660000001</v>
      </c>
      <c r="OG42">
        <v>-629.5911936</v>
      </c>
      <c r="OH42">
        <v>17.068000000000001</v>
      </c>
      <c r="OI42">
        <v>-0.27062999999999998</v>
      </c>
      <c r="OJ42">
        <v>1.175E-2</v>
      </c>
      <c r="OK42">
        <v>-0.12944</v>
      </c>
      <c r="OL42">
        <v>0.28420000000000001</v>
      </c>
      <c r="OM42">
        <v>2.9899999999999999E-2</v>
      </c>
      <c r="ON42">
        <v>117.595</v>
      </c>
      <c r="OO42">
        <v>0.78837000000000002</v>
      </c>
      <c r="OP42">
        <v>-0.29421999999999998</v>
      </c>
      <c r="OQ42">
        <v>2.0969999999999933E-2</v>
      </c>
      <c r="OR42">
        <v>-0.81412499999999999</v>
      </c>
      <c r="OS42">
        <v>1.2641</v>
      </c>
      <c r="OT42">
        <v>139.65870000000001</v>
      </c>
      <c r="OU42">
        <v>1.2360000000000042</v>
      </c>
      <c r="OV42">
        <v>114.982</v>
      </c>
      <c r="OW42">
        <v>8.3778996400000008</v>
      </c>
      <c r="OX42">
        <v>2.3514926373704101</v>
      </c>
      <c r="OY42">
        <v>6.9925690800080034</v>
      </c>
      <c r="OZ42">
        <v>1746.7089000000001</v>
      </c>
      <c r="PA42">
        <v>1351.9508000000001</v>
      </c>
      <c r="PB42">
        <v>66.59876204654077</v>
      </c>
      <c r="PC42">
        <v>47.101753858133939</v>
      </c>
      <c r="PD42">
        <v>87.168962902930645</v>
      </c>
      <c r="PE42">
        <v>-780.33217000000002</v>
      </c>
      <c r="PF42">
        <v>-780.12491899999998</v>
      </c>
      <c r="PG42">
        <v>-779.98668610000004</v>
      </c>
      <c r="PH42">
        <v>-779.77900310000007</v>
      </c>
      <c r="PI42">
        <v>5.7202000000000002</v>
      </c>
      <c r="PJ42">
        <v>-0.30415999999999999</v>
      </c>
      <c r="PK42">
        <v>-2.1600000000000001E-2</v>
      </c>
      <c r="PL42">
        <v>-0.16303999999999999</v>
      </c>
      <c r="PM42">
        <v>0.28419</v>
      </c>
      <c r="PN42">
        <v>4.8219999999999999E-2</v>
      </c>
      <c r="PO42">
        <v>150.06200000000001</v>
      </c>
      <c r="PP42">
        <v>0.76048000000000004</v>
      </c>
      <c r="PQ42">
        <v>-0.57438999999999996</v>
      </c>
      <c r="PR42">
        <v>-0.49241000000000001</v>
      </c>
      <c r="PS42">
        <v>-0.27649000000000001</v>
      </c>
      <c r="PT42">
        <v>0.53449999999999998</v>
      </c>
      <c r="PU42">
        <v>139.34350000000001</v>
      </c>
      <c r="PV42">
        <v>121.196</v>
      </c>
      <c r="PW42">
        <v>116.964</v>
      </c>
      <c r="PX42">
        <v>179.23400000000001</v>
      </c>
      <c r="PY42">
        <v>179.38900000000001</v>
      </c>
      <c r="PZ42">
        <v>179.09299999999999</v>
      </c>
      <c r="QA42">
        <v>178.953</v>
      </c>
      <c r="QB42">
        <v>7.8424208599999998</v>
      </c>
      <c r="QC42">
        <v>2.2084804229329711</v>
      </c>
      <c r="QD42">
        <v>7.1298017528600299</v>
      </c>
      <c r="QE42">
        <v>8.4825056100000005</v>
      </c>
      <c r="QF42">
        <v>1.956104271298422</v>
      </c>
      <c r="QG42">
        <v>8.7984819029012868</v>
      </c>
      <c r="QH42">
        <v>1789.8579999999999</v>
      </c>
      <c r="QI42">
        <v>73.054019240986278</v>
      </c>
      <c r="QJ42">
        <v>58.258640924471351</v>
      </c>
      <c r="QK42">
        <v>89.046329667046365</v>
      </c>
      <c r="QL42" s="14">
        <v>-343.06940500000002</v>
      </c>
      <c r="QM42" s="14">
        <v>-342.96755899999999</v>
      </c>
      <c r="QN42" s="14">
        <v>-342.9026174</v>
      </c>
      <c r="QO42" s="14">
        <v>-342.80077139999997</v>
      </c>
      <c r="QP42" s="14">
        <v>2.7865000000000002</v>
      </c>
      <c r="QQ42" s="14">
        <v>-0.30243999999999999</v>
      </c>
      <c r="QR42" s="14">
        <v>-3.2200000000000002E-3</v>
      </c>
      <c r="QS42" s="14">
        <v>-0.15282999999999999</v>
      </c>
      <c r="QT42" s="14">
        <v>0.29921999999999999</v>
      </c>
      <c r="QU42" s="14">
        <v>3.9030000000000002E-2</v>
      </c>
      <c r="QV42" s="14">
        <v>84.7624</v>
      </c>
      <c r="QW42" s="14">
        <v>-0.87243000000000004</v>
      </c>
      <c r="QX42">
        <v>-0.21232000000000001</v>
      </c>
      <c r="QY42">
        <v>7.6000000000003842E-4</v>
      </c>
      <c r="QZ42">
        <v>0.57826</v>
      </c>
      <c r="RA42" s="14">
        <v>138.95230000000001</v>
      </c>
      <c r="RB42" s="14">
        <v>4.410000000000025E-2</v>
      </c>
      <c r="RC42" s="14">
        <v>30.87735</v>
      </c>
      <c r="RD42">
        <v>0.7762</v>
      </c>
      <c r="RE42">
        <v>-0.38414999999999999</v>
      </c>
      <c r="RF42">
        <v>106.709</v>
      </c>
      <c r="RG42">
        <v>0.1460000000000008</v>
      </c>
      <c r="RH42">
        <v>110.465</v>
      </c>
      <c r="RI42">
        <v>4.8720363799999999</v>
      </c>
      <c r="RJ42">
        <v>1.7</v>
      </c>
      <c r="RK42">
        <v>5.9879650186819129</v>
      </c>
      <c r="RL42" s="14">
        <v>3493.7977999999998</v>
      </c>
      <c r="RM42" s="14">
        <v>3571.3233</v>
      </c>
      <c r="RN42" s="14">
        <v>1666.9311</v>
      </c>
      <c r="RO42">
        <v>48.050540895358097</v>
      </c>
      <c r="RP42">
        <v>36.602718391618303</v>
      </c>
      <c r="RQ42">
        <v>70.269916974479827</v>
      </c>
    </row>
    <row r="43" spans="1:485" x14ac:dyDescent="0.25">
      <c r="A43" s="4" t="s">
        <v>175</v>
      </c>
      <c r="B43" s="22" t="s">
        <v>169</v>
      </c>
      <c r="C43" s="22" t="s">
        <v>170</v>
      </c>
      <c r="D43" s="21">
        <f>(7.0293+6.524)/2</f>
        <v>6.7766500000000001</v>
      </c>
      <c r="E43" s="13">
        <f t="shared" si="0"/>
        <v>1.9134828795495442</v>
      </c>
      <c r="F43" s="15">
        <v>-1095.2807740000001</v>
      </c>
      <c r="G43" s="15">
        <v>-1095.2024919999999</v>
      </c>
      <c r="H43" s="15">
        <v>-1094.8855756</v>
      </c>
      <c r="I43" s="15">
        <v>-1094.8072935999996</v>
      </c>
      <c r="J43" s="15">
        <v>2.5369999999999999</v>
      </c>
      <c r="K43" s="15">
        <v>-0.35070000000000001</v>
      </c>
      <c r="L43" s="15">
        <v>-4.9610000000000001E-2</v>
      </c>
      <c r="M43" s="15">
        <v>-0.20014999999999999</v>
      </c>
      <c r="N43" s="15">
        <v>0.30109000000000002</v>
      </c>
      <c r="O43" s="15">
        <v>6.6530000000000006E-2</v>
      </c>
      <c r="P43" s="15">
        <v>112.669</v>
      </c>
      <c r="Q43" s="15">
        <v>0.82620000000000005</v>
      </c>
      <c r="R43" s="15">
        <v>-0.6109</v>
      </c>
      <c r="S43" s="15">
        <v>-0.70462000000000002</v>
      </c>
      <c r="T43" s="15">
        <v>-0.16139000000000001</v>
      </c>
      <c r="U43" s="15">
        <v>0.50790999999999997</v>
      </c>
      <c r="V43" s="15">
        <v>6.9612999999999996</v>
      </c>
      <c r="W43" s="15">
        <v>37.084600000000002</v>
      </c>
      <c r="X43" s="15">
        <v>24.8355</v>
      </c>
      <c r="Y43" s="15">
        <v>124.428</v>
      </c>
      <c r="Z43" s="8">
        <v>7.1169286199999986</v>
      </c>
      <c r="AA43" s="8">
        <v>2.4525550156202578</v>
      </c>
      <c r="AB43" s="8">
        <v>5.0958331799372738</v>
      </c>
      <c r="AC43" s="15">
        <v>1800.1845000000001</v>
      </c>
      <c r="AD43" s="15">
        <v>3768.8923</v>
      </c>
      <c r="AE43" s="8">
        <v>69.307772721799964</v>
      </c>
      <c r="AF43" s="8">
        <v>50.974429992467371</v>
      </c>
      <c r="AG43" s="8">
        <v>88.196584165256795</v>
      </c>
      <c r="AH43" s="15">
        <v>-1094.7523980000001</v>
      </c>
      <c r="AI43" s="15">
        <v>-1094.6881100000001</v>
      </c>
      <c r="AJ43" s="15">
        <v>-1094.4119433000001</v>
      </c>
      <c r="AK43" s="15">
        <v>-1094.3476553</v>
      </c>
      <c r="AL43" s="15">
        <v>13.713200000000001</v>
      </c>
      <c r="AM43" s="15">
        <v>-0.28220000000000001</v>
      </c>
      <c r="AN43" s="15">
        <v>-3.5899999999999999E-3</v>
      </c>
      <c r="AO43" s="15">
        <v>-0.14288999999999999</v>
      </c>
      <c r="AP43" s="15">
        <v>0.27861000000000002</v>
      </c>
      <c r="AQ43" s="15">
        <v>3.6639999999999999E-2</v>
      </c>
      <c r="AR43" s="15">
        <v>120.848</v>
      </c>
      <c r="AS43" s="15">
        <v>0.78027000000000002</v>
      </c>
      <c r="AT43" s="15">
        <v>-0.12289</v>
      </c>
      <c r="AU43" s="15">
        <v>0</v>
      </c>
      <c r="AV43" s="15">
        <v>-0.79496</v>
      </c>
      <c r="AW43" s="15">
        <v>8.9229000000000003</v>
      </c>
      <c r="AX43" s="15">
        <v>15.722099999999999</v>
      </c>
      <c r="AY43" s="15">
        <v>0</v>
      </c>
      <c r="AZ43" s="15">
        <v>114.623</v>
      </c>
      <c r="BA43" s="8">
        <v>7.14308853</v>
      </c>
      <c r="BB43" s="8">
        <v>2.4969054926876701</v>
      </c>
      <c r="BC43" s="8">
        <v>5.0118795912112191</v>
      </c>
      <c r="BD43" s="15">
        <v>1696.7188000000001</v>
      </c>
      <c r="BE43" s="15">
        <v>1321.5564999999999</v>
      </c>
      <c r="BF43" s="8">
        <v>67.387689732014863</v>
      </c>
      <c r="BG43" s="8">
        <v>48.790669583896538</v>
      </c>
      <c r="BH43" s="8">
        <v>87.386462099256022</v>
      </c>
      <c r="BI43" s="15">
        <v>-1245.1021240979856</v>
      </c>
      <c r="BJ43" s="15">
        <v>-1244.9822409868484</v>
      </c>
      <c r="BK43" s="15">
        <v>-1244.6461713896865</v>
      </c>
      <c r="BL43" s="15">
        <v>-1244.5262882785491</v>
      </c>
      <c r="BM43" s="15">
        <v>1.6716703395782342</v>
      </c>
      <c r="BN43" s="15">
        <v>-0.3087515991477281</v>
      </c>
      <c r="BO43" s="15">
        <v>-5.5327215157545226E-2</v>
      </c>
      <c r="BP43" s="15">
        <v>-0.18203838447344473</v>
      </c>
      <c r="BQ43" s="15">
        <v>0.25342438399018286</v>
      </c>
      <c r="BR43" s="15">
        <v>6.5384037512970242E-2</v>
      </c>
      <c r="BS43" s="15">
        <v>157.09277643327454</v>
      </c>
      <c r="BT43" s="15">
        <v>0.74695731039865709</v>
      </c>
      <c r="BU43" s="15">
        <v>-0.56109035100606475</v>
      </c>
      <c r="BV43" s="15">
        <v>-0.49292408813228572</v>
      </c>
      <c r="BW43" s="15">
        <v>-0.14354987910451639</v>
      </c>
      <c r="BX43" s="15">
        <v>4.0237428527017336</v>
      </c>
      <c r="BY43" s="15">
        <v>31.441318433735006</v>
      </c>
      <c r="BZ43" s="15">
        <v>120.84986128471374</v>
      </c>
      <c r="CA43" s="15">
        <v>117.06222844094472</v>
      </c>
      <c r="CB43" s="15">
        <v>80.693644406939029</v>
      </c>
      <c r="CC43" s="15">
        <v>92.844986857734369</v>
      </c>
      <c r="CD43" s="15">
        <v>99.143948873234891</v>
      </c>
      <c r="CE43" s="15">
        <v>87.317624397930047</v>
      </c>
      <c r="CF43" s="8">
        <v>7.1530710501703112</v>
      </c>
      <c r="CG43" s="8">
        <v>2.6494191171797463</v>
      </c>
      <c r="CH43" s="8">
        <v>5.3414360359398749</v>
      </c>
      <c r="CI43" s="8">
        <v>6.3002009631651976</v>
      </c>
      <c r="CJ43" s="8">
        <v>2.1349248803662721</v>
      </c>
      <c r="CK43" s="8">
        <v>7.4771863356447374</v>
      </c>
      <c r="CL43" s="15">
        <v>1768.9216451661905</v>
      </c>
      <c r="CM43" s="8">
        <v>74.046333955106874</v>
      </c>
      <c r="CN43" s="8">
        <v>60.21662121195704</v>
      </c>
      <c r="CO43" s="8">
        <v>89.662969767176264</v>
      </c>
      <c r="CP43" s="15">
        <v>-343.07328183807005</v>
      </c>
      <c r="CQ43" s="15">
        <v>-342.97123361874299</v>
      </c>
      <c r="CR43" s="15">
        <v>-342.90570906216067</v>
      </c>
      <c r="CS43" s="15">
        <v>-342.80366084283366</v>
      </c>
      <c r="CT43" s="15">
        <v>3.3669784851243918</v>
      </c>
      <c r="CU43" s="15">
        <v>-0.3048601878009401</v>
      </c>
      <c r="CV43" s="15">
        <v>-3.160172876877235E-3</v>
      </c>
      <c r="CW43" s="15">
        <v>-0.15401385113052851</v>
      </c>
      <c r="CX43" s="15">
        <v>0.30170001492406284</v>
      </c>
      <c r="CY43" s="15">
        <v>3.9315024564140787E-2</v>
      </c>
      <c r="CZ43" s="15">
        <v>84.5925913876045</v>
      </c>
      <c r="DA43" s="15">
        <v>-0.87782584788790552</v>
      </c>
      <c r="DB43" s="15">
        <v>-0.22197072756751121</v>
      </c>
      <c r="DC43" s="15">
        <v>6.9426882648858951E-3</v>
      </c>
      <c r="DD43" s="15">
        <v>0.3691105525125874</v>
      </c>
      <c r="DE43" s="15">
        <v>135.4655243705613</v>
      </c>
      <c r="DF43" s="15">
        <v>1.0673879986309776</v>
      </c>
      <c r="DG43" s="15">
        <v>30.434309520340825</v>
      </c>
      <c r="DH43" s="15">
        <v>0.78782846217700353</v>
      </c>
      <c r="DI43" s="15">
        <v>-0.38431340090833438</v>
      </c>
      <c r="DJ43" s="15">
        <v>106.70133474239597</v>
      </c>
      <c r="DK43" s="15">
        <v>0.88554940664909187</v>
      </c>
      <c r="DL43" s="15">
        <v>109.82111497973634</v>
      </c>
      <c r="DM43" s="8">
        <v>5.6860415399861353</v>
      </c>
      <c r="DN43" s="8">
        <v>1.7505708998479792</v>
      </c>
      <c r="DO43" s="8">
        <v>5.9603907450862579</v>
      </c>
      <c r="DP43" s="15">
        <v>3495.0635582782984</v>
      </c>
      <c r="DQ43" s="15">
        <v>3572.0858469999071</v>
      </c>
      <c r="DR43" s="15">
        <v>1668.8459317751417</v>
      </c>
      <c r="DS43" s="8">
        <v>49.308994405838391</v>
      </c>
      <c r="DT43" s="8">
        <v>37.207158105312423</v>
      </c>
      <c r="DU43" s="8">
        <v>71.217918639657412</v>
      </c>
      <c r="DV43">
        <v>-1095.2807740000001</v>
      </c>
      <c r="DW43">
        <v>-1095.2024919999999</v>
      </c>
      <c r="DX43">
        <v>-1094.8855756</v>
      </c>
      <c r="DY43" s="14">
        <f t="shared" si="1"/>
        <v>-1094.8072935999996</v>
      </c>
      <c r="DZ43">
        <v>2.5369999999999999</v>
      </c>
      <c r="EA43">
        <v>-0.35070000000000001</v>
      </c>
      <c r="EB43">
        <v>-4.9610000000000001E-2</v>
      </c>
      <c r="EC43">
        <v>-0.20014999999999999</v>
      </c>
      <c r="ED43">
        <v>0.30109000000000002</v>
      </c>
      <c r="EE43">
        <v>6.6530000000000006E-2</v>
      </c>
      <c r="EF43">
        <v>112.669</v>
      </c>
      <c r="EG43">
        <v>0.82620000000000005</v>
      </c>
      <c r="EH43">
        <v>-0.6109</v>
      </c>
      <c r="EI43">
        <v>-0.70462000000000002</v>
      </c>
      <c r="EJ43">
        <v>-0.16139000000000001</v>
      </c>
      <c r="EK43">
        <v>0.50790999999999997</v>
      </c>
      <c r="EL43">
        <v>6.9612999999999996</v>
      </c>
      <c r="EM43">
        <v>37.084600000000002</v>
      </c>
      <c r="EN43">
        <v>24.8355</v>
      </c>
      <c r="EO43">
        <v>124.428</v>
      </c>
      <c r="EP43">
        <v>7.1169286199999986</v>
      </c>
      <c r="EQ43">
        <v>2.4525550156202578</v>
      </c>
      <c r="ER43">
        <v>5.0958331799372738</v>
      </c>
      <c r="ES43">
        <v>1800.1845000000001</v>
      </c>
      <c r="ET43">
        <v>3768.8923</v>
      </c>
      <c r="EU43">
        <v>69.307772721799964</v>
      </c>
      <c r="EV43">
        <v>50.974429992467371</v>
      </c>
      <c r="EW43">
        <v>88.196584165256795</v>
      </c>
      <c r="EX43">
        <v>-1094.7523980000001</v>
      </c>
      <c r="EY43">
        <v>-1094.6881100000001</v>
      </c>
      <c r="EZ43">
        <v>-1094.4119433000001</v>
      </c>
      <c r="FA43" s="14">
        <f t="shared" si="2"/>
        <v>-1094.3476553</v>
      </c>
      <c r="FB43">
        <v>13.713200000000001</v>
      </c>
      <c r="FC43">
        <v>-0.28220000000000001</v>
      </c>
      <c r="FD43">
        <v>-3.5899999999999999E-3</v>
      </c>
      <c r="FE43">
        <v>-0.14288999999999999</v>
      </c>
      <c r="FF43">
        <v>0.27861000000000002</v>
      </c>
      <c r="FG43">
        <v>3.6639999999999999E-2</v>
      </c>
      <c r="FH43">
        <v>120.848</v>
      </c>
      <c r="FI43">
        <v>0.78027000000000002</v>
      </c>
      <c r="FJ43">
        <v>-0.12289</v>
      </c>
      <c r="FK43">
        <v>0</v>
      </c>
      <c r="FL43">
        <v>-0.79496</v>
      </c>
      <c r="FM43">
        <v>8.9229000000000003</v>
      </c>
      <c r="FN43">
        <v>15.722099999999999</v>
      </c>
      <c r="FO43">
        <v>0</v>
      </c>
      <c r="FP43">
        <v>114.623</v>
      </c>
      <c r="FQ43" s="8">
        <v>7.14308853</v>
      </c>
      <c r="FR43" s="8">
        <v>2.4969054926876701</v>
      </c>
      <c r="FS43" s="8">
        <v>5.0118795912112191</v>
      </c>
      <c r="FT43">
        <v>1696.7188000000001</v>
      </c>
      <c r="FU43">
        <v>1321.5564999999999</v>
      </c>
      <c r="FV43" s="8">
        <v>67.387689732014863</v>
      </c>
      <c r="FW43" s="8">
        <v>48.790669583896538</v>
      </c>
      <c r="FX43" s="8">
        <v>87.386462099256022</v>
      </c>
      <c r="FY43">
        <v>-1245.101846</v>
      </c>
      <c r="FZ43">
        <v>-1244.9821099999999</v>
      </c>
      <c r="GA43">
        <v>-1244.6461515999999</v>
      </c>
      <c r="GB43" s="14">
        <f t="shared" si="3"/>
        <v>-1244.5264155999998</v>
      </c>
      <c r="GC43">
        <v>2.3849</v>
      </c>
      <c r="GD43">
        <v>-0.30864999999999998</v>
      </c>
      <c r="GE43">
        <v>-5.5890000000000002E-2</v>
      </c>
      <c r="GF43">
        <v>-0.18226999999999999</v>
      </c>
      <c r="GG43">
        <v>0.25275999999999998</v>
      </c>
      <c r="GH43">
        <v>6.5720000000000001E-2</v>
      </c>
      <c r="GI43">
        <v>156.90100000000001</v>
      </c>
      <c r="GJ43">
        <v>0.74787000000000003</v>
      </c>
      <c r="GK43">
        <v>-0.56072999999999995</v>
      </c>
      <c r="GL43">
        <v>-0.49379000000000001</v>
      </c>
      <c r="GM43">
        <v>-0.14402999999999999</v>
      </c>
      <c r="GN43">
        <v>3.8043999999999998</v>
      </c>
      <c r="GO43">
        <v>31.583500000000001</v>
      </c>
      <c r="GP43">
        <v>120.809</v>
      </c>
      <c r="GQ43">
        <v>117.107</v>
      </c>
      <c r="GR43">
        <v>15.881</v>
      </c>
      <c r="GS43">
        <v>159.17699999999999</v>
      </c>
      <c r="GT43">
        <v>163.32300000000001</v>
      </c>
      <c r="GU43">
        <v>21.619</v>
      </c>
      <c r="GV43" s="8">
        <v>7.14803999</v>
      </c>
      <c r="GW43" s="8">
        <v>2.684727228414987</v>
      </c>
      <c r="GX43" s="8">
        <v>5.5307101958387346</v>
      </c>
      <c r="GY43" s="8">
        <v>6.4127178999999996</v>
      </c>
      <c r="GZ43" s="8">
        <v>2.1681951664460701</v>
      </c>
      <c r="HA43" s="8">
        <v>7.447808319802955</v>
      </c>
      <c r="HB43">
        <v>1769.3005000000001</v>
      </c>
      <c r="HC43" s="8">
        <v>74.040565617648141</v>
      </c>
      <c r="HD43" s="8">
        <v>60.208062562565317</v>
      </c>
      <c r="HE43" s="8">
        <v>89.659899008007642</v>
      </c>
      <c r="HF43" s="14">
        <v>-343.07342299999999</v>
      </c>
      <c r="HG43" s="14">
        <v>-342.97143299999999</v>
      </c>
      <c r="HH43" s="14">
        <v>-342.90590309999999</v>
      </c>
      <c r="HI43" s="14">
        <f t="shared" si="4"/>
        <v>-342.80391309999999</v>
      </c>
      <c r="HJ43" s="14">
        <v>4.0259999999999998</v>
      </c>
      <c r="HK43" s="14">
        <v>-0.30578</v>
      </c>
      <c r="HL43" s="14">
        <v>-4.2900000000000004E-3</v>
      </c>
      <c r="HM43" s="14">
        <v>-0.15504000000000001</v>
      </c>
      <c r="HN43" s="14">
        <v>0.30148999999999998</v>
      </c>
      <c r="HO43" s="14">
        <v>3.986E-2</v>
      </c>
      <c r="HP43" s="14">
        <v>84.7316</v>
      </c>
      <c r="HQ43" s="14">
        <v>-0.87390999999999996</v>
      </c>
      <c r="HR43">
        <v>-0.22242000000000001</v>
      </c>
      <c r="HS43">
        <v>6.5199999999999703E-3</v>
      </c>
      <c r="HT43">
        <v>0.36757000000000001</v>
      </c>
      <c r="HU43" s="14">
        <v>135.56790000000001</v>
      </c>
      <c r="HV43" s="14">
        <v>1.2718999999999987</v>
      </c>
      <c r="HW43" s="14">
        <v>30.318150000000003</v>
      </c>
      <c r="HX43">
        <v>0.79700000000000004</v>
      </c>
      <c r="HY43">
        <v>-0.38455</v>
      </c>
      <c r="HZ43">
        <v>106.444</v>
      </c>
      <c r="IA43">
        <v>1.1700000000000017</v>
      </c>
      <c r="IB43">
        <v>109.44999999999999</v>
      </c>
      <c r="IC43" s="8">
        <v>5.5707794399999999</v>
      </c>
      <c r="ID43" s="8">
        <v>1.7</v>
      </c>
      <c r="IE43" s="8">
        <v>5.9791340350340798</v>
      </c>
      <c r="IF43" s="14">
        <v>3490.7343000000001</v>
      </c>
      <c r="IG43" s="14">
        <v>3565.4393</v>
      </c>
      <c r="IH43" s="14">
        <v>1671.4448</v>
      </c>
      <c r="II43" s="8">
        <v>48.75688733532985</v>
      </c>
      <c r="IJ43" s="8">
        <v>36.654101240172203</v>
      </c>
      <c r="IK43" s="8">
        <v>70.811888879759181</v>
      </c>
      <c r="IL43">
        <v>-1095.2807740000001</v>
      </c>
      <c r="IM43">
        <v>-1095.2024919999999</v>
      </c>
      <c r="IN43">
        <v>-1094.8855756</v>
      </c>
      <c r="IO43">
        <v>-1094.8072935999996</v>
      </c>
      <c r="IP43">
        <v>2.5369999999999999</v>
      </c>
      <c r="IQ43">
        <v>-0.35070000000000001</v>
      </c>
      <c r="IR43">
        <v>-4.9610000000000001E-2</v>
      </c>
      <c r="IS43">
        <v>-0.20014999999999999</v>
      </c>
      <c r="IT43">
        <v>0.30109000000000002</v>
      </c>
      <c r="IU43">
        <v>6.6530000000000006E-2</v>
      </c>
      <c r="IV43">
        <v>112.669</v>
      </c>
      <c r="IW43">
        <v>0.82620000000000005</v>
      </c>
      <c r="IX43">
        <v>-0.6109</v>
      </c>
      <c r="IY43">
        <v>-0.70462000000000002</v>
      </c>
      <c r="IZ43">
        <v>-0.16139000000000001</v>
      </c>
      <c r="JA43">
        <v>0.50790999999999997</v>
      </c>
      <c r="JB43">
        <v>6.9612999999999996</v>
      </c>
      <c r="JC43">
        <v>37.084600000000002</v>
      </c>
      <c r="JD43">
        <v>24.8355</v>
      </c>
      <c r="JE43">
        <v>124.428</v>
      </c>
      <c r="JF43">
        <v>7.1169286199999986</v>
      </c>
      <c r="JG43">
        <v>2.4525550156202578</v>
      </c>
      <c r="JH43">
        <v>5.0958331799372738</v>
      </c>
      <c r="JI43">
        <v>1800.1845000000001</v>
      </c>
      <c r="JJ43">
        <v>3768.8923</v>
      </c>
      <c r="JK43">
        <v>69.307772721799964</v>
      </c>
      <c r="JL43">
        <v>50.974429992467371</v>
      </c>
      <c r="JM43">
        <v>88.196584165256795</v>
      </c>
      <c r="JN43">
        <v>-1094.7523980000001</v>
      </c>
      <c r="JO43">
        <v>-1094.6881100000001</v>
      </c>
      <c r="JP43">
        <v>-1094.4119433000001</v>
      </c>
      <c r="JQ43">
        <v>-1094.3476553</v>
      </c>
      <c r="JR43">
        <v>13.713200000000001</v>
      </c>
      <c r="JS43">
        <v>-0.28220000000000001</v>
      </c>
      <c r="JT43">
        <v>-3.5899999999999999E-3</v>
      </c>
      <c r="JU43">
        <v>-0.14288999999999999</v>
      </c>
      <c r="JV43">
        <v>0.27861000000000002</v>
      </c>
      <c r="JW43">
        <v>3.6639999999999999E-2</v>
      </c>
      <c r="JX43">
        <v>120.848</v>
      </c>
      <c r="JY43">
        <v>0.78027000000000002</v>
      </c>
      <c r="JZ43">
        <v>-0.12289</v>
      </c>
      <c r="KA43">
        <v>0</v>
      </c>
      <c r="KB43">
        <v>-0.79496</v>
      </c>
      <c r="KC43">
        <v>8.9229000000000003</v>
      </c>
      <c r="KD43">
        <v>15.722099999999999</v>
      </c>
      <c r="KE43">
        <v>0</v>
      </c>
      <c r="KF43">
        <v>114.623</v>
      </c>
      <c r="KG43">
        <v>7.14308853</v>
      </c>
      <c r="KH43">
        <v>2.4969054926876701</v>
      </c>
      <c r="KI43">
        <v>5.0118795912112191</v>
      </c>
      <c r="KJ43">
        <v>1696.7188000000001</v>
      </c>
      <c r="KK43">
        <v>1321.5564999999999</v>
      </c>
      <c r="KL43">
        <v>67.387689732014863</v>
      </c>
      <c r="KM43">
        <v>48.790669583896538</v>
      </c>
      <c r="KN43">
        <v>87.386462099256022</v>
      </c>
      <c r="KO43">
        <v>-1245.1024580000001</v>
      </c>
      <c r="KP43">
        <v>-1244.982544</v>
      </c>
      <c r="KQ43">
        <v>-1244.6462028999999</v>
      </c>
      <c r="KR43">
        <v>-1244.5264155999998</v>
      </c>
      <c r="KS43">
        <v>0.81379999999999997</v>
      </c>
      <c r="KT43">
        <v>-0.30890000000000001</v>
      </c>
      <c r="KU43">
        <v>-5.5890000000000002E-2</v>
      </c>
      <c r="KV43">
        <v>-0.18226999999999999</v>
      </c>
      <c r="KW43">
        <v>0.25275999999999998</v>
      </c>
      <c r="KX43">
        <v>6.497E-2</v>
      </c>
      <c r="KY43">
        <v>156.90100000000001</v>
      </c>
      <c r="KZ43">
        <v>0.74587000000000003</v>
      </c>
      <c r="LA43">
        <v>-0.56147999999999998</v>
      </c>
      <c r="LB43">
        <v>-0.49379000000000001</v>
      </c>
      <c r="LC43">
        <v>-0.14402999999999999</v>
      </c>
      <c r="LD43">
        <v>3.7927</v>
      </c>
      <c r="LE43">
        <v>31.273499999999999</v>
      </c>
      <c r="LF43">
        <v>120.79900000000001</v>
      </c>
      <c r="LG43">
        <v>116.96299999999999</v>
      </c>
      <c r="LH43">
        <v>15.663</v>
      </c>
      <c r="LI43">
        <v>12.752000000000001</v>
      </c>
      <c r="LJ43">
        <v>21.617000000000001</v>
      </c>
      <c r="LK43">
        <v>21.385000000000002</v>
      </c>
      <c r="LL43">
        <v>7.1356664900000002</v>
      </c>
      <c r="LM43">
        <v>2.6035662106992929</v>
      </c>
      <c r="LN43">
        <v>5.1030897970530313</v>
      </c>
      <c r="LO43">
        <v>6.1618857199999999</v>
      </c>
      <c r="LP43">
        <v>2.068102496076019</v>
      </c>
      <c r="LQ43">
        <v>7.4318050613175783</v>
      </c>
      <c r="LR43">
        <v>1768.5436999999999</v>
      </c>
      <c r="LS43">
        <v>74.027152953227642</v>
      </c>
      <c r="LT43">
        <v>60.197247254831908</v>
      </c>
      <c r="LU43">
        <v>89.656885263657188</v>
      </c>
      <c r="LV43" s="14">
        <v>-343.07342299999999</v>
      </c>
      <c r="LW43" s="14">
        <v>-342.97143299999999</v>
      </c>
      <c r="LX43" s="14">
        <v>-342.90590309999999</v>
      </c>
      <c r="LY43" s="14">
        <v>-342.80391309999999</v>
      </c>
      <c r="LZ43" s="14">
        <v>1.5469999999999999</v>
      </c>
      <c r="MA43" s="14">
        <v>-0.30578</v>
      </c>
      <c r="MB43" s="14">
        <v>-4.2900000000000004E-3</v>
      </c>
      <c r="MC43" s="14">
        <v>-0.15504000000000001</v>
      </c>
      <c r="MD43" s="14">
        <v>0.30148999999999998</v>
      </c>
      <c r="ME43" s="14">
        <v>3.7810000000000003E-2</v>
      </c>
      <c r="MF43" s="14">
        <v>84.208699999999993</v>
      </c>
      <c r="MG43" s="14">
        <v>-0.88863999999999999</v>
      </c>
      <c r="MH43">
        <v>-0.22242000000000001</v>
      </c>
      <c r="MI43">
        <v>6.5199999999999703E-3</v>
      </c>
      <c r="MJ43">
        <v>0.36757000000000001</v>
      </c>
      <c r="MK43" s="14">
        <v>135.18279999999999</v>
      </c>
      <c r="ML43" s="14">
        <v>0.50260000000000105</v>
      </c>
      <c r="MM43" s="14">
        <v>30.318150000000003</v>
      </c>
      <c r="MN43">
        <v>0.76249999999999996</v>
      </c>
      <c r="MO43">
        <v>-0.38455</v>
      </c>
      <c r="MP43">
        <v>106.444</v>
      </c>
      <c r="MQ43">
        <v>9.9999999999994316E-2</v>
      </c>
      <c r="MR43">
        <v>109.44999999999999</v>
      </c>
      <c r="MS43">
        <v>5.5707794399999999</v>
      </c>
      <c r="MT43">
        <v>1.7</v>
      </c>
      <c r="MU43">
        <v>5.9086285739347986</v>
      </c>
      <c r="MV43" s="14">
        <v>3490.7343000000001</v>
      </c>
      <c r="MW43" s="14">
        <v>3565.4393</v>
      </c>
      <c r="MX43" s="14">
        <v>1661.6687999999999</v>
      </c>
      <c r="MY43">
        <v>48.75688733532985</v>
      </c>
      <c r="MZ43">
        <v>36.654101240172203</v>
      </c>
      <c r="NA43">
        <v>70.811888879759181</v>
      </c>
      <c r="NB43">
        <v>-1095.2807740000001</v>
      </c>
      <c r="NC43">
        <v>-1095.2024919999999</v>
      </c>
      <c r="ND43">
        <v>-1094.8855756</v>
      </c>
      <c r="NE43">
        <v>-1094.8072935999996</v>
      </c>
      <c r="NF43">
        <v>2.5369999999999999</v>
      </c>
      <c r="NG43">
        <v>-0.35070000000000001</v>
      </c>
      <c r="NH43">
        <v>-4.9610000000000001E-2</v>
      </c>
      <c r="NI43">
        <v>-0.20014999999999999</v>
      </c>
      <c r="NJ43">
        <v>0.30109000000000002</v>
      </c>
      <c r="NK43">
        <v>6.6530000000000006E-2</v>
      </c>
      <c r="NL43">
        <v>112.669</v>
      </c>
      <c r="NM43">
        <v>0.82620000000000005</v>
      </c>
      <c r="NN43">
        <v>-0.6109</v>
      </c>
      <c r="NO43">
        <v>-0.70462000000000002</v>
      </c>
      <c r="NP43">
        <v>-0.16139000000000001</v>
      </c>
      <c r="NQ43">
        <v>0.50790999999999997</v>
      </c>
      <c r="NR43">
        <v>6.9612999999999996</v>
      </c>
      <c r="NS43">
        <v>37.084600000000002</v>
      </c>
      <c r="NT43">
        <v>24.8355</v>
      </c>
      <c r="NU43">
        <v>124.428</v>
      </c>
      <c r="NV43">
        <v>7.1169286199999986</v>
      </c>
      <c r="NW43">
        <v>2.4525550156202578</v>
      </c>
      <c r="NX43">
        <v>5.0958331799372738</v>
      </c>
      <c r="NY43">
        <v>1800.1845000000001</v>
      </c>
      <c r="NZ43">
        <v>3768.8923</v>
      </c>
      <c r="OA43">
        <v>69.307772721799964</v>
      </c>
      <c r="OB43">
        <v>50.974429992467371</v>
      </c>
      <c r="OC43">
        <v>88.196584165256795</v>
      </c>
      <c r="OD43">
        <v>-1094.7523980000001</v>
      </c>
      <c r="OE43">
        <v>-1094.6881100000001</v>
      </c>
      <c r="OF43">
        <v>-1094.4119433000001</v>
      </c>
      <c r="OG43">
        <v>-1094.3476553</v>
      </c>
      <c r="OH43">
        <v>13.713200000000001</v>
      </c>
      <c r="OI43">
        <v>-0.28220000000000001</v>
      </c>
      <c r="OJ43">
        <v>-3.5899999999999999E-3</v>
      </c>
      <c r="OK43">
        <v>-0.14288999999999999</v>
      </c>
      <c r="OL43">
        <v>0.27861000000000002</v>
      </c>
      <c r="OM43">
        <v>3.6639999999999999E-2</v>
      </c>
      <c r="ON43">
        <v>120.848</v>
      </c>
      <c r="OO43">
        <v>0.78027000000000002</v>
      </c>
      <c r="OP43">
        <v>-0.12289</v>
      </c>
      <c r="OQ43">
        <v>0</v>
      </c>
      <c r="OR43">
        <v>-0.79496</v>
      </c>
      <c r="OS43">
        <v>8.9229000000000003</v>
      </c>
      <c r="OT43">
        <v>15.722099999999999</v>
      </c>
      <c r="OU43">
        <v>0</v>
      </c>
      <c r="OV43">
        <v>114.623</v>
      </c>
      <c r="OW43">
        <v>7.14308853</v>
      </c>
      <c r="OX43">
        <v>2.4969054926876701</v>
      </c>
      <c r="OY43">
        <v>5.0118795912112191</v>
      </c>
      <c r="OZ43">
        <v>1696.7188000000001</v>
      </c>
      <c r="PA43">
        <v>1321.5564999999999</v>
      </c>
      <c r="PB43">
        <v>67.387689732014863</v>
      </c>
      <c r="PC43">
        <v>48.790669583896538</v>
      </c>
      <c r="PD43">
        <v>87.386462099256022</v>
      </c>
      <c r="PE43">
        <v>-1245.101846</v>
      </c>
      <c r="PF43">
        <v>-1244.9820090000001</v>
      </c>
      <c r="PG43">
        <v>-1244.6461402</v>
      </c>
      <c r="PH43">
        <v>-1244.5260939000002</v>
      </c>
      <c r="PI43">
        <v>2.3849</v>
      </c>
      <c r="PJ43">
        <v>-0.30862000000000001</v>
      </c>
      <c r="PK43">
        <v>-5.4629999999999998E-2</v>
      </c>
      <c r="PL43">
        <v>-0.18174999999999999</v>
      </c>
      <c r="PM43">
        <v>0.25424999999999998</v>
      </c>
      <c r="PN43">
        <v>6.5720000000000001E-2</v>
      </c>
      <c r="PO43">
        <v>157.31299999999999</v>
      </c>
      <c r="PP43">
        <v>0.74787000000000003</v>
      </c>
      <c r="PQ43">
        <v>-0.56072999999999995</v>
      </c>
      <c r="PR43">
        <v>-0.49186000000000002</v>
      </c>
      <c r="PS43">
        <v>-0.14297000000000001</v>
      </c>
      <c r="PT43">
        <v>4.3010999999999999</v>
      </c>
      <c r="PU43">
        <v>31.583500000000001</v>
      </c>
      <c r="PV43">
        <v>120.907</v>
      </c>
      <c r="PW43">
        <v>117.15900000000001</v>
      </c>
      <c r="PX43">
        <v>158.94900000000001</v>
      </c>
      <c r="PY43">
        <v>159.38399999999999</v>
      </c>
      <c r="PZ43">
        <v>163.56800000000001</v>
      </c>
      <c r="QA43">
        <v>166.68299999999999</v>
      </c>
      <c r="QB43">
        <v>7.1690825899999986</v>
      </c>
      <c r="QC43">
        <v>2.684727228414987</v>
      </c>
      <c r="QD43">
        <v>5.5307101958387346</v>
      </c>
      <c r="QE43">
        <v>6.4127178999999996</v>
      </c>
      <c r="QF43">
        <v>2.2071066021279719</v>
      </c>
      <c r="QG43">
        <v>7.5209356016573468</v>
      </c>
      <c r="QH43">
        <v>1769.3005000000001</v>
      </c>
      <c r="QI43">
        <v>74.063598297573066</v>
      </c>
      <c r="QJ43">
        <v>60.236891124768263</v>
      </c>
      <c r="QK43">
        <v>89.669583534078058</v>
      </c>
      <c r="QL43" s="14">
        <v>-343.07289200000002</v>
      </c>
      <c r="QM43" s="14">
        <v>-342.97068300000001</v>
      </c>
      <c r="QN43" s="14">
        <v>-342.90517319999998</v>
      </c>
      <c r="QO43" s="14">
        <v>-342.80296420000002</v>
      </c>
      <c r="QP43" s="14">
        <v>4.0259999999999998</v>
      </c>
      <c r="QQ43" s="14">
        <v>-0.30231999999999998</v>
      </c>
      <c r="QR43" s="14">
        <v>-4.0000000000000003E-5</v>
      </c>
      <c r="QS43" s="14">
        <v>-0.15118000000000001</v>
      </c>
      <c r="QT43" s="14">
        <v>0.30227999999999999</v>
      </c>
      <c r="QU43" s="14">
        <v>3.986E-2</v>
      </c>
      <c r="QV43" s="14">
        <v>84.7316</v>
      </c>
      <c r="QW43" s="14">
        <v>-0.87390999999999996</v>
      </c>
      <c r="QX43">
        <v>-0.22073000000000001</v>
      </c>
      <c r="QY43">
        <v>8.1099999999999506E-3</v>
      </c>
      <c r="QZ43">
        <v>0.373365</v>
      </c>
      <c r="RA43" s="14">
        <v>135.56790000000001</v>
      </c>
      <c r="RB43" s="14">
        <v>1.2718999999999987</v>
      </c>
      <c r="RC43" s="14">
        <v>30.755099999999999</v>
      </c>
      <c r="RD43">
        <v>0.79700000000000004</v>
      </c>
      <c r="RE43">
        <v>-0.38366</v>
      </c>
      <c r="RF43">
        <v>107.41200000000001</v>
      </c>
      <c r="RG43">
        <v>1.1700000000000017</v>
      </c>
      <c r="RH43">
        <v>110.846</v>
      </c>
      <c r="RI43">
        <v>6.0043536700000004</v>
      </c>
      <c r="RJ43">
        <v>1.8902293899263709</v>
      </c>
      <c r="RK43">
        <v>5.9791340350340798</v>
      </c>
      <c r="RL43" s="14">
        <v>3507.0194000000001</v>
      </c>
      <c r="RM43" s="14">
        <v>3590.4412000000002</v>
      </c>
      <c r="RN43" s="14">
        <v>1671.4448</v>
      </c>
      <c r="RO43">
        <v>50.83371395919054</v>
      </c>
      <c r="RP43">
        <v>38.734500647073787</v>
      </c>
      <c r="RQ43">
        <v>72.339225623807195</v>
      </c>
    </row>
    <row r="44" spans="1:485" x14ac:dyDescent="0.25">
      <c r="A44" s="5" t="s">
        <v>1396</v>
      </c>
      <c r="B44" s="22" t="s">
        <v>198</v>
      </c>
      <c r="C44" s="22" t="s">
        <v>190</v>
      </c>
      <c r="D44" s="20">
        <f>(7.0224+7.2233)/2</f>
        <v>7.1228499999999997</v>
      </c>
      <c r="E44" s="13">
        <f t="shared" si="0"/>
        <v>1.9633079262317337</v>
      </c>
      <c r="F44" s="15">
        <v>-630.50640866669164</v>
      </c>
      <c r="G44" s="15">
        <v>-630.34239586759963</v>
      </c>
      <c r="H44" s="15">
        <v>-630.22342388746438</v>
      </c>
      <c r="I44" s="15">
        <v>-630.05941108837226</v>
      </c>
      <c r="J44" s="15">
        <v>1.4222810600682116</v>
      </c>
      <c r="K44" s="15">
        <v>-0.32730783043821854</v>
      </c>
      <c r="L44" s="15">
        <v>-2.4200003751768612E-3</v>
      </c>
      <c r="M44" s="15">
        <v>-0.16486149874315753</v>
      </c>
      <c r="N44" s="15">
        <v>0.32488783006304167</v>
      </c>
      <c r="O44" s="15">
        <v>4.1829166447813496E-2</v>
      </c>
      <c r="P44" s="15">
        <v>106.43511698994408</v>
      </c>
      <c r="Q44" s="15">
        <v>0.83126617233809019</v>
      </c>
      <c r="R44" s="15">
        <v>-0.62662567025585858</v>
      </c>
      <c r="S44" s="15">
        <v>-0.70750249427855283</v>
      </c>
      <c r="T44" s="15">
        <v>-0.29608699350944029</v>
      </c>
      <c r="U44" s="15">
        <v>0.50271466834245659</v>
      </c>
      <c r="V44" s="15">
        <v>-3.4292823309858194</v>
      </c>
      <c r="W44" s="15">
        <v>142.5197414750138</v>
      </c>
      <c r="X44" s="15">
        <v>25.298348209462439</v>
      </c>
      <c r="Y44" s="15">
        <v>125.51489977114211</v>
      </c>
      <c r="Z44" s="8">
        <v>6.7692154281778594</v>
      </c>
      <c r="AA44" s="8">
        <v>2.026370598475796</v>
      </c>
      <c r="AB44" s="8">
        <v>7.2370247546553195</v>
      </c>
      <c r="AC44" s="15">
        <v>1821.1243349731988</v>
      </c>
      <c r="AD44" s="15">
        <v>3759.9231884069868</v>
      </c>
      <c r="AE44" s="8">
        <v>68.7103704498426</v>
      </c>
      <c r="AF44" s="8">
        <v>49.946201981917405</v>
      </c>
      <c r="AG44" s="8">
        <v>87.978770693692496</v>
      </c>
      <c r="AH44" s="15">
        <v>-629.96680942859655</v>
      </c>
      <c r="AI44" s="15">
        <v>-629.8156451061077</v>
      </c>
      <c r="AJ44" s="15">
        <v>-629.74373420833467</v>
      </c>
      <c r="AK44" s="15">
        <v>-629.59256988584571</v>
      </c>
      <c r="AL44" s="15">
        <v>17.026174877490615</v>
      </c>
      <c r="AM44" s="15">
        <v>-0.27219376803511386</v>
      </c>
      <c r="AN44" s="15">
        <v>1.1733002521357458E-2</v>
      </c>
      <c r="AO44" s="15">
        <v>-0.13023038275687823</v>
      </c>
      <c r="AP44" s="15">
        <v>0.28392677055647136</v>
      </c>
      <c r="AQ44" s="15">
        <v>2.9865471004389237E-2</v>
      </c>
      <c r="AR44" s="15">
        <v>117.49666742554325</v>
      </c>
      <c r="AS44" s="15">
        <v>0.78832750630339365</v>
      </c>
      <c r="AT44" s="15">
        <v>-0.29565628694529478</v>
      </c>
      <c r="AU44" s="15">
        <v>2.0474583976019409E-2</v>
      </c>
      <c r="AV44" s="15">
        <v>-0.81421807816208125</v>
      </c>
      <c r="AW44" s="15">
        <v>1.0970997723370226</v>
      </c>
      <c r="AX44" s="15">
        <v>139.36361220098905</v>
      </c>
      <c r="AY44" s="15">
        <v>0.94704286307678331</v>
      </c>
      <c r="AZ44" s="15">
        <v>114.97344281413123</v>
      </c>
      <c r="BA44" s="8">
        <v>7.6126545477723742</v>
      </c>
      <c r="BB44" s="8">
        <v>2.1300174484541228</v>
      </c>
      <c r="BC44" s="8">
        <v>6.6199161229286698</v>
      </c>
      <c r="BD44" s="15">
        <v>1698.2234221973617</v>
      </c>
      <c r="BE44" s="15">
        <v>1350.8320004917841</v>
      </c>
      <c r="BF44" s="8">
        <v>66.583005985025196</v>
      </c>
      <c r="BG44" s="8">
        <v>47.088985035149975</v>
      </c>
      <c r="BH44" s="8">
        <v>87.162574054022656</v>
      </c>
      <c r="BI44" s="15">
        <v>-780.33221861454649</v>
      </c>
      <c r="BJ44" s="15">
        <v>-780.12695518452665</v>
      </c>
      <c r="BK44" s="15">
        <v>-779.98739934117714</v>
      </c>
      <c r="BL44" s="15">
        <v>-779.78213591115741</v>
      </c>
      <c r="BM44" s="15">
        <v>3.3407576963453867</v>
      </c>
      <c r="BN44" s="15">
        <v>-0.30722719702421897</v>
      </c>
      <c r="BO44" s="15">
        <v>-2.3349497522022429E-2</v>
      </c>
      <c r="BP44" s="15">
        <v>-0.16528559964525247</v>
      </c>
      <c r="BQ44" s="15">
        <v>0.28387769950219655</v>
      </c>
      <c r="BR44" s="15">
        <v>4.8120186560939318E-2</v>
      </c>
      <c r="BS44" s="15">
        <v>149.96563886441456</v>
      </c>
      <c r="BT44" s="15">
        <v>0.75950786697726269</v>
      </c>
      <c r="BU44" s="15">
        <v>-0.58637846073167887</v>
      </c>
      <c r="BV44" s="15">
        <v>-0.49314114226884098</v>
      </c>
      <c r="BW44" s="15">
        <v>-0.28468368057788473</v>
      </c>
      <c r="BX44" s="15">
        <v>0.15755609185096331</v>
      </c>
      <c r="BY44" s="15">
        <v>139.26865892833513</v>
      </c>
      <c r="BZ44" s="15">
        <v>121.146158006069</v>
      </c>
      <c r="CA44" s="15">
        <v>115.53588738406208</v>
      </c>
      <c r="CB44" s="15">
        <v>83.795268480101072</v>
      </c>
      <c r="CC44" s="15">
        <v>96.123454851460409</v>
      </c>
      <c r="CD44" s="15">
        <v>96.244251278397343</v>
      </c>
      <c r="CE44" s="15">
        <v>83.836591953678578</v>
      </c>
      <c r="CF44" s="8">
        <v>7.8138809256740016</v>
      </c>
      <c r="CG44" s="8">
        <v>2.1379399807736976</v>
      </c>
      <c r="CH44" s="8">
        <v>6.7575741565237557</v>
      </c>
      <c r="CI44" s="8">
        <v>8.3862830056144375</v>
      </c>
      <c r="CJ44" s="8">
        <v>1.9340338203863277</v>
      </c>
      <c r="CK44" s="8">
        <v>5.8393901450129153</v>
      </c>
      <c r="CL44" s="15">
        <v>1789.5660690117284</v>
      </c>
      <c r="CM44" s="8">
        <v>73.037679971947796</v>
      </c>
      <c r="CN44" s="8">
        <v>58.246720252602344</v>
      </c>
      <c r="CO44" s="8">
        <v>89.043124005531809</v>
      </c>
      <c r="CP44" s="15">
        <v>-664.18772777562071</v>
      </c>
      <c r="CQ44" s="15">
        <v>-664.07649741968521</v>
      </c>
      <c r="CR44" s="15">
        <v>-663.91508827965333</v>
      </c>
      <c r="CS44" s="15">
        <v>-663.80385792371794</v>
      </c>
      <c r="CT44" s="15">
        <v>3.1232356660857441</v>
      </c>
      <c r="CU44" s="15">
        <v>-0.30565239764386026</v>
      </c>
      <c r="CV44" s="15">
        <v>-7.264149318828606E-3</v>
      </c>
      <c r="CW44" s="15">
        <v>-0.15645628111617926</v>
      </c>
      <c r="CX44" s="15">
        <v>0.29838824832503164</v>
      </c>
      <c r="CY44" s="15">
        <v>4.1023592048909402E-2</v>
      </c>
      <c r="CZ44" s="15">
        <v>103.46633767721744</v>
      </c>
      <c r="DA44" s="15">
        <v>-0.87383578873389012</v>
      </c>
      <c r="DB44" s="15">
        <v>-0.21128385892401197</v>
      </c>
      <c r="DC44" s="15">
        <v>1.6537147207170344E-3</v>
      </c>
      <c r="DD44" s="15">
        <v>0.36804863812908939</v>
      </c>
      <c r="DE44" s="15">
        <v>136.60097397806231</v>
      </c>
      <c r="DF44" s="15">
        <v>0.10494646803630833</v>
      </c>
      <c r="DG44" s="15">
        <v>30.834640059491917</v>
      </c>
      <c r="DH44" s="15">
        <v>0.77083178822602771</v>
      </c>
      <c r="DI44" s="15">
        <v>-0.38438117832914798</v>
      </c>
      <c r="DJ44" s="15">
        <v>106.96811187449336</v>
      </c>
      <c r="DK44" s="15">
        <v>1.6051381708107746E-2</v>
      </c>
      <c r="DL44" s="15">
        <v>110.62050840631781</v>
      </c>
      <c r="DM44" s="8">
        <v>6.3065239218771865</v>
      </c>
      <c r="DN44" s="8">
        <v>1.7446931505487209</v>
      </c>
      <c r="DO44" s="8">
        <v>7.6830180693183507</v>
      </c>
      <c r="DP44" s="15">
        <v>3497.1980768071644</v>
      </c>
      <c r="DQ44" s="15">
        <v>3576.1885795261178</v>
      </c>
      <c r="DR44" s="15">
        <v>1666.2708348783015</v>
      </c>
      <c r="DS44" s="8">
        <v>48.680904950855393</v>
      </c>
      <c r="DT44" s="8">
        <v>37.153994101446173</v>
      </c>
      <c r="DU44" s="8">
        <v>70.704377970644785</v>
      </c>
      <c r="DV44">
        <v>-630.50642800000003</v>
      </c>
      <c r="DW44">
        <v>-630.34311700000001</v>
      </c>
      <c r="DX44">
        <v>-630.22275219999995</v>
      </c>
      <c r="DY44" s="14">
        <f t="shared" si="1"/>
        <v>-630.05944119999992</v>
      </c>
      <c r="DZ44">
        <v>0.95340000000000003</v>
      </c>
      <c r="EA44">
        <v>-0.32507000000000003</v>
      </c>
      <c r="EB44">
        <v>-2.7100000000000002E-3</v>
      </c>
      <c r="EC44">
        <v>-0.16389000000000001</v>
      </c>
      <c r="ED44">
        <v>0.32235999999999998</v>
      </c>
      <c r="EE44">
        <v>4.1660000000000003E-2</v>
      </c>
      <c r="EF44">
        <v>106.685</v>
      </c>
      <c r="EG44">
        <v>0.83565</v>
      </c>
      <c r="EH44">
        <v>-0.62939999999999996</v>
      </c>
      <c r="EI44">
        <v>-0.70308000000000004</v>
      </c>
      <c r="EJ44">
        <v>-0.29107</v>
      </c>
      <c r="EK44">
        <v>0.50400999999999996</v>
      </c>
      <c r="EL44">
        <v>-2.6545000000000001</v>
      </c>
      <c r="EM44">
        <v>142.3716</v>
      </c>
      <c r="EN44">
        <v>25.2026</v>
      </c>
      <c r="EO44">
        <v>125.33799999999999</v>
      </c>
      <c r="EP44" s="8">
        <v>7.6755287999999986</v>
      </c>
      <c r="EQ44" s="8">
        <v>2.098515643230471</v>
      </c>
      <c r="ER44" s="8">
        <v>6.721850280042128</v>
      </c>
      <c r="ES44">
        <v>1815.9504999999999</v>
      </c>
      <c r="ET44">
        <v>3761.2683999999999</v>
      </c>
      <c r="EU44" s="8">
        <v>68.44628001246079</v>
      </c>
      <c r="EV44" s="8">
        <v>48.999159329233223</v>
      </c>
      <c r="EW44" s="8">
        <v>87.99738562091504</v>
      </c>
      <c r="EX44">
        <v>-629.96695399999999</v>
      </c>
      <c r="EY44">
        <v>-629.815876</v>
      </c>
      <c r="EZ44">
        <v>-629.74389099999996</v>
      </c>
      <c r="FA44" s="14">
        <f t="shared" si="2"/>
        <v>-629.59281299999998</v>
      </c>
      <c r="FB44">
        <v>17.068000000000001</v>
      </c>
      <c r="FC44">
        <v>-0.27246999999999999</v>
      </c>
      <c r="FD44">
        <v>1.1730000000000001E-2</v>
      </c>
      <c r="FE44">
        <v>-0.13037000000000001</v>
      </c>
      <c r="FF44">
        <v>0.28420000000000001</v>
      </c>
      <c r="FG44">
        <v>2.9899999999999999E-2</v>
      </c>
      <c r="FH44">
        <v>117.595</v>
      </c>
      <c r="FI44">
        <v>0.78832000000000002</v>
      </c>
      <c r="FJ44">
        <v>-0.29591000000000001</v>
      </c>
      <c r="FK44">
        <v>2.0969999999999933E-2</v>
      </c>
      <c r="FL44">
        <v>-0.81412499999999999</v>
      </c>
      <c r="FM44">
        <v>1.0676000000000001</v>
      </c>
      <c r="FN44">
        <v>139.65870000000001</v>
      </c>
      <c r="FO44">
        <v>0.8960000000000008</v>
      </c>
      <c r="FP44">
        <v>114.982</v>
      </c>
      <c r="FQ44" s="8">
        <v>7.4774777500000003</v>
      </c>
      <c r="FR44" s="8">
        <v>2.0908949410015301</v>
      </c>
      <c r="FS44" s="8">
        <v>6.9925690800080034</v>
      </c>
      <c r="FT44">
        <v>1689.6587</v>
      </c>
      <c r="FU44">
        <v>1351.9508000000001</v>
      </c>
      <c r="FV44" s="8">
        <v>66.580222753923408</v>
      </c>
      <c r="FW44" s="8">
        <v>47.086729485104861</v>
      </c>
      <c r="FX44" s="8">
        <v>87.161445495152293</v>
      </c>
      <c r="FY44">
        <v>-780.33217000000002</v>
      </c>
      <c r="FZ44">
        <v>-780.12699799999996</v>
      </c>
      <c r="GA44">
        <v>-779.98747049999997</v>
      </c>
      <c r="GB44" s="14">
        <f t="shared" si="3"/>
        <v>-779.78229849999991</v>
      </c>
      <c r="GC44">
        <v>3.5926999999999998</v>
      </c>
      <c r="GD44">
        <v>-0.30764999999999998</v>
      </c>
      <c r="GE44">
        <v>-2.3460000000000002E-2</v>
      </c>
      <c r="GF44">
        <v>-0.16555</v>
      </c>
      <c r="GG44">
        <v>0.28419</v>
      </c>
      <c r="GH44">
        <v>4.8219999999999999E-2</v>
      </c>
      <c r="GI44">
        <v>150.06200000000001</v>
      </c>
      <c r="GJ44">
        <v>0.76048000000000004</v>
      </c>
      <c r="GK44">
        <v>-0.58752000000000004</v>
      </c>
      <c r="GL44">
        <v>-0.49357000000000001</v>
      </c>
      <c r="GM44">
        <v>-0.28521999999999997</v>
      </c>
      <c r="GN44">
        <v>-2.1399999999999999E-2</v>
      </c>
      <c r="GO44">
        <v>139.34350000000001</v>
      </c>
      <c r="GP44">
        <v>121.196</v>
      </c>
      <c r="GQ44">
        <v>115.41800000000001</v>
      </c>
      <c r="GR44">
        <v>0.61599999999999999</v>
      </c>
      <c r="GS44">
        <v>179.38900000000001</v>
      </c>
      <c r="GT44">
        <v>179.09299999999999</v>
      </c>
      <c r="GU44">
        <v>0.90200000000000002</v>
      </c>
      <c r="GV44" s="8">
        <v>7.82975215</v>
      </c>
      <c r="GW44" s="8">
        <v>2.2084804229329711</v>
      </c>
      <c r="GX44" s="8">
        <v>6.7353712814723732</v>
      </c>
      <c r="GY44" s="8">
        <v>8.4825056100000005</v>
      </c>
      <c r="GZ44" s="8">
        <v>1.956104271298422</v>
      </c>
      <c r="HA44" s="8">
        <v>5.7442911870501634</v>
      </c>
      <c r="HB44">
        <v>1789.8579999999999</v>
      </c>
      <c r="HC44" s="8">
        <v>73.052682673271107</v>
      </c>
      <c r="HD44" s="8">
        <v>58.239398997222622</v>
      </c>
      <c r="HE44" s="8">
        <v>89.042886540953788</v>
      </c>
      <c r="HF44" s="14">
        <v>-664.18762700000002</v>
      </c>
      <c r="HG44" s="14">
        <v>-664.07647599999996</v>
      </c>
      <c r="HH44" s="14">
        <v>-663.91514170000005</v>
      </c>
      <c r="HI44" s="14">
        <f t="shared" si="4"/>
        <v>-663.80399069999999</v>
      </c>
      <c r="HJ44" s="14">
        <v>2.4889000000000001</v>
      </c>
      <c r="HK44" s="14">
        <v>-0.30579000000000001</v>
      </c>
      <c r="HL44" s="14">
        <v>-7.92E-3</v>
      </c>
      <c r="HM44" s="14">
        <v>-0.15684999999999999</v>
      </c>
      <c r="HN44" s="14">
        <v>0.29787000000000002</v>
      </c>
      <c r="HO44" s="14">
        <v>4.1300000000000003E-2</v>
      </c>
      <c r="HP44" s="14">
        <v>103.657</v>
      </c>
      <c r="HQ44" s="14">
        <v>-0.87065999999999999</v>
      </c>
      <c r="HR44">
        <v>-0.21257999999999999</v>
      </c>
      <c r="HS44">
        <v>0</v>
      </c>
      <c r="HT44">
        <v>0.36673</v>
      </c>
      <c r="HU44" s="14">
        <v>136.24019999999999</v>
      </c>
      <c r="HV44" s="14">
        <v>0</v>
      </c>
      <c r="HW44" s="14">
        <v>30.862200000000001</v>
      </c>
      <c r="HX44">
        <v>0.77470000000000006</v>
      </c>
      <c r="HY44">
        <v>-0.3846</v>
      </c>
      <c r="HZ44">
        <v>106.76</v>
      </c>
      <c r="IA44">
        <v>0</v>
      </c>
      <c r="IB44">
        <v>110.521</v>
      </c>
      <c r="IC44" s="8">
        <v>6.6014904799999998</v>
      </c>
      <c r="ID44" s="8">
        <v>1.7</v>
      </c>
      <c r="IE44" s="8">
        <v>7.6281298957336707</v>
      </c>
      <c r="IF44" s="14">
        <v>3494.7575999999999</v>
      </c>
      <c r="IG44" s="14">
        <v>3572.4560000000001</v>
      </c>
      <c r="IH44" s="14">
        <v>1667.2610999999999</v>
      </c>
      <c r="II44" s="8">
        <v>48.128307497663613</v>
      </c>
      <c r="IJ44" s="8">
        <v>36.735504280689341</v>
      </c>
      <c r="IK44" s="8">
        <v>70.287581699346418</v>
      </c>
      <c r="IL44">
        <v>-630.50642800000003</v>
      </c>
      <c r="IM44">
        <v>-630.34311700000001</v>
      </c>
      <c r="IN44">
        <v>-630.22414189999995</v>
      </c>
      <c r="IO44">
        <v>-630.05944119999992</v>
      </c>
      <c r="IP44">
        <v>0.95340000000000003</v>
      </c>
      <c r="IQ44">
        <v>-0.32969999999999999</v>
      </c>
      <c r="IR44">
        <v>-2.7100000000000002E-3</v>
      </c>
      <c r="IS44">
        <v>-0.16589999999999999</v>
      </c>
      <c r="IT44">
        <v>0.32235999999999998</v>
      </c>
      <c r="IU44">
        <v>4.1660000000000003E-2</v>
      </c>
      <c r="IV44">
        <v>106.16800000000001</v>
      </c>
      <c r="IW44">
        <v>0.82657999999999998</v>
      </c>
      <c r="IX44">
        <v>-0.62939999999999996</v>
      </c>
      <c r="IY44">
        <v>-0.71223000000000003</v>
      </c>
      <c r="IZ44">
        <v>-0.30145</v>
      </c>
      <c r="JA44">
        <v>0.50133000000000005</v>
      </c>
      <c r="JB44">
        <v>-4.2575000000000003</v>
      </c>
      <c r="JC44">
        <v>142.3716</v>
      </c>
      <c r="JD44">
        <v>25.2026</v>
      </c>
      <c r="JE44">
        <v>125.33799999999999</v>
      </c>
      <c r="JF44">
        <v>5.8003952600000002</v>
      </c>
      <c r="JG44">
        <v>1.9492498402860561</v>
      </c>
      <c r="JH44">
        <v>6.721850280042128</v>
      </c>
      <c r="JI44">
        <v>1815.9504999999999</v>
      </c>
      <c r="JJ44">
        <v>3758.4852000000001</v>
      </c>
      <c r="JK44">
        <v>68.44628001246079</v>
      </c>
      <c r="JL44">
        <v>48.999159329233223</v>
      </c>
      <c r="JM44">
        <v>87.958871928559944</v>
      </c>
      <c r="JN44">
        <v>-629.96695399999999</v>
      </c>
      <c r="JO44">
        <v>-629.815876</v>
      </c>
      <c r="JP44">
        <v>-629.74389099999996</v>
      </c>
      <c r="JQ44">
        <v>-629.59281299999998</v>
      </c>
      <c r="JR44">
        <v>16.789400000000001</v>
      </c>
      <c r="JS44">
        <v>-0.27246999999999999</v>
      </c>
      <c r="JT44">
        <v>1.1730000000000001E-2</v>
      </c>
      <c r="JU44">
        <v>-0.13037000000000001</v>
      </c>
      <c r="JV44">
        <v>0.28238000000000002</v>
      </c>
      <c r="JW44">
        <v>2.9669999999999998E-2</v>
      </c>
      <c r="JX44">
        <v>116.94</v>
      </c>
      <c r="JY44">
        <v>0.78832000000000002</v>
      </c>
      <c r="JZ44">
        <v>-0.29591000000000001</v>
      </c>
      <c r="KA44">
        <v>1.7669999999999964E-2</v>
      </c>
      <c r="KB44">
        <v>-0.81474500000000005</v>
      </c>
      <c r="KC44">
        <v>1.0676000000000001</v>
      </c>
      <c r="KD44">
        <v>137.69309999999999</v>
      </c>
      <c r="KE44">
        <v>0.8960000000000008</v>
      </c>
      <c r="KF44">
        <v>114.92500000000001</v>
      </c>
      <c r="KG44">
        <v>7.4774777500000003</v>
      </c>
      <c r="KH44">
        <v>2.0908949410015301</v>
      </c>
      <c r="KI44">
        <v>4.5103022601319349</v>
      </c>
      <c r="KJ44">
        <v>1689.6587</v>
      </c>
      <c r="KK44">
        <v>1344.4983999999999</v>
      </c>
      <c r="KL44">
        <v>66.580222753923408</v>
      </c>
      <c r="KM44">
        <v>47.086729485104861</v>
      </c>
      <c r="KN44">
        <v>87.161445495152293</v>
      </c>
      <c r="KO44">
        <v>-780.33294899999999</v>
      </c>
      <c r="KP44">
        <v>-780.12703999999997</v>
      </c>
      <c r="KQ44">
        <v>-779.98747049999997</v>
      </c>
      <c r="KR44">
        <v>-779.78229849999991</v>
      </c>
      <c r="KS44">
        <v>2.9314</v>
      </c>
      <c r="KT44">
        <v>-0.30764999999999998</v>
      </c>
      <c r="KU44">
        <v>-2.3460000000000002E-2</v>
      </c>
      <c r="KV44">
        <v>-0.16555</v>
      </c>
      <c r="KW44">
        <v>0.28209000000000001</v>
      </c>
      <c r="KX44">
        <v>4.6989999999999997E-2</v>
      </c>
      <c r="KY44">
        <v>147.679</v>
      </c>
      <c r="KZ44">
        <v>0.74702999999999997</v>
      </c>
      <c r="LA44">
        <v>-0.58752000000000004</v>
      </c>
      <c r="LB44">
        <v>-0.49725000000000003</v>
      </c>
      <c r="LC44">
        <v>-0.28521999999999997</v>
      </c>
      <c r="LD44">
        <v>-2.4113000000000002</v>
      </c>
      <c r="LE44">
        <v>138.93450000000001</v>
      </c>
      <c r="LF44">
        <v>120.905</v>
      </c>
      <c r="LG44">
        <v>115.41800000000001</v>
      </c>
      <c r="LH44">
        <v>0.61599999999999999</v>
      </c>
      <c r="LI44">
        <v>0.622</v>
      </c>
      <c r="LJ44">
        <v>1.19</v>
      </c>
      <c r="LK44">
        <v>0.90200000000000002</v>
      </c>
      <c r="LL44">
        <v>7.1535615899999998</v>
      </c>
      <c r="LM44">
        <v>1.7309074180310919</v>
      </c>
      <c r="LN44">
        <v>6.7353712814723732</v>
      </c>
      <c r="LO44">
        <v>5.47237785</v>
      </c>
      <c r="LP44">
        <v>1.708989240927707</v>
      </c>
      <c r="LQ44">
        <v>5.7369849108713709</v>
      </c>
      <c r="LR44">
        <v>1782.6286</v>
      </c>
      <c r="LS44">
        <v>72.564746441621182</v>
      </c>
      <c r="LT44">
        <v>58.196180023605223</v>
      </c>
      <c r="LU44">
        <v>89.042886540953788</v>
      </c>
      <c r="LV44" s="14">
        <v>-664.18810599999995</v>
      </c>
      <c r="LW44" s="14">
        <v>-664.07654600000001</v>
      </c>
      <c r="LX44" s="14">
        <v>-663.91514170000005</v>
      </c>
      <c r="LY44" s="14">
        <v>-663.80399069999999</v>
      </c>
      <c r="LZ44" s="14">
        <v>2.4708000000000001</v>
      </c>
      <c r="MA44" s="14">
        <v>-0.30580000000000002</v>
      </c>
      <c r="MB44" s="14">
        <v>-7.92E-3</v>
      </c>
      <c r="MC44" s="14">
        <v>-0.15684999999999999</v>
      </c>
      <c r="MD44" s="14">
        <v>0.29787000000000002</v>
      </c>
      <c r="ME44" s="14">
        <v>4.0250000000000001E-2</v>
      </c>
      <c r="MF44" s="14">
        <v>102.806</v>
      </c>
      <c r="MG44" s="14">
        <v>-0.88590000000000002</v>
      </c>
      <c r="MH44">
        <v>-0.21257999999999999</v>
      </c>
      <c r="MI44">
        <v>0</v>
      </c>
      <c r="MJ44">
        <v>0.36673</v>
      </c>
      <c r="MK44" s="14">
        <v>136.1764</v>
      </c>
      <c r="ML44" s="14">
        <v>0</v>
      </c>
      <c r="MM44" s="14">
        <v>30.784750000000003</v>
      </c>
      <c r="MN44">
        <v>0.75619999999999998</v>
      </c>
      <c r="MO44">
        <v>-0.38463999999999998</v>
      </c>
      <c r="MP44">
        <v>106.751</v>
      </c>
      <c r="MQ44">
        <v>0</v>
      </c>
      <c r="MR44">
        <v>110.52</v>
      </c>
      <c r="MS44">
        <v>5.9066451299999994</v>
      </c>
      <c r="MT44">
        <v>1.7</v>
      </c>
      <c r="MU44">
        <v>7.6281298957336707</v>
      </c>
      <c r="MV44" s="14">
        <v>3494.7575999999999</v>
      </c>
      <c r="MW44" s="14">
        <v>3572.404</v>
      </c>
      <c r="MX44" s="14">
        <v>1662.4726000000001</v>
      </c>
      <c r="MY44">
        <v>48.128307497663613</v>
      </c>
      <c r="MZ44">
        <v>36.735504280689341</v>
      </c>
      <c r="NA44">
        <v>70.287581699346418</v>
      </c>
      <c r="NB44">
        <v>-630.50638800000002</v>
      </c>
      <c r="NC44">
        <v>-630.34162500000002</v>
      </c>
      <c r="ND44">
        <v>-630.22275219999995</v>
      </c>
      <c r="NE44">
        <v>-630.05937889999996</v>
      </c>
      <c r="NF44">
        <v>1.9235</v>
      </c>
      <c r="NG44">
        <v>-0.32507000000000003</v>
      </c>
      <c r="NH44">
        <v>-2.1099999999999999E-3</v>
      </c>
      <c r="NI44">
        <v>-0.16389000000000001</v>
      </c>
      <c r="NJ44">
        <v>0.32758999999999999</v>
      </c>
      <c r="NK44">
        <v>4.2009999999999999E-2</v>
      </c>
      <c r="NL44">
        <v>106.685</v>
      </c>
      <c r="NM44">
        <v>0.83565</v>
      </c>
      <c r="NN44">
        <v>-0.62365999999999999</v>
      </c>
      <c r="NO44">
        <v>-0.70308000000000004</v>
      </c>
      <c r="NP44">
        <v>-0.29107</v>
      </c>
      <c r="NQ44">
        <v>0.50400999999999996</v>
      </c>
      <c r="NR44">
        <v>-2.6545000000000001</v>
      </c>
      <c r="NS44">
        <v>142.6781</v>
      </c>
      <c r="NT44">
        <v>25.400700000000001</v>
      </c>
      <c r="NU44">
        <v>125.70399999999999</v>
      </c>
      <c r="NV44">
        <v>7.6755287999999986</v>
      </c>
      <c r="NW44">
        <v>2.098515643230471</v>
      </c>
      <c r="NX44">
        <v>7.7877298823223997</v>
      </c>
      <c r="NY44">
        <v>1826.655</v>
      </c>
      <c r="NZ44">
        <v>3761.2683999999999</v>
      </c>
      <c r="OA44">
        <v>68.992674727715055</v>
      </c>
      <c r="OB44">
        <v>50.958560455896929</v>
      </c>
      <c r="OC44">
        <v>87.99738562091504</v>
      </c>
      <c r="OD44">
        <v>-629.96599100000003</v>
      </c>
      <c r="OE44">
        <v>-629.81433800000002</v>
      </c>
      <c r="OF44">
        <v>-629.74284660000001</v>
      </c>
      <c r="OG44">
        <v>-629.5911936</v>
      </c>
      <c r="OH44">
        <v>17.068000000000001</v>
      </c>
      <c r="OI44">
        <v>-0.27062999999999998</v>
      </c>
      <c r="OJ44">
        <v>1.175E-2</v>
      </c>
      <c r="OK44">
        <v>-0.12944</v>
      </c>
      <c r="OL44">
        <v>0.28420000000000001</v>
      </c>
      <c r="OM44">
        <v>2.9899999999999999E-2</v>
      </c>
      <c r="ON44">
        <v>117.595</v>
      </c>
      <c r="OO44">
        <v>0.78837000000000002</v>
      </c>
      <c r="OP44">
        <v>-0.29421999999999998</v>
      </c>
      <c r="OQ44">
        <v>2.0969999999999933E-2</v>
      </c>
      <c r="OR44">
        <v>-0.81412499999999999</v>
      </c>
      <c r="OS44">
        <v>1.2641</v>
      </c>
      <c r="OT44">
        <v>139.65870000000001</v>
      </c>
      <c r="OU44">
        <v>1.2360000000000042</v>
      </c>
      <c r="OV44">
        <v>114.982</v>
      </c>
      <c r="OW44">
        <v>8.3778996400000008</v>
      </c>
      <c r="OX44">
        <v>2.3514926373704101</v>
      </c>
      <c r="OY44">
        <v>6.9925690800080034</v>
      </c>
      <c r="OZ44">
        <v>1746.7089000000001</v>
      </c>
      <c r="PA44">
        <v>1351.9508000000001</v>
      </c>
      <c r="PB44">
        <v>66.59876204654077</v>
      </c>
      <c r="PC44">
        <v>47.101753858133939</v>
      </c>
      <c r="PD44">
        <v>87.168962902930645</v>
      </c>
      <c r="PE44">
        <v>-780.33217000000002</v>
      </c>
      <c r="PF44">
        <v>-780.12491899999998</v>
      </c>
      <c r="PG44">
        <v>-779.98668610000004</v>
      </c>
      <c r="PH44">
        <v>-779.77900310000007</v>
      </c>
      <c r="PI44">
        <v>5.7202000000000002</v>
      </c>
      <c r="PJ44">
        <v>-0.30415999999999999</v>
      </c>
      <c r="PK44">
        <v>-2.1600000000000001E-2</v>
      </c>
      <c r="PL44">
        <v>-0.16303999999999999</v>
      </c>
      <c r="PM44">
        <v>0.28419</v>
      </c>
      <c r="PN44">
        <v>4.8219999999999999E-2</v>
      </c>
      <c r="PO44">
        <v>150.06200000000001</v>
      </c>
      <c r="PP44">
        <v>0.76048000000000004</v>
      </c>
      <c r="PQ44">
        <v>-0.57438999999999996</v>
      </c>
      <c r="PR44">
        <v>-0.49241000000000001</v>
      </c>
      <c r="PS44">
        <v>-0.27649000000000001</v>
      </c>
      <c r="PT44">
        <v>0.53449999999999998</v>
      </c>
      <c r="PU44">
        <v>139.34350000000001</v>
      </c>
      <c r="PV44">
        <v>121.196</v>
      </c>
      <c r="PW44">
        <v>116.964</v>
      </c>
      <c r="PX44">
        <v>179.23400000000001</v>
      </c>
      <c r="PY44">
        <v>179.38900000000001</v>
      </c>
      <c r="PZ44">
        <v>179.09299999999999</v>
      </c>
      <c r="QA44">
        <v>178.953</v>
      </c>
      <c r="QB44">
        <v>7.8424208599999998</v>
      </c>
      <c r="QC44">
        <v>2.2084804229329711</v>
      </c>
      <c r="QD44">
        <v>7.1298017528600299</v>
      </c>
      <c r="QE44">
        <v>8.4825056100000005</v>
      </c>
      <c r="QF44">
        <v>1.956104271298422</v>
      </c>
      <c r="QG44">
        <v>8.7984819029012868</v>
      </c>
      <c r="QH44">
        <v>1789.8579999999999</v>
      </c>
      <c r="QI44">
        <v>73.054019240986278</v>
      </c>
      <c r="QJ44">
        <v>58.258640924471351</v>
      </c>
      <c r="QK44">
        <v>89.046329667046365</v>
      </c>
      <c r="QL44" s="14">
        <v>-664.18762600000002</v>
      </c>
      <c r="QM44" s="14">
        <v>-664.07647599999996</v>
      </c>
      <c r="QN44" s="14">
        <v>-663.91495769999995</v>
      </c>
      <c r="QO44" s="14">
        <v>-663.80339770000012</v>
      </c>
      <c r="QP44" s="14">
        <v>5.5258000000000003</v>
      </c>
      <c r="QQ44" s="14">
        <v>-0.30512</v>
      </c>
      <c r="QR44" s="14">
        <v>-5.4799999999999996E-3</v>
      </c>
      <c r="QS44" s="14">
        <v>-0.15529999999999999</v>
      </c>
      <c r="QT44" s="14">
        <v>0.29964000000000002</v>
      </c>
      <c r="QU44" s="14">
        <v>4.1300000000000003E-2</v>
      </c>
      <c r="QV44" s="14">
        <v>103.657</v>
      </c>
      <c r="QW44" s="14">
        <v>-0.87055000000000005</v>
      </c>
      <c r="QX44">
        <v>-0.20648</v>
      </c>
      <c r="QY44">
        <v>7.8300000000000036E-3</v>
      </c>
      <c r="QZ44">
        <v>0.37295499999999998</v>
      </c>
      <c r="RA44" s="14">
        <v>138.06630000000001</v>
      </c>
      <c r="RB44" s="14">
        <v>0.49690000000000012</v>
      </c>
      <c r="RC44" s="14">
        <v>30.862200000000001</v>
      </c>
      <c r="RD44">
        <v>0.77480000000000004</v>
      </c>
      <c r="RE44">
        <v>-0.38349</v>
      </c>
      <c r="RF44">
        <v>107.762</v>
      </c>
      <c r="RG44">
        <v>7.5999999999993406E-2</v>
      </c>
      <c r="RH44">
        <v>110.994</v>
      </c>
      <c r="RI44">
        <v>6.6014904799999998</v>
      </c>
      <c r="RJ44">
        <v>1.9116129005882889</v>
      </c>
      <c r="RK44">
        <v>7.7538409100013901</v>
      </c>
      <c r="RL44" s="14">
        <v>3506.2660000000001</v>
      </c>
      <c r="RM44" s="14">
        <v>3590.2251000000001</v>
      </c>
      <c r="RN44" s="14">
        <v>1667.3151</v>
      </c>
      <c r="RO44">
        <v>50.728390508277627</v>
      </c>
      <c r="RP44">
        <v>38.707693600961854</v>
      </c>
      <c r="RQ44">
        <v>72.203941839749319</v>
      </c>
    </row>
    <row r="45" spans="1:485" x14ac:dyDescent="0.25">
      <c r="A45" s="4" t="s">
        <v>161</v>
      </c>
      <c r="B45" s="24" t="s">
        <v>156</v>
      </c>
      <c r="C45" s="24" t="s">
        <v>146</v>
      </c>
      <c r="D45" s="21">
        <f>(7.5333+8.158)/2</f>
        <v>7.8456499999999991</v>
      </c>
      <c r="E45">
        <f t="shared" si="0"/>
        <v>2.0599592380745442</v>
      </c>
      <c r="F45" s="15">
        <v>-757.77498518627272</v>
      </c>
      <c r="G45" s="15">
        <v>-757.73711680407882</v>
      </c>
      <c r="H45" s="15">
        <v>-757.5994854030622</v>
      </c>
      <c r="I45" s="15">
        <v>-757.56161702086843</v>
      </c>
      <c r="J45" s="15">
        <v>3.6859977709580072</v>
      </c>
      <c r="K45" s="15">
        <v>-0.32356323505344414</v>
      </c>
      <c r="L45" s="15">
        <v>-2.7345534447960722E-2</v>
      </c>
      <c r="M45" s="15">
        <v>-0.17544938475070243</v>
      </c>
      <c r="N45" s="15">
        <v>0.29621770060548341</v>
      </c>
      <c r="O45" s="15">
        <v>5.1961698328058914E-2</v>
      </c>
      <c r="P45" s="15">
        <v>75.961928978695113</v>
      </c>
      <c r="Q45" s="15">
        <v>0.80966803799367071</v>
      </c>
      <c r="R45" s="15">
        <v>-0.61350547192091276</v>
      </c>
      <c r="S45" s="15">
        <v>-0.70203076566910216</v>
      </c>
      <c r="T45" s="15">
        <v>-2.0251786220815714E-2</v>
      </c>
      <c r="U45" s="15">
        <v>0.5019511851543581</v>
      </c>
      <c r="V45" s="15">
        <v>10.386946685415451</v>
      </c>
      <c r="W45" s="15">
        <v>24.175310155730401</v>
      </c>
      <c r="X45" s="15">
        <v>25.174631387735353</v>
      </c>
      <c r="Y45" s="15">
        <v>124.85599320857712</v>
      </c>
      <c r="Z45" s="8">
        <v>5.7083666456297957</v>
      </c>
      <c r="AA45" s="8">
        <v>1.7609646886109345</v>
      </c>
      <c r="AB45" s="8">
        <v>3.2519843793183565</v>
      </c>
      <c r="AC45" s="15">
        <v>1800.2337461662291</v>
      </c>
      <c r="AD45" s="15">
        <v>3769.9429518423012</v>
      </c>
      <c r="AE45" s="8">
        <v>68.168353039727933</v>
      </c>
      <c r="AF45" s="8">
        <v>49.245804102193503</v>
      </c>
      <c r="AG45" s="8">
        <v>87.920761751582688</v>
      </c>
      <c r="AH45" s="15">
        <v>-757.22443399999997</v>
      </c>
      <c r="AI45" s="15">
        <v>-757.20056999999997</v>
      </c>
      <c r="AJ45" s="15">
        <v>-757.11910650000004</v>
      </c>
      <c r="AK45" s="15">
        <v>-757.09524250000004</v>
      </c>
      <c r="AL45" s="15">
        <v>12.5153</v>
      </c>
      <c r="AM45" s="15">
        <v>-0.27313999999999999</v>
      </c>
      <c r="AN45" s="15">
        <v>1.8550000000000001E-2</v>
      </c>
      <c r="AO45" s="15">
        <v>-0.12728999999999999</v>
      </c>
      <c r="AP45" s="15">
        <v>0.29169</v>
      </c>
      <c r="AQ45" s="15">
        <v>2.7779999999999999E-2</v>
      </c>
      <c r="AR45" s="15">
        <v>86.517499999999998</v>
      </c>
      <c r="AS45" s="15">
        <v>0.77049999999999996</v>
      </c>
      <c r="AT45" s="15">
        <v>9.9699999999999997E-3</v>
      </c>
      <c r="AU45" s="15">
        <v>3.1680000000000041E-2</v>
      </c>
      <c r="AV45" s="15">
        <v>-0.79957999999999996</v>
      </c>
      <c r="AW45" s="15">
        <v>9.1354000000000006</v>
      </c>
      <c r="AX45" s="15">
        <v>3.6747999999999998</v>
      </c>
      <c r="AY45" s="15">
        <v>2.8370000000000033</v>
      </c>
      <c r="AZ45" s="15">
        <v>114.7225</v>
      </c>
      <c r="BA45" s="8">
        <v>5.7890525300000002</v>
      </c>
      <c r="BB45" s="8">
        <v>1.7569730345370329</v>
      </c>
      <c r="BC45" s="8">
        <v>3.2469507200000001</v>
      </c>
      <c r="BD45" s="15">
        <v>1689.9685999999999</v>
      </c>
      <c r="BE45" s="15">
        <v>1321.4395</v>
      </c>
      <c r="BF45" s="8">
        <v>66.274827571049897</v>
      </c>
      <c r="BG45" s="8">
        <v>47.088616275610043</v>
      </c>
      <c r="BH45" s="8">
        <v>87.17531194329186</v>
      </c>
      <c r="BI45" s="15">
        <v>-907.60345917300003</v>
      </c>
      <c r="BJ45" s="15">
        <v>-907.52456885000618</v>
      </c>
      <c r="BK45" s="15">
        <v>-907.36294384053133</v>
      </c>
      <c r="BL45" s="15">
        <v>-907.28405351753736</v>
      </c>
      <c r="BM45" s="15">
        <v>6.0567360243304256</v>
      </c>
      <c r="BN45" s="15">
        <v>-0.30292097265193252</v>
      </c>
      <c r="BO45" s="15">
        <v>-4.607952425093171E-2</v>
      </c>
      <c r="BP45" s="15">
        <v>-0.17449913989817356</v>
      </c>
      <c r="BQ45" s="15">
        <v>0.25684144840100082</v>
      </c>
      <c r="BR45" s="15">
        <v>5.9291966194242082E-2</v>
      </c>
      <c r="BS45" s="15">
        <v>121.08884714861667</v>
      </c>
      <c r="BT45" s="15">
        <v>0.72919651428061871</v>
      </c>
      <c r="BU45" s="15">
        <v>-0.58603044079503597</v>
      </c>
      <c r="BV45" s="15">
        <v>-0.48737983727401157</v>
      </c>
      <c r="BW45" s="15">
        <v>-3.0395527157207813E-3</v>
      </c>
      <c r="BX45" s="15">
        <v>12.82790604659886</v>
      </c>
      <c r="BY45" s="15">
        <v>20.377325004521246</v>
      </c>
      <c r="BZ45" s="15">
        <v>119.89777839228648</v>
      </c>
      <c r="CA45" s="15">
        <v>119.59845010519777</v>
      </c>
      <c r="CB45" s="15">
        <v>128.65121431356886</v>
      </c>
      <c r="CC45" s="15">
        <v>51.009104559166239</v>
      </c>
      <c r="CD45" s="15">
        <v>51.345304708845141</v>
      </c>
      <c r="CE45" s="15">
        <v>128.99434564410168</v>
      </c>
      <c r="CF45" s="8">
        <v>5.6686378573883838</v>
      </c>
      <c r="CG45" s="8">
        <v>1.801783035288929</v>
      </c>
      <c r="CH45" s="8">
        <v>5.0878706507672167</v>
      </c>
      <c r="CI45" s="8">
        <v>5.4781966674235276</v>
      </c>
      <c r="CJ45" s="8">
        <v>1.7457974179246294</v>
      </c>
      <c r="CK45" s="8">
        <v>5.6178888523814727</v>
      </c>
      <c r="CL45" s="15">
        <v>1742.1091736251658</v>
      </c>
      <c r="CM45" s="8">
        <v>72.678310955200018</v>
      </c>
      <c r="CN45" s="8">
        <v>58.303353194503465</v>
      </c>
      <c r="CO45" s="8">
        <v>89.088686852494519</v>
      </c>
      <c r="CP45" s="15">
        <v>-480.72536452348652</v>
      </c>
      <c r="CQ45" s="15">
        <v>-480.56753971745309</v>
      </c>
      <c r="CR45" s="15">
        <v>-480.48255543678374</v>
      </c>
      <c r="CS45" s="15">
        <v>-480.32473063075037</v>
      </c>
      <c r="CT45" s="15">
        <v>1.7512568874416885</v>
      </c>
      <c r="CU45" s="15">
        <v>-0.26707528606876807</v>
      </c>
      <c r="CV45" s="15">
        <v>-1.9887313844514549E-2</v>
      </c>
      <c r="CW45" s="15">
        <v>-0.14348195037639511</v>
      </c>
      <c r="CX45" s="15">
        <v>0.24718797222425359</v>
      </c>
      <c r="CY45" s="15">
        <v>4.1645583850118989E-2</v>
      </c>
      <c r="CZ45" s="15">
        <v>139.2578666882379</v>
      </c>
      <c r="DA45" s="15">
        <v>-0.88040579440109279</v>
      </c>
      <c r="DB45" s="15">
        <v>-0.21014299985864338</v>
      </c>
      <c r="DC45" s="15">
        <v>3.5155968900892056E-3</v>
      </c>
      <c r="DD45" s="15">
        <v>0.36805095804861349</v>
      </c>
      <c r="DE45" s="15">
        <v>139.40567098783251</v>
      </c>
      <c r="DF45" s="15">
        <v>0.58033164437273854</v>
      </c>
      <c r="DG45" s="15">
        <v>30.643852724437643</v>
      </c>
      <c r="DH45" s="15">
        <v>0.77773472464495164</v>
      </c>
      <c r="DI45" s="15">
        <v>-0.42921380658927644</v>
      </c>
      <c r="DJ45" s="15">
        <v>106.80742795139493</v>
      </c>
      <c r="DK45" s="15">
        <v>0.63134186627942845</v>
      </c>
      <c r="DL45" s="15">
        <v>110.33135646087207</v>
      </c>
      <c r="DM45" s="8">
        <v>5.6551898224855188</v>
      </c>
      <c r="DN45" s="8">
        <v>1.7968872917355521</v>
      </c>
      <c r="DO45" s="8">
        <v>7.0794682857840439</v>
      </c>
      <c r="DP45" s="15">
        <v>3498.7058431821897</v>
      </c>
      <c r="DQ45" s="15">
        <v>3576.4843945903926</v>
      </c>
      <c r="DR45" s="15">
        <v>1663.5986301333742</v>
      </c>
      <c r="DS45" s="8">
        <v>50.684697360768077</v>
      </c>
      <c r="DT45" s="8">
        <v>39.584483184666354</v>
      </c>
      <c r="DU45" s="8">
        <v>71.601932107196433</v>
      </c>
      <c r="DV45">
        <v>-757.77462000000003</v>
      </c>
      <c r="DW45">
        <v>-757.73681399999998</v>
      </c>
      <c r="DX45">
        <v>-757.59949919999997</v>
      </c>
      <c r="DY45" s="14">
        <f t="shared" si="1"/>
        <v>-757.56169319999992</v>
      </c>
      <c r="DZ45">
        <v>4.5369000000000002</v>
      </c>
      <c r="EA45">
        <v>-0.32430999999999999</v>
      </c>
      <c r="EB45">
        <v>-2.7300000000000001E-2</v>
      </c>
      <c r="EC45">
        <v>-0.17580000000000001</v>
      </c>
      <c r="ED45">
        <v>0.29701</v>
      </c>
      <c r="EE45">
        <v>5.203E-2</v>
      </c>
      <c r="EF45">
        <v>76.137100000000004</v>
      </c>
      <c r="EG45">
        <v>0.80974999999999997</v>
      </c>
      <c r="EH45">
        <v>-0.60158</v>
      </c>
      <c r="EI45">
        <v>-0.71350999999999998</v>
      </c>
      <c r="EJ45">
        <v>-2.027E-2</v>
      </c>
      <c r="EK45">
        <v>0.50283</v>
      </c>
      <c r="EL45">
        <v>11.7125</v>
      </c>
      <c r="EM45">
        <v>24.604700000000001</v>
      </c>
      <c r="EN45">
        <v>25.2759</v>
      </c>
      <c r="EO45">
        <v>125.896</v>
      </c>
      <c r="EP45" s="8">
        <v>5.7285706899999997</v>
      </c>
      <c r="EQ45" s="8">
        <v>1.7640947026421081</v>
      </c>
      <c r="ER45" s="8">
        <v>3.2434806799999998</v>
      </c>
      <c r="ES45">
        <v>1816.4695999999999</v>
      </c>
      <c r="ET45">
        <v>3775.4670999999998</v>
      </c>
      <c r="EU45" s="8">
        <v>68.066674438471196</v>
      </c>
      <c r="EV45" s="8">
        <v>49.19188388612487</v>
      </c>
      <c r="EW45" s="8">
        <v>87.820682803670607</v>
      </c>
      <c r="EX45">
        <v>-757.22443399999997</v>
      </c>
      <c r="EY45">
        <v>-757.20056999999997</v>
      </c>
      <c r="EZ45">
        <v>-757.11910650000004</v>
      </c>
      <c r="FA45" s="14">
        <f t="shared" si="2"/>
        <v>-757.09524250000004</v>
      </c>
      <c r="FB45">
        <v>12.5153</v>
      </c>
      <c r="FC45">
        <v>-0.27313999999999999</v>
      </c>
      <c r="FD45">
        <v>1.8550000000000001E-2</v>
      </c>
      <c r="FE45">
        <v>-0.12728999999999999</v>
      </c>
      <c r="FF45">
        <v>0.29169</v>
      </c>
      <c r="FG45">
        <v>2.7779999999999999E-2</v>
      </c>
      <c r="FH45">
        <v>86.517499999999998</v>
      </c>
      <c r="FI45">
        <v>0.77049999999999996</v>
      </c>
      <c r="FJ45">
        <v>9.9699999999999997E-3</v>
      </c>
      <c r="FK45">
        <v>3.1680000000000041E-2</v>
      </c>
      <c r="FL45">
        <v>-0.79957999999999996</v>
      </c>
      <c r="FM45">
        <v>9.1354000000000006</v>
      </c>
      <c r="FN45">
        <v>3.6747999999999998</v>
      </c>
      <c r="FO45">
        <v>2.8370000000000033</v>
      </c>
      <c r="FP45">
        <v>114.7225</v>
      </c>
      <c r="FQ45" s="8">
        <v>5.7890525300000002</v>
      </c>
      <c r="FR45" s="8">
        <v>1.7569730345370329</v>
      </c>
      <c r="FS45" s="8">
        <v>3.2469507200000001</v>
      </c>
      <c r="FT45">
        <v>1689.9685999999999</v>
      </c>
      <c r="FU45">
        <v>1321.4395</v>
      </c>
      <c r="FV45" s="8">
        <v>66.274827571049897</v>
      </c>
      <c r="FW45" s="8">
        <v>47.088616275610043</v>
      </c>
      <c r="FX45" s="8">
        <v>87.17531194329186</v>
      </c>
      <c r="FY45">
        <v>-907.60406</v>
      </c>
      <c r="FZ45">
        <v>-907.52529100000004</v>
      </c>
      <c r="GA45">
        <v>-907.36323800000002</v>
      </c>
      <c r="GB45" s="14">
        <f t="shared" si="3"/>
        <v>-907.28446900000006</v>
      </c>
      <c r="GC45">
        <v>5.6121999999999996</v>
      </c>
      <c r="GD45">
        <v>-0.30285000000000001</v>
      </c>
      <c r="GE45">
        <v>-4.6370000000000001E-2</v>
      </c>
      <c r="GF45">
        <v>-0.17460999999999999</v>
      </c>
      <c r="GG45">
        <v>0.25647999999999999</v>
      </c>
      <c r="GH45">
        <v>5.944E-2</v>
      </c>
      <c r="GI45">
        <v>121.31699999999999</v>
      </c>
      <c r="GJ45">
        <v>0.72851999999999995</v>
      </c>
      <c r="GK45">
        <v>-0.58779000000000003</v>
      </c>
      <c r="GL45">
        <v>-0.48724000000000001</v>
      </c>
      <c r="GM45">
        <v>-2.81E-3</v>
      </c>
      <c r="GN45">
        <v>13.102</v>
      </c>
      <c r="GO45">
        <v>20.366499999999998</v>
      </c>
      <c r="GP45">
        <v>119.825</v>
      </c>
      <c r="GQ45">
        <v>119.824</v>
      </c>
      <c r="GR45">
        <v>180</v>
      </c>
      <c r="GS45">
        <v>1E-3</v>
      </c>
      <c r="GT45">
        <v>0</v>
      </c>
      <c r="GU45">
        <v>179.999</v>
      </c>
      <c r="GV45" s="8">
        <v>5.6644179799999996</v>
      </c>
      <c r="GW45" s="8">
        <v>1.784242469382475</v>
      </c>
      <c r="GX45" s="8">
        <v>4.9293264400042176</v>
      </c>
      <c r="GY45" s="8">
        <v>5.4181740299999994</v>
      </c>
      <c r="GZ45" s="8">
        <v>1.741409928921398</v>
      </c>
      <c r="HA45" s="8">
        <v>5.6217738502384638</v>
      </c>
      <c r="HB45">
        <v>1739.1449</v>
      </c>
      <c r="HC45" s="8">
        <v>72.672911984589277</v>
      </c>
      <c r="HD45" s="8">
        <v>58.297754200918497</v>
      </c>
      <c r="HE45" s="8">
        <v>89.081897903999291</v>
      </c>
      <c r="HF45" s="14">
        <v>-480.72575699999999</v>
      </c>
      <c r="HG45" s="14">
        <v>-480.56786399999999</v>
      </c>
      <c r="HH45" s="14">
        <v>-480.48301099999998</v>
      </c>
      <c r="HI45" s="14">
        <f t="shared" si="4"/>
        <v>-480.32511799999992</v>
      </c>
      <c r="HJ45" s="14">
        <v>1.6487000000000001</v>
      </c>
      <c r="HK45" s="14">
        <v>-0.26757999999999998</v>
      </c>
      <c r="HL45" s="14">
        <v>-2.061E-2</v>
      </c>
      <c r="HM45" s="14">
        <v>-0.14410000000000001</v>
      </c>
      <c r="HN45" s="14">
        <v>0.24697</v>
      </c>
      <c r="HO45" s="14">
        <v>4.2040000000000001E-2</v>
      </c>
      <c r="HP45" s="14">
        <v>139.32900000000001</v>
      </c>
      <c r="HQ45" s="14">
        <v>-0.87463000000000002</v>
      </c>
      <c r="HR45">
        <v>-0.21690999999999999</v>
      </c>
      <c r="HS45">
        <v>1.1399999999999744E-3</v>
      </c>
      <c r="HT45">
        <v>0.36570000000000003</v>
      </c>
      <c r="HU45" s="14">
        <v>139.012</v>
      </c>
      <c r="HV45" s="14">
        <v>0.5630999999999986</v>
      </c>
      <c r="HW45" s="14">
        <v>30.574249999999999</v>
      </c>
      <c r="HX45">
        <v>0.78520000000000001</v>
      </c>
      <c r="HY45">
        <v>-0.38290999999999997</v>
      </c>
      <c r="HZ45">
        <v>106.29600000000001</v>
      </c>
      <c r="IA45">
        <v>0.81699999999999307</v>
      </c>
      <c r="IB45">
        <v>110.17449999999999</v>
      </c>
      <c r="IC45" s="8">
        <v>4.9251243000000002</v>
      </c>
      <c r="ID45" s="8">
        <v>1.7</v>
      </c>
      <c r="IE45" s="8">
        <v>7.3203202047225284</v>
      </c>
      <c r="IF45" s="14">
        <v>3497.4841000000001</v>
      </c>
      <c r="IG45" s="14">
        <v>3571.3595</v>
      </c>
      <c r="IH45" s="14">
        <v>1669.865</v>
      </c>
      <c r="II45" s="8">
        <v>49.922983427103709</v>
      </c>
      <c r="IJ45" s="8">
        <v>39.232620699419513</v>
      </c>
      <c r="IK45" s="8">
        <v>70.750481796315938</v>
      </c>
      <c r="IL45">
        <v>-757.77542200000005</v>
      </c>
      <c r="IM45">
        <v>-757.73747900000001</v>
      </c>
      <c r="IN45">
        <v>-757.59949919999997</v>
      </c>
      <c r="IO45">
        <v>-757.56169319999992</v>
      </c>
      <c r="IP45">
        <v>2.6682000000000001</v>
      </c>
      <c r="IQ45">
        <v>-0.32430999999999999</v>
      </c>
      <c r="IR45">
        <v>-2.7400000000000001E-2</v>
      </c>
      <c r="IS45">
        <v>-0.17580000000000001</v>
      </c>
      <c r="IT45">
        <v>0.29526999999999998</v>
      </c>
      <c r="IU45">
        <v>5.1880000000000003E-2</v>
      </c>
      <c r="IV45">
        <v>75.752399999999994</v>
      </c>
      <c r="IW45">
        <v>0.80957000000000001</v>
      </c>
      <c r="IX45">
        <v>-0.62777000000000005</v>
      </c>
      <c r="IY45">
        <v>-0.71350999999999998</v>
      </c>
      <c r="IZ45">
        <v>-2.027E-2</v>
      </c>
      <c r="JA45">
        <v>0.50090000000000001</v>
      </c>
      <c r="JB45">
        <v>8.8013999999999992</v>
      </c>
      <c r="JC45">
        <v>23.6617</v>
      </c>
      <c r="JD45">
        <v>25.0535</v>
      </c>
      <c r="JE45">
        <v>123.61199999999999</v>
      </c>
      <c r="JF45">
        <v>5.6841997900000001</v>
      </c>
      <c r="JG45">
        <v>1.7572207551773811</v>
      </c>
      <c r="JH45">
        <v>3.2434806799999998</v>
      </c>
      <c r="JI45">
        <v>1780.8134</v>
      </c>
      <c r="JJ45">
        <v>3763.3353000000002</v>
      </c>
      <c r="JK45">
        <v>68.066674438471196</v>
      </c>
      <c r="JL45">
        <v>49.19188388612487</v>
      </c>
      <c r="JM45">
        <v>87.820682803670607</v>
      </c>
      <c r="JN45">
        <v>-757.22443399999997</v>
      </c>
      <c r="JO45">
        <v>-757.20056999999997</v>
      </c>
      <c r="JP45">
        <v>-757.11910650000004</v>
      </c>
      <c r="JQ45">
        <v>-757.09524250000004</v>
      </c>
      <c r="JR45">
        <v>12.5153</v>
      </c>
      <c r="JS45">
        <v>-0.27313999999999999</v>
      </c>
      <c r="JT45">
        <v>1.8550000000000001E-2</v>
      </c>
      <c r="JU45">
        <v>-0.12728999999999999</v>
      </c>
      <c r="JV45">
        <v>0.29169</v>
      </c>
      <c r="JW45">
        <v>2.7779999999999999E-2</v>
      </c>
      <c r="JX45">
        <v>86.517499999999998</v>
      </c>
      <c r="JY45">
        <v>0.77049999999999996</v>
      </c>
      <c r="JZ45">
        <v>9.9699999999999997E-3</v>
      </c>
      <c r="KA45">
        <v>3.1680000000000041E-2</v>
      </c>
      <c r="KB45">
        <v>-0.79957999999999996</v>
      </c>
      <c r="KC45">
        <v>9.1354000000000006</v>
      </c>
      <c r="KD45">
        <v>3.6747999999999998</v>
      </c>
      <c r="KE45">
        <v>2.8370000000000033</v>
      </c>
      <c r="KF45">
        <v>114.7225</v>
      </c>
      <c r="KG45">
        <v>5.7890525300000002</v>
      </c>
      <c r="KH45">
        <v>1.7569730345370329</v>
      </c>
      <c r="KI45">
        <v>3.2469507200000001</v>
      </c>
      <c r="KJ45">
        <v>1689.9685999999999</v>
      </c>
      <c r="KK45">
        <v>1321.4395</v>
      </c>
      <c r="KL45">
        <v>66.274827571049897</v>
      </c>
      <c r="KM45">
        <v>47.088616275610043</v>
      </c>
      <c r="KN45">
        <v>87.17531194329186</v>
      </c>
      <c r="KO45">
        <v>-907.60406</v>
      </c>
      <c r="KP45">
        <v>-907.52529100000004</v>
      </c>
      <c r="KQ45">
        <v>-907.36323800000002</v>
      </c>
      <c r="KR45">
        <v>-907.28446900000006</v>
      </c>
      <c r="KS45">
        <v>4.7702999999999998</v>
      </c>
      <c r="KT45">
        <v>-0.30585000000000001</v>
      </c>
      <c r="KU45">
        <v>-4.7169999999999997E-2</v>
      </c>
      <c r="KV45">
        <v>-0.17480000000000001</v>
      </c>
      <c r="KW45">
        <v>0.25527</v>
      </c>
      <c r="KX45">
        <v>5.5039999999999999E-2</v>
      </c>
      <c r="KY45">
        <v>119.515</v>
      </c>
      <c r="KZ45">
        <v>0.72851999999999995</v>
      </c>
      <c r="LA45">
        <v>-0.58953</v>
      </c>
      <c r="LB45">
        <v>-0.49215999999999999</v>
      </c>
      <c r="LC45">
        <v>-3.96E-3</v>
      </c>
      <c r="LD45">
        <v>10.5503</v>
      </c>
      <c r="LE45">
        <v>20.1191</v>
      </c>
      <c r="LF45">
        <v>119.825</v>
      </c>
      <c r="LG45">
        <v>115.88200000000001</v>
      </c>
      <c r="LH45">
        <v>0</v>
      </c>
      <c r="LI45">
        <v>1E-3</v>
      </c>
      <c r="LJ45">
        <v>0</v>
      </c>
      <c r="LK45">
        <v>0</v>
      </c>
      <c r="LL45">
        <v>5.6625766100000003</v>
      </c>
      <c r="LM45">
        <v>1.784114358653963</v>
      </c>
      <c r="LN45">
        <v>4.9293264400042176</v>
      </c>
      <c r="LO45">
        <v>5.4181740299999994</v>
      </c>
      <c r="LP45">
        <v>1.741296905364913</v>
      </c>
      <c r="LQ45">
        <v>5.560154180402141</v>
      </c>
      <c r="LR45">
        <v>1739.1449</v>
      </c>
      <c r="LS45">
        <v>72.672911984589277</v>
      </c>
      <c r="LT45">
        <v>58.297754200918497</v>
      </c>
      <c r="LU45">
        <v>89.081897903999291</v>
      </c>
      <c r="LV45" s="14">
        <v>-480.72575699999999</v>
      </c>
      <c r="LW45" s="14">
        <v>-480.56786399999999</v>
      </c>
      <c r="LX45" s="14">
        <v>-480.48301099999998</v>
      </c>
      <c r="LY45" s="14">
        <v>-480.32511799999992</v>
      </c>
      <c r="LZ45" s="14">
        <v>1.6487000000000001</v>
      </c>
      <c r="MA45" s="14">
        <v>-0.26757999999999998</v>
      </c>
      <c r="MB45" s="14">
        <v>-2.061E-2</v>
      </c>
      <c r="MC45" s="14">
        <v>-0.14410000000000001</v>
      </c>
      <c r="MD45" s="14">
        <v>0.24697</v>
      </c>
      <c r="ME45" s="14">
        <v>4.0869999999999997E-2</v>
      </c>
      <c r="MF45" s="14">
        <v>138.96700000000001</v>
      </c>
      <c r="MG45" s="14">
        <v>-0.89051999999999998</v>
      </c>
      <c r="MH45">
        <v>-0.21690999999999999</v>
      </c>
      <c r="MI45">
        <v>1.1399999999999744E-3</v>
      </c>
      <c r="MJ45">
        <v>0.36570000000000003</v>
      </c>
      <c r="MK45" s="14">
        <v>137.68119999999999</v>
      </c>
      <c r="ML45" s="14">
        <v>0.4112000000000009</v>
      </c>
      <c r="MM45" s="14">
        <v>30.574249999999999</v>
      </c>
      <c r="MN45">
        <v>0.76780000000000004</v>
      </c>
      <c r="MO45">
        <v>-0.60651999999999995</v>
      </c>
      <c r="MP45">
        <v>106.29600000000001</v>
      </c>
      <c r="MQ45">
        <v>0.38700000000000045</v>
      </c>
      <c r="MR45">
        <v>110.17449999999999</v>
      </c>
      <c r="MS45">
        <v>4.9251243000000002</v>
      </c>
      <c r="MT45">
        <v>1.7</v>
      </c>
      <c r="MU45">
        <v>6.0985959274231476</v>
      </c>
      <c r="MV45" s="14">
        <v>3496.1343999999999</v>
      </c>
      <c r="MW45" s="14">
        <v>3571.3595</v>
      </c>
      <c r="MX45" s="14">
        <v>1651.7483999999999</v>
      </c>
      <c r="MY45">
        <v>49.922983427103709</v>
      </c>
      <c r="MZ45">
        <v>39.023257151579642</v>
      </c>
      <c r="NA45">
        <v>70.750481796315938</v>
      </c>
      <c r="NB45">
        <v>-757.77462000000003</v>
      </c>
      <c r="NC45">
        <v>-757.73681399999998</v>
      </c>
      <c r="ND45">
        <v>-757.59946890000003</v>
      </c>
      <c r="NE45">
        <v>-757.56152589999999</v>
      </c>
      <c r="NF45">
        <v>4.5369000000000002</v>
      </c>
      <c r="NG45">
        <v>-0.32267000000000001</v>
      </c>
      <c r="NH45">
        <v>-2.7300000000000001E-2</v>
      </c>
      <c r="NI45">
        <v>-0.17502999999999999</v>
      </c>
      <c r="NJ45">
        <v>0.29701</v>
      </c>
      <c r="NK45">
        <v>5.203E-2</v>
      </c>
      <c r="NL45">
        <v>76.137100000000004</v>
      </c>
      <c r="NM45">
        <v>0.80974999999999997</v>
      </c>
      <c r="NN45">
        <v>-0.60158</v>
      </c>
      <c r="NO45">
        <v>-0.68830000000000002</v>
      </c>
      <c r="NP45">
        <v>-2.0230000000000001E-2</v>
      </c>
      <c r="NQ45">
        <v>0.50283</v>
      </c>
      <c r="NR45">
        <v>11.7125</v>
      </c>
      <c r="NS45">
        <v>24.604700000000001</v>
      </c>
      <c r="NT45">
        <v>25.2759</v>
      </c>
      <c r="NU45">
        <v>125.896</v>
      </c>
      <c r="NV45">
        <v>5.7285706899999997</v>
      </c>
      <c r="NW45">
        <v>1.7640947026421081</v>
      </c>
      <c r="NX45">
        <v>3.2621559900107688</v>
      </c>
      <c r="NY45">
        <v>1816.4695999999999</v>
      </c>
      <c r="NZ45">
        <v>3775.4670999999998</v>
      </c>
      <c r="OA45">
        <v>68.289974831493311</v>
      </c>
      <c r="OB45">
        <v>49.31030020274553</v>
      </c>
      <c r="OC45">
        <v>88.040470134788407</v>
      </c>
      <c r="OD45">
        <v>-757.22443399999997</v>
      </c>
      <c r="OE45">
        <v>-757.20056999999997</v>
      </c>
      <c r="OF45">
        <v>-757.11910650000004</v>
      </c>
      <c r="OG45">
        <v>-757.09524250000004</v>
      </c>
      <c r="OH45">
        <v>12.5153</v>
      </c>
      <c r="OI45">
        <v>-0.27313999999999999</v>
      </c>
      <c r="OJ45">
        <v>1.8550000000000001E-2</v>
      </c>
      <c r="OK45">
        <v>-0.12728999999999999</v>
      </c>
      <c r="OL45">
        <v>0.29169</v>
      </c>
      <c r="OM45">
        <v>2.7779999999999999E-2</v>
      </c>
      <c r="ON45">
        <v>86.517499999999998</v>
      </c>
      <c r="OO45">
        <v>0.77049999999999996</v>
      </c>
      <c r="OP45">
        <v>9.9699999999999997E-3</v>
      </c>
      <c r="OQ45">
        <v>3.1680000000000041E-2</v>
      </c>
      <c r="OR45">
        <v>-0.79957999999999996</v>
      </c>
      <c r="OS45">
        <v>9.1354000000000006</v>
      </c>
      <c r="OT45">
        <v>3.6747999999999998</v>
      </c>
      <c r="OU45">
        <v>2.8370000000000033</v>
      </c>
      <c r="OV45">
        <v>114.7225</v>
      </c>
      <c r="OW45">
        <v>5.7890525300000002</v>
      </c>
      <c r="OX45">
        <v>1.7569730345370329</v>
      </c>
      <c r="OY45">
        <v>3.2469507200000001</v>
      </c>
      <c r="OZ45">
        <v>1689.9685999999999</v>
      </c>
      <c r="PA45">
        <v>1321.4395</v>
      </c>
      <c r="PB45">
        <v>66.274827571049897</v>
      </c>
      <c r="PC45">
        <v>47.088616275610043</v>
      </c>
      <c r="PD45">
        <v>87.17531194329186</v>
      </c>
      <c r="PE45">
        <v>-907.59736099999998</v>
      </c>
      <c r="PF45">
        <v>-907.51780399999996</v>
      </c>
      <c r="PG45">
        <v>-907.36112960000003</v>
      </c>
      <c r="PH45">
        <v>-907.2815726</v>
      </c>
      <c r="PI45">
        <v>7.2834000000000003</v>
      </c>
      <c r="PJ45">
        <v>-0.30243999999999999</v>
      </c>
      <c r="PK45">
        <v>-3.7740000000000003E-2</v>
      </c>
      <c r="PL45">
        <v>-0.17180000000000001</v>
      </c>
      <c r="PM45">
        <v>0.26811000000000001</v>
      </c>
      <c r="PN45">
        <v>5.985E-2</v>
      </c>
      <c r="PO45">
        <v>121.31699999999999</v>
      </c>
      <c r="PP45">
        <v>0.73379000000000005</v>
      </c>
      <c r="PQ45">
        <v>-0.55227999999999999</v>
      </c>
      <c r="PR45">
        <v>-0.48680000000000001</v>
      </c>
      <c r="PS45">
        <v>-1.25E-3</v>
      </c>
      <c r="PT45">
        <v>13.102</v>
      </c>
      <c r="PU45">
        <v>21.607199999999999</v>
      </c>
      <c r="PV45">
        <v>120.848</v>
      </c>
      <c r="PW45">
        <v>119.88200000000001</v>
      </c>
      <c r="PX45">
        <v>180</v>
      </c>
      <c r="PY45">
        <v>180</v>
      </c>
      <c r="PZ45">
        <v>180</v>
      </c>
      <c r="QA45">
        <v>179.999</v>
      </c>
      <c r="QB45">
        <v>5.73954992</v>
      </c>
      <c r="QC45">
        <v>2.0666560317924421</v>
      </c>
      <c r="QD45">
        <v>5.5571218695858571</v>
      </c>
      <c r="QE45">
        <v>5.6256368299999986</v>
      </c>
      <c r="QF45">
        <v>1.8127780821465489</v>
      </c>
      <c r="QG45">
        <v>5.6217738502384638</v>
      </c>
      <c r="QH45">
        <v>1785.1388999999999</v>
      </c>
      <c r="QI45">
        <v>72.690179740279589</v>
      </c>
      <c r="QJ45">
        <v>58.323793216728227</v>
      </c>
      <c r="QK45">
        <v>89.176672704524663</v>
      </c>
      <c r="QL45" s="14">
        <v>-480.72439300000002</v>
      </c>
      <c r="QM45" s="14">
        <v>-480.56669099999999</v>
      </c>
      <c r="QN45" s="14">
        <v>-480.48187739999997</v>
      </c>
      <c r="QO45" s="14">
        <v>-480.3241754</v>
      </c>
      <c r="QP45" s="14">
        <v>1.9584999999999999</v>
      </c>
      <c r="QQ45" s="14">
        <v>-0.26562999999999998</v>
      </c>
      <c r="QR45" s="14">
        <v>-1.8579999999999999E-2</v>
      </c>
      <c r="QS45" s="14">
        <v>-0.1421</v>
      </c>
      <c r="QT45" s="14">
        <v>0.24784999999999999</v>
      </c>
      <c r="QU45" s="14">
        <v>4.2040000000000001E-2</v>
      </c>
      <c r="QV45" s="14">
        <v>139.34399999999999</v>
      </c>
      <c r="QW45" s="14">
        <v>-0.87463000000000002</v>
      </c>
      <c r="QX45">
        <v>-0.19553000000000001</v>
      </c>
      <c r="QY45">
        <v>8.859999999999979E-3</v>
      </c>
      <c r="QZ45">
        <v>0.37235000000000001</v>
      </c>
      <c r="RA45" s="14">
        <v>142.4024</v>
      </c>
      <c r="RB45" s="14">
        <v>0.81559999999999988</v>
      </c>
      <c r="RC45" s="14">
        <v>30.774100000000001</v>
      </c>
      <c r="RD45">
        <v>0.78520000000000001</v>
      </c>
      <c r="RE45">
        <v>-0.38290999999999997</v>
      </c>
      <c r="RF45">
        <v>107.56699999999999</v>
      </c>
      <c r="RG45">
        <v>0.81699999999999307</v>
      </c>
      <c r="RH45">
        <v>110.57250000000001</v>
      </c>
      <c r="RI45">
        <v>8.39573605</v>
      </c>
      <c r="RJ45">
        <v>1.932448816462327</v>
      </c>
      <c r="RK45">
        <v>7.3675286343990303</v>
      </c>
      <c r="RL45" s="14">
        <v>3504.9155000000001</v>
      </c>
      <c r="RM45" s="14">
        <v>3588.3568</v>
      </c>
      <c r="RN45" s="14">
        <v>1669.865</v>
      </c>
      <c r="RO45">
        <v>52.045951002669831</v>
      </c>
      <c r="RP45">
        <v>40.957693324440413</v>
      </c>
      <c r="RQ45">
        <v>72.750870221252825</v>
      </c>
    </row>
    <row r="46" spans="1:485" s="2" customFormat="1" x14ac:dyDescent="0.25">
      <c r="A46" s="4" t="s">
        <v>1397</v>
      </c>
      <c r="B46" s="24" t="s">
        <v>151</v>
      </c>
      <c r="C46" s="24" t="s">
        <v>190</v>
      </c>
      <c r="D46" s="21">
        <f>(10.261+9.7924)/2</f>
        <v>10.0267</v>
      </c>
      <c r="E46" s="13">
        <f t="shared" si="0"/>
        <v>2.3052515348760885</v>
      </c>
      <c r="F46" s="15">
        <v>-3493.4730227344971</v>
      </c>
      <c r="G46" s="15">
        <v>-3493.389559663894</v>
      </c>
      <c r="H46" s="15">
        <v>-3493.2664161730781</v>
      </c>
      <c r="I46" s="15">
        <v>-3493.182953102475</v>
      </c>
      <c r="J46" s="15">
        <v>1.8351722224403186</v>
      </c>
      <c r="K46" s="15">
        <v>-0.29991045409602413</v>
      </c>
      <c r="L46" s="15">
        <v>-6.0544448230540606E-3</v>
      </c>
      <c r="M46" s="15">
        <v>-0.15298244945953907</v>
      </c>
      <c r="N46" s="15">
        <v>0.29385600927297006</v>
      </c>
      <c r="O46" s="15">
        <v>3.9822509119345248E-2</v>
      </c>
      <c r="P46" s="15">
        <v>132.10736460631489</v>
      </c>
      <c r="Q46" s="15">
        <v>0.84731626120715053</v>
      </c>
      <c r="R46" s="15">
        <v>-0.61971996693010545</v>
      </c>
      <c r="S46" s="15">
        <v>-0.71046508778596595</v>
      </c>
      <c r="T46" s="15">
        <v>-0.52188478948693517</v>
      </c>
      <c r="U46" s="15">
        <v>0.50106169706448422</v>
      </c>
      <c r="V46" s="15">
        <v>-2.3221082434484588</v>
      </c>
      <c r="W46" s="15">
        <v>142.39538436612639</v>
      </c>
      <c r="X46" s="15">
        <v>25.33060139429541</v>
      </c>
      <c r="Y46" s="15">
        <v>125.70713653605685</v>
      </c>
      <c r="Z46" s="8">
        <v>5.6932867807839367</v>
      </c>
      <c r="AA46" s="8">
        <v>2.1078464477524994</v>
      </c>
      <c r="AB46" s="8">
        <v>6.3702508667603439</v>
      </c>
      <c r="AC46" s="15">
        <v>1821.3638987571312</v>
      </c>
      <c r="AD46" s="15">
        <v>3758.4623369890796</v>
      </c>
      <c r="AE46" s="8">
        <v>71.168594869337767</v>
      </c>
      <c r="AF46" s="8">
        <v>53.946496690882533</v>
      </c>
      <c r="AG46" s="8">
        <v>88.796318322675276</v>
      </c>
      <c r="AH46" s="15">
        <v>-3492.9293630000002</v>
      </c>
      <c r="AI46" s="15">
        <v>-3492.860475</v>
      </c>
      <c r="AJ46" s="15">
        <v>-3492.7804784999998</v>
      </c>
      <c r="AK46" s="15">
        <v>-3492.7115905000001</v>
      </c>
      <c r="AL46" s="15">
        <v>14.257</v>
      </c>
      <c r="AM46" s="15">
        <v>-0.25134000000000001</v>
      </c>
      <c r="AN46" s="15">
        <v>1.251E-2</v>
      </c>
      <c r="AO46" s="15">
        <v>-0.11942</v>
      </c>
      <c r="AP46" s="15">
        <v>0.26384999999999997</v>
      </c>
      <c r="AQ46" s="15">
        <v>2.7019999999999999E-2</v>
      </c>
      <c r="AR46" s="15">
        <v>149.57400000000001</v>
      </c>
      <c r="AS46" s="15">
        <v>0.81384000000000001</v>
      </c>
      <c r="AT46" s="15">
        <v>-0.53932000000000002</v>
      </c>
      <c r="AU46" s="15">
        <v>1.2580000000000036E-2</v>
      </c>
      <c r="AV46" s="15">
        <v>-0.80557000000000001</v>
      </c>
      <c r="AW46" s="15">
        <v>3.1598000000000002</v>
      </c>
      <c r="AX46" s="15">
        <v>136.63489999999999</v>
      </c>
      <c r="AY46" s="15">
        <v>1.421999999999997</v>
      </c>
      <c r="AZ46" s="15">
        <v>114.52</v>
      </c>
      <c r="BA46" s="8">
        <v>5.2773763000000002</v>
      </c>
      <c r="BB46" s="8">
        <v>1.96968418101701</v>
      </c>
      <c r="BC46" s="8">
        <v>6.936284770612648</v>
      </c>
      <c r="BD46" s="15">
        <v>1704.3987</v>
      </c>
      <c r="BE46" s="15">
        <v>1317.3677</v>
      </c>
      <c r="BF46" s="8">
        <v>67.470957064805063</v>
      </c>
      <c r="BG46" s="8">
        <v>49.354970372771042</v>
      </c>
      <c r="BH46" s="8">
        <v>87.378619020586214</v>
      </c>
      <c r="BI46" s="15">
        <v>-3643.2991293472924</v>
      </c>
      <c r="BJ46" s="15">
        <v>-3643.1741967431271</v>
      </c>
      <c r="BK46" s="15">
        <v>-3643.0312174083097</v>
      </c>
      <c r="BL46" s="15">
        <v>-3642.9062848041444</v>
      </c>
      <c r="BM46" s="15">
        <v>3.6622107891911027</v>
      </c>
      <c r="BN46" s="15">
        <v>-0.30135043779669274</v>
      </c>
      <c r="BO46" s="15">
        <v>-2.1629665874345508E-2</v>
      </c>
      <c r="BP46" s="15">
        <v>-0.161492674053027</v>
      </c>
      <c r="BQ46" s="15">
        <v>0.27972077192234729</v>
      </c>
      <c r="BR46" s="15">
        <v>4.6621377324119383E-2</v>
      </c>
      <c r="BS46" s="15">
        <v>176.02557810212465</v>
      </c>
      <c r="BT46" s="15">
        <v>0.77186632508067055</v>
      </c>
      <c r="BU46" s="15">
        <v>-0.57156017376267509</v>
      </c>
      <c r="BV46" s="15">
        <v>-0.49720943490719516</v>
      </c>
      <c r="BW46" s="15">
        <v>-0.51543069085463089</v>
      </c>
      <c r="BX46" s="15">
        <v>3.5176052358590074E-2</v>
      </c>
      <c r="BY46" s="15">
        <v>139.89557049603727</v>
      </c>
      <c r="BZ46" s="15">
        <v>120.61139942936671</v>
      </c>
      <c r="CA46" s="15">
        <v>115.38519156034758</v>
      </c>
      <c r="CB46" s="15">
        <v>96.581657172306834</v>
      </c>
      <c r="CC46" s="15">
        <v>82.678872883200512</v>
      </c>
      <c r="CD46" s="15">
        <v>83.34212413343387</v>
      </c>
      <c r="CE46" s="15">
        <v>95.854861515878227</v>
      </c>
      <c r="CF46" s="8">
        <v>5.532604085380056</v>
      </c>
      <c r="CG46" s="8">
        <v>2.4632449938162582</v>
      </c>
      <c r="CH46" s="8">
        <v>6.4642803705681411</v>
      </c>
      <c r="CI46" s="8">
        <v>7.2580517323674894</v>
      </c>
      <c r="CJ46" s="8">
        <v>2.3583638520353429</v>
      </c>
      <c r="CK46" s="8">
        <v>5.0969240404337777</v>
      </c>
      <c r="CL46" s="15">
        <v>1799.5629299193988</v>
      </c>
      <c r="CM46" s="8">
        <v>75.865009463146976</v>
      </c>
      <c r="CN46" s="8">
        <v>63.27309509303921</v>
      </c>
      <c r="CO46" s="8">
        <v>89.919711862406956</v>
      </c>
      <c r="CP46" s="15">
        <v>-664.18772777562071</v>
      </c>
      <c r="CQ46" s="15">
        <v>-664.07649741968521</v>
      </c>
      <c r="CR46" s="15">
        <v>-663.91508827965333</v>
      </c>
      <c r="CS46" s="15">
        <v>-663.80385792371794</v>
      </c>
      <c r="CT46" s="15">
        <v>3.1232356660857441</v>
      </c>
      <c r="CU46" s="15">
        <v>-0.30565239764386026</v>
      </c>
      <c r="CV46" s="15">
        <v>-7.264149318828606E-3</v>
      </c>
      <c r="CW46" s="15">
        <v>-0.15645628111617926</v>
      </c>
      <c r="CX46" s="15">
        <v>0.29838824832503164</v>
      </c>
      <c r="CY46" s="15">
        <v>4.1023592048909402E-2</v>
      </c>
      <c r="CZ46" s="15">
        <v>103.46633767721744</v>
      </c>
      <c r="DA46" s="15">
        <v>-0.87383578873389012</v>
      </c>
      <c r="DB46" s="15">
        <v>-0.21128385892401197</v>
      </c>
      <c r="DC46" s="15">
        <v>1.6537147207170344E-3</v>
      </c>
      <c r="DD46" s="15">
        <v>0.36804863812908939</v>
      </c>
      <c r="DE46" s="15">
        <v>136.60097397806231</v>
      </c>
      <c r="DF46" s="15">
        <v>0.10494646803630833</v>
      </c>
      <c r="DG46" s="15">
        <v>30.834640059491917</v>
      </c>
      <c r="DH46" s="15">
        <v>0.77083178822602771</v>
      </c>
      <c r="DI46" s="15">
        <v>-0.38438117832914798</v>
      </c>
      <c r="DJ46" s="15">
        <v>106.96811187449336</v>
      </c>
      <c r="DK46" s="15">
        <v>1.6051381708107746E-2</v>
      </c>
      <c r="DL46" s="15">
        <v>110.62050840631781</v>
      </c>
      <c r="DM46" s="8">
        <v>6.3065239218771865</v>
      </c>
      <c r="DN46" s="8">
        <v>1.7446931505487209</v>
      </c>
      <c r="DO46" s="8">
        <v>7.6830180693183507</v>
      </c>
      <c r="DP46" s="15">
        <v>3497.1980768071644</v>
      </c>
      <c r="DQ46" s="15">
        <v>3576.1885795261178</v>
      </c>
      <c r="DR46" s="15">
        <v>1666.2708348783015</v>
      </c>
      <c r="DS46" s="8">
        <v>48.680904950855393</v>
      </c>
      <c r="DT46" s="8">
        <v>37.153994101446173</v>
      </c>
      <c r="DU46" s="8">
        <v>70.704377970644785</v>
      </c>
      <c r="DV46">
        <v>-3493.4731969999998</v>
      </c>
      <c r="DW46">
        <v>-3493.389807</v>
      </c>
      <c r="DX46">
        <v>-3493.2665962999999</v>
      </c>
      <c r="DY46" s="14">
        <f t="shared" si="1"/>
        <v>-3493.1832062999997</v>
      </c>
      <c r="DZ46">
        <v>1.8735999999999999</v>
      </c>
      <c r="EA46">
        <v>-0.29985000000000001</v>
      </c>
      <c r="EB46">
        <v>-5.8100000000000001E-3</v>
      </c>
      <c r="EC46">
        <v>-0.15282999999999999</v>
      </c>
      <c r="ED46">
        <v>0.29404000000000002</v>
      </c>
      <c r="EE46">
        <v>3.9719999999999998E-2</v>
      </c>
      <c r="EF46">
        <v>131.97200000000001</v>
      </c>
      <c r="EG46">
        <v>0.84682999999999997</v>
      </c>
      <c r="EH46">
        <v>-0.61792999999999998</v>
      </c>
      <c r="EI46">
        <v>-0.71164000000000005</v>
      </c>
      <c r="EJ46">
        <v>-0.52281</v>
      </c>
      <c r="EK46">
        <v>0.50072000000000005</v>
      </c>
      <c r="EL46">
        <v>-2.5537000000000001</v>
      </c>
      <c r="EM46">
        <v>142.92420000000001</v>
      </c>
      <c r="EN46">
        <v>25.2789</v>
      </c>
      <c r="EO46">
        <v>126.262</v>
      </c>
      <c r="EP46" s="8">
        <v>5.5798672399999996</v>
      </c>
      <c r="EQ46" s="8">
        <v>2.1250064418864478</v>
      </c>
      <c r="ER46" s="8">
        <v>6.431770483779669</v>
      </c>
      <c r="ES46">
        <v>1823.3234</v>
      </c>
      <c r="ET46">
        <v>3758.4933000000001</v>
      </c>
      <c r="EU46" s="8">
        <v>71.164434218095167</v>
      </c>
      <c r="EV46" s="8">
        <v>53.982184396912082</v>
      </c>
      <c r="EW46" s="8">
        <v>88.812199576465844</v>
      </c>
      <c r="EX46">
        <v>-3492.9293630000002</v>
      </c>
      <c r="EY46">
        <v>-3492.860475</v>
      </c>
      <c r="EZ46">
        <v>-3492.7804784999998</v>
      </c>
      <c r="FA46" s="14">
        <f t="shared" si="2"/>
        <v>-3492.7115905000001</v>
      </c>
      <c r="FB46">
        <v>14.257</v>
      </c>
      <c r="FC46">
        <v>-0.25134000000000001</v>
      </c>
      <c r="FD46">
        <v>1.251E-2</v>
      </c>
      <c r="FE46">
        <v>-0.11942</v>
      </c>
      <c r="FF46">
        <v>0.26384999999999997</v>
      </c>
      <c r="FG46">
        <v>2.7019999999999999E-2</v>
      </c>
      <c r="FH46">
        <v>149.57400000000001</v>
      </c>
      <c r="FI46">
        <v>0.81384000000000001</v>
      </c>
      <c r="FJ46">
        <v>-0.53932000000000002</v>
      </c>
      <c r="FK46">
        <v>1.2580000000000036E-2</v>
      </c>
      <c r="FL46">
        <v>-0.80557000000000001</v>
      </c>
      <c r="FM46">
        <v>3.1598000000000002</v>
      </c>
      <c r="FN46">
        <v>136.63489999999999</v>
      </c>
      <c r="FO46">
        <v>1.421999999999997</v>
      </c>
      <c r="FP46">
        <v>114.52</v>
      </c>
      <c r="FQ46" s="8">
        <v>5.2773763000000002</v>
      </c>
      <c r="FR46" s="8">
        <v>1.96968418101701</v>
      </c>
      <c r="FS46" s="8">
        <v>6.936284770612648</v>
      </c>
      <c r="FT46">
        <v>1704.3987</v>
      </c>
      <c r="FU46">
        <v>1317.3677</v>
      </c>
      <c r="FV46" s="8">
        <v>67.470957064805063</v>
      </c>
      <c r="FW46" s="8">
        <v>49.354970372771042</v>
      </c>
      <c r="FX46" s="8">
        <v>87.378619020586214</v>
      </c>
      <c r="FY46">
        <v>-3643.2993689999998</v>
      </c>
      <c r="FZ46">
        <v>-3643.1744450000001</v>
      </c>
      <c r="GA46">
        <v>-3643.0313845999999</v>
      </c>
      <c r="GB46" s="14">
        <f t="shared" si="3"/>
        <v>-3642.9064605999997</v>
      </c>
      <c r="GC46">
        <v>2.5276000000000001</v>
      </c>
      <c r="GD46">
        <v>-0.3014</v>
      </c>
      <c r="GE46">
        <v>-2.155E-2</v>
      </c>
      <c r="GF46">
        <v>-0.16148000000000001</v>
      </c>
      <c r="GG46">
        <v>0.27984999999999999</v>
      </c>
      <c r="GH46">
        <v>4.6589999999999999E-2</v>
      </c>
      <c r="GI46">
        <v>176.10499999999999</v>
      </c>
      <c r="GJ46">
        <v>0.77112999999999998</v>
      </c>
      <c r="GK46">
        <v>-0.57104999999999995</v>
      </c>
      <c r="GL46">
        <v>-0.49636999999999998</v>
      </c>
      <c r="GM46">
        <v>-0.51478999999999997</v>
      </c>
      <c r="GN46">
        <v>0.2581</v>
      </c>
      <c r="GO46">
        <v>140.01759999999999</v>
      </c>
      <c r="GP46">
        <v>120.59399999999999</v>
      </c>
      <c r="GQ46">
        <v>115.434</v>
      </c>
      <c r="GR46">
        <v>179.05699999999999</v>
      </c>
      <c r="GS46">
        <v>0.111</v>
      </c>
      <c r="GT46">
        <v>0.72199999999999998</v>
      </c>
      <c r="GU46">
        <v>178.22399999999999</v>
      </c>
      <c r="GV46" s="8">
        <v>5.5249485500000004</v>
      </c>
      <c r="GW46" s="8">
        <v>2.3837102105286831</v>
      </c>
      <c r="GX46" s="8">
        <v>6.4636734450778688</v>
      </c>
      <c r="GY46" s="8">
        <v>7.3557168500000003</v>
      </c>
      <c r="GZ46" s="8">
        <v>2.3555938433794918</v>
      </c>
      <c r="HA46" s="8">
        <v>5.0457630586548099</v>
      </c>
      <c r="HB46">
        <v>1799.5748000000001</v>
      </c>
      <c r="HC46" s="8">
        <v>75.929627690273165</v>
      </c>
      <c r="HD46" s="8">
        <v>63.355779525886867</v>
      </c>
      <c r="HE46" s="8">
        <v>89.95238184160894</v>
      </c>
      <c r="HF46" s="14">
        <v>-664.18762700000002</v>
      </c>
      <c r="HG46" s="14">
        <v>-664.07647599999996</v>
      </c>
      <c r="HH46" s="14">
        <v>-663.91514170000005</v>
      </c>
      <c r="HI46" s="14">
        <f t="shared" si="4"/>
        <v>-663.80399069999999</v>
      </c>
      <c r="HJ46" s="14">
        <v>2.4889000000000001</v>
      </c>
      <c r="HK46" s="14">
        <v>-0.30579000000000001</v>
      </c>
      <c r="HL46" s="14">
        <v>-7.92E-3</v>
      </c>
      <c r="HM46" s="14">
        <v>-0.15684999999999999</v>
      </c>
      <c r="HN46" s="14">
        <v>0.29787000000000002</v>
      </c>
      <c r="HO46" s="14">
        <v>4.1300000000000003E-2</v>
      </c>
      <c r="HP46" s="14">
        <v>103.657</v>
      </c>
      <c r="HQ46" s="14">
        <v>-0.87065999999999999</v>
      </c>
      <c r="HR46">
        <v>-0.21257999999999999</v>
      </c>
      <c r="HS46">
        <v>0</v>
      </c>
      <c r="HT46">
        <v>0.36673</v>
      </c>
      <c r="HU46" s="14">
        <v>136.24019999999999</v>
      </c>
      <c r="HV46" s="14">
        <v>0</v>
      </c>
      <c r="HW46" s="14">
        <v>30.862200000000001</v>
      </c>
      <c r="HX46">
        <v>0.77470000000000006</v>
      </c>
      <c r="HY46">
        <v>-0.3846</v>
      </c>
      <c r="HZ46">
        <v>106.76</v>
      </c>
      <c r="IA46">
        <v>0</v>
      </c>
      <c r="IB46">
        <v>110.521</v>
      </c>
      <c r="IC46" s="8">
        <v>6.6014904799999998</v>
      </c>
      <c r="ID46" s="8">
        <v>1.7</v>
      </c>
      <c r="IE46" s="8">
        <v>7.6281298957336707</v>
      </c>
      <c r="IF46" s="14">
        <v>3494.7575999999999</v>
      </c>
      <c r="IG46" s="14">
        <v>3572.4560000000001</v>
      </c>
      <c r="IH46" s="14">
        <v>1667.2610999999999</v>
      </c>
      <c r="II46" s="8">
        <v>48.128307497663613</v>
      </c>
      <c r="IJ46" s="8">
        <v>36.735504280689341</v>
      </c>
      <c r="IK46" s="8">
        <v>70.287581699346418</v>
      </c>
      <c r="IL46">
        <v>-3493.4731969999998</v>
      </c>
      <c r="IM46">
        <v>-3493.389807</v>
      </c>
      <c r="IN46">
        <v>-3493.2665962999999</v>
      </c>
      <c r="IO46">
        <v>-3493.1832062999997</v>
      </c>
      <c r="IP46">
        <v>1.7274</v>
      </c>
      <c r="IQ46">
        <v>-0.30008000000000001</v>
      </c>
      <c r="IR46">
        <v>-6.7400000000000003E-3</v>
      </c>
      <c r="IS46">
        <v>-0.15340999999999999</v>
      </c>
      <c r="IT46">
        <v>0.29333999999999999</v>
      </c>
      <c r="IU46">
        <v>3.9719999999999998E-2</v>
      </c>
      <c r="IV46">
        <v>131.97200000000001</v>
      </c>
      <c r="IW46">
        <v>0.84682999999999997</v>
      </c>
      <c r="IX46">
        <v>-0.62473999999999996</v>
      </c>
      <c r="IY46">
        <v>-0.71164000000000005</v>
      </c>
      <c r="IZ46">
        <v>-0.52281</v>
      </c>
      <c r="JA46">
        <v>0.50072000000000005</v>
      </c>
      <c r="JB46">
        <v>-2.5537000000000001</v>
      </c>
      <c r="JC46">
        <v>140.91229999999999</v>
      </c>
      <c r="JD46">
        <v>25.2789</v>
      </c>
      <c r="JE46">
        <v>124.151</v>
      </c>
      <c r="JF46">
        <v>5.5798672399999996</v>
      </c>
      <c r="JG46">
        <v>2.05972056532263</v>
      </c>
      <c r="JH46">
        <v>6.197716666999435</v>
      </c>
      <c r="JI46">
        <v>1815.8684000000001</v>
      </c>
      <c r="JJ46">
        <v>3758.3755000000001</v>
      </c>
      <c r="JK46">
        <v>71.164434218095167</v>
      </c>
      <c r="JL46">
        <v>53.846409107450803</v>
      </c>
      <c r="JM46">
        <v>88.751778718127795</v>
      </c>
      <c r="JN46">
        <v>-3492.9293630000002</v>
      </c>
      <c r="JO46">
        <v>-3492.860475</v>
      </c>
      <c r="JP46">
        <v>-3492.7804784999998</v>
      </c>
      <c r="JQ46">
        <v>-3492.7115905000001</v>
      </c>
      <c r="JR46">
        <v>14.257</v>
      </c>
      <c r="JS46">
        <v>-0.25134000000000001</v>
      </c>
      <c r="JT46">
        <v>1.251E-2</v>
      </c>
      <c r="JU46">
        <v>-0.11942</v>
      </c>
      <c r="JV46">
        <v>0.26384999999999997</v>
      </c>
      <c r="JW46">
        <v>2.7019999999999999E-2</v>
      </c>
      <c r="JX46">
        <v>149.57400000000001</v>
      </c>
      <c r="JY46">
        <v>0.81384000000000001</v>
      </c>
      <c r="JZ46">
        <v>-0.53932000000000002</v>
      </c>
      <c r="KA46">
        <v>1.2580000000000036E-2</v>
      </c>
      <c r="KB46">
        <v>-0.80557000000000001</v>
      </c>
      <c r="KC46">
        <v>3.1598000000000002</v>
      </c>
      <c r="KD46">
        <v>136.63489999999999</v>
      </c>
      <c r="KE46">
        <v>1.421999999999997</v>
      </c>
      <c r="KF46">
        <v>114.52</v>
      </c>
      <c r="KG46">
        <v>5.2773763000000002</v>
      </c>
      <c r="KH46">
        <v>1.96968418101701</v>
      </c>
      <c r="KI46">
        <v>6.936284770612648</v>
      </c>
      <c r="KJ46">
        <v>1704.3987</v>
      </c>
      <c r="KK46">
        <v>1317.3677</v>
      </c>
      <c r="KL46">
        <v>67.470957064805063</v>
      </c>
      <c r="KM46">
        <v>49.354970372771042</v>
      </c>
      <c r="KN46">
        <v>87.378619020586214</v>
      </c>
      <c r="KO46">
        <v>-3643.3001909999998</v>
      </c>
      <c r="KP46">
        <v>-3643.1744450000001</v>
      </c>
      <c r="KQ46">
        <v>-3643.0313845999999</v>
      </c>
      <c r="KR46">
        <v>-3642.9064605999997</v>
      </c>
      <c r="KS46">
        <v>2.5276000000000001</v>
      </c>
      <c r="KT46">
        <v>-0.30408000000000002</v>
      </c>
      <c r="KU46">
        <v>-2.8029999999999999E-2</v>
      </c>
      <c r="KV46">
        <v>-0.16606000000000001</v>
      </c>
      <c r="KW46">
        <v>0.27589999999999998</v>
      </c>
      <c r="KX46">
        <v>4.6559999999999997E-2</v>
      </c>
      <c r="KY46">
        <v>172.4</v>
      </c>
      <c r="KZ46">
        <v>0.76720999999999995</v>
      </c>
      <c r="LA46">
        <v>-0.57920000000000005</v>
      </c>
      <c r="LB46">
        <v>-0.50517000000000001</v>
      </c>
      <c r="LC46">
        <v>-0.51653000000000004</v>
      </c>
      <c r="LD46">
        <v>-0.88360000000000005</v>
      </c>
      <c r="LE46">
        <v>135.83109999999999</v>
      </c>
      <c r="LF46">
        <v>119.90300000000001</v>
      </c>
      <c r="LG46">
        <v>115.18600000000001</v>
      </c>
      <c r="LH46">
        <v>0.69499999999999995</v>
      </c>
      <c r="LI46">
        <v>0.111</v>
      </c>
      <c r="LJ46">
        <v>0.72199999999999998</v>
      </c>
      <c r="LK46">
        <v>1E-3</v>
      </c>
      <c r="LL46">
        <v>5.4869788599999998</v>
      </c>
      <c r="LM46">
        <v>1.720107826532232</v>
      </c>
      <c r="LN46">
        <v>5.7608882726465502</v>
      </c>
      <c r="LO46">
        <v>5.4481446800000004</v>
      </c>
      <c r="LP46">
        <v>1.717169112567551</v>
      </c>
      <c r="LQ46">
        <v>4.9991144702569494</v>
      </c>
      <c r="LR46">
        <v>1782.3764000000001</v>
      </c>
      <c r="LS46">
        <v>75.632241900251685</v>
      </c>
      <c r="LT46">
        <v>61.77998020031967</v>
      </c>
      <c r="LU46">
        <v>89.83537004392123</v>
      </c>
      <c r="LV46" s="14">
        <v>-664.18810599999995</v>
      </c>
      <c r="LW46" s="14">
        <v>-664.07654600000001</v>
      </c>
      <c r="LX46" s="14">
        <v>-663.91514170000005</v>
      </c>
      <c r="LY46" s="14">
        <v>-663.80399069999999</v>
      </c>
      <c r="LZ46" s="14">
        <v>2.4708000000000001</v>
      </c>
      <c r="MA46" s="14">
        <v>-0.30580000000000002</v>
      </c>
      <c r="MB46" s="14">
        <v>-7.92E-3</v>
      </c>
      <c r="MC46" s="14">
        <v>-0.15684999999999999</v>
      </c>
      <c r="MD46" s="14">
        <v>0.29787000000000002</v>
      </c>
      <c r="ME46" s="14">
        <v>4.0250000000000001E-2</v>
      </c>
      <c r="MF46" s="14">
        <v>102.806</v>
      </c>
      <c r="MG46" s="14">
        <v>-0.88590000000000002</v>
      </c>
      <c r="MH46">
        <v>-0.21257999999999999</v>
      </c>
      <c r="MI46">
        <v>0</v>
      </c>
      <c r="MJ46">
        <v>0.36673</v>
      </c>
      <c r="MK46" s="14">
        <v>136.1764</v>
      </c>
      <c r="ML46" s="14">
        <v>0</v>
      </c>
      <c r="MM46" s="14">
        <v>30.784750000000003</v>
      </c>
      <c r="MN46">
        <v>0.75619999999999998</v>
      </c>
      <c r="MO46">
        <v>-0.38463999999999998</v>
      </c>
      <c r="MP46">
        <v>106.751</v>
      </c>
      <c r="MQ46">
        <v>0</v>
      </c>
      <c r="MR46">
        <v>110.52</v>
      </c>
      <c r="MS46">
        <v>5.9066451299999994</v>
      </c>
      <c r="MT46">
        <v>1.7</v>
      </c>
      <c r="MU46">
        <v>7.6281298957336707</v>
      </c>
      <c r="MV46" s="14">
        <v>3494.7575999999999</v>
      </c>
      <c r="MW46" s="14">
        <v>3572.404</v>
      </c>
      <c r="MX46" s="14">
        <v>1662.4726000000001</v>
      </c>
      <c r="MY46">
        <v>48.128307497663613</v>
      </c>
      <c r="MZ46">
        <v>36.735504280689341</v>
      </c>
      <c r="NA46">
        <v>70.287581699346418</v>
      </c>
      <c r="NB46">
        <v>-3493.472534</v>
      </c>
      <c r="NC46">
        <v>-3493.3888659999998</v>
      </c>
      <c r="ND46">
        <v>-3493.265911</v>
      </c>
      <c r="NE46">
        <v>-3493.1822429999997</v>
      </c>
      <c r="NF46">
        <v>1.8735999999999999</v>
      </c>
      <c r="NG46">
        <v>-0.29985000000000001</v>
      </c>
      <c r="NH46">
        <v>-5.8100000000000001E-3</v>
      </c>
      <c r="NI46">
        <v>-0.15282999999999999</v>
      </c>
      <c r="NJ46">
        <v>0.29404000000000002</v>
      </c>
      <c r="NK46">
        <v>4.011E-2</v>
      </c>
      <c r="NL46">
        <v>132.48699999999999</v>
      </c>
      <c r="NM46">
        <v>0.84867999999999999</v>
      </c>
      <c r="NN46">
        <v>-0.61792999999999998</v>
      </c>
      <c r="NO46">
        <v>-0.70716999999999997</v>
      </c>
      <c r="NP46">
        <v>-0.51929000000000003</v>
      </c>
      <c r="NQ46">
        <v>0.50202000000000002</v>
      </c>
      <c r="NR46">
        <v>-1.6726000000000001</v>
      </c>
      <c r="NS46">
        <v>142.92420000000001</v>
      </c>
      <c r="NT46">
        <v>25.4756</v>
      </c>
      <c r="NU46">
        <v>126.262</v>
      </c>
      <c r="NV46">
        <v>6.0113763699999998</v>
      </c>
      <c r="NW46">
        <v>2.1250064418864478</v>
      </c>
      <c r="NX46">
        <v>6.431770483779669</v>
      </c>
      <c r="NY46">
        <v>1823.3234</v>
      </c>
      <c r="NZ46">
        <v>3758.4933000000001</v>
      </c>
      <c r="OA46">
        <v>71.18026358035074</v>
      </c>
      <c r="OB46">
        <v>53.982184396912082</v>
      </c>
      <c r="OC46">
        <v>88.812199576465844</v>
      </c>
      <c r="OD46">
        <v>-3492.9293630000002</v>
      </c>
      <c r="OE46">
        <v>-3492.860475</v>
      </c>
      <c r="OF46">
        <v>-3492.7804784999998</v>
      </c>
      <c r="OG46">
        <v>-3492.7115905000001</v>
      </c>
      <c r="OH46">
        <v>14.257</v>
      </c>
      <c r="OI46">
        <v>-0.25134000000000001</v>
      </c>
      <c r="OJ46">
        <v>1.251E-2</v>
      </c>
      <c r="OK46">
        <v>-0.11942</v>
      </c>
      <c r="OL46">
        <v>0.26384999999999997</v>
      </c>
      <c r="OM46">
        <v>2.7019999999999999E-2</v>
      </c>
      <c r="ON46">
        <v>149.57400000000001</v>
      </c>
      <c r="OO46">
        <v>0.81384000000000001</v>
      </c>
      <c r="OP46">
        <v>-0.53932000000000002</v>
      </c>
      <c r="OQ46">
        <v>1.2580000000000036E-2</v>
      </c>
      <c r="OR46">
        <v>-0.80557000000000001</v>
      </c>
      <c r="OS46">
        <v>3.1598000000000002</v>
      </c>
      <c r="OT46">
        <v>136.63489999999999</v>
      </c>
      <c r="OU46">
        <v>1.421999999999997</v>
      </c>
      <c r="OV46">
        <v>114.52</v>
      </c>
      <c r="OW46">
        <v>5.2773763000000002</v>
      </c>
      <c r="OX46">
        <v>1.96968418101701</v>
      </c>
      <c r="OY46">
        <v>6.936284770612648</v>
      </c>
      <c r="OZ46">
        <v>1704.3987</v>
      </c>
      <c r="PA46">
        <v>1317.3677</v>
      </c>
      <c r="PB46">
        <v>67.470957064805063</v>
      </c>
      <c r="PC46">
        <v>49.354970372771042</v>
      </c>
      <c r="PD46">
        <v>87.378619020586214</v>
      </c>
      <c r="PE46">
        <v>-3643.2976629999998</v>
      </c>
      <c r="PF46">
        <v>-3643.1717349999999</v>
      </c>
      <c r="PG46">
        <v>-3643.0277950999998</v>
      </c>
      <c r="PH46">
        <v>-3642.9020000999994</v>
      </c>
      <c r="PI46">
        <v>5.2643000000000004</v>
      </c>
      <c r="PJ46">
        <v>-0.30055999999999999</v>
      </c>
      <c r="PK46">
        <v>-2.1520000000000001E-2</v>
      </c>
      <c r="PL46">
        <v>-0.16139000000000001</v>
      </c>
      <c r="PM46">
        <v>0.27984999999999999</v>
      </c>
      <c r="PN46">
        <v>4.9939999999999998E-2</v>
      </c>
      <c r="PO46">
        <v>176.13300000000001</v>
      </c>
      <c r="PP46">
        <v>0.77281999999999995</v>
      </c>
      <c r="PQ46">
        <v>-0.57104999999999995</v>
      </c>
      <c r="PR46">
        <v>-0.49636999999999998</v>
      </c>
      <c r="PS46">
        <v>-0.50895999999999997</v>
      </c>
      <c r="PT46">
        <v>0.2581</v>
      </c>
      <c r="PU46">
        <v>141.12719999999999</v>
      </c>
      <c r="PV46">
        <v>120.65600000000001</v>
      </c>
      <c r="PW46">
        <v>118.86</v>
      </c>
      <c r="PX46">
        <v>179.05699999999999</v>
      </c>
      <c r="PY46">
        <v>178.68899999999999</v>
      </c>
      <c r="PZ46">
        <v>179.38399999999999</v>
      </c>
      <c r="QA46">
        <v>178.22399999999999</v>
      </c>
      <c r="QB46">
        <v>6.8760981799999996</v>
      </c>
      <c r="QC46">
        <v>2.5907932332766999</v>
      </c>
      <c r="QD46">
        <v>6.9629355062087521</v>
      </c>
      <c r="QE46">
        <v>7.3557168500000003</v>
      </c>
      <c r="QF46">
        <v>2.3959514749212332</v>
      </c>
      <c r="QG46">
        <v>8.0630070694235556</v>
      </c>
      <c r="QH46">
        <v>1800.5020999999999</v>
      </c>
      <c r="QI46">
        <v>76.850574273319708</v>
      </c>
      <c r="QJ46">
        <v>63.633357040858428</v>
      </c>
      <c r="QK46">
        <v>90.889669879851041</v>
      </c>
      <c r="QL46" s="14">
        <v>-664.18762600000002</v>
      </c>
      <c r="QM46" s="14">
        <v>-664.07647599999996</v>
      </c>
      <c r="QN46" s="14">
        <v>-663.91495769999995</v>
      </c>
      <c r="QO46" s="14">
        <v>-663.80339770000012</v>
      </c>
      <c r="QP46" s="14">
        <v>5.5258000000000003</v>
      </c>
      <c r="QQ46" s="14">
        <v>-0.30512</v>
      </c>
      <c r="QR46" s="14">
        <v>-5.4799999999999996E-3</v>
      </c>
      <c r="QS46" s="14">
        <v>-0.15529999999999999</v>
      </c>
      <c r="QT46" s="14">
        <v>0.29964000000000002</v>
      </c>
      <c r="QU46" s="14">
        <v>4.1300000000000003E-2</v>
      </c>
      <c r="QV46" s="14">
        <v>103.657</v>
      </c>
      <c r="QW46" s="14">
        <v>-0.87055000000000005</v>
      </c>
      <c r="QX46">
        <v>-0.20648</v>
      </c>
      <c r="QY46">
        <v>7.8300000000000036E-3</v>
      </c>
      <c r="QZ46">
        <v>0.37295499999999998</v>
      </c>
      <c r="RA46" s="14">
        <v>138.06630000000001</v>
      </c>
      <c r="RB46" s="14">
        <v>0.49690000000000012</v>
      </c>
      <c r="RC46" s="14">
        <v>30.862200000000001</v>
      </c>
      <c r="RD46">
        <v>0.77480000000000004</v>
      </c>
      <c r="RE46">
        <v>-0.38349</v>
      </c>
      <c r="RF46">
        <v>107.762</v>
      </c>
      <c r="RG46">
        <v>7.5999999999993406E-2</v>
      </c>
      <c r="RH46">
        <v>110.994</v>
      </c>
      <c r="RI46">
        <v>6.6014904799999998</v>
      </c>
      <c r="RJ46">
        <v>1.9116129005882889</v>
      </c>
      <c r="RK46">
        <v>7.7538409100013901</v>
      </c>
      <c r="RL46" s="14">
        <v>3506.2660000000001</v>
      </c>
      <c r="RM46" s="14">
        <v>3590.2251000000001</v>
      </c>
      <c r="RN46" s="14">
        <v>1667.3151</v>
      </c>
      <c r="RO46">
        <v>50.728390508277627</v>
      </c>
      <c r="RP46">
        <v>38.707693600961854</v>
      </c>
      <c r="RQ46">
        <v>72.203941839749319</v>
      </c>
    </row>
    <row r="47" spans="1:485" s="29" customFormat="1" x14ac:dyDescent="0.25">
      <c r="A47" s="25" t="s">
        <v>1398</v>
      </c>
      <c r="B47" s="26" t="s">
        <v>369</v>
      </c>
      <c r="C47" s="26" t="s">
        <v>377</v>
      </c>
      <c r="D47" s="27">
        <f>(14.906+14.674)/2</f>
        <v>14.79</v>
      </c>
      <c r="E47" s="28">
        <f t="shared" si="0"/>
        <v>2.6939512767227085</v>
      </c>
      <c r="F47" s="29">
        <v>-822.51004749965375</v>
      </c>
      <c r="G47" s="29">
        <v>-822.2796126889325</v>
      </c>
      <c r="H47" s="29">
        <v>-822.14331426479418</v>
      </c>
      <c r="I47" s="29">
        <v>-821.91287945407282</v>
      </c>
      <c r="J47" s="29">
        <v>5.5913825415140348</v>
      </c>
      <c r="K47" s="29">
        <v>-0.30461979593793975</v>
      </c>
      <c r="L47" s="29">
        <v>-2.4980724413463055E-3</v>
      </c>
      <c r="M47" s="29">
        <v>-0.15355800066954375</v>
      </c>
      <c r="N47" s="29">
        <v>0.30212172349659344</v>
      </c>
      <c r="O47" s="29">
        <v>3.9026059755529238E-2</v>
      </c>
      <c r="P47" s="29">
        <v>143.21772328382806</v>
      </c>
      <c r="Q47" s="29">
        <v>0.8230453469856357</v>
      </c>
      <c r="R47" s="29">
        <v>-0.61333192100527112</v>
      </c>
      <c r="S47" s="29">
        <v>-0.69877148688923407</v>
      </c>
      <c r="T47" s="29">
        <v>2.0807330074584279E-2</v>
      </c>
      <c r="U47" s="29">
        <v>0.51621489539182652</v>
      </c>
      <c r="V47" s="29">
        <v>0.68846996405456096</v>
      </c>
      <c r="W47" s="29">
        <v>108.25494375168243</v>
      </c>
      <c r="X47" s="29">
        <v>22.591330664661751</v>
      </c>
      <c r="Y47" s="29">
        <v>121.93748577447471</v>
      </c>
      <c r="Z47" s="30">
        <v>8.358695837808888</v>
      </c>
      <c r="AA47" s="30">
        <v>2.020877718204404</v>
      </c>
      <c r="AB47" s="30">
        <v>6.9953682362928449</v>
      </c>
      <c r="AC47" s="29">
        <v>1845.7889521636378</v>
      </c>
      <c r="AD47" s="29">
        <v>3662.4257019818083</v>
      </c>
      <c r="AE47" s="30">
        <v>69.567579037789827</v>
      </c>
      <c r="AF47" s="30">
        <v>51.707073630562618</v>
      </c>
      <c r="AG47" s="30">
        <v>88.264485915687359</v>
      </c>
      <c r="AH47" s="29">
        <v>-821.95998036559058</v>
      </c>
      <c r="AI47" s="29">
        <v>-821.74418824871623</v>
      </c>
      <c r="AJ47" s="29">
        <v>-821.65720719888759</v>
      </c>
      <c r="AK47" s="29">
        <v>-821.44141508201324</v>
      </c>
      <c r="AL47" s="29">
        <v>18.479232860454921</v>
      </c>
      <c r="AM47" s="29">
        <v>-0.25832822443839382</v>
      </c>
      <c r="AN47" s="29">
        <v>1.0329742313363212E-2</v>
      </c>
      <c r="AO47" s="29">
        <v>-0.12400032751304857</v>
      </c>
      <c r="AP47" s="29">
        <v>0.26865796675175702</v>
      </c>
      <c r="AQ47" s="29">
        <v>2.8619065668255741E-2</v>
      </c>
      <c r="AR47" s="29">
        <v>155.5749722350813</v>
      </c>
      <c r="AS47" s="29">
        <v>0.77967997672452949</v>
      </c>
      <c r="AT47" s="29">
        <v>2.468219617653709E-2</v>
      </c>
      <c r="AU47" s="29">
        <v>4.4007778891532075E-2</v>
      </c>
      <c r="AV47" s="29">
        <v>-0.80887026849614196</v>
      </c>
      <c r="AW47" s="29">
        <v>0.36680679958027995</v>
      </c>
      <c r="AX47" s="29">
        <v>102.06470111407972</v>
      </c>
      <c r="AY47" s="29">
        <v>6.4932942648056322</v>
      </c>
      <c r="AZ47" s="29">
        <v>114.67450465509411</v>
      </c>
      <c r="BA47" s="30">
        <v>7.6843488519980303</v>
      </c>
      <c r="BB47" s="30">
        <v>2.0376399789070905</v>
      </c>
      <c r="BC47" s="30">
        <v>7.3874603338941842</v>
      </c>
      <c r="BD47" s="29">
        <v>1698.15638370547</v>
      </c>
      <c r="BE47" s="29">
        <v>1337.6795617114258</v>
      </c>
      <c r="BF47" s="30">
        <v>68.502068810687263</v>
      </c>
      <c r="BG47" s="30">
        <v>50.113660496245878</v>
      </c>
      <c r="BH47" s="30">
        <v>88.000016531880391</v>
      </c>
      <c r="BI47" s="29">
        <v>-972.33561800789175</v>
      </c>
      <c r="BJ47" s="29">
        <v>-972.06218557384068</v>
      </c>
      <c r="BK47" s="29">
        <v>-971.90570516485673</v>
      </c>
      <c r="BL47" s="29">
        <v>-971.63227273080577</v>
      </c>
      <c r="BM47" s="29">
        <v>3.8447363648512383</v>
      </c>
      <c r="BN47" s="29">
        <v>-0.29837699017847757</v>
      </c>
      <c r="BO47" s="29">
        <v>-2.3248470999221834E-2</v>
      </c>
      <c r="BP47" s="29">
        <v>-0.16081474498310211</v>
      </c>
      <c r="BQ47" s="29">
        <v>0.27512851917925574</v>
      </c>
      <c r="BR47" s="29">
        <v>4.6997709364041872E-2</v>
      </c>
      <c r="BS47" s="29">
        <v>182.78624665743246</v>
      </c>
      <c r="BT47" s="29">
        <v>0.7405690799216148</v>
      </c>
      <c r="BU47" s="29">
        <v>-0.57112484004092279</v>
      </c>
      <c r="BV47" s="29">
        <v>-0.50287216931671019</v>
      </c>
      <c r="BW47" s="29">
        <v>3.5976168642868241E-2</v>
      </c>
      <c r="BX47" s="29">
        <v>-3.1676510742573907</v>
      </c>
      <c r="BY47" s="29">
        <v>108.6515659429468</v>
      </c>
      <c r="BZ47" s="29">
        <v>120.2698620485335</v>
      </c>
      <c r="CA47" s="29">
        <v>116.67643052741961</v>
      </c>
      <c r="CB47" s="29">
        <v>121.02935494768133</v>
      </c>
      <c r="CC47" s="29">
        <v>55.844428799277964</v>
      </c>
      <c r="CD47" s="29">
        <v>58.0893811005039</v>
      </c>
      <c r="CE47" s="29">
        <v>125.03696031690592</v>
      </c>
      <c r="CF47" s="30">
        <v>4.6564987027491433</v>
      </c>
      <c r="CG47" s="30">
        <v>1.9916672895875558</v>
      </c>
      <c r="CH47" s="30">
        <v>8.1645605324125619</v>
      </c>
      <c r="CI47" s="30">
        <v>6.861410465225946</v>
      </c>
      <c r="CJ47" s="30">
        <v>1.8747012039801727</v>
      </c>
      <c r="CK47" s="30">
        <v>6.7158933783211863</v>
      </c>
      <c r="CL47" s="29">
        <v>1786.6692468990382</v>
      </c>
      <c r="CM47" s="30">
        <v>78.181323077476279</v>
      </c>
      <c r="CN47" s="30">
        <v>67.038178472870499</v>
      </c>
      <c r="CO47" s="30">
        <v>90.788962837196223</v>
      </c>
      <c r="CP47" s="31">
        <v>-574.64786011655087</v>
      </c>
      <c r="CQ47" s="31">
        <v>-574.44557793390095</v>
      </c>
      <c r="CR47" s="31">
        <v>-574.36842079732116</v>
      </c>
      <c r="CS47" s="31">
        <v>-574.16613861467113</v>
      </c>
      <c r="CT47" s="31">
        <v>2.7978508133773641</v>
      </c>
      <c r="CU47" s="31">
        <v>-0.30092990996239644</v>
      </c>
      <c r="CV47" s="31">
        <v>-6.5316135509009218E-4</v>
      </c>
      <c r="CW47" s="31">
        <v>-0.15079045662486601</v>
      </c>
      <c r="CX47" s="31">
        <v>0.30027674860730635</v>
      </c>
      <c r="CY47" s="31">
        <v>3.7864924253458339E-2</v>
      </c>
      <c r="CZ47" s="31">
        <v>119.91482985571115</v>
      </c>
      <c r="DA47" s="31">
        <v>-0.8850576840023141</v>
      </c>
      <c r="DB47" s="31">
        <v>-4.2660182220823198E-2</v>
      </c>
      <c r="DC47" s="31">
        <v>5.1604916438378933E-3</v>
      </c>
      <c r="DD47" s="31">
        <v>0.37444425468002929</v>
      </c>
      <c r="DE47" s="31">
        <v>144.23806828872233</v>
      </c>
      <c r="DF47" s="31">
        <v>0.36230736776641198</v>
      </c>
      <c r="DG47" s="31">
        <v>30.77297869441561</v>
      </c>
      <c r="DH47" s="31">
        <v>0.7470729312415989</v>
      </c>
      <c r="DI47" s="31">
        <v>-0.38041151278521729</v>
      </c>
      <c r="DJ47" s="31">
        <v>107.69069965748413</v>
      </c>
      <c r="DK47" s="31">
        <v>0.17185115056745562</v>
      </c>
      <c r="DL47" s="31">
        <v>111.46446409223937</v>
      </c>
      <c r="DM47" s="30">
        <v>7.4502773482600366</v>
      </c>
      <c r="DN47" s="30">
        <v>1.9436015156859217</v>
      </c>
      <c r="DO47" s="30">
        <v>7.7767609599282199</v>
      </c>
      <c r="DP47" s="31">
        <v>3498.219197876776</v>
      </c>
      <c r="DQ47" s="31">
        <v>3579.1766214149748</v>
      </c>
      <c r="DR47" s="31">
        <v>1661.5525233880057</v>
      </c>
      <c r="DS47" s="30">
        <v>49.730841123793411</v>
      </c>
      <c r="DT47" s="30">
        <v>38.358137388568764</v>
      </c>
      <c r="DU47" s="30">
        <v>71.14302120086036</v>
      </c>
      <c r="DV47" s="32">
        <v>-822.51052800000002</v>
      </c>
      <c r="DW47" s="32">
        <v>-822.28010800000004</v>
      </c>
      <c r="DX47" s="32">
        <v>-822.14346130000001</v>
      </c>
      <c r="DY47" s="32">
        <v>-821.91304130000003</v>
      </c>
      <c r="DZ47" s="32">
        <v>3.5468000000000002</v>
      </c>
      <c r="EA47" s="32">
        <v>-0.30447999999999997</v>
      </c>
      <c r="EB47" s="32">
        <v>-2.3500000000000001E-3</v>
      </c>
      <c r="EC47" s="32">
        <v>-0.15340999999999999</v>
      </c>
      <c r="ED47" s="32">
        <v>0.30213000000000001</v>
      </c>
      <c r="EE47" s="32">
        <v>3.8949999999999999E-2</v>
      </c>
      <c r="EF47" s="32">
        <v>143.10499999999999</v>
      </c>
      <c r="EG47" s="32">
        <v>0.82311999999999996</v>
      </c>
      <c r="EH47" s="32">
        <v>-0.61409000000000002</v>
      </c>
      <c r="EI47" s="32">
        <v>-0.69833999999999996</v>
      </c>
      <c r="EJ47" s="32">
        <v>2.0879999999999999E-2</v>
      </c>
      <c r="EK47" s="32">
        <v>0.51634999999999998</v>
      </c>
      <c r="EL47" s="32">
        <v>0.62339999999999995</v>
      </c>
      <c r="EM47" s="32">
        <v>108.4037</v>
      </c>
      <c r="EN47" s="32">
        <v>22.5916</v>
      </c>
      <c r="EO47" s="32">
        <v>121.904</v>
      </c>
      <c r="EP47" s="30">
        <v>7.3433723300000002</v>
      </c>
      <c r="EQ47" s="30">
        <v>2.0214564438108829</v>
      </c>
      <c r="ER47" s="30">
        <v>7.5438974487374724</v>
      </c>
      <c r="ES47" s="32">
        <v>1844.4061999999999</v>
      </c>
      <c r="ET47" s="32">
        <v>3660.79</v>
      </c>
      <c r="EU47" s="30">
        <v>69.572604488579785</v>
      </c>
      <c r="EV47" s="30">
        <v>51.696839711391803</v>
      </c>
      <c r="EW47" s="30">
        <v>88.274883286647992</v>
      </c>
      <c r="EX47" s="33">
        <v>-821.96067200000005</v>
      </c>
      <c r="EY47" s="33">
        <v>-821.74490900000001</v>
      </c>
      <c r="EZ47" s="33">
        <v>-821.6574382</v>
      </c>
      <c r="FA47" s="33">
        <v>-821.44167519999985</v>
      </c>
      <c r="FB47" s="33">
        <v>17.345500000000001</v>
      </c>
      <c r="FC47" s="33">
        <v>-0.25824999999999998</v>
      </c>
      <c r="FD47" s="33">
        <v>1.0710000000000001E-2</v>
      </c>
      <c r="FE47" s="33">
        <v>-0.12377000000000001</v>
      </c>
      <c r="FF47" s="33">
        <v>0.26895999999999998</v>
      </c>
      <c r="FG47" s="33">
        <v>2.8479999999999998E-2</v>
      </c>
      <c r="FH47" s="33">
        <v>155.422</v>
      </c>
      <c r="FI47" s="33">
        <v>0.77963000000000005</v>
      </c>
      <c r="FJ47" s="33">
        <v>2.4729999999999999E-2</v>
      </c>
      <c r="FK47" s="33">
        <v>4.4839999999999991E-2</v>
      </c>
      <c r="FL47" s="33">
        <v>-0.80898000000000003</v>
      </c>
      <c r="FM47" s="33">
        <v>0.35339999999999999</v>
      </c>
      <c r="FN47" s="33">
        <v>102.0951</v>
      </c>
      <c r="FO47" s="33">
        <v>6.5649999999999977</v>
      </c>
      <c r="FP47" s="33">
        <v>114.6845</v>
      </c>
      <c r="FQ47" s="30">
        <v>7.1001042999999999</v>
      </c>
      <c r="FR47" s="30">
        <v>2.0382664872960512</v>
      </c>
      <c r="FS47" s="30">
        <v>7.635567303924315</v>
      </c>
      <c r="FT47" s="33">
        <v>1697.86</v>
      </c>
      <c r="FU47" s="33">
        <v>1337.5319999999999</v>
      </c>
      <c r="FV47" s="30">
        <v>68.501548922443035</v>
      </c>
      <c r="FW47" s="30">
        <v>50.112049589409601</v>
      </c>
      <c r="FX47" s="30">
        <v>87.995189560449816</v>
      </c>
      <c r="FY47" s="33">
        <v>-972.33431299999995</v>
      </c>
      <c r="FZ47" s="33">
        <v>-972.06173100000001</v>
      </c>
      <c r="GA47" s="33">
        <v>-971.90526580000005</v>
      </c>
      <c r="GB47" s="33">
        <v>-971.63268380000011</v>
      </c>
      <c r="GC47" s="33">
        <v>4.2746000000000004</v>
      </c>
      <c r="GD47" s="33">
        <v>-0.30069000000000001</v>
      </c>
      <c r="GE47" s="33">
        <v>-2.282E-2</v>
      </c>
      <c r="GF47" s="33">
        <v>-0.16175999999999999</v>
      </c>
      <c r="GG47" s="33">
        <v>0.27787000000000001</v>
      </c>
      <c r="GH47" s="33">
        <v>4.7079999999999997E-2</v>
      </c>
      <c r="GI47" s="33">
        <v>184.40199999999999</v>
      </c>
      <c r="GJ47" s="33">
        <v>0.73875000000000002</v>
      </c>
      <c r="GK47" s="33">
        <v>-0.56784999999999997</v>
      </c>
      <c r="GL47" s="33">
        <v>-0.50373999999999997</v>
      </c>
      <c r="GM47" s="33">
        <v>3.6839999999999998E-2</v>
      </c>
      <c r="GN47" s="33">
        <v>-2.2096</v>
      </c>
      <c r="GO47" s="33">
        <v>107.56399999999999</v>
      </c>
      <c r="GP47" s="33">
        <v>120.349</v>
      </c>
      <c r="GQ47" s="33">
        <v>116.941</v>
      </c>
      <c r="GR47" s="33">
        <v>172.45699999999999</v>
      </c>
      <c r="GS47" s="33">
        <v>2.7970000000000002</v>
      </c>
      <c r="GT47" s="33">
        <v>5.141</v>
      </c>
      <c r="GU47" s="33">
        <v>179.60499999999999</v>
      </c>
      <c r="GV47" s="30">
        <v>4.63686753</v>
      </c>
      <c r="GW47" s="30">
        <v>1.9733434306355959</v>
      </c>
      <c r="GX47" s="30">
        <v>8.9637879754179597</v>
      </c>
      <c r="GY47" s="30">
        <v>7.6546658699999997</v>
      </c>
      <c r="GZ47" s="30">
        <v>1.8748477895889899</v>
      </c>
      <c r="HA47" s="30">
        <v>7.3982411351423094</v>
      </c>
      <c r="HB47" s="33">
        <v>1787.6328000000001</v>
      </c>
      <c r="HC47" s="30">
        <v>77.506732079481537</v>
      </c>
      <c r="HD47" s="30">
        <v>65.516882841069219</v>
      </c>
      <c r="HE47" s="30">
        <v>90.676003734827262</v>
      </c>
      <c r="HF47" s="33">
        <v>-574.64849100000004</v>
      </c>
      <c r="HG47" s="33">
        <v>-574.44604100000004</v>
      </c>
      <c r="HH47" s="33">
        <v>-574.36900309999999</v>
      </c>
      <c r="HI47" s="33">
        <v>-574.16655309999999</v>
      </c>
      <c r="HJ47" s="33">
        <v>1.9162999999999999</v>
      </c>
      <c r="HK47" s="33">
        <v>-0.30162</v>
      </c>
      <c r="HL47" s="33">
        <v>-8.0999999999999996E-4</v>
      </c>
      <c r="HM47" s="33">
        <v>-0.15121000000000001</v>
      </c>
      <c r="HN47" s="33">
        <v>0.30081000000000002</v>
      </c>
      <c r="HO47" s="33">
        <v>3.8010000000000002E-2</v>
      </c>
      <c r="HP47" s="33">
        <v>119.956</v>
      </c>
      <c r="HQ47" s="33">
        <v>-0.88146999999999998</v>
      </c>
      <c r="HR47" s="33">
        <v>-4.2569999999999997E-2</v>
      </c>
      <c r="HS47" s="33">
        <v>8.3600000000000341E-3</v>
      </c>
      <c r="HT47" s="33">
        <v>0.37406</v>
      </c>
      <c r="HU47" s="33">
        <v>143.3554</v>
      </c>
      <c r="HV47" s="33">
        <v>0.58890000000000242</v>
      </c>
      <c r="HW47" s="33">
        <v>30.755549999999999</v>
      </c>
      <c r="HX47" s="33">
        <v>0.73680000000000001</v>
      </c>
      <c r="HY47" s="33">
        <v>-0.37622</v>
      </c>
      <c r="HZ47" s="33">
        <v>108.033</v>
      </c>
      <c r="IA47" s="33">
        <v>0.22400000000000375</v>
      </c>
      <c r="IB47" s="33">
        <v>111.80500000000001</v>
      </c>
      <c r="IC47" s="30">
        <v>7.7316150800000001</v>
      </c>
      <c r="ID47" s="30">
        <v>1.954268796564405</v>
      </c>
      <c r="IE47" s="30">
        <v>7.6303021057836071</v>
      </c>
      <c r="IF47" s="33">
        <v>3502.6077</v>
      </c>
      <c r="IG47" s="33">
        <v>3585.7471999999998</v>
      </c>
      <c r="IH47" s="33">
        <v>1663.6442999999999</v>
      </c>
      <c r="II47" s="30">
        <v>49.366171746147621</v>
      </c>
      <c r="IJ47" s="30">
        <v>37.986717783878611</v>
      </c>
      <c r="IK47" s="30">
        <v>70.879551820728295</v>
      </c>
      <c r="IL47" s="29">
        <v>-822.51052800000002</v>
      </c>
      <c r="IM47" s="29">
        <v>-822.28010800000004</v>
      </c>
      <c r="IN47" s="29">
        <v>-822.14346130000001</v>
      </c>
      <c r="IO47" s="29">
        <v>-821.91304130000003</v>
      </c>
      <c r="IP47" s="29">
        <v>3.5468000000000002</v>
      </c>
      <c r="IQ47" s="29">
        <v>-0.30486000000000002</v>
      </c>
      <c r="IR47" s="29">
        <v>-2.8300000000000001E-3</v>
      </c>
      <c r="IS47" s="29">
        <v>-0.15379000000000001</v>
      </c>
      <c r="IT47" s="29">
        <v>0.29794999999999999</v>
      </c>
      <c r="IU47" s="29">
        <v>3.8670000000000003E-2</v>
      </c>
      <c r="IV47" s="29">
        <v>139.04</v>
      </c>
      <c r="IW47" s="29">
        <v>0.80883000000000005</v>
      </c>
      <c r="IX47" s="29">
        <v>-0.61860000000000004</v>
      </c>
      <c r="IY47" s="29">
        <v>-0.70240999999999998</v>
      </c>
      <c r="IZ47" s="29">
        <v>1.051E-2</v>
      </c>
      <c r="JA47" s="29">
        <v>0.50492999999999999</v>
      </c>
      <c r="JB47" s="29">
        <v>-2.9727999999999999</v>
      </c>
      <c r="JC47" s="29">
        <v>107.2633</v>
      </c>
      <c r="JD47" s="29">
        <v>22.2653</v>
      </c>
      <c r="JE47" s="29">
        <v>121.904</v>
      </c>
      <c r="JF47" s="29">
        <v>4.8280882900000002</v>
      </c>
      <c r="JG47" s="29">
        <v>1.865373198904908</v>
      </c>
      <c r="JH47" s="29">
        <v>6.1925522787119336</v>
      </c>
      <c r="JI47" s="29">
        <v>1843.7335</v>
      </c>
      <c r="JJ47" s="29">
        <v>3630.9</v>
      </c>
      <c r="JK47" s="29">
        <v>69.529215039892975</v>
      </c>
      <c r="JL47" s="29">
        <v>51.658179066968707</v>
      </c>
      <c r="JM47" s="29">
        <v>88.243686368831092</v>
      </c>
      <c r="JN47" s="29">
        <v>-821.96067200000005</v>
      </c>
      <c r="JO47" s="29">
        <v>-821.74490900000001</v>
      </c>
      <c r="JP47" s="29">
        <v>-821.6574382</v>
      </c>
      <c r="JQ47" s="29">
        <v>-821.44167519999985</v>
      </c>
      <c r="JR47" s="29">
        <v>17.345500000000001</v>
      </c>
      <c r="JS47" s="29">
        <v>-0.25861000000000001</v>
      </c>
      <c r="JT47" s="29">
        <v>8.9599999999999992E-3</v>
      </c>
      <c r="JU47" s="29">
        <v>-0.12483</v>
      </c>
      <c r="JV47" s="29">
        <v>0.26756999999999997</v>
      </c>
      <c r="JW47" s="29">
        <v>2.8479999999999998E-2</v>
      </c>
      <c r="JX47" s="29">
        <v>155.422</v>
      </c>
      <c r="JY47" s="29">
        <v>0.77963000000000005</v>
      </c>
      <c r="JZ47" s="29">
        <v>2.4510000000000001E-2</v>
      </c>
      <c r="KA47" s="29">
        <v>4.1010000000000102E-2</v>
      </c>
      <c r="KB47" s="29">
        <v>-0.80898000000000003</v>
      </c>
      <c r="KC47" s="29">
        <v>0.35339999999999999</v>
      </c>
      <c r="KD47" s="29">
        <v>101.9552</v>
      </c>
      <c r="KE47" s="29">
        <v>6.2349999999999994</v>
      </c>
      <c r="KF47" s="29">
        <v>114.63849999999999</v>
      </c>
      <c r="KG47" s="29">
        <v>7.1001042999999999</v>
      </c>
      <c r="KH47" s="29">
        <v>2.035383206512491</v>
      </c>
      <c r="KI47" s="29">
        <v>6.4937437121570527</v>
      </c>
      <c r="KJ47" s="29">
        <v>1697.86</v>
      </c>
      <c r="KK47" s="29">
        <v>1337.5319999999999</v>
      </c>
      <c r="KL47" s="29">
        <v>68.501548922443035</v>
      </c>
      <c r="KM47" s="29">
        <v>50.112049589409601</v>
      </c>
      <c r="KN47" s="29">
        <v>87.995189560449816</v>
      </c>
      <c r="KO47" s="29">
        <v>-972.33682799999997</v>
      </c>
      <c r="KP47" s="29">
        <v>-972.06313399999999</v>
      </c>
      <c r="KQ47" s="29">
        <v>-971.90693020000003</v>
      </c>
      <c r="KR47" s="29">
        <v>-971.63268380000011</v>
      </c>
      <c r="KS47" s="29">
        <v>2.0026999999999999</v>
      </c>
      <c r="KT47" s="29">
        <v>-0.30069000000000001</v>
      </c>
      <c r="KU47" s="29">
        <v>-2.46E-2</v>
      </c>
      <c r="KV47" s="29">
        <v>-0.16175999999999999</v>
      </c>
      <c r="KW47" s="29">
        <v>0.27272000000000002</v>
      </c>
      <c r="KX47" s="29">
        <v>4.632E-2</v>
      </c>
      <c r="KY47" s="29">
        <v>179.21600000000001</v>
      </c>
      <c r="KZ47" s="29">
        <v>0.73824000000000001</v>
      </c>
      <c r="LA47" s="29">
        <v>-0.57437000000000005</v>
      </c>
      <c r="LB47" s="29">
        <v>-0.50373999999999997</v>
      </c>
      <c r="LC47" s="29">
        <v>3.4209999999999997E-2</v>
      </c>
      <c r="LD47" s="29">
        <v>-4.3372000000000002</v>
      </c>
      <c r="LE47" s="29">
        <v>107.56399999999999</v>
      </c>
      <c r="LF47" s="29">
        <v>120.03</v>
      </c>
      <c r="LG47" s="29">
        <v>115.619</v>
      </c>
      <c r="LH47" s="29">
        <v>2.5390000000000001</v>
      </c>
      <c r="LI47" s="29">
        <v>1.383</v>
      </c>
      <c r="LJ47" s="29">
        <v>0.86899999999999999</v>
      </c>
      <c r="LK47" s="29">
        <v>2.0190000000000001</v>
      </c>
      <c r="LL47" s="29">
        <v>4.6356236099999997</v>
      </c>
      <c r="LM47" s="29">
        <v>1.888479904570677</v>
      </c>
      <c r="LN47" s="29">
        <v>7.3117482054405292</v>
      </c>
      <c r="LO47" s="29">
        <v>5.4739952799999996</v>
      </c>
      <c r="LP47" s="29">
        <v>1.780538622458218</v>
      </c>
      <c r="LQ47" s="29">
        <v>5.6885438533417334</v>
      </c>
      <c r="LR47" s="29">
        <v>1777.2951</v>
      </c>
      <c r="LS47" s="29">
        <v>77.506732079481537</v>
      </c>
      <c r="LT47" s="29">
        <v>65.516882841069219</v>
      </c>
      <c r="LU47" s="29">
        <v>90.641981856141385</v>
      </c>
      <c r="LV47" s="31">
        <v>-574.64849100000004</v>
      </c>
      <c r="LW47" s="31">
        <v>-574.44604100000004</v>
      </c>
      <c r="LX47" s="31">
        <v>-574.36900309999999</v>
      </c>
      <c r="LY47" s="31">
        <v>-574.16655309999999</v>
      </c>
      <c r="LZ47" s="31">
        <v>1.9162999999999999</v>
      </c>
      <c r="MA47" s="31">
        <v>-0.30162</v>
      </c>
      <c r="MB47" s="31">
        <v>-8.0999999999999996E-4</v>
      </c>
      <c r="MC47" s="31">
        <v>-0.15121000000000001</v>
      </c>
      <c r="MD47" s="31">
        <v>0.29944999999999999</v>
      </c>
      <c r="ME47" s="31">
        <v>3.764E-2</v>
      </c>
      <c r="MF47" s="31">
        <v>119.851</v>
      </c>
      <c r="MG47" s="31">
        <v>-0.89061999999999997</v>
      </c>
      <c r="MH47" s="29">
        <v>-4.2799999999999998E-2</v>
      </c>
      <c r="MI47" s="29">
        <v>1.9999999999997797E-4</v>
      </c>
      <c r="MJ47" s="29">
        <v>0.37406</v>
      </c>
      <c r="MK47" s="31">
        <v>143.3554</v>
      </c>
      <c r="ML47" s="31">
        <v>1.0999999999999233E-2</v>
      </c>
      <c r="MM47" s="31">
        <v>30.755549999999999</v>
      </c>
      <c r="MN47" s="29">
        <v>0.73680000000000001</v>
      </c>
      <c r="MO47" s="29">
        <v>-0.38690999999999998</v>
      </c>
      <c r="MP47" s="29">
        <v>107.16</v>
      </c>
      <c r="MQ47" s="29">
        <v>9.0999999999993975E-2</v>
      </c>
      <c r="MR47" s="29">
        <v>110.9365</v>
      </c>
      <c r="MS47" s="29">
        <v>7.0140729799999999</v>
      </c>
      <c r="MT47" s="29">
        <v>1.9270626996014231</v>
      </c>
      <c r="MU47" s="29">
        <v>7.6303021057836071</v>
      </c>
      <c r="MV47" s="31">
        <v>3491.415</v>
      </c>
      <c r="MW47" s="31">
        <v>3568.9892</v>
      </c>
      <c r="MX47" s="31">
        <v>1658.3092999999999</v>
      </c>
      <c r="MY47" s="29">
        <v>49.366171746147621</v>
      </c>
      <c r="MZ47" s="29">
        <v>37.986717783878611</v>
      </c>
      <c r="NA47" s="29">
        <v>70.879551820728295</v>
      </c>
      <c r="NB47" s="29">
        <v>-822.50584700000002</v>
      </c>
      <c r="NC47" s="29">
        <v>-822.27348800000004</v>
      </c>
      <c r="ND47" s="29">
        <v>-822.13842350000004</v>
      </c>
      <c r="NE47" s="29">
        <v>-821.90606450000007</v>
      </c>
      <c r="NF47" s="29">
        <v>8.5732999999999997</v>
      </c>
      <c r="NG47" s="29">
        <v>-0.30077999999999999</v>
      </c>
      <c r="NH47" s="29">
        <v>-1.8600000000000001E-3</v>
      </c>
      <c r="NI47" s="29">
        <v>-0.15179999999999999</v>
      </c>
      <c r="NJ47" s="29">
        <v>0.30265999999999998</v>
      </c>
      <c r="NK47" s="29">
        <v>3.9140000000000001E-2</v>
      </c>
      <c r="NL47" s="29">
        <v>143.417</v>
      </c>
      <c r="NM47" s="29">
        <v>0.82311999999999996</v>
      </c>
      <c r="NN47" s="29">
        <v>-0.60704999999999998</v>
      </c>
      <c r="NO47" s="29">
        <v>-0.69833999999999996</v>
      </c>
      <c r="NP47" s="29">
        <v>2.383E-2</v>
      </c>
      <c r="NQ47" s="29">
        <v>0.51634999999999998</v>
      </c>
      <c r="NR47" s="29">
        <v>0.80420000000000003</v>
      </c>
      <c r="NS47" s="29">
        <v>108.955</v>
      </c>
      <c r="NT47" s="29">
        <v>22.899699999999999</v>
      </c>
      <c r="NU47" s="29">
        <v>123.779</v>
      </c>
      <c r="NV47" s="29">
        <v>9.8675897300000006</v>
      </c>
      <c r="NW47" s="29">
        <v>2.045443267764699</v>
      </c>
      <c r="NX47" s="29">
        <v>7.7743689861381871</v>
      </c>
      <c r="NY47" s="29">
        <v>1847.8146999999999</v>
      </c>
      <c r="NZ47" s="29">
        <v>3672.96</v>
      </c>
      <c r="OA47" s="29">
        <v>73.674503763105889</v>
      </c>
      <c r="OB47" s="29">
        <v>59.442320008937763</v>
      </c>
      <c r="OC47" s="29">
        <v>89.455383420230959</v>
      </c>
      <c r="OD47" s="29">
        <v>-821.95748900000001</v>
      </c>
      <c r="OE47" s="29">
        <v>-821.74159199999997</v>
      </c>
      <c r="OF47" s="29">
        <v>-821.65637509999999</v>
      </c>
      <c r="OG47" s="29">
        <v>-821.44047809999995</v>
      </c>
      <c r="OH47" s="29">
        <v>22.563099999999999</v>
      </c>
      <c r="OI47" s="29">
        <v>-0.25824999999999998</v>
      </c>
      <c r="OJ47" s="29">
        <v>1.0710000000000001E-2</v>
      </c>
      <c r="OK47" s="29">
        <v>-0.12377000000000001</v>
      </c>
      <c r="OL47" s="29">
        <v>0.26895999999999998</v>
      </c>
      <c r="OM47" s="29">
        <v>2.912E-2</v>
      </c>
      <c r="ON47" s="29">
        <v>156.126</v>
      </c>
      <c r="OO47" s="29">
        <v>0.77986</v>
      </c>
      <c r="OP47" s="29">
        <v>2.4729999999999999E-2</v>
      </c>
      <c r="OQ47" s="29">
        <v>4.4839999999999991E-2</v>
      </c>
      <c r="OR47" s="29">
        <v>-0.80847500000000005</v>
      </c>
      <c r="OS47" s="29">
        <v>0.41510000000000002</v>
      </c>
      <c r="OT47" s="29">
        <v>102.0951</v>
      </c>
      <c r="OU47" s="29">
        <v>6.5649999999999977</v>
      </c>
      <c r="OV47" s="29">
        <v>114.6845</v>
      </c>
      <c r="OW47" s="29">
        <v>9.7888808899999997</v>
      </c>
      <c r="OX47" s="29">
        <v>2.0382664872960512</v>
      </c>
      <c r="OY47" s="29">
        <v>7.635567303924315</v>
      </c>
      <c r="OZ47" s="29">
        <v>1699.2239999999999</v>
      </c>
      <c r="PA47" s="29">
        <v>1338.2111</v>
      </c>
      <c r="PB47" s="29">
        <v>68.503941522144203</v>
      </c>
      <c r="PC47" s="29">
        <v>50.119463211967549</v>
      </c>
      <c r="PD47" s="29">
        <v>88.017403970047241</v>
      </c>
      <c r="PE47" s="29">
        <v>-972.33431299999995</v>
      </c>
      <c r="PF47" s="29">
        <v>-972.06166499999995</v>
      </c>
      <c r="PG47" s="29">
        <v>-971.90514519999999</v>
      </c>
      <c r="PH47" s="29">
        <v>-971.63177739999992</v>
      </c>
      <c r="PI47" s="29">
        <v>4.9184000000000001</v>
      </c>
      <c r="PJ47" s="29">
        <v>-0.29708000000000001</v>
      </c>
      <c r="PK47" s="29">
        <v>-2.213E-2</v>
      </c>
      <c r="PL47" s="29">
        <v>-0.15959999999999999</v>
      </c>
      <c r="PM47" s="29">
        <v>0.27787000000000001</v>
      </c>
      <c r="PN47" s="29">
        <v>4.7500000000000001E-2</v>
      </c>
      <c r="PO47" s="29">
        <v>184.40199999999999</v>
      </c>
      <c r="PP47" s="29">
        <v>0.74578999999999995</v>
      </c>
      <c r="PQ47" s="29">
        <v>-0.56784999999999997</v>
      </c>
      <c r="PR47" s="29">
        <v>-0.50078</v>
      </c>
      <c r="PS47" s="29">
        <v>3.6839999999999998E-2</v>
      </c>
      <c r="PT47" s="29">
        <v>-2.2096</v>
      </c>
      <c r="PU47" s="29">
        <v>111.5419</v>
      </c>
      <c r="PV47" s="29">
        <v>120.36199999999999</v>
      </c>
      <c r="PW47" s="29">
        <v>117.142</v>
      </c>
      <c r="PX47" s="29">
        <v>179.69900000000001</v>
      </c>
      <c r="PY47" s="29">
        <v>178.83</v>
      </c>
      <c r="PZ47" s="29">
        <v>179.85599999999999</v>
      </c>
      <c r="QA47" s="29">
        <v>179.60499999999999</v>
      </c>
      <c r="QB47" s="29">
        <v>4.7089555799999996</v>
      </c>
      <c r="QC47" s="29">
        <v>2.0732979719854838</v>
      </c>
      <c r="QD47" s="29">
        <v>8.9637879754179597</v>
      </c>
      <c r="QE47" s="29">
        <v>7.6546658699999997</v>
      </c>
      <c r="QF47" s="29">
        <v>1.943091212790639</v>
      </c>
      <c r="QG47" s="29">
        <v>7.3982411351423094</v>
      </c>
      <c r="QH47" s="29">
        <v>1798.86</v>
      </c>
      <c r="QI47" s="29">
        <v>79.608934277109356</v>
      </c>
      <c r="QJ47" s="29">
        <v>69.700338365117972</v>
      </c>
      <c r="QK47" s="29">
        <v>91.134465707584511</v>
      </c>
      <c r="QL47" s="31">
        <v>-574.64688200000001</v>
      </c>
      <c r="QM47" s="31">
        <v>-574.44485999999995</v>
      </c>
      <c r="QN47" s="31">
        <v>-574.36751800000002</v>
      </c>
      <c r="QO47" s="31">
        <v>-574.16549600000008</v>
      </c>
      <c r="QP47" s="31">
        <v>4.1646000000000001</v>
      </c>
      <c r="QQ47" s="31">
        <v>-0.29986000000000002</v>
      </c>
      <c r="QR47" s="31">
        <v>-4.0999999999999999E-4</v>
      </c>
      <c r="QS47" s="31">
        <v>-0.15014</v>
      </c>
      <c r="QT47" s="31">
        <v>0.30081000000000002</v>
      </c>
      <c r="QU47" s="31">
        <v>3.8010000000000002E-2</v>
      </c>
      <c r="QV47" s="31">
        <v>119.956</v>
      </c>
      <c r="QW47" s="31">
        <v>-0.88146999999999998</v>
      </c>
      <c r="QX47" s="29">
        <v>-4.2569999999999997E-2</v>
      </c>
      <c r="QY47" s="29">
        <v>8.3600000000000341E-3</v>
      </c>
      <c r="QZ47" s="29">
        <v>0.37503999999999998</v>
      </c>
      <c r="RA47" s="31">
        <v>145.60659999999999</v>
      </c>
      <c r="RB47" s="31">
        <v>0.58890000000000242</v>
      </c>
      <c r="RC47" s="31">
        <v>30.799999999999997</v>
      </c>
      <c r="RD47" s="29">
        <v>0.76300000000000001</v>
      </c>
      <c r="RE47" s="29">
        <v>-0.37622</v>
      </c>
      <c r="RF47" s="29">
        <v>108.033</v>
      </c>
      <c r="RG47" s="29">
        <v>0.22400000000000375</v>
      </c>
      <c r="RH47" s="29">
        <v>111.80500000000001</v>
      </c>
      <c r="RI47" s="29">
        <v>7.7316150800000001</v>
      </c>
      <c r="RJ47" s="29">
        <v>1.954268796564405</v>
      </c>
      <c r="RK47" s="29">
        <v>8.0038354832523186</v>
      </c>
      <c r="RL47" s="31">
        <v>3502.6077</v>
      </c>
      <c r="RM47" s="31">
        <v>3585.7471999999998</v>
      </c>
      <c r="RN47" s="31">
        <v>1663.6442999999999</v>
      </c>
      <c r="RO47" s="29">
        <v>50.296317106125663</v>
      </c>
      <c r="RP47" s="29">
        <v>38.934038620442493</v>
      </c>
      <c r="RQ47" s="29">
        <v>71.551501977613199</v>
      </c>
    </row>
    <row r="48" spans="1:485" s="29" customFormat="1" x14ac:dyDescent="0.25">
      <c r="A48" s="25" t="s">
        <v>1399</v>
      </c>
      <c r="B48" s="26" t="s">
        <v>1372</v>
      </c>
      <c r="C48" s="26" t="s">
        <v>1371</v>
      </c>
      <c r="D48" s="27">
        <v>0.1444</v>
      </c>
      <c r="E48" s="28">
        <v>-1.9351680525234112</v>
      </c>
      <c r="F48" s="29">
        <v>-914.20203573076697</v>
      </c>
      <c r="G48" s="29">
        <v>-914.0367311493834</v>
      </c>
      <c r="H48" s="29">
        <v>-913.82628961957425</v>
      </c>
      <c r="I48" s="29">
        <v>-913.66098503819057</v>
      </c>
      <c r="J48" s="29">
        <v>3.9962287458017185</v>
      </c>
      <c r="K48" s="29">
        <v>-0.31546094289163307</v>
      </c>
      <c r="L48" s="29">
        <v>-1.3179973731880297E-2</v>
      </c>
      <c r="M48" s="29">
        <v>-0.16432045831175668</v>
      </c>
      <c r="N48" s="29">
        <v>0.30228096915975278</v>
      </c>
      <c r="O48" s="29">
        <v>4.4662394441460813E-2</v>
      </c>
      <c r="P48" s="29">
        <v>143.31567729438967</v>
      </c>
      <c r="Q48" s="29">
        <v>0.8597280990677183</v>
      </c>
      <c r="R48" s="29">
        <v>-0.6227780990677183</v>
      </c>
      <c r="S48" s="29">
        <v>-0.71193495727484213</v>
      </c>
      <c r="T48" s="29">
        <v>-0.1816989808679875</v>
      </c>
      <c r="U48" s="29">
        <v>0.5005125335888273</v>
      </c>
      <c r="V48" s="29">
        <v>-7.7331621342387891</v>
      </c>
      <c r="W48" s="29">
        <v>130.35212438368757</v>
      </c>
      <c r="X48" s="29">
        <v>25.580001005917261</v>
      </c>
      <c r="Y48" s="29">
        <v>125.86528973338761</v>
      </c>
      <c r="Z48" s="30">
        <v>5.7600687547238589</v>
      </c>
      <c r="AA48" s="30">
        <v>3.1087824227491092</v>
      </c>
      <c r="AB48" s="30">
        <v>7.8298646891314041</v>
      </c>
      <c r="AC48" s="29">
        <v>1801.9016244841409</v>
      </c>
      <c r="AD48" s="29">
        <v>3761.182125489835</v>
      </c>
      <c r="AE48" s="30">
        <v>75.178003754450941</v>
      </c>
      <c r="AF48" s="30">
        <v>60.252750501433866</v>
      </c>
      <c r="AG48" s="30">
        <v>90.415665729444129</v>
      </c>
      <c r="AH48" s="29">
        <v>-913.66284165392403</v>
      </c>
      <c r="AI48" s="29">
        <v>-913.5126146472461</v>
      </c>
      <c r="AJ48" s="29">
        <v>-913.34281920308217</v>
      </c>
      <c r="AK48" s="29">
        <v>-913.19259219640435</v>
      </c>
      <c r="AL48" s="29">
        <v>11.725362885865696</v>
      </c>
      <c r="AM48" s="29">
        <v>-0.24623223395181457</v>
      </c>
      <c r="AN48" s="29">
        <v>1.0912205427874451E-2</v>
      </c>
      <c r="AO48" s="29">
        <v>-0.11765848501799324</v>
      </c>
      <c r="AP48" s="29">
        <v>0.257144439379689</v>
      </c>
      <c r="AQ48" s="29">
        <v>2.6921303849344276E-2</v>
      </c>
      <c r="AR48" s="29">
        <v>161.20630299640135</v>
      </c>
      <c r="AS48" s="29">
        <v>0.8231197603433974</v>
      </c>
      <c r="AT48" s="29">
        <v>-0.18903587731930466</v>
      </c>
      <c r="AU48" s="29">
        <v>6.5403031222066349E-4</v>
      </c>
      <c r="AV48" s="29">
        <v>-0.80164452834983657</v>
      </c>
      <c r="AW48" s="29">
        <v>-3.0086849520949417</v>
      </c>
      <c r="AX48" s="29">
        <v>123.42969870158356</v>
      </c>
      <c r="AY48" s="29">
        <v>9.3169079407480204E-2</v>
      </c>
      <c r="AZ48" s="29">
        <v>114.34184113739292</v>
      </c>
      <c r="BA48" s="30">
        <v>5.5744030937299494</v>
      </c>
      <c r="BB48" s="30">
        <v>3.1090234955645659</v>
      </c>
      <c r="BC48" s="30">
        <v>7.8587434619863252</v>
      </c>
      <c r="BD48" s="29">
        <v>1708.4810088847369</v>
      </c>
      <c r="BE48" s="29">
        <v>1331.7547776887052</v>
      </c>
      <c r="BF48" s="30">
        <v>72.812274252447111</v>
      </c>
      <c r="BG48" s="30">
        <v>57.611624184423306</v>
      </c>
      <c r="BH48" s="30">
        <v>89.327962063167661</v>
      </c>
      <c r="BI48" s="29">
        <v>-1064.0287028332998</v>
      </c>
      <c r="BJ48" s="29">
        <v>-1063.8207577405499</v>
      </c>
      <c r="BK48" s="29">
        <v>-1063.5907169349071</v>
      </c>
      <c r="BL48" s="29">
        <v>-1063.3827718421569</v>
      </c>
      <c r="BM48" s="29">
        <v>5.2600498050959255</v>
      </c>
      <c r="BN48" s="29">
        <v>-0.30370232233166611</v>
      </c>
      <c r="BO48" s="29">
        <v>-2.2469873134361724E-2</v>
      </c>
      <c r="BP48" s="29">
        <v>-0.16308354747383338</v>
      </c>
      <c r="BQ48" s="29">
        <v>0.28123244919730439</v>
      </c>
      <c r="BR48" s="29">
        <v>4.7292061496874691E-2</v>
      </c>
      <c r="BS48" s="29">
        <v>184.05759098828341</v>
      </c>
      <c r="BT48" s="29">
        <v>0.78204668263956212</v>
      </c>
      <c r="BU48" s="29">
        <v>-0.57886567366188912</v>
      </c>
      <c r="BV48" s="29">
        <v>-0.50054998684233221</v>
      </c>
      <c r="BW48" s="29">
        <v>-0.18268909710761028</v>
      </c>
      <c r="BX48" s="29">
        <v>-5.9881648751144274</v>
      </c>
      <c r="BY48" s="29">
        <v>128.22200816715076</v>
      </c>
      <c r="BZ48" s="29">
        <v>119.79799073743713</v>
      </c>
      <c r="CA48" s="29">
        <v>116.36678559925286</v>
      </c>
      <c r="CB48" s="29">
        <v>72.103803571773824</v>
      </c>
      <c r="CC48" s="29">
        <v>108.39874814202939</v>
      </c>
      <c r="CD48" s="29">
        <v>107.55867191153661</v>
      </c>
      <c r="CE48" s="29">
        <v>71.911859545676634</v>
      </c>
      <c r="CF48" s="30">
        <v>5.9671719116483466</v>
      </c>
      <c r="CG48" s="30">
        <v>3.0385943404568474</v>
      </c>
      <c r="CH48" s="30">
        <v>7.8357865203741088</v>
      </c>
      <c r="CI48" s="30">
        <v>5.5479069025579806</v>
      </c>
      <c r="CJ48" s="30">
        <v>2.3773870081099862</v>
      </c>
      <c r="CK48" s="30">
        <v>8.6835570226127263</v>
      </c>
      <c r="CL48" s="29">
        <v>1774.8258052891942</v>
      </c>
      <c r="CM48" s="30">
        <v>80.736563720751391</v>
      </c>
      <c r="CN48" s="30">
        <v>69.531661287483431</v>
      </c>
      <c r="CO48" s="30">
        <v>92.193546231614107</v>
      </c>
      <c r="CP48" s="31">
        <v>-556.15775284112021</v>
      </c>
      <c r="CQ48" s="31">
        <v>-555.98550669584245</v>
      </c>
      <c r="CR48" s="31">
        <v>-555.89087485527693</v>
      </c>
      <c r="CS48" s="31">
        <v>-555.71862870999928</v>
      </c>
      <c r="CT48" s="31">
        <v>3.9247203217745543</v>
      </c>
      <c r="CU48" s="31">
        <v>-0.27601260215522727</v>
      </c>
      <c r="CV48" s="31">
        <v>-4.6680661152280776E-4</v>
      </c>
      <c r="CW48" s="31">
        <v>-0.13824037684116972</v>
      </c>
      <c r="CX48" s="31">
        <v>0.27554579554370451</v>
      </c>
      <c r="CY48" s="31">
        <v>3.4680752130526675E-2</v>
      </c>
      <c r="CZ48" s="31">
        <v>126.5732362541839</v>
      </c>
      <c r="DA48" s="31">
        <v>-0.8785637502562863</v>
      </c>
      <c r="DB48" s="31">
        <v>-0.21577625112358637</v>
      </c>
      <c r="DC48" s="31">
        <v>2.1011525824530075E-3</v>
      </c>
      <c r="DD48" s="31">
        <v>0.36484659715573969</v>
      </c>
      <c r="DE48" s="31">
        <v>150.51939188827038</v>
      </c>
      <c r="DF48" s="31">
        <v>0.79170374472188776</v>
      </c>
      <c r="DG48" s="31">
        <v>30.750878735785005</v>
      </c>
      <c r="DH48" s="31">
        <v>0.78855094828417349</v>
      </c>
      <c r="DI48" s="31">
        <v>-0.37956410287297854</v>
      </c>
      <c r="DJ48" s="31">
        <v>107.08310967843528</v>
      </c>
      <c r="DK48" s="31">
        <v>0.48659455980120164</v>
      </c>
      <c r="DL48" s="31">
        <v>109.6240705768469</v>
      </c>
      <c r="DM48" s="30">
        <v>5.3640990911694937</v>
      </c>
      <c r="DN48" s="30">
        <v>1.7318459876650198</v>
      </c>
      <c r="DO48" s="30">
        <v>6.0287972223012245</v>
      </c>
      <c r="DP48" s="31">
        <v>3495.8468218765515</v>
      </c>
      <c r="DQ48" s="31">
        <v>3574.4129211609738</v>
      </c>
      <c r="DR48" s="31">
        <v>1657.3030363344781</v>
      </c>
      <c r="DS48" s="30">
        <v>49.874900434836455</v>
      </c>
      <c r="DT48" s="30">
        <v>39.295690759781621</v>
      </c>
      <c r="DU48" s="30">
        <v>70.930748093217204</v>
      </c>
      <c r="DV48" s="32">
        <v>-914.20217200000002</v>
      </c>
      <c r="DW48" s="32">
        <v>-914.03688</v>
      </c>
      <c r="DX48" s="32">
        <v>-913.82644740000001</v>
      </c>
      <c r="DY48" s="32">
        <v>-913.66115539999987</v>
      </c>
      <c r="DZ48" s="32">
        <v>4.0210999999999997</v>
      </c>
      <c r="EA48" s="32">
        <v>-0.31536999999999998</v>
      </c>
      <c r="EB48" s="32">
        <v>-1.3129999999999999E-2</v>
      </c>
      <c r="EC48" s="32">
        <v>-0.16425000000000001</v>
      </c>
      <c r="ED48" s="32">
        <v>0.30224000000000001</v>
      </c>
      <c r="EE48" s="32">
        <v>4.4630000000000003E-2</v>
      </c>
      <c r="EF48" s="32">
        <v>143.33799999999999</v>
      </c>
      <c r="EG48" s="32">
        <v>0.85946999999999996</v>
      </c>
      <c r="EH48" s="32">
        <v>-0.62251999999999996</v>
      </c>
      <c r="EI48" s="32">
        <v>-0.71192999999999995</v>
      </c>
      <c r="EJ48" s="32">
        <v>-0.18148</v>
      </c>
      <c r="EK48" s="32">
        <v>0.50058000000000002</v>
      </c>
      <c r="EL48" s="32">
        <v>-7.7816000000000001</v>
      </c>
      <c r="EM48" s="32">
        <v>130.1508</v>
      </c>
      <c r="EN48" s="32">
        <v>25.536300000000001</v>
      </c>
      <c r="EO48" s="32">
        <v>125.893</v>
      </c>
      <c r="EP48" s="30">
        <v>5.5174079300000001</v>
      </c>
      <c r="EQ48" s="30">
        <v>3.1191955260758299</v>
      </c>
      <c r="ER48" s="30">
        <v>7.847720759898321</v>
      </c>
      <c r="ES48" s="32">
        <v>1801.6469999999999</v>
      </c>
      <c r="ET48" s="32">
        <v>3761.5394000000001</v>
      </c>
      <c r="EU48" s="30">
        <v>75.29369494712823</v>
      </c>
      <c r="EV48" s="30">
        <v>60.440449010654497</v>
      </c>
      <c r="EW48" s="30">
        <v>90.461695897696373</v>
      </c>
      <c r="EX48" s="33">
        <v>-913.66279699999996</v>
      </c>
      <c r="EY48" s="33">
        <v>-913.51279999999997</v>
      </c>
      <c r="EZ48" s="33">
        <v>-913.34282570000005</v>
      </c>
      <c r="FA48" s="33">
        <v>-913.19282870000006</v>
      </c>
      <c r="FB48" s="33">
        <v>11.767099999999999</v>
      </c>
      <c r="FC48" s="33">
        <v>-0.24621999999999999</v>
      </c>
      <c r="FD48" s="33">
        <v>1.064E-2</v>
      </c>
      <c r="FE48" s="33">
        <v>-0.11779000000000001</v>
      </c>
      <c r="FF48" s="33">
        <v>0.25685999999999998</v>
      </c>
      <c r="FG48" s="33">
        <v>2.7009999999999999E-2</v>
      </c>
      <c r="FH48" s="33">
        <v>161.18</v>
      </c>
      <c r="FI48" s="33">
        <v>0.82308000000000003</v>
      </c>
      <c r="FJ48" s="33">
        <v>-0.18898999999999999</v>
      </c>
      <c r="FK48" s="33">
        <v>9.4000000000005191E-4</v>
      </c>
      <c r="FL48" s="33">
        <v>-0.80163000000000006</v>
      </c>
      <c r="FM48" s="33">
        <v>-2.9813999999999998</v>
      </c>
      <c r="FN48" s="33">
        <v>123.41549999999999</v>
      </c>
      <c r="FO48" s="33">
        <v>0.13400000000000034</v>
      </c>
      <c r="FP48" s="33">
        <v>114.34100000000001</v>
      </c>
      <c r="FQ48" s="30">
        <v>5.3535456799999999</v>
      </c>
      <c r="FR48" s="30">
        <v>3.1083736998916902</v>
      </c>
      <c r="FS48" s="30">
        <v>7.8762841907486587</v>
      </c>
      <c r="FT48" s="33">
        <v>1708.5046</v>
      </c>
      <c r="FU48" s="33">
        <v>1331.6532999999999</v>
      </c>
      <c r="FV48" s="30">
        <v>72.809434986354361</v>
      </c>
      <c r="FW48" s="30">
        <v>57.603311453141202</v>
      </c>
      <c r="FX48" s="30">
        <v>89.323249299719905</v>
      </c>
      <c r="FY48" s="33">
        <v>-1064.028634</v>
      </c>
      <c r="FZ48" s="33">
        <v>-1063.8207110000001</v>
      </c>
      <c r="GA48" s="33">
        <v>-1063.5910335999999</v>
      </c>
      <c r="GB48" s="33">
        <v>-1063.3831106</v>
      </c>
      <c r="GC48" s="33">
        <v>5.5913000000000004</v>
      </c>
      <c r="GD48" s="33">
        <v>-0.30401</v>
      </c>
      <c r="GE48" s="33">
        <v>-2.1860000000000001E-2</v>
      </c>
      <c r="GF48" s="33">
        <v>-0.16292999999999999</v>
      </c>
      <c r="GG48" s="33">
        <v>0.28215000000000001</v>
      </c>
      <c r="GH48" s="33">
        <v>4.7050000000000002E-2</v>
      </c>
      <c r="GI48" s="33">
        <v>183.90600000000001</v>
      </c>
      <c r="GJ48" s="33">
        <v>0.78332999999999997</v>
      </c>
      <c r="GK48" s="33">
        <v>-0.57979000000000003</v>
      </c>
      <c r="GL48" s="33">
        <v>-0.50082000000000004</v>
      </c>
      <c r="GM48" s="33">
        <v>-0.18457999999999999</v>
      </c>
      <c r="GN48" s="33">
        <v>-6.2308000000000003</v>
      </c>
      <c r="GO48" s="33">
        <v>128.73650000000001</v>
      </c>
      <c r="GP48" s="33">
        <v>119.929</v>
      </c>
      <c r="GQ48" s="33">
        <v>116.253</v>
      </c>
      <c r="GR48" s="33">
        <v>1.9970000000000001</v>
      </c>
      <c r="GS48" s="33">
        <v>178.572</v>
      </c>
      <c r="GT48" s="33">
        <v>176.55</v>
      </c>
      <c r="GU48" s="33">
        <v>2.8809999999999998</v>
      </c>
      <c r="GV48" s="30">
        <v>5.9494272099999996</v>
      </c>
      <c r="GW48" s="30">
        <v>3.026025428269504</v>
      </c>
      <c r="GX48" s="30">
        <v>7.8342020789487359</v>
      </c>
      <c r="GY48" s="30">
        <v>5.5920178500000004</v>
      </c>
      <c r="GZ48" s="30">
        <v>2.2988135669196641</v>
      </c>
      <c r="HA48" s="30">
        <v>8.6932475775305562</v>
      </c>
      <c r="HB48" s="33">
        <v>1776.1121000000001</v>
      </c>
      <c r="HC48" s="30">
        <v>80.475806420787478</v>
      </c>
      <c r="HD48" s="30">
        <v>69.02893032784165</v>
      </c>
      <c r="HE48" s="30">
        <v>92.127584081868946</v>
      </c>
      <c r="HF48" s="33">
        <v>-556.158097</v>
      </c>
      <c r="HG48" s="33">
        <v>-555.985859</v>
      </c>
      <c r="HH48" s="33">
        <v>-555.89112269999998</v>
      </c>
      <c r="HI48" s="33">
        <v>-555.71888469999999</v>
      </c>
      <c r="HJ48" s="33">
        <v>4.1825999999999999</v>
      </c>
      <c r="HK48" s="33">
        <v>-0.27611999999999998</v>
      </c>
      <c r="HL48" s="33">
        <v>-5.5999999999999995E-4</v>
      </c>
      <c r="HM48" s="33">
        <v>-0.13833999999999999</v>
      </c>
      <c r="HN48" s="33">
        <v>0.27556000000000003</v>
      </c>
      <c r="HO48" s="33">
        <v>3.4729999999999997E-2</v>
      </c>
      <c r="HP48" s="33">
        <v>126.61499999999999</v>
      </c>
      <c r="HQ48" s="33">
        <v>-0.87746999999999997</v>
      </c>
      <c r="HR48" s="33">
        <v>-0.21662000000000001</v>
      </c>
      <c r="HS48" s="33">
        <v>2.3200000000000442E-3</v>
      </c>
      <c r="HT48" s="33">
        <v>0.36443000000000003</v>
      </c>
      <c r="HU48" s="33">
        <v>150.476</v>
      </c>
      <c r="HV48" s="33">
        <v>0.79900000000000304</v>
      </c>
      <c r="HW48" s="33">
        <v>30.772100000000002</v>
      </c>
      <c r="HX48" s="33">
        <v>0.78839999999999999</v>
      </c>
      <c r="HY48" s="33">
        <v>-0.37902000000000002</v>
      </c>
      <c r="HZ48" s="33">
        <v>107.071</v>
      </c>
      <c r="IA48" s="33">
        <v>0.46300000000000807</v>
      </c>
      <c r="IB48" s="33">
        <v>109.63849999999999</v>
      </c>
      <c r="IC48" s="30">
        <v>5.3607580500000003</v>
      </c>
      <c r="ID48" s="30">
        <v>1.7</v>
      </c>
      <c r="IE48" s="30">
        <v>6.0107004052286994</v>
      </c>
      <c r="IF48" s="33">
        <v>3495.8418000000001</v>
      </c>
      <c r="IG48" s="33">
        <v>3574.2386000000001</v>
      </c>
      <c r="IH48" s="33">
        <v>1657.8728000000001</v>
      </c>
      <c r="II48" s="30">
        <v>49.740379121015629</v>
      </c>
      <c r="IJ48" s="30">
        <v>39.165807556336247</v>
      </c>
      <c r="IK48" s="30">
        <v>70.835543073119354</v>
      </c>
      <c r="IL48" s="29">
        <v>-914.20221100000003</v>
      </c>
      <c r="IM48" s="29">
        <v>-914.03688</v>
      </c>
      <c r="IN48" s="29">
        <v>-913.82648259999996</v>
      </c>
      <c r="IO48" s="29">
        <v>-913.66115539999987</v>
      </c>
      <c r="IP48" s="29">
        <v>3.9517000000000002</v>
      </c>
      <c r="IQ48" s="29">
        <v>-0.31597999999999998</v>
      </c>
      <c r="IR48" s="29">
        <v>-1.448E-2</v>
      </c>
      <c r="IS48" s="29">
        <v>-0.16522999999999999</v>
      </c>
      <c r="IT48" s="29">
        <v>0.30149999999999999</v>
      </c>
      <c r="IU48" s="29">
        <v>4.4510000000000001E-2</v>
      </c>
      <c r="IV48" s="29">
        <v>143.048</v>
      </c>
      <c r="IW48" s="29">
        <v>0.85946999999999996</v>
      </c>
      <c r="IX48" s="29">
        <v>-0.62450000000000006</v>
      </c>
      <c r="IY48" s="29">
        <v>-0.71199000000000001</v>
      </c>
      <c r="IZ48" s="29">
        <v>-0.18289</v>
      </c>
      <c r="JA48" s="29">
        <v>0.50012000000000001</v>
      </c>
      <c r="JB48" s="29">
        <v>-7.7816000000000001</v>
      </c>
      <c r="JC48" s="29">
        <v>130.1508</v>
      </c>
      <c r="JD48" s="29">
        <v>25.536300000000001</v>
      </c>
      <c r="JE48" s="29">
        <v>125.657</v>
      </c>
      <c r="JF48" s="29">
        <v>5.3833610600000004</v>
      </c>
      <c r="JG48" s="29">
        <v>3.0461959994166188</v>
      </c>
      <c r="JH48" s="29">
        <v>7.7990271473049928</v>
      </c>
      <c r="JI48" s="29">
        <v>1801.5866000000001</v>
      </c>
      <c r="JJ48" s="29">
        <v>3758.7395000000001</v>
      </c>
      <c r="JK48" s="29">
        <v>74.370285141997613</v>
      </c>
      <c r="JL48" s="29">
        <v>58.953013244959863</v>
      </c>
      <c r="JM48" s="29">
        <v>90.088067884727437</v>
      </c>
      <c r="JN48" s="29">
        <v>-913.66294300000004</v>
      </c>
      <c r="JO48" s="29">
        <v>-913.51279999999997</v>
      </c>
      <c r="JP48" s="29">
        <v>-913.34282570000005</v>
      </c>
      <c r="JQ48" s="29">
        <v>-913.19282870000006</v>
      </c>
      <c r="JR48" s="29">
        <v>11.630699999999999</v>
      </c>
      <c r="JS48" s="29">
        <v>-0.24626000000000001</v>
      </c>
      <c r="JT48" s="29">
        <v>1.064E-2</v>
      </c>
      <c r="JU48" s="29">
        <v>-0.11779000000000001</v>
      </c>
      <c r="JV48" s="29">
        <v>0.25685999999999998</v>
      </c>
      <c r="JW48" s="29">
        <v>2.6720000000000001E-2</v>
      </c>
      <c r="JX48" s="29">
        <v>161.18</v>
      </c>
      <c r="JY48" s="29">
        <v>0.82308000000000003</v>
      </c>
      <c r="JZ48" s="29">
        <v>-0.18914</v>
      </c>
      <c r="KA48" s="29">
        <v>0</v>
      </c>
      <c r="KB48" s="29">
        <v>-0.80167999999999995</v>
      </c>
      <c r="KC48" s="29">
        <v>-3.0712000000000002</v>
      </c>
      <c r="KD48" s="29">
        <v>123.4153</v>
      </c>
      <c r="KE48" s="29">
        <v>0</v>
      </c>
      <c r="KF48" s="29">
        <v>114.34100000000001</v>
      </c>
      <c r="KG48" s="29">
        <v>5.3535456799999999</v>
      </c>
      <c r="KH48" s="29">
        <v>3.1083542179675261</v>
      </c>
      <c r="KI48" s="29">
        <v>7.8189076681920184</v>
      </c>
      <c r="KJ48" s="29">
        <v>1708.4267</v>
      </c>
      <c r="KK48" s="29">
        <v>1331.6532999999999</v>
      </c>
      <c r="KL48" s="29">
        <v>72.807731706571261</v>
      </c>
      <c r="KM48" s="29">
        <v>57.603311453141202</v>
      </c>
      <c r="KN48" s="29">
        <v>89.323249299719905</v>
      </c>
      <c r="KO48" s="29">
        <v>-1064.0291030000001</v>
      </c>
      <c r="KP48" s="29">
        <v>-1063.8210449999999</v>
      </c>
      <c r="KQ48" s="29">
        <v>-1063.5910335999999</v>
      </c>
      <c r="KR48" s="29">
        <v>-1063.3831106</v>
      </c>
      <c r="KS48" s="29">
        <v>4.7480000000000002</v>
      </c>
      <c r="KT48" s="29">
        <v>-0.30401</v>
      </c>
      <c r="KU48" s="29">
        <v>-2.4320000000000001E-2</v>
      </c>
      <c r="KV48" s="29">
        <v>-0.16409000000000001</v>
      </c>
      <c r="KW48" s="29">
        <v>0.27915000000000001</v>
      </c>
      <c r="KX48" s="29">
        <v>4.666E-2</v>
      </c>
      <c r="KY48" s="29">
        <v>183.90600000000001</v>
      </c>
      <c r="KZ48" s="29">
        <v>0.77976999999999996</v>
      </c>
      <c r="LA48" s="29">
        <v>-0.57979000000000003</v>
      </c>
      <c r="LB48" s="29">
        <v>-0.50261999999999996</v>
      </c>
      <c r="LC48" s="29">
        <v>-0.18457999999999999</v>
      </c>
      <c r="LD48" s="29">
        <v>-6.2308000000000003</v>
      </c>
      <c r="LE48" s="29">
        <v>127.2167</v>
      </c>
      <c r="LF48" s="29">
        <v>119.527</v>
      </c>
      <c r="LG48" s="29">
        <v>116.253</v>
      </c>
      <c r="LH48" s="29">
        <v>1.4590000000000001</v>
      </c>
      <c r="LI48" s="29">
        <v>0.36699999999999999</v>
      </c>
      <c r="LJ48" s="29">
        <v>0.13600000000000001</v>
      </c>
      <c r="LK48" s="29">
        <v>1.1819999999999999</v>
      </c>
      <c r="LL48" s="29">
        <v>5.93089099</v>
      </c>
      <c r="LM48" s="29">
        <v>3.026025428269504</v>
      </c>
      <c r="LN48" s="29">
        <v>7.8342020789487359</v>
      </c>
      <c r="LO48" s="29">
        <v>5.46982488</v>
      </c>
      <c r="LP48" s="29">
        <v>2.2823897270175939</v>
      </c>
      <c r="LQ48" s="29">
        <v>8.6541621671804982</v>
      </c>
      <c r="LR48" s="29">
        <v>1772.3341</v>
      </c>
      <c r="LS48" s="29">
        <v>80.430320427797668</v>
      </c>
      <c r="LT48" s="29">
        <v>68.990028040949753</v>
      </c>
      <c r="LU48" s="29">
        <v>92.08948813236475</v>
      </c>
      <c r="LV48" s="31">
        <v>-556.158097</v>
      </c>
      <c r="LW48" s="31">
        <v>-555.985859</v>
      </c>
      <c r="LX48" s="31">
        <v>-555.89112269999998</v>
      </c>
      <c r="LY48" s="31">
        <v>-555.71888469999999</v>
      </c>
      <c r="LZ48" s="31">
        <v>2.2976999999999999</v>
      </c>
      <c r="MA48" s="31">
        <v>-0.27904000000000001</v>
      </c>
      <c r="MB48" s="31">
        <v>-5.5999999999999995E-4</v>
      </c>
      <c r="MC48" s="31">
        <v>-0.13947000000000001</v>
      </c>
      <c r="MD48" s="31">
        <v>0.27533000000000002</v>
      </c>
      <c r="ME48" s="31">
        <v>3.4360000000000002E-2</v>
      </c>
      <c r="MF48" s="31">
        <v>124.58499999999999</v>
      </c>
      <c r="MG48" s="31">
        <v>-0.88541000000000003</v>
      </c>
      <c r="MH48" s="29">
        <v>-0.21662000000000001</v>
      </c>
      <c r="MI48" s="29">
        <v>6.8999999999996842E-4</v>
      </c>
      <c r="MJ48" s="29">
        <v>0.36443000000000003</v>
      </c>
      <c r="MK48" s="31">
        <v>150.11439999999999</v>
      </c>
      <c r="ML48" s="31">
        <v>0.26219999999999999</v>
      </c>
      <c r="MM48" s="31">
        <v>30.6142</v>
      </c>
      <c r="MN48" s="29">
        <v>0.78839999999999999</v>
      </c>
      <c r="MO48" s="29">
        <v>-0.38868000000000003</v>
      </c>
      <c r="MP48" s="29">
        <v>106.69799999999999</v>
      </c>
      <c r="MQ48" s="29">
        <v>0.46300000000000807</v>
      </c>
      <c r="MR48" s="29">
        <v>109.45750000000001</v>
      </c>
      <c r="MS48" s="29">
        <v>4.7853230399999998</v>
      </c>
      <c r="MT48" s="29">
        <v>1.7</v>
      </c>
      <c r="MU48" s="29">
        <v>6.0107004052286994</v>
      </c>
      <c r="MV48" s="31">
        <v>3488.1179000000002</v>
      </c>
      <c r="MW48" s="31">
        <v>3565.6284999999998</v>
      </c>
      <c r="MX48" s="31">
        <v>1653.6835000000001</v>
      </c>
      <c r="MY48" s="29">
        <v>49.740379121015629</v>
      </c>
      <c r="MZ48" s="29">
        <v>39.165807556336247</v>
      </c>
      <c r="NA48" s="29">
        <v>70.835543073119354</v>
      </c>
      <c r="NB48" s="29">
        <v>-914.20097999999996</v>
      </c>
      <c r="NC48" s="29">
        <v>-914.03586800000005</v>
      </c>
      <c r="ND48" s="29">
        <v>-913.82510019999995</v>
      </c>
      <c r="NE48" s="29">
        <v>-913.65998820000016</v>
      </c>
      <c r="NF48" s="29">
        <v>4.0568999999999997</v>
      </c>
      <c r="NG48" s="29">
        <v>-0.31536999999999998</v>
      </c>
      <c r="NH48" s="29">
        <v>-1.2840000000000001E-2</v>
      </c>
      <c r="NI48" s="29">
        <v>-0.16411999999999999</v>
      </c>
      <c r="NJ48" s="29">
        <v>0.30256</v>
      </c>
      <c r="NK48" s="29">
        <v>4.5280000000000001E-2</v>
      </c>
      <c r="NL48" s="29">
        <v>143.37299999999999</v>
      </c>
      <c r="NM48" s="29">
        <v>0.86145000000000005</v>
      </c>
      <c r="NN48" s="29">
        <v>-0.62251999999999996</v>
      </c>
      <c r="NO48" s="29">
        <v>-0.71177000000000001</v>
      </c>
      <c r="NP48" s="29">
        <v>-0.18148</v>
      </c>
      <c r="NQ48" s="29">
        <v>0.50058000000000002</v>
      </c>
      <c r="NR48" s="29">
        <v>-7.5273000000000003</v>
      </c>
      <c r="NS48" s="29">
        <v>131.67869999999999</v>
      </c>
      <c r="NT48" s="29">
        <v>25.8063</v>
      </c>
      <c r="NU48" s="29">
        <v>125.899</v>
      </c>
      <c r="NV48" s="29">
        <v>6.1295149999999996</v>
      </c>
      <c r="NW48" s="29">
        <v>3.1191955260758299</v>
      </c>
      <c r="NX48" s="29">
        <v>7.8696767444987472</v>
      </c>
      <c r="NY48" s="29">
        <v>1803.8330000000001</v>
      </c>
      <c r="NZ48" s="29">
        <v>3761.5434</v>
      </c>
      <c r="OA48" s="29">
        <v>75.300051218934186</v>
      </c>
      <c r="OB48" s="29">
        <v>60.447525930907688</v>
      </c>
      <c r="OC48" s="29">
        <v>90.466106442577029</v>
      </c>
      <c r="OD48" s="29">
        <v>-913.66279699999996</v>
      </c>
      <c r="OE48" s="29">
        <v>-913.51219800000001</v>
      </c>
      <c r="OF48" s="29">
        <v>-913.34280509999996</v>
      </c>
      <c r="OG48" s="29">
        <v>-913.19206009999994</v>
      </c>
      <c r="OH48" s="29">
        <v>11.767099999999999</v>
      </c>
      <c r="OI48" s="29">
        <v>-0.24621999999999999</v>
      </c>
      <c r="OJ48" s="29">
        <v>1.153E-2</v>
      </c>
      <c r="OK48" s="29">
        <v>-0.11736000000000001</v>
      </c>
      <c r="OL48" s="29">
        <v>0.25779000000000002</v>
      </c>
      <c r="OM48" s="29">
        <v>2.7009999999999999E-2</v>
      </c>
      <c r="ON48" s="29">
        <v>161.26599999999999</v>
      </c>
      <c r="OO48" s="29">
        <v>0.82321</v>
      </c>
      <c r="OP48" s="29">
        <v>-0.18898999999999999</v>
      </c>
      <c r="OQ48" s="29">
        <v>9.4000000000005191E-4</v>
      </c>
      <c r="OR48" s="29">
        <v>-0.80163000000000006</v>
      </c>
      <c r="OS48" s="29">
        <v>-2.9811000000000001</v>
      </c>
      <c r="OT48" s="29">
        <v>123.46259999999999</v>
      </c>
      <c r="OU48" s="29">
        <v>0.13400000000000034</v>
      </c>
      <c r="OV48" s="29">
        <v>114.34399999999999</v>
      </c>
      <c r="OW48" s="29">
        <v>6.0751491099999999</v>
      </c>
      <c r="OX48" s="29">
        <v>3.11053392772765</v>
      </c>
      <c r="OY48" s="29">
        <v>7.8762841907486587</v>
      </c>
      <c r="OZ48" s="29">
        <v>1708.5046</v>
      </c>
      <c r="PA48" s="29">
        <v>1331.9858999999999</v>
      </c>
      <c r="PB48" s="29">
        <v>72.822692541443857</v>
      </c>
      <c r="PC48" s="29">
        <v>57.629092791510281</v>
      </c>
      <c r="PD48" s="29">
        <v>89.340509127849657</v>
      </c>
      <c r="PE48" s="29">
        <v>-1064.028329</v>
      </c>
      <c r="PF48" s="29">
        <v>-1063.8205109999999</v>
      </c>
      <c r="PG48" s="29">
        <v>-1063.5900202</v>
      </c>
      <c r="PH48" s="29">
        <v>-1063.3820332</v>
      </c>
      <c r="PI48" s="29">
        <v>5.5994000000000002</v>
      </c>
      <c r="PJ48" s="29">
        <v>-0.30317</v>
      </c>
      <c r="PK48" s="29">
        <v>-2.1180000000000001E-2</v>
      </c>
      <c r="PL48" s="29">
        <v>-0.16228000000000001</v>
      </c>
      <c r="PM48" s="29">
        <v>0.28220000000000001</v>
      </c>
      <c r="PN48" s="29">
        <v>4.8160000000000001E-2</v>
      </c>
      <c r="PO48" s="29">
        <v>184.30199999999999</v>
      </c>
      <c r="PP48" s="29">
        <v>0.78332999999999997</v>
      </c>
      <c r="PQ48" s="29">
        <v>-0.57715000000000005</v>
      </c>
      <c r="PR48" s="29">
        <v>-0.49856</v>
      </c>
      <c r="PS48" s="29">
        <v>-0.17898</v>
      </c>
      <c r="PT48" s="29">
        <v>-5.5141999999999998</v>
      </c>
      <c r="PU48" s="29">
        <v>128.73650000000001</v>
      </c>
      <c r="PV48" s="29">
        <v>119.929</v>
      </c>
      <c r="PW48" s="29">
        <v>116.61799999999999</v>
      </c>
      <c r="PX48" s="29">
        <v>179.756</v>
      </c>
      <c r="PY48" s="29">
        <v>179.34</v>
      </c>
      <c r="PZ48" s="29">
        <v>178.018</v>
      </c>
      <c r="QA48" s="29">
        <v>179.52500000000001</v>
      </c>
      <c r="QB48" s="29">
        <v>6.0216357299999999</v>
      </c>
      <c r="QC48" s="29">
        <v>3.0590980791170579</v>
      </c>
      <c r="QD48" s="29">
        <v>7.8389444578862939</v>
      </c>
      <c r="QE48" s="29">
        <v>5.6004759999999996</v>
      </c>
      <c r="QF48" s="29">
        <v>2.5531114566353428</v>
      </c>
      <c r="QG48" s="29">
        <v>8.7008292063645492</v>
      </c>
      <c r="QH48" s="29">
        <v>1776.1121000000001</v>
      </c>
      <c r="QI48" s="29">
        <v>81.33144773680641</v>
      </c>
      <c r="QJ48" s="29">
        <v>70.581559467818224</v>
      </c>
      <c r="QK48" s="29">
        <v>92.38695653797744</v>
      </c>
      <c r="QL48" s="31">
        <v>-556.15441399999997</v>
      </c>
      <c r="QM48" s="31">
        <v>-555.98213099999998</v>
      </c>
      <c r="QN48" s="31">
        <v>-555.88629519999995</v>
      </c>
      <c r="QO48" s="31">
        <v>-555.71401219999996</v>
      </c>
      <c r="QP48" s="31">
        <v>4.1825999999999999</v>
      </c>
      <c r="QQ48" s="31">
        <v>-0.27522000000000002</v>
      </c>
      <c r="QR48" s="31">
        <v>1.1E-4</v>
      </c>
      <c r="QS48" s="31">
        <v>-0.13755999999999999</v>
      </c>
      <c r="QT48" s="31">
        <v>0.27914</v>
      </c>
      <c r="QU48" s="31">
        <v>3.4840000000000003E-2</v>
      </c>
      <c r="QV48" s="31">
        <v>126.61499999999999</v>
      </c>
      <c r="QW48" s="31">
        <v>-0.87746999999999997</v>
      </c>
      <c r="QX48" s="29">
        <v>-0.20673</v>
      </c>
      <c r="QY48" s="29">
        <v>2.3999999999999577E-3</v>
      </c>
      <c r="QZ48" s="29">
        <v>0.36767</v>
      </c>
      <c r="RA48" s="31">
        <v>150.81120000000001</v>
      </c>
      <c r="RB48" s="31">
        <v>0.79900000000000304</v>
      </c>
      <c r="RC48" s="31">
        <v>30.775300000000001</v>
      </c>
      <c r="RD48" s="29">
        <v>0.79479999999999995</v>
      </c>
      <c r="RE48" s="29">
        <v>-0.37902000000000002</v>
      </c>
      <c r="RF48" s="29">
        <v>107.17400000000001</v>
      </c>
      <c r="RG48" s="29">
        <v>0.67700000000000671</v>
      </c>
      <c r="RH48" s="29">
        <v>109.63849999999999</v>
      </c>
      <c r="RI48" s="29">
        <v>5.4055930600000002</v>
      </c>
      <c r="RJ48" s="29">
        <v>1.950272916505275</v>
      </c>
      <c r="RK48" s="29">
        <v>6.1424847754291161</v>
      </c>
      <c r="RL48" s="31">
        <v>3496.1475</v>
      </c>
      <c r="RM48" s="31">
        <v>3575.8339000000001</v>
      </c>
      <c r="RN48" s="31">
        <v>1657.8728000000001</v>
      </c>
      <c r="RO48" s="29">
        <v>53.128380367019467</v>
      </c>
      <c r="RP48" s="29">
        <v>43.143490486103588</v>
      </c>
      <c r="RQ48" s="29">
        <v>72.598114645114066</v>
      </c>
    </row>
    <row r="49" spans="1:485" s="29" customFormat="1" x14ac:dyDescent="0.25">
      <c r="A49" s="25" t="s">
        <v>374</v>
      </c>
      <c r="B49" s="26" t="s">
        <v>375</v>
      </c>
      <c r="C49" s="26" t="s">
        <v>376</v>
      </c>
      <c r="D49" s="27">
        <v>1.6449999999999999E-2</v>
      </c>
      <c r="E49" s="28">
        <v>-4.1074298017707562</v>
      </c>
      <c r="F49" s="29">
        <v>-989.26128147898191</v>
      </c>
      <c r="G49" s="29">
        <v>-989.10725461455684</v>
      </c>
      <c r="H49" s="29">
        <v>-988.85670823202167</v>
      </c>
      <c r="I49" s="29">
        <v>-988.7026813675966</v>
      </c>
      <c r="J49" s="29">
        <v>5.1529283929210798</v>
      </c>
      <c r="K49" s="29">
        <v>-0.30345090067820402</v>
      </c>
      <c r="L49" s="29">
        <v>-3.2680610778818925E-2</v>
      </c>
      <c r="M49" s="29">
        <v>-0.16806575572851148</v>
      </c>
      <c r="N49" s="29">
        <v>0.27077028989938512</v>
      </c>
      <c r="O49" s="29">
        <v>5.2161089214655412E-2</v>
      </c>
      <c r="P49" s="29">
        <v>171.9925983963999</v>
      </c>
      <c r="Q49" s="29">
        <v>0.82731731237784345</v>
      </c>
      <c r="R49" s="29">
        <v>-0.61857495067083357</v>
      </c>
      <c r="S49" s="29">
        <v>-0.70484931339203261</v>
      </c>
      <c r="T49" s="29">
        <v>-0.16578907828114167</v>
      </c>
      <c r="U49" s="29">
        <v>0.50162552789054371</v>
      </c>
      <c r="V49" s="29">
        <v>1.8630351979174002</v>
      </c>
      <c r="W49" s="29">
        <v>37.829107356350633</v>
      </c>
      <c r="X49" s="29">
        <v>25.410986375372978</v>
      </c>
      <c r="Y49" s="29">
        <v>125.00453132314716</v>
      </c>
      <c r="Z49" s="30">
        <v>6.4370293435348884</v>
      </c>
      <c r="AA49" s="30">
        <v>2.1230579486633232</v>
      </c>
      <c r="AB49" s="30">
        <v>8.8827030127274043</v>
      </c>
      <c r="AC49" s="29">
        <v>1788.3377831679622</v>
      </c>
      <c r="AD49" s="29">
        <v>3763.2010059750701</v>
      </c>
      <c r="AE49" s="30">
        <v>72.704769320731444</v>
      </c>
      <c r="AF49" s="30">
        <v>55.911290115409912</v>
      </c>
      <c r="AG49" s="30">
        <v>89.387447363488633</v>
      </c>
      <c r="AH49" s="29">
        <v>-988.72187200000008</v>
      </c>
      <c r="AI49" s="29">
        <v>-988.58158200000003</v>
      </c>
      <c r="AJ49" s="29">
        <v>-988.37547445000268</v>
      </c>
      <c r="AK49" s="29">
        <v>-988.23518445000275</v>
      </c>
      <c r="AL49" s="29">
        <v>12.468900000000001</v>
      </c>
      <c r="AM49" s="29">
        <v>-0.25734000000000001</v>
      </c>
      <c r="AN49" s="29">
        <v>-7.1999999999999998E-3</v>
      </c>
      <c r="AO49" s="29">
        <v>-0.13227</v>
      </c>
      <c r="AP49" s="29">
        <v>0.25014000000000003</v>
      </c>
      <c r="AQ49" s="29">
        <v>3.4970000000000001E-2</v>
      </c>
      <c r="AR49" s="29">
        <v>187.19100000000003</v>
      </c>
      <c r="AS49" s="29">
        <v>0.77847</v>
      </c>
      <c r="AT49" s="29">
        <v>-7.9880000000000007E-2</v>
      </c>
      <c r="AU49" s="29">
        <v>2.4499999999999966E-2</v>
      </c>
      <c r="AV49" s="29">
        <v>-0.79133000000000009</v>
      </c>
      <c r="AW49" s="29">
        <v>-5.0625</v>
      </c>
      <c r="AX49" s="29">
        <v>7.9940499973236854</v>
      </c>
      <c r="AY49" s="29">
        <v>0.51399999999999579</v>
      </c>
      <c r="AZ49" s="29">
        <v>114.88499999999999</v>
      </c>
      <c r="BA49" s="30">
        <v>6.524897594995986</v>
      </c>
      <c r="BB49" s="30">
        <v>2.4387635809498081</v>
      </c>
      <c r="BC49" s="30">
        <v>8.821869668183151</v>
      </c>
      <c r="BD49" s="29">
        <v>1666.4080499973238</v>
      </c>
      <c r="BE49" s="29">
        <v>1369.9</v>
      </c>
      <c r="BF49" s="30">
        <v>72.988861622671237</v>
      </c>
      <c r="BG49" s="30">
        <v>55.411951191723247</v>
      </c>
      <c r="BH49" s="30">
        <v>90.373109243697485</v>
      </c>
      <c r="BI49" s="29">
        <v>-1139.0905094060877</v>
      </c>
      <c r="BJ49" s="29">
        <v>-1138.8944139853331</v>
      </c>
      <c r="BK49" s="29">
        <v>-1138.6233695699316</v>
      </c>
      <c r="BL49" s="29">
        <v>-1138.427274149177</v>
      </c>
      <c r="BM49" s="29">
        <v>6.9850815720694017</v>
      </c>
      <c r="BN49" s="29">
        <v>-0.3010630179158012</v>
      </c>
      <c r="BO49" s="29">
        <v>-3.912883689718253E-2</v>
      </c>
      <c r="BP49" s="29">
        <v>-0.17009274481625744</v>
      </c>
      <c r="BQ49" s="29">
        <v>0.26193418101861865</v>
      </c>
      <c r="BR49" s="29">
        <v>5.5238515960945443E-2</v>
      </c>
      <c r="BS49" s="29">
        <v>211.60408817980667</v>
      </c>
      <c r="BT49" s="29">
        <v>0.76319723669075212</v>
      </c>
      <c r="BU49" s="29">
        <v>-0.57325036150418696</v>
      </c>
      <c r="BV49" s="29">
        <v>-0.52144408951280508</v>
      </c>
      <c r="BW49" s="29">
        <v>-4.2770745955965028E-2</v>
      </c>
      <c r="BX49" s="29">
        <v>-0.7945518814952115</v>
      </c>
      <c r="BY49" s="29">
        <v>31.378614690092419</v>
      </c>
      <c r="BZ49" s="29">
        <v>120.63674802919998</v>
      </c>
      <c r="CA49" s="29">
        <v>116.09855971167258</v>
      </c>
      <c r="CB49" s="29">
        <v>101.92764946382079</v>
      </c>
      <c r="CC49" s="29">
        <v>76.476640425934022</v>
      </c>
      <c r="CD49" s="29">
        <v>77.830162725156327</v>
      </c>
      <c r="CE49" s="29">
        <v>103.76577688694267</v>
      </c>
      <c r="CF49" s="30">
        <v>6.4439859639865542</v>
      </c>
      <c r="CG49" s="30">
        <v>2.3803763762266987</v>
      </c>
      <c r="CH49" s="30">
        <v>8.8064694246308122</v>
      </c>
      <c r="CI49" s="30">
        <v>5.6001735776643669</v>
      </c>
      <c r="CJ49" s="30">
        <v>2.1495010732753594</v>
      </c>
      <c r="CK49" s="30">
        <v>8.2616526021671426</v>
      </c>
      <c r="CL49" s="29">
        <v>1769.9276218193022</v>
      </c>
      <c r="CM49" s="30">
        <v>79.005220811862557</v>
      </c>
      <c r="CN49" s="30">
        <v>66.488726495440375</v>
      </c>
      <c r="CO49" s="30">
        <v>91.946256742087812</v>
      </c>
      <c r="CP49" s="31">
        <v>-781.83983619507319</v>
      </c>
      <c r="CQ49" s="31">
        <v>-781.69462643551401</v>
      </c>
      <c r="CR49" s="31">
        <v>-781.60535604560175</v>
      </c>
      <c r="CS49" s="31">
        <v>-781.46014628604269</v>
      </c>
      <c r="CT49" s="31">
        <v>1.5873971471575352</v>
      </c>
      <c r="CU49" s="31">
        <v>-0.28048627117242791</v>
      </c>
      <c r="CV49" s="31">
        <v>-1.1895150077590399E-3</v>
      </c>
      <c r="CW49" s="31">
        <v>-0.1408372248461362</v>
      </c>
      <c r="CX49" s="31">
        <v>0.27929675616466881</v>
      </c>
      <c r="CY49" s="31">
        <v>3.5514198797339462E-2</v>
      </c>
      <c r="CZ49" s="31">
        <v>118.86164845884622</v>
      </c>
      <c r="DA49" s="31">
        <v>-0.87398465710500006</v>
      </c>
      <c r="DB49" s="31">
        <v>-0.2295121069803287</v>
      </c>
      <c r="DC49" s="31">
        <v>1.4737443541872736E-3</v>
      </c>
      <c r="DD49" s="31">
        <v>0.36743858171201399</v>
      </c>
      <c r="DE49" s="31">
        <v>147.81967712226</v>
      </c>
      <c r="DF49" s="31">
        <v>0.26030779693807776</v>
      </c>
      <c r="DG49" s="31">
        <v>30.868771590464132</v>
      </c>
      <c r="DH49" s="31">
        <v>0.77911680361806523</v>
      </c>
      <c r="DI49" s="31">
        <v>-0.38627695460800326</v>
      </c>
      <c r="DJ49" s="31">
        <v>106.8014110844374</v>
      </c>
      <c r="DK49" s="31">
        <v>0.41466057159317082</v>
      </c>
      <c r="DL49" s="31">
        <v>110.26597867425528</v>
      </c>
      <c r="DM49" s="30">
        <v>5.6407785009676275</v>
      </c>
      <c r="DN49" s="30">
        <v>1.7519764525051993</v>
      </c>
      <c r="DO49" s="30">
        <v>6.7311520964226901</v>
      </c>
      <c r="DP49" s="31">
        <v>3494.1876861401279</v>
      </c>
      <c r="DQ49" s="31">
        <v>3572.4458074057225</v>
      </c>
      <c r="DR49" s="31">
        <v>1663.680386826162</v>
      </c>
      <c r="DS49" s="30">
        <v>48.532737138888436</v>
      </c>
      <c r="DT49" s="30">
        <v>37.82320896648762</v>
      </c>
      <c r="DU49" s="30">
        <v>70.384768212516775</v>
      </c>
      <c r="DV49" s="32">
        <v>-989.26131499999997</v>
      </c>
      <c r="DW49" s="32">
        <v>-989.10724300000004</v>
      </c>
      <c r="DX49" s="32">
        <v>-988.85687429999996</v>
      </c>
      <c r="DY49" s="32">
        <v>-988.70280230000003</v>
      </c>
      <c r="DZ49" s="32">
        <v>4.2431000000000001</v>
      </c>
      <c r="EA49" s="32">
        <v>-0.30346000000000001</v>
      </c>
      <c r="EB49" s="32">
        <v>-3.2099999999999997E-2</v>
      </c>
      <c r="EC49" s="32">
        <v>-0.16778000000000001</v>
      </c>
      <c r="ED49" s="32">
        <v>0.27135999999999999</v>
      </c>
      <c r="EE49" s="32">
        <v>5.1869999999999999E-2</v>
      </c>
      <c r="EF49" s="32">
        <v>171.989</v>
      </c>
      <c r="EG49" s="32">
        <v>0.82855000000000001</v>
      </c>
      <c r="EH49" s="32">
        <v>-0.62375000000000003</v>
      </c>
      <c r="EI49" s="32">
        <v>-0.69925000000000004</v>
      </c>
      <c r="EJ49" s="32">
        <v>-0.16316</v>
      </c>
      <c r="EK49" s="32">
        <v>0.50163999999999997</v>
      </c>
      <c r="EL49" s="32">
        <v>0.26979999999999998</v>
      </c>
      <c r="EM49" s="32">
        <v>36.636099999999999</v>
      </c>
      <c r="EN49" s="32">
        <v>25.517700000000001</v>
      </c>
      <c r="EO49" s="32">
        <v>124.27500000000001</v>
      </c>
      <c r="EP49" s="30">
        <v>6.4362622500000004</v>
      </c>
      <c r="EQ49" s="30">
        <v>2.085014213587947</v>
      </c>
      <c r="ER49" s="30">
        <v>8.8654209967363169</v>
      </c>
      <c r="ES49" s="32">
        <v>1784.0468000000001</v>
      </c>
      <c r="ET49" s="32">
        <v>3759.7842000000001</v>
      </c>
      <c r="EU49" s="30">
        <v>72.816487689464523</v>
      </c>
      <c r="EV49" s="30">
        <v>55.958037997646159</v>
      </c>
      <c r="EW49" s="30">
        <v>89.522098642784059</v>
      </c>
      <c r="EX49" s="33">
        <v>-988.72187199999996</v>
      </c>
      <c r="EY49" s="33">
        <v>-988.58158200000003</v>
      </c>
      <c r="EZ49" s="33">
        <v>-988.3754745</v>
      </c>
      <c r="FA49" s="33">
        <v>-988.23518449999995</v>
      </c>
      <c r="FB49" s="33">
        <v>12.4689</v>
      </c>
      <c r="FC49" s="33">
        <v>-0.25734000000000001</v>
      </c>
      <c r="FD49" s="33">
        <v>-7.1999999999999998E-3</v>
      </c>
      <c r="FE49" s="33">
        <v>-0.13227</v>
      </c>
      <c r="FF49" s="33">
        <v>0.25013999999999997</v>
      </c>
      <c r="FG49" s="33">
        <v>3.4970000000000001E-2</v>
      </c>
      <c r="FH49" s="33">
        <v>187.191</v>
      </c>
      <c r="FI49" s="33">
        <v>0.77847</v>
      </c>
      <c r="FJ49" s="33">
        <v>-7.9880000000000007E-2</v>
      </c>
      <c r="FK49" s="33">
        <v>2.4499999999999966E-2</v>
      </c>
      <c r="FL49" s="33">
        <v>-0.79132999999999998</v>
      </c>
      <c r="FM49" s="33">
        <v>-5.0625</v>
      </c>
      <c r="FN49" s="33">
        <v>7.9939999999999998</v>
      </c>
      <c r="FO49" s="33">
        <v>0.51399999999999579</v>
      </c>
      <c r="FP49" s="33">
        <v>114.88499999999999</v>
      </c>
      <c r="FQ49" s="30">
        <v>6.5248975199999997</v>
      </c>
      <c r="FR49" s="30">
        <v>2.4387635751059409</v>
      </c>
      <c r="FS49" s="30">
        <v>8.821869386325826</v>
      </c>
      <c r="FT49" s="33">
        <v>1666.4079999999999</v>
      </c>
      <c r="FU49" s="33">
        <v>1369.9</v>
      </c>
      <c r="FV49" s="30">
        <v>72.988861622671237</v>
      </c>
      <c r="FW49" s="30">
        <v>55.411951191723247</v>
      </c>
      <c r="FX49" s="30">
        <v>90.373109243697485</v>
      </c>
      <c r="FY49" s="33">
        <v>-1139.0908199999999</v>
      </c>
      <c r="FZ49" s="33">
        <v>-1138.894419</v>
      </c>
      <c r="GA49" s="33">
        <v>-1138.6240568999999</v>
      </c>
      <c r="GB49" s="33">
        <v>-1138.4276559</v>
      </c>
      <c r="GC49" s="33">
        <v>8.19</v>
      </c>
      <c r="GD49" s="33">
        <v>-0.30077999999999999</v>
      </c>
      <c r="GE49" s="33">
        <v>-4.129E-2</v>
      </c>
      <c r="GF49" s="33">
        <v>-0.17102999999999999</v>
      </c>
      <c r="GG49" s="33">
        <v>0.25949</v>
      </c>
      <c r="GH49" s="33">
        <v>5.6370000000000003E-2</v>
      </c>
      <c r="GI49" s="33">
        <v>210.46799999999999</v>
      </c>
      <c r="GJ49" s="33">
        <v>0.72648000000000001</v>
      </c>
      <c r="GK49" s="33">
        <v>-0.57047000000000003</v>
      </c>
      <c r="GL49" s="33">
        <v>-0.52114000000000005</v>
      </c>
      <c r="GM49" s="33">
        <v>-3.7580000000000002E-2</v>
      </c>
      <c r="GN49" s="33">
        <v>-1.7925</v>
      </c>
      <c r="GO49" s="33">
        <v>31.782900000000001</v>
      </c>
      <c r="GP49" s="33">
        <v>120.514</v>
      </c>
      <c r="GQ49" s="33">
        <v>116.495</v>
      </c>
      <c r="GR49" s="33">
        <v>15.211</v>
      </c>
      <c r="GS49" s="33">
        <v>166.16</v>
      </c>
      <c r="GT49" s="33">
        <v>166.20500000000001</v>
      </c>
      <c r="GU49" s="33">
        <v>12.423999999999999</v>
      </c>
      <c r="GV49" s="30">
        <v>6.4479782500000002</v>
      </c>
      <c r="GW49" s="30">
        <v>2.4367402652912</v>
      </c>
      <c r="GX49" s="30">
        <v>8.8020265076706128</v>
      </c>
      <c r="GY49" s="30">
        <v>5.7132672699999993</v>
      </c>
      <c r="GZ49" s="30">
        <v>2.1172933929496471</v>
      </c>
      <c r="HA49" s="30">
        <v>8.393260217940048</v>
      </c>
      <c r="HB49" s="33">
        <v>1764.6759</v>
      </c>
      <c r="HC49" s="30">
        <v>79.106320356248688</v>
      </c>
      <c r="HD49" s="30">
        <v>66.534811614306264</v>
      </c>
      <c r="HE49" s="30">
        <v>92.040306406373134</v>
      </c>
      <c r="HF49" s="33">
        <v>-781.84019000000001</v>
      </c>
      <c r="HG49" s="33">
        <v>-781.69495700000004</v>
      </c>
      <c r="HH49" s="33">
        <v>-781.60566800000004</v>
      </c>
      <c r="HI49" s="33">
        <v>-781.46043500000007</v>
      </c>
      <c r="HJ49" s="33">
        <v>1.1620999999999999</v>
      </c>
      <c r="HK49" s="33">
        <v>-0.28047</v>
      </c>
      <c r="HL49" s="33">
        <v>-2.5999999999999998E-4</v>
      </c>
      <c r="HM49" s="33">
        <v>-0.14036000000000001</v>
      </c>
      <c r="HN49" s="33">
        <v>0.28021000000000001</v>
      </c>
      <c r="HO49" s="33">
        <v>3.5159999999999997E-2</v>
      </c>
      <c r="HP49" s="33">
        <v>118.74</v>
      </c>
      <c r="HQ49" s="33">
        <v>-0.87139999999999995</v>
      </c>
      <c r="HR49" s="33">
        <v>-0.23147999999999999</v>
      </c>
      <c r="HS49" s="33">
        <v>2.1999999999999797E-4</v>
      </c>
      <c r="HT49" s="33">
        <v>0.36646000000000001</v>
      </c>
      <c r="HU49" s="33">
        <v>147.69980000000001</v>
      </c>
      <c r="HV49" s="33">
        <v>0.22680000000000078</v>
      </c>
      <c r="HW49" s="33">
        <v>30.813499999999998</v>
      </c>
      <c r="HX49" s="33">
        <v>0.78249999999999997</v>
      </c>
      <c r="HY49" s="33">
        <v>-0.38634000000000002</v>
      </c>
      <c r="HZ49" s="33">
        <v>106.568</v>
      </c>
      <c r="IA49" s="33">
        <v>0.38299999999999557</v>
      </c>
      <c r="IB49" s="33">
        <v>110.19450000000001</v>
      </c>
      <c r="IC49" s="30">
        <v>5.33941278</v>
      </c>
      <c r="ID49" s="30">
        <v>1.7</v>
      </c>
      <c r="IE49" s="30">
        <v>6.7199843204811041</v>
      </c>
      <c r="IF49" s="33">
        <v>3495.2712999999999</v>
      </c>
      <c r="IG49" s="33">
        <v>3571.8049999999998</v>
      </c>
      <c r="IH49" s="33">
        <v>1667.0735999999999</v>
      </c>
      <c r="II49" s="30">
        <v>47.959844745245753</v>
      </c>
      <c r="IJ49" s="30">
        <v>37.262406201330883</v>
      </c>
      <c r="IK49" s="30">
        <v>70.198208023185899</v>
      </c>
      <c r="IL49" s="29">
        <v>-989.26131499999997</v>
      </c>
      <c r="IM49" s="29">
        <v>-989.10735799999998</v>
      </c>
      <c r="IN49" s="29">
        <v>-988.85687429999996</v>
      </c>
      <c r="IO49" s="29">
        <v>-988.70280230000003</v>
      </c>
      <c r="IP49" s="29">
        <v>4.2431000000000001</v>
      </c>
      <c r="IQ49" s="29">
        <v>-0.30349999999999999</v>
      </c>
      <c r="IR49" s="29">
        <v>-3.3390000000000003E-2</v>
      </c>
      <c r="IS49" s="29">
        <v>-0.16839000000000001</v>
      </c>
      <c r="IT49" s="29">
        <v>0.27</v>
      </c>
      <c r="IU49" s="29">
        <v>5.1869999999999999E-2</v>
      </c>
      <c r="IV49" s="29">
        <v>171.97</v>
      </c>
      <c r="IW49" s="29">
        <v>0.82576000000000005</v>
      </c>
      <c r="IX49" s="29">
        <v>-0.62378</v>
      </c>
      <c r="IY49" s="29">
        <v>-0.71194999999999997</v>
      </c>
      <c r="IZ49" s="29">
        <v>-0.16914999999999999</v>
      </c>
      <c r="JA49" s="29">
        <v>0.50158999999999998</v>
      </c>
      <c r="JB49" s="29">
        <v>0.26979999999999998</v>
      </c>
      <c r="JC49" s="29">
        <v>36.566200000000002</v>
      </c>
      <c r="JD49" s="29">
        <v>25.277699999999999</v>
      </c>
      <c r="JE49" s="29">
        <v>124.26900000000001</v>
      </c>
      <c r="JF49" s="29">
        <v>6.4362622500000004</v>
      </c>
      <c r="JG49" s="29">
        <v>2.085014213587947</v>
      </c>
      <c r="JH49" s="29">
        <v>8.8654209967363169</v>
      </c>
      <c r="JI49" s="29">
        <v>1783.9999</v>
      </c>
      <c r="JJ49" s="29">
        <v>3759.7674999999999</v>
      </c>
      <c r="JK49" s="29">
        <v>72.563136187633063</v>
      </c>
      <c r="JL49" s="29">
        <v>55.850025385118244</v>
      </c>
      <c r="JM49" s="29">
        <v>89.21087129459832</v>
      </c>
      <c r="JN49" s="29">
        <v>-988.72187199999996</v>
      </c>
      <c r="JO49" s="29">
        <v>-988.58158200000003</v>
      </c>
      <c r="JP49" s="29">
        <v>-988.3754745</v>
      </c>
      <c r="JQ49" s="29">
        <v>-988.23518449999995</v>
      </c>
      <c r="JR49" s="29">
        <v>12.4689</v>
      </c>
      <c r="JS49" s="29">
        <v>-0.25734000000000001</v>
      </c>
      <c r="JT49" s="29">
        <v>-7.1999999999999998E-3</v>
      </c>
      <c r="JU49" s="29">
        <v>-0.13227</v>
      </c>
      <c r="JV49" s="29">
        <v>0.25013999999999997</v>
      </c>
      <c r="JW49" s="29">
        <v>3.4970000000000001E-2</v>
      </c>
      <c r="JX49" s="29">
        <v>187.191</v>
      </c>
      <c r="JY49" s="29">
        <v>0.77847</v>
      </c>
      <c r="JZ49" s="29">
        <v>-7.9880000000000007E-2</v>
      </c>
      <c r="KA49" s="29">
        <v>2.4499999999999966E-2</v>
      </c>
      <c r="KB49" s="29">
        <v>-0.79132999999999998</v>
      </c>
      <c r="KC49" s="29">
        <v>-5.0625</v>
      </c>
      <c r="KD49" s="29">
        <v>7.9939999999999998</v>
      </c>
      <c r="KE49" s="29">
        <v>0.51399999999999579</v>
      </c>
      <c r="KF49" s="29">
        <v>114.88499999999999</v>
      </c>
      <c r="KG49" s="29">
        <v>6.5248975199999997</v>
      </c>
      <c r="KH49" s="29">
        <v>2.4387635751059409</v>
      </c>
      <c r="KI49" s="29">
        <v>8.821869386325826</v>
      </c>
      <c r="KJ49" s="29">
        <v>1666.4079999999999</v>
      </c>
      <c r="KK49" s="29">
        <v>1369.9</v>
      </c>
      <c r="KL49" s="29">
        <v>72.988861622671237</v>
      </c>
      <c r="KM49" s="29">
        <v>55.411951191723247</v>
      </c>
      <c r="KN49" s="29">
        <v>90.373109243697485</v>
      </c>
      <c r="KO49" s="29">
        <v>-1139.091833</v>
      </c>
      <c r="KP49" s="29">
        <v>-1138.8955020000001</v>
      </c>
      <c r="KQ49" s="29">
        <v>-1138.6240568999999</v>
      </c>
      <c r="KR49" s="29">
        <v>-1138.4276559</v>
      </c>
      <c r="KS49" s="29">
        <v>6.0286</v>
      </c>
      <c r="KT49" s="29">
        <v>-0.30304999999999999</v>
      </c>
      <c r="KU49" s="29">
        <v>-4.129E-2</v>
      </c>
      <c r="KV49" s="29">
        <v>-0.17102999999999999</v>
      </c>
      <c r="KW49" s="29">
        <v>0.25949</v>
      </c>
      <c r="KX49" s="29">
        <v>5.3929999999999999E-2</v>
      </c>
      <c r="KY49" s="29">
        <v>210.149</v>
      </c>
      <c r="KZ49" s="29">
        <v>0.72004999999999997</v>
      </c>
      <c r="LA49" s="29">
        <v>-0.58421000000000001</v>
      </c>
      <c r="LB49" s="29">
        <v>-0.52905000000000002</v>
      </c>
      <c r="LC49" s="29">
        <v>-5.5370000000000003E-2</v>
      </c>
      <c r="LD49" s="29">
        <v>-1.7925</v>
      </c>
      <c r="LE49" s="29">
        <v>31.107800000000001</v>
      </c>
      <c r="LF49" s="29">
        <v>120.514</v>
      </c>
      <c r="LG49" s="29">
        <v>115.78100000000001</v>
      </c>
      <c r="LH49" s="29">
        <v>5.734</v>
      </c>
      <c r="LI49" s="29">
        <v>5.3529999999999998</v>
      </c>
      <c r="LJ49" s="29">
        <v>12.743</v>
      </c>
      <c r="LK49" s="29">
        <v>12.02</v>
      </c>
      <c r="LL49" s="29">
        <v>6.4337772099999997</v>
      </c>
      <c r="LM49" s="29">
        <v>2.2361390540830501</v>
      </c>
      <c r="LN49" s="29">
        <v>8.7741310197206879</v>
      </c>
      <c r="LO49" s="29">
        <v>5.4895567700000001</v>
      </c>
      <c r="LP49" s="29">
        <v>2.1172933929496471</v>
      </c>
      <c r="LQ49" s="29">
        <v>7.9906837360068836</v>
      </c>
      <c r="LR49" s="29">
        <v>1764.6759</v>
      </c>
      <c r="LS49" s="29">
        <v>78.843114509418712</v>
      </c>
      <c r="LT49" s="29">
        <v>66.394934950302968</v>
      </c>
      <c r="LU49" s="29">
        <v>91.791223155929046</v>
      </c>
      <c r="LV49" s="31">
        <v>-781.84019000000001</v>
      </c>
      <c r="LW49" s="31">
        <v>-781.69495700000004</v>
      </c>
      <c r="LX49" s="31">
        <v>-781.60566800000004</v>
      </c>
      <c r="LY49" s="31">
        <v>-781.46043500000007</v>
      </c>
      <c r="LZ49" s="31">
        <v>1.1620999999999999</v>
      </c>
      <c r="MA49" s="31">
        <v>-0.28072000000000003</v>
      </c>
      <c r="MB49" s="31">
        <v>-2.2300000000000002E-3</v>
      </c>
      <c r="MC49" s="31">
        <v>-0.14147999999999999</v>
      </c>
      <c r="MD49" s="31">
        <v>0.27815000000000001</v>
      </c>
      <c r="ME49" s="31">
        <v>3.5009999999999999E-2</v>
      </c>
      <c r="MF49" s="31">
        <v>118.67100000000001</v>
      </c>
      <c r="MG49" s="31">
        <v>-0.88148000000000004</v>
      </c>
      <c r="MH49" s="29">
        <v>-0.23147999999999999</v>
      </c>
      <c r="MI49" s="29">
        <v>2.1999999999999797E-4</v>
      </c>
      <c r="MJ49" s="29">
        <v>0.36646000000000001</v>
      </c>
      <c r="MK49" s="31">
        <v>147.65309999999999</v>
      </c>
      <c r="ML49" s="31">
        <v>0.22129999999999939</v>
      </c>
      <c r="MM49" s="31">
        <v>30.813499999999998</v>
      </c>
      <c r="MN49" s="29">
        <v>0.76780000000000004</v>
      </c>
      <c r="MO49" s="29">
        <v>-0.38680999999999999</v>
      </c>
      <c r="MP49" s="29">
        <v>106.568</v>
      </c>
      <c r="MQ49" s="29">
        <v>0.35200000000000387</v>
      </c>
      <c r="MR49" s="29">
        <v>110.19450000000001</v>
      </c>
      <c r="MS49" s="29">
        <v>5.33941278</v>
      </c>
      <c r="MT49" s="29">
        <v>1.7</v>
      </c>
      <c r="MU49" s="29">
        <v>6.7199843204811041</v>
      </c>
      <c r="MV49" s="31">
        <v>3488.8519999999999</v>
      </c>
      <c r="MW49" s="31">
        <v>3571.8049999999998</v>
      </c>
      <c r="MX49" s="31">
        <v>1650.6755000000001</v>
      </c>
      <c r="MY49" s="29">
        <v>47.959844745245753</v>
      </c>
      <c r="MZ49" s="29">
        <v>37.018077320003847</v>
      </c>
      <c r="NA49" s="29">
        <v>70.198208023185899</v>
      </c>
      <c r="NB49" s="29">
        <v>-989.26121000000001</v>
      </c>
      <c r="NC49" s="29">
        <v>-989.10720000000003</v>
      </c>
      <c r="ND49" s="29">
        <v>-988.85650539999995</v>
      </c>
      <c r="NE49" s="29">
        <v>-988.70246839999993</v>
      </c>
      <c r="NF49" s="29">
        <v>6.2565</v>
      </c>
      <c r="NG49" s="29">
        <v>-0.30338999999999999</v>
      </c>
      <c r="NH49" s="29">
        <v>-3.2099999999999997E-2</v>
      </c>
      <c r="NI49" s="29">
        <v>-0.16778000000000001</v>
      </c>
      <c r="NJ49" s="29">
        <v>0.27135999999999999</v>
      </c>
      <c r="NK49" s="29">
        <v>5.2510000000000001E-2</v>
      </c>
      <c r="NL49" s="29">
        <v>172.01300000000001</v>
      </c>
      <c r="NM49" s="29">
        <v>0.82855000000000001</v>
      </c>
      <c r="NN49" s="29">
        <v>-0.61201000000000005</v>
      </c>
      <c r="NO49" s="29">
        <v>-0.69908000000000003</v>
      </c>
      <c r="NP49" s="29">
        <v>-0.16306000000000001</v>
      </c>
      <c r="NQ49" s="29">
        <v>0.50165999999999999</v>
      </c>
      <c r="NR49" s="29">
        <v>3.8279000000000001</v>
      </c>
      <c r="NS49" s="29">
        <v>39.381799999999998</v>
      </c>
      <c r="NT49" s="29">
        <v>25.517700000000001</v>
      </c>
      <c r="NU49" s="29">
        <v>125.917</v>
      </c>
      <c r="NV49" s="29">
        <v>6.43792542</v>
      </c>
      <c r="NW49" s="29">
        <v>2.1665523052910611</v>
      </c>
      <c r="NX49" s="29">
        <v>8.9146521985679588</v>
      </c>
      <c r="NY49" s="29">
        <v>1793.8251</v>
      </c>
      <c r="NZ49" s="29">
        <v>3767.5014999999999</v>
      </c>
      <c r="OA49" s="29">
        <v>72.816487689464523</v>
      </c>
      <c r="OB49" s="29">
        <v>55.959545903541553</v>
      </c>
      <c r="OC49" s="29">
        <v>89.522649944537605</v>
      </c>
      <c r="OD49" s="29">
        <v>-988.72187199999996</v>
      </c>
      <c r="OE49" s="29">
        <v>-988.58158200000003</v>
      </c>
      <c r="OF49" s="29">
        <v>-988.37547440000003</v>
      </c>
      <c r="OG49" s="29">
        <v>-988.23518440000009</v>
      </c>
      <c r="OH49" s="29">
        <v>12.4689</v>
      </c>
      <c r="OI49" s="29">
        <v>-0.25734000000000001</v>
      </c>
      <c r="OJ49" s="29">
        <v>-7.1999999999999998E-3</v>
      </c>
      <c r="OK49" s="29">
        <v>-0.13227</v>
      </c>
      <c r="OL49" s="29">
        <v>0.25013999999999997</v>
      </c>
      <c r="OM49" s="29">
        <v>3.4970000000000001E-2</v>
      </c>
      <c r="ON49" s="29">
        <v>187.191</v>
      </c>
      <c r="OO49" s="29">
        <v>0.77847</v>
      </c>
      <c r="OP49" s="29">
        <v>-7.9880000000000007E-2</v>
      </c>
      <c r="OQ49" s="29">
        <v>2.4499999999999966E-2</v>
      </c>
      <c r="OR49" s="29">
        <v>-0.79132999999999998</v>
      </c>
      <c r="OS49" s="29">
        <v>-5.0625</v>
      </c>
      <c r="OT49" s="29">
        <v>7.9941000000000004</v>
      </c>
      <c r="OU49" s="29">
        <v>0.51399999999999579</v>
      </c>
      <c r="OV49" s="29">
        <v>114.88499999999999</v>
      </c>
      <c r="OW49" s="29">
        <v>6.5248976699999996</v>
      </c>
      <c r="OX49" s="29">
        <v>2.4387635867943009</v>
      </c>
      <c r="OY49" s="29">
        <v>8.8218699500706528</v>
      </c>
      <c r="OZ49" s="29">
        <v>1666.4081000000001</v>
      </c>
      <c r="PA49" s="29">
        <v>1369.9</v>
      </c>
      <c r="PB49" s="29">
        <v>72.988861622671237</v>
      </c>
      <c r="PC49" s="29">
        <v>55.411951191723247</v>
      </c>
      <c r="PD49" s="29">
        <v>90.373109243697485</v>
      </c>
      <c r="PE49" s="29">
        <v>-1139.0879950000001</v>
      </c>
      <c r="PF49" s="29">
        <v>-1138.8925119999999</v>
      </c>
      <c r="PG49" s="29">
        <v>-1138.6220734000001</v>
      </c>
      <c r="PH49" s="29">
        <v>-1138.4264358</v>
      </c>
      <c r="PI49" s="29">
        <v>8.3339999999999996</v>
      </c>
      <c r="PJ49" s="29">
        <v>-0.29987999999999998</v>
      </c>
      <c r="PK49" s="29">
        <v>-3.6269999999999997E-2</v>
      </c>
      <c r="PL49" s="29">
        <v>-0.16957</v>
      </c>
      <c r="PM49" s="29">
        <v>0.2666</v>
      </c>
      <c r="PN49" s="29">
        <v>5.6370000000000003E-2</v>
      </c>
      <c r="PO49" s="29">
        <v>214.60599999999999</v>
      </c>
      <c r="PP49" s="29">
        <v>0.85107999999999995</v>
      </c>
      <c r="PQ49" s="29">
        <v>-0.56477999999999995</v>
      </c>
      <c r="PR49" s="29">
        <v>-0.51712000000000002</v>
      </c>
      <c r="PS49" s="29">
        <v>-3.6609999999999997E-2</v>
      </c>
      <c r="PT49" s="29">
        <v>1.1420999999999999</v>
      </c>
      <c r="PU49" s="29">
        <v>31.782900000000001</v>
      </c>
      <c r="PV49" s="29">
        <v>120.7</v>
      </c>
      <c r="PW49" s="29">
        <v>116.495</v>
      </c>
      <c r="PX49" s="29">
        <v>168.70699999999999</v>
      </c>
      <c r="PY49" s="29">
        <v>169.578</v>
      </c>
      <c r="PZ49" s="29">
        <v>172.66800000000001</v>
      </c>
      <c r="QA49" s="29">
        <v>173.1</v>
      </c>
      <c r="QB49" s="29">
        <v>6.4488124400000002</v>
      </c>
      <c r="QC49" s="29">
        <v>2.4493670017357938</v>
      </c>
      <c r="QD49" s="29">
        <v>8.8543406400208209</v>
      </c>
      <c r="QE49" s="29">
        <v>5.7132672699999993</v>
      </c>
      <c r="QF49" s="29">
        <v>2.2222861003821901</v>
      </c>
      <c r="QG49" s="29">
        <v>8.3968818906639289</v>
      </c>
      <c r="QH49" s="29">
        <v>1781.2751000000001</v>
      </c>
      <c r="QI49" s="29">
        <v>79.106320356248688</v>
      </c>
      <c r="QJ49" s="29">
        <v>66.534811614306264</v>
      </c>
      <c r="QK49" s="29">
        <v>92.040306406373134</v>
      </c>
      <c r="QL49" s="31">
        <v>-781.83839999999998</v>
      </c>
      <c r="QM49" s="31">
        <v>-781.69353999999998</v>
      </c>
      <c r="QN49" s="31">
        <v>-781.60408029999996</v>
      </c>
      <c r="QO49" s="31">
        <v>-781.45922029999986</v>
      </c>
      <c r="QP49" s="31">
        <v>3.0709</v>
      </c>
      <c r="QQ49" s="31">
        <v>-0.27989999999999998</v>
      </c>
      <c r="QR49" s="31">
        <v>-6.0000000000000002E-5</v>
      </c>
      <c r="QS49" s="31">
        <v>-0.13997999999999999</v>
      </c>
      <c r="QT49" s="31">
        <v>0.28021000000000001</v>
      </c>
      <c r="QU49" s="31">
        <v>3.594E-2</v>
      </c>
      <c r="QV49" s="31">
        <v>119.074</v>
      </c>
      <c r="QW49" s="31">
        <v>-0.87139999999999995</v>
      </c>
      <c r="QX49" s="29">
        <v>-0.22287000000000001</v>
      </c>
      <c r="QY49" s="29">
        <v>4.6099999999999475E-3</v>
      </c>
      <c r="QZ49" s="29">
        <v>0.370365</v>
      </c>
      <c r="RA49" s="31">
        <v>148.6318</v>
      </c>
      <c r="RB49" s="31">
        <v>0.41870000000000118</v>
      </c>
      <c r="RC49" s="31">
        <v>31.013300000000001</v>
      </c>
      <c r="RD49" s="29">
        <v>0.78249999999999997</v>
      </c>
      <c r="RE49" s="29">
        <v>-0.38596999999999998</v>
      </c>
      <c r="RF49" s="29">
        <v>107.61799999999999</v>
      </c>
      <c r="RG49" s="29">
        <v>0.4719999999999942</v>
      </c>
      <c r="RH49" s="29">
        <v>110.48</v>
      </c>
      <c r="RI49" s="29">
        <v>5.9465745000000014</v>
      </c>
      <c r="RJ49" s="29">
        <v>1.9365834051520949</v>
      </c>
      <c r="RK49" s="29">
        <v>6.7550839023628786</v>
      </c>
      <c r="RL49" s="31">
        <v>3495.4944999999998</v>
      </c>
      <c r="RM49" s="31">
        <v>3575.7383</v>
      </c>
      <c r="RN49" s="31">
        <v>1667.6581000000001</v>
      </c>
      <c r="RO49" s="29">
        <v>50.856077009664418</v>
      </c>
      <c r="RP49" s="29">
        <v>41.047420053115417</v>
      </c>
      <c r="RQ49" s="29">
        <v>71.030526225362948</v>
      </c>
    </row>
    <row r="50" spans="1:485" s="29" customFormat="1" x14ac:dyDescent="0.25">
      <c r="A50" s="25" t="s">
        <v>1400</v>
      </c>
      <c r="B50" s="26" t="s">
        <v>373</v>
      </c>
      <c r="C50" s="26" t="s">
        <v>1376</v>
      </c>
      <c r="D50" s="27">
        <v>2.7200000000000002E-2</v>
      </c>
      <c r="E50" s="28">
        <v>-3.6045383056801854</v>
      </c>
      <c r="F50" s="29">
        <v>-745.83576697771218</v>
      </c>
      <c r="G50" s="29">
        <v>-745.64510322371962</v>
      </c>
      <c r="H50" s="29">
        <v>-745.5024181350858</v>
      </c>
      <c r="I50" s="29">
        <v>-745.31175438109301</v>
      </c>
      <c r="J50" s="29">
        <v>4.7318690638237761</v>
      </c>
      <c r="K50" s="29">
        <v>-0.29871092614021277</v>
      </c>
      <c r="L50" s="29">
        <v>-2.7792684058534829E-3</v>
      </c>
      <c r="M50" s="29">
        <v>-0.15074422107833904</v>
      </c>
      <c r="N50" s="29">
        <v>0.29593165773435931</v>
      </c>
      <c r="O50" s="29">
        <v>3.8394978794047852E-2</v>
      </c>
      <c r="P50" s="29">
        <v>150.92365530789993</v>
      </c>
      <c r="Q50" s="29">
        <v>0.84745295719576585</v>
      </c>
      <c r="R50" s="29">
        <v>-0.62578540074532163</v>
      </c>
      <c r="S50" s="29">
        <v>-0.71214269290788756</v>
      </c>
      <c r="T50" s="29">
        <v>-0.33227538809058144</v>
      </c>
      <c r="U50" s="29">
        <v>0.50007206948983873</v>
      </c>
      <c r="V50" s="29">
        <v>-6.4184613778261363</v>
      </c>
      <c r="W50" s="29">
        <v>147.17643780912991</v>
      </c>
      <c r="X50" s="29">
        <v>25.496292554102403</v>
      </c>
      <c r="Y50" s="29">
        <v>126.05399255970363</v>
      </c>
      <c r="Z50" s="30">
        <v>6.5861976765079744</v>
      </c>
      <c r="AA50" s="30">
        <v>2.1148462739133036</v>
      </c>
      <c r="AB50" s="30">
        <v>7.6663651344447672</v>
      </c>
      <c r="AC50" s="29">
        <v>1812.8236309887272</v>
      </c>
      <c r="AD50" s="29">
        <v>3757.1364476696331</v>
      </c>
      <c r="AE50" s="30">
        <v>71.699612069095579</v>
      </c>
      <c r="AF50" s="30">
        <v>54.554856570526162</v>
      </c>
      <c r="AG50" s="30">
        <v>89.166561371858705</v>
      </c>
      <c r="AH50" s="29">
        <v>-745.29279559883014</v>
      </c>
      <c r="AI50" s="29">
        <v>-745.1161461349202</v>
      </c>
      <c r="AJ50" s="29">
        <v>-745.01906780548916</v>
      </c>
      <c r="AK50" s="29">
        <v>-744.8424183415791</v>
      </c>
      <c r="AL50" s="29">
        <v>15.728845569145088</v>
      </c>
      <c r="AM50" s="29">
        <v>-0.25916446341556043</v>
      </c>
      <c r="AN50" s="29">
        <v>1.0930867044319758E-2</v>
      </c>
      <c r="AO50" s="29">
        <v>-0.12411632321360164</v>
      </c>
      <c r="AP50" s="29">
        <v>0.27009533045988016</v>
      </c>
      <c r="AQ50" s="29">
        <v>2.8513424262651292E-2</v>
      </c>
      <c r="AR50" s="29">
        <v>162.16256690773403</v>
      </c>
      <c r="AS50" s="29">
        <v>0.7974510340017682</v>
      </c>
      <c r="AT50" s="29">
        <v>-0.3259993853648363</v>
      </c>
      <c r="AU50" s="29">
        <v>1.1017377991757275E-2</v>
      </c>
      <c r="AV50" s="29">
        <v>-0.81998723902774517</v>
      </c>
      <c r="AW50" s="29">
        <v>-5.9299065817628192</v>
      </c>
      <c r="AX50" s="29">
        <v>140.44172230176756</v>
      </c>
      <c r="AY50" s="29">
        <v>0.32218930721113409</v>
      </c>
      <c r="AZ50" s="29">
        <v>115.11523245904223</v>
      </c>
      <c r="BA50" s="30">
        <v>6.3451028754379148</v>
      </c>
      <c r="BB50" s="30">
        <v>2.0982244666924235</v>
      </c>
      <c r="BC50" s="30">
        <v>8.5683977140378467</v>
      </c>
      <c r="BD50" s="29">
        <v>1672.9395615543085</v>
      </c>
      <c r="BE50" s="29">
        <v>1341.9881291997431</v>
      </c>
      <c r="BF50" s="30">
        <v>69.530959201127018</v>
      </c>
      <c r="BG50" s="30">
        <v>51.537793636903096</v>
      </c>
      <c r="BH50" s="30">
        <v>88.371966933680028</v>
      </c>
      <c r="BI50" s="29">
        <v>-895.66183943761246</v>
      </c>
      <c r="BJ50" s="29">
        <v>-895.42906670805598</v>
      </c>
      <c r="BK50" s="29">
        <v>-895.26758611248954</v>
      </c>
      <c r="BL50" s="29">
        <v>-895.03481338293284</v>
      </c>
      <c r="BM50" s="29">
        <v>4.7954867606261748</v>
      </c>
      <c r="BN50" s="29">
        <v>-0.29981642216820575</v>
      </c>
      <c r="BO50" s="29">
        <v>-2.0762479449192371E-2</v>
      </c>
      <c r="BP50" s="29">
        <v>-0.1602880191885257</v>
      </c>
      <c r="BQ50" s="29">
        <v>0.27905394271901346</v>
      </c>
      <c r="BR50" s="29">
        <v>4.6033464967598373E-2</v>
      </c>
      <c r="BS50" s="29">
        <v>192.80363151055727</v>
      </c>
      <c r="BT50" s="29">
        <v>0.77320439911797256</v>
      </c>
      <c r="BU50" s="29">
        <v>-0.57891707890038302</v>
      </c>
      <c r="BV50" s="29">
        <v>-0.49721254171738277</v>
      </c>
      <c r="BW50" s="29">
        <v>-0.32935452979991059</v>
      </c>
      <c r="BX50" s="29">
        <v>-3.8141675201940508</v>
      </c>
      <c r="BY50" s="29">
        <v>145.08787956827862</v>
      </c>
      <c r="BZ50" s="29">
        <v>120.13316848035851</v>
      </c>
      <c r="CA50" s="29">
        <v>115.67894339839069</v>
      </c>
      <c r="CB50" s="29">
        <v>90.602337329563042</v>
      </c>
      <c r="CC50" s="29">
        <v>90.233995272923707</v>
      </c>
      <c r="CD50" s="29">
        <v>89.50013232741945</v>
      </c>
      <c r="CE50" s="29">
        <v>89.662121283708601</v>
      </c>
      <c r="CF50" s="30">
        <v>6.9042639686857727</v>
      </c>
      <c r="CG50" s="30">
        <v>2.2542546684494065</v>
      </c>
      <c r="CH50" s="30">
        <v>7.3305640643908188</v>
      </c>
      <c r="CI50" s="30">
        <v>6.54771362580078</v>
      </c>
      <c r="CJ50" s="30">
        <v>1.9712756111313765</v>
      </c>
      <c r="CK50" s="30">
        <v>7.7869120255863944</v>
      </c>
      <c r="CL50" s="29">
        <v>1789.5399880405421</v>
      </c>
      <c r="CM50" s="30">
        <v>76.468275823720873</v>
      </c>
      <c r="CN50" s="30">
        <v>63.935322040506456</v>
      </c>
      <c r="CO50" s="30">
        <v>90.222465059443337</v>
      </c>
      <c r="CP50" s="31">
        <v>-443.77286391783019</v>
      </c>
      <c r="CQ50" s="31">
        <v>-443.60154190590055</v>
      </c>
      <c r="CR50" s="31">
        <v>-443.54716146327462</v>
      </c>
      <c r="CS50" s="31">
        <v>-443.37583945134486</v>
      </c>
      <c r="CT50" s="31">
        <v>1.5941710238235687</v>
      </c>
      <c r="CU50" s="31">
        <v>-0.29343888154194697</v>
      </c>
      <c r="CV50" s="31">
        <v>2.1829871991296754E-3</v>
      </c>
      <c r="CW50" s="31">
        <v>-0.14562748087819988</v>
      </c>
      <c r="CX50" s="31">
        <v>0.29562186874107665</v>
      </c>
      <c r="CY50" s="31">
        <v>3.5871300703517649E-2</v>
      </c>
      <c r="CZ50" s="31">
        <v>122.75250430059155</v>
      </c>
      <c r="DA50" s="31">
        <v>-0.8809647129826309</v>
      </c>
      <c r="DB50" s="31">
        <v>-4.5090055401943427E-2</v>
      </c>
      <c r="DC50" s="31">
        <v>3.6487551394913964E-3</v>
      </c>
      <c r="DD50" s="31">
        <v>0.37053527561579708</v>
      </c>
      <c r="DE50" s="31">
        <v>120.30819811526162</v>
      </c>
      <c r="DF50" s="31">
        <v>0.54093021450151746</v>
      </c>
      <c r="DG50" s="31">
        <v>30.539261323478943</v>
      </c>
      <c r="DH50" s="31">
        <v>0.76667654224044912</v>
      </c>
      <c r="DI50" s="31">
        <v>-0.37966369870717598</v>
      </c>
      <c r="DJ50" s="31">
        <v>107.55411965319574</v>
      </c>
      <c r="DK50" s="31">
        <v>0.52139001564788956</v>
      </c>
      <c r="DL50" s="31">
        <v>110.56144640738223</v>
      </c>
      <c r="DM50" s="30">
        <v>5.569703527207702</v>
      </c>
      <c r="DN50" s="30">
        <v>2.1337573340738998</v>
      </c>
      <c r="DO50" s="30">
        <v>6.0510496661061746</v>
      </c>
      <c r="DP50" s="31">
        <v>3496.708611127699</v>
      </c>
      <c r="DQ50" s="31">
        <v>3578.6348406221859</v>
      </c>
      <c r="DR50" s="31">
        <v>1654.0893729719373</v>
      </c>
      <c r="DS50" s="30">
        <v>53.761459722781005</v>
      </c>
      <c r="DT50" s="30">
        <v>44.158471359703277</v>
      </c>
      <c r="DU50" s="30">
        <v>73.13769749810406</v>
      </c>
      <c r="DV50" s="32">
        <v>-745.83613300000002</v>
      </c>
      <c r="DW50" s="32">
        <v>-745.64601500000003</v>
      </c>
      <c r="DX50" s="32">
        <v>-745.5022682</v>
      </c>
      <c r="DY50" s="32">
        <v>-745.31215020000013</v>
      </c>
      <c r="DZ50" s="32">
        <v>4.1151</v>
      </c>
      <c r="EA50" s="32">
        <v>-0.29810999999999999</v>
      </c>
      <c r="EB50" s="32">
        <v>-2.32E-3</v>
      </c>
      <c r="EC50" s="32">
        <v>-0.15021000000000001</v>
      </c>
      <c r="ED50" s="32">
        <v>0.29579</v>
      </c>
      <c r="EE50" s="32">
        <v>3.814E-2</v>
      </c>
      <c r="EF50" s="32">
        <v>152.34100000000001</v>
      </c>
      <c r="EG50" s="32">
        <v>0.84787000000000001</v>
      </c>
      <c r="EH50" s="32">
        <v>-0.62873999999999997</v>
      </c>
      <c r="EI50" s="32">
        <v>-0.70796000000000003</v>
      </c>
      <c r="EJ50" s="32">
        <v>-0.33384000000000003</v>
      </c>
      <c r="EK50" s="32">
        <v>0.49946000000000002</v>
      </c>
      <c r="EL50" s="32">
        <v>-6.3451000000000004</v>
      </c>
      <c r="EM50" s="32">
        <v>147.17609999999999</v>
      </c>
      <c r="EN50" s="32">
        <v>25.375900000000001</v>
      </c>
      <c r="EO50" s="32">
        <v>126.08799999999999</v>
      </c>
      <c r="EP50" s="30">
        <v>8.0237996799999998</v>
      </c>
      <c r="EQ50" s="30">
        <v>2.660725084396411</v>
      </c>
      <c r="ER50" s="30">
        <v>6.6883446370565842</v>
      </c>
      <c r="ES50" s="32">
        <v>1810.0541000000001</v>
      </c>
      <c r="ET50" s="32">
        <v>3754.8932</v>
      </c>
      <c r="EU50" s="30">
        <v>71.148127479684746</v>
      </c>
      <c r="EV50" s="30">
        <v>53.364415169263282</v>
      </c>
      <c r="EW50" s="30">
        <v>89.051768247364151</v>
      </c>
      <c r="EX50" s="33">
        <v>-745.29264699999999</v>
      </c>
      <c r="EY50" s="33">
        <v>-745.11615200000006</v>
      </c>
      <c r="EZ50" s="33">
        <v>-745.0191347</v>
      </c>
      <c r="FA50" s="33">
        <v>-744.84263970000006</v>
      </c>
      <c r="FB50" s="33">
        <v>15.579599999999999</v>
      </c>
      <c r="FC50" s="33">
        <v>-0.25906000000000001</v>
      </c>
      <c r="FD50" s="33">
        <v>1.0959999999999999E-2</v>
      </c>
      <c r="FE50" s="33">
        <v>-0.12404999999999999</v>
      </c>
      <c r="FF50" s="33">
        <v>0.27001999999999998</v>
      </c>
      <c r="FG50" s="33">
        <v>2.8490000000000001E-2</v>
      </c>
      <c r="FH50" s="33">
        <v>162.14400000000001</v>
      </c>
      <c r="FI50" s="33">
        <v>0.79720999999999997</v>
      </c>
      <c r="FJ50" s="33">
        <v>-0.32433000000000001</v>
      </c>
      <c r="FK50" s="33">
        <v>1.1959999999999971E-2</v>
      </c>
      <c r="FL50" s="33">
        <v>-0.82028999999999996</v>
      </c>
      <c r="FM50" s="33">
        <v>-6.1398999999999999</v>
      </c>
      <c r="FN50" s="33">
        <v>139.91390000000001</v>
      </c>
      <c r="FO50" s="33">
        <v>0.18899999999999295</v>
      </c>
      <c r="FP50" s="33">
        <v>115.1015</v>
      </c>
      <c r="FQ50" s="30">
        <v>6.1270763399999986</v>
      </c>
      <c r="FR50" s="30">
        <v>2.1151583383250379</v>
      </c>
      <c r="FS50" s="30">
        <v>8.7489166437498032</v>
      </c>
      <c r="FT50" s="33">
        <v>1672.3922</v>
      </c>
      <c r="FU50" s="33">
        <v>1342.0343</v>
      </c>
      <c r="FV50" s="30">
        <v>69.505182104681765</v>
      </c>
      <c r="FW50" s="30">
        <v>51.386456977193063</v>
      </c>
      <c r="FX50" s="30">
        <v>88.426890756302527</v>
      </c>
      <c r="FY50" s="33">
        <v>-895.66270799999995</v>
      </c>
      <c r="FZ50" s="33">
        <v>-895.429349</v>
      </c>
      <c r="GA50" s="33">
        <v>-895.2686377</v>
      </c>
      <c r="GB50" s="33">
        <v>-895.03527870000005</v>
      </c>
      <c r="GC50" s="33">
        <v>4.2306999999999997</v>
      </c>
      <c r="GD50" s="33">
        <v>-0.29812</v>
      </c>
      <c r="GE50" s="33">
        <v>-2.095E-2</v>
      </c>
      <c r="GF50" s="33">
        <v>-0.15953999999999999</v>
      </c>
      <c r="GG50" s="33">
        <v>0.27717000000000003</v>
      </c>
      <c r="GH50" s="33">
        <v>4.5909999999999999E-2</v>
      </c>
      <c r="GI50" s="33">
        <v>188.35900000000001</v>
      </c>
      <c r="GJ50" s="33">
        <v>0.77176</v>
      </c>
      <c r="GK50" s="33">
        <v>-0.57698000000000005</v>
      </c>
      <c r="GL50" s="33">
        <v>-0.49806</v>
      </c>
      <c r="GM50" s="33">
        <v>-0.32751000000000002</v>
      </c>
      <c r="GN50" s="33">
        <v>-4.2024999999999997</v>
      </c>
      <c r="GO50" s="33">
        <v>143.98400000000001</v>
      </c>
      <c r="GP50" s="33">
        <v>120.119</v>
      </c>
      <c r="GQ50" s="33">
        <v>115.768</v>
      </c>
      <c r="GR50" s="33">
        <v>177.49600000000001</v>
      </c>
      <c r="GS50" s="33">
        <v>3.8159999999999998</v>
      </c>
      <c r="GT50" s="33">
        <v>4.907</v>
      </c>
      <c r="GU50" s="33">
        <v>173.78</v>
      </c>
      <c r="GV50" s="30">
        <v>4.1611509299999998</v>
      </c>
      <c r="GW50" s="30">
        <v>1.8618756470343809</v>
      </c>
      <c r="GX50" s="30">
        <v>7.7268306755759992</v>
      </c>
      <c r="GY50" s="30">
        <v>5.4820544699999996</v>
      </c>
      <c r="GZ50" s="30">
        <v>1.773215248410952</v>
      </c>
      <c r="HA50" s="30">
        <v>7.5139407890121364</v>
      </c>
      <c r="HB50" s="33">
        <v>1790.6134999999999</v>
      </c>
      <c r="HC50" s="30">
        <v>78.256997504099317</v>
      </c>
      <c r="HD50" s="30">
        <v>67.481030020131413</v>
      </c>
      <c r="HE50" s="30">
        <v>90.491574292628997</v>
      </c>
      <c r="HF50" s="33">
        <v>-443.77433000000002</v>
      </c>
      <c r="HG50" s="33">
        <v>-443.60261000000003</v>
      </c>
      <c r="HH50" s="33">
        <v>-443.54803529999998</v>
      </c>
      <c r="HI50" s="33">
        <v>-443.37631529999993</v>
      </c>
      <c r="HJ50" s="33">
        <v>1.7038</v>
      </c>
      <c r="HK50" s="33">
        <v>-0.29454000000000002</v>
      </c>
      <c r="HL50" s="33">
        <v>2.48E-3</v>
      </c>
      <c r="HM50" s="33">
        <v>-0.14602999999999999</v>
      </c>
      <c r="HN50" s="33">
        <v>0.29702000000000001</v>
      </c>
      <c r="HO50" s="33">
        <v>3.5900000000000001E-2</v>
      </c>
      <c r="HP50" s="33">
        <v>122.602</v>
      </c>
      <c r="HQ50" s="33">
        <v>-0.88621000000000005</v>
      </c>
      <c r="HR50" s="33">
        <v>-4.2470000000000001E-2</v>
      </c>
      <c r="HS50" s="33">
        <v>9.7999999999998089E-4</v>
      </c>
      <c r="HT50" s="33">
        <v>0.37317</v>
      </c>
      <c r="HU50" s="33">
        <v>119.8027</v>
      </c>
      <c r="HV50" s="33">
        <v>0.29699999999999704</v>
      </c>
      <c r="HW50" s="33">
        <v>30.5534</v>
      </c>
      <c r="HX50" s="33">
        <v>0.76090000000000002</v>
      </c>
      <c r="HY50" s="33">
        <v>-0.38074999999999998</v>
      </c>
      <c r="HZ50" s="33">
        <v>108.139</v>
      </c>
      <c r="IA50" s="33">
        <v>0.79099999999999682</v>
      </c>
      <c r="IB50" s="33">
        <v>110.5805</v>
      </c>
      <c r="IC50" s="30">
        <v>5.6388372899999997</v>
      </c>
      <c r="ID50" s="30">
        <v>2.0874913371538821</v>
      </c>
      <c r="IE50" s="30">
        <v>6.1120448850949058</v>
      </c>
      <c r="IF50" s="33">
        <v>3499.5412999999999</v>
      </c>
      <c r="IG50" s="33">
        <v>3583.7550999999999</v>
      </c>
      <c r="IH50" s="33">
        <v>1650.0504000000001</v>
      </c>
      <c r="II50" s="30">
        <v>54.329902030113423</v>
      </c>
      <c r="IJ50" s="30">
        <v>44.559788950893477</v>
      </c>
      <c r="IK50" s="30">
        <v>73.687552288753437</v>
      </c>
      <c r="IL50" s="29">
        <v>-745.83617900000002</v>
      </c>
      <c r="IM50" s="29">
        <v>-745.64601500000003</v>
      </c>
      <c r="IN50" s="29">
        <v>-745.50327809999999</v>
      </c>
      <c r="IO50" s="29">
        <v>-745.31215020000013</v>
      </c>
      <c r="IP50" s="29">
        <v>3.4975000000000001</v>
      </c>
      <c r="IQ50" s="29">
        <v>-0.30420999999999998</v>
      </c>
      <c r="IR50" s="29">
        <v>-3.4199999999999999E-3</v>
      </c>
      <c r="IS50" s="29">
        <v>-0.15318999999999999</v>
      </c>
      <c r="IT50" s="29">
        <v>0.2944</v>
      </c>
      <c r="IU50" s="29">
        <v>3.814E-2</v>
      </c>
      <c r="IV50" s="29">
        <v>149.47999999999999</v>
      </c>
      <c r="IW50" s="29">
        <v>0.84214999999999995</v>
      </c>
      <c r="IX50" s="29">
        <v>-0.62873999999999997</v>
      </c>
      <c r="IY50" s="29">
        <v>-0.71897</v>
      </c>
      <c r="IZ50" s="29">
        <v>-0.33532000000000001</v>
      </c>
      <c r="JA50" s="29">
        <v>0.49946000000000002</v>
      </c>
      <c r="JB50" s="29">
        <v>-7.7591000000000001</v>
      </c>
      <c r="JC50" s="29">
        <v>142.8509</v>
      </c>
      <c r="JD50" s="29">
        <v>25.375900000000001</v>
      </c>
      <c r="JE50" s="29">
        <v>122.584</v>
      </c>
      <c r="JF50" s="29">
        <v>4.2385858799999996</v>
      </c>
      <c r="JG50" s="29">
        <v>1.853885187321521</v>
      </c>
      <c r="JH50" s="29">
        <v>6.6883446370565842</v>
      </c>
      <c r="JI50" s="29">
        <v>1810.0541000000001</v>
      </c>
      <c r="JJ50" s="29">
        <v>3712.4526000000001</v>
      </c>
      <c r="JK50" s="29">
        <v>71.113480910691052</v>
      </c>
      <c r="JL50" s="29">
        <v>53.339254743027041</v>
      </c>
      <c r="JM50" s="29">
        <v>88.86291147844662</v>
      </c>
      <c r="JN50" s="29">
        <v>-745.29580299999998</v>
      </c>
      <c r="JO50" s="29">
        <v>-745.11685299999999</v>
      </c>
      <c r="JP50" s="29">
        <v>-745.01930970000001</v>
      </c>
      <c r="JQ50" s="29">
        <v>-744.84263970000006</v>
      </c>
      <c r="JR50" s="29">
        <v>13.2026</v>
      </c>
      <c r="JS50" s="29">
        <v>-0.26008999999999999</v>
      </c>
      <c r="JT50" s="29">
        <v>1.018E-2</v>
      </c>
      <c r="JU50" s="29">
        <v>-0.12478</v>
      </c>
      <c r="JV50" s="29">
        <v>0.26993</v>
      </c>
      <c r="JW50" s="29">
        <v>2.8230000000000002E-2</v>
      </c>
      <c r="JX50" s="29">
        <v>161.92500000000001</v>
      </c>
      <c r="JY50" s="29">
        <v>0.79720999999999997</v>
      </c>
      <c r="JZ50" s="29">
        <v>-0.33757999999999999</v>
      </c>
      <c r="KA50" s="29">
        <v>3.6399999999999766E-3</v>
      </c>
      <c r="KB50" s="29">
        <v>-0.82028999999999996</v>
      </c>
      <c r="KC50" s="29">
        <v>-6.1398999999999999</v>
      </c>
      <c r="KD50" s="29">
        <v>139.91390000000001</v>
      </c>
      <c r="KE50" s="29">
        <v>0.18899999999999295</v>
      </c>
      <c r="KF50" s="29">
        <v>115.1015</v>
      </c>
      <c r="KG50" s="29">
        <v>4.7550844400000001</v>
      </c>
      <c r="KH50" s="29">
        <v>1.8933097649078989</v>
      </c>
      <c r="KI50" s="29">
        <v>6.8068963750103766</v>
      </c>
      <c r="KJ50" s="29">
        <v>1672.3920000000001</v>
      </c>
      <c r="KK50" s="29">
        <v>1340.5182</v>
      </c>
      <c r="KL50" s="29">
        <v>69.372358071592913</v>
      </c>
      <c r="KM50" s="29">
        <v>51.386427741828427</v>
      </c>
      <c r="KN50" s="29">
        <v>87.921375591027584</v>
      </c>
      <c r="KO50" s="29">
        <v>-895.66270799999995</v>
      </c>
      <c r="KP50" s="29">
        <v>-895.42991099999995</v>
      </c>
      <c r="KQ50" s="29">
        <v>-895.2686377</v>
      </c>
      <c r="KR50" s="29">
        <v>-895.03527870000005</v>
      </c>
      <c r="KS50" s="29">
        <v>2.8089</v>
      </c>
      <c r="KT50" s="29">
        <v>-0.30325999999999997</v>
      </c>
      <c r="KU50" s="29">
        <v>-2.1270000000000001E-2</v>
      </c>
      <c r="KV50" s="29">
        <v>-0.16206999999999999</v>
      </c>
      <c r="KW50" s="29">
        <v>0.27695999999999998</v>
      </c>
      <c r="KX50" s="29">
        <v>4.573E-2</v>
      </c>
      <c r="KY50" s="29">
        <v>186.941</v>
      </c>
      <c r="KZ50" s="29">
        <v>0.77107999999999999</v>
      </c>
      <c r="LA50" s="29">
        <v>-0.58238999999999996</v>
      </c>
      <c r="LB50" s="29">
        <v>-0.50544</v>
      </c>
      <c r="LC50" s="29">
        <v>-0.33162000000000003</v>
      </c>
      <c r="LD50" s="29">
        <v>-5.2034000000000002</v>
      </c>
      <c r="LE50" s="29">
        <v>142.92439999999999</v>
      </c>
      <c r="LF50" s="29">
        <v>119.605</v>
      </c>
      <c r="LG50" s="29">
        <v>115.393</v>
      </c>
      <c r="LH50" s="29">
        <v>0.58899999999999997</v>
      </c>
      <c r="LI50" s="29">
        <v>8.2000000000000003E-2</v>
      </c>
      <c r="LJ50" s="29">
        <v>1.1240000000000001</v>
      </c>
      <c r="LK50" s="29">
        <v>1.097</v>
      </c>
      <c r="LL50" s="29">
        <v>4.1597614600000004</v>
      </c>
      <c r="LM50" s="29">
        <v>1.8574644205144719</v>
      </c>
      <c r="LN50" s="29">
        <v>6.3815841216514473</v>
      </c>
      <c r="LO50" s="29">
        <v>5.4630731399999997</v>
      </c>
      <c r="LP50" s="29">
        <v>1.7</v>
      </c>
      <c r="LQ50" s="29">
        <v>5.2427991378158794</v>
      </c>
      <c r="LR50" s="29">
        <v>1777.2409</v>
      </c>
      <c r="LS50" s="29">
        <v>75.415688762833781</v>
      </c>
      <c r="LT50" s="29">
        <v>62.165277335315558</v>
      </c>
      <c r="LU50" s="29">
        <v>90.01404316030866</v>
      </c>
      <c r="LV50" s="31">
        <v>-443.77433000000002</v>
      </c>
      <c r="LW50" s="31">
        <v>-443.60261000000003</v>
      </c>
      <c r="LX50" s="31">
        <v>-443.54803529999998</v>
      </c>
      <c r="LY50" s="31">
        <v>-443.37631529999993</v>
      </c>
      <c r="LZ50" s="31">
        <v>1.4484999999999999</v>
      </c>
      <c r="MA50" s="31">
        <v>-0.29607</v>
      </c>
      <c r="MB50" s="31">
        <v>9.3999999999999997E-4</v>
      </c>
      <c r="MC50" s="31">
        <v>-0.14729999999999999</v>
      </c>
      <c r="MD50" s="31">
        <v>0.29420000000000002</v>
      </c>
      <c r="ME50" s="31">
        <v>3.5749999999999997E-2</v>
      </c>
      <c r="MF50" s="31">
        <v>122.121</v>
      </c>
      <c r="MG50" s="31">
        <v>-0.89097999999999999</v>
      </c>
      <c r="MH50" s="29">
        <v>-4.786E-2</v>
      </c>
      <c r="MI50" s="29">
        <v>9.7999999999998089E-4</v>
      </c>
      <c r="MJ50" s="29">
        <v>0.36807500000000004</v>
      </c>
      <c r="MK50" s="31">
        <v>119.2368</v>
      </c>
      <c r="ML50" s="31">
        <v>0.13310000000000244</v>
      </c>
      <c r="MM50" s="31">
        <v>30.431249999999999</v>
      </c>
      <c r="MN50" s="29">
        <v>0.73660000000000003</v>
      </c>
      <c r="MO50" s="29">
        <v>-0.38511000000000001</v>
      </c>
      <c r="MP50" s="29">
        <v>107.078</v>
      </c>
      <c r="MQ50" s="29">
        <v>0.19899999999999807</v>
      </c>
      <c r="MR50" s="29">
        <v>109.83250000000001</v>
      </c>
      <c r="MS50" s="29">
        <v>4.7284726299999997</v>
      </c>
      <c r="MT50" s="29">
        <v>2.0435407176094191</v>
      </c>
      <c r="MU50" s="29">
        <v>5.9681306350424466</v>
      </c>
      <c r="MV50" s="31">
        <v>3484.3116</v>
      </c>
      <c r="MW50" s="31">
        <v>3567.0924</v>
      </c>
      <c r="MX50" s="31">
        <v>1650.0504000000001</v>
      </c>
      <c r="MY50" s="29">
        <v>52.76183013531076</v>
      </c>
      <c r="MZ50" s="29">
        <v>43.281960862827432</v>
      </c>
      <c r="NA50" s="29">
        <v>72.357550495996165</v>
      </c>
      <c r="NB50" s="29">
        <v>-745.82970399999999</v>
      </c>
      <c r="NC50" s="29">
        <v>-745.63802299999998</v>
      </c>
      <c r="ND50" s="29">
        <v>-745.49945600000001</v>
      </c>
      <c r="NE50" s="29">
        <v>-745.30777499999999</v>
      </c>
      <c r="NF50" s="29">
        <v>6.3403</v>
      </c>
      <c r="NG50" s="29">
        <v>-0.29704999999999998</v>
      </c>
      <c r="NH50" s="29">
        <v>-2.1700000000000001E-3</v>
      </c>
      <c r="NI50" s="29">
        <v>-0.14985000000000001</v>
      </c>
      <c r="NJ50" s="29">
        <v>0.30203000000000002</v>
      </c>
      <c r="NK50" s="29">
        <v>3.8850000000000003E-2</v>
      </c>
      <c r="NL50" s="29">
        <v>152.34100000000001</v>
      </c>
      <c r="NM50" s="29">
        <v>0.84887999999999997</v>
      </c>
      <c r="NN50" s="29">
        <v>-0.60885</v>
      </c>
      <c r="NO50" s="29">
        <v>-0.70796000000000003</v>
      </c>
      <c r="NP50" s="29">
        <v>-0.3271</v>
      </c>
      <c r="NQ50" s="29">
        <v>0.50141999999999998</v>
      </c>
      <c r="NR50" s="29">
        <v>-3.4285999999999999</v>
      </c>
      <c r="NS50" s="29">
        <v>148.26320000000001</v>
      </c>
      <c r="NT50" s="29">
        <v>25.697500000000002</v>
      </c>
      <c r="NU50" s="29">
        <v>126.443</v>
      </c>
      <c r="NV50" s="29">
        <v>8.7674109900000001</v>
      </c>
      <c r="NW50" s="29">
        <v>2.660725084396411</v>
      </c>
      <c r="NX50" s="29">
        <v>8.5554635440430147</v>
      </c>
      <c r="NY50" s="29">
        <v>1831.5309999999999</v>
      </c>
      <c r="NZ50" s="29">
        <v>3760.2878999999998</v>
      </c>
      <c r="OA50" s="29">
        <v>73.05834844711832</v>
      </c>
      <c r="OB50" s="29">
        <v>57.457389584575417</v>
      </c>
      <c r="OC50" s="29">
        <v>89.482313659434766</v>
      </c>
      <c r="OD50" s="29">
        <v>-745.29264699999999</v>
      </c>
      <c r="OE50" s="29">
        <v>-745.115816</v>
      </c>
      <c r="OF50" s="29">
        <v>-745.01836089999995</v>
      </c>
      <c r="OG50" s="29">
        <v>-744.84035970000014</v>
      </c>
      <c r="OH50" s="29">
        <v>18.096599999999999</v>
      </c>
      <c r="OI50" s="29">
        <v>-0.25906000000000001</v>
      </c>
      <c r="OJ50" s="29">
        <v>1.2149999999999999E-2</v>
      </c>
      <c r="OK50" s="29">
        <v>-0.12397</v>
      </c>
      <c r="OL50" s="29">
        <v>0.27223999999999998</v>
      </c>
      <c r="OM50" s="29">
        <v>2.8840000000000001E-2</v>
      </c>
      <c r="ON50" s="29">
        <v>163.18600000000001</v>
      </c>
      <c r="OO50" s="29">
        <v>0.80105000000000004</v>
      </c>
      <c r="OP50" s="29">
        <v>-0.32433000000000001</v>
      </c>
      <c r="OQ50" s="29">
        <v>1.1959999999999971E-2</v>
      </c>
      <c r="OR50" s="29">
        <v>-0.81796000000000002</v>
      </c>
      <c r="OS50" s="29">
        <v>-4.0374999999999996</v>
      </c>
      <c r="OT50" s="29">
        <v>144.26150000000001</v>
      </c>
      <c r="OU50" s="29">
        <v>2.8190000000000026</v>
      </c>
      <c r="OV50" s="29">
        <v>115.29650000000001</v>
      </c>
      <c r="OW50" s="29">
        <v>8.96803186</v>
      </c>
      <c r="OX50" s="29">
        <v>2.1151583383250379</v>
      </c>
      <c r="OY50" s="29">
        <v>8.8538485976523944</v>
      </c>
      <c r="OZ50" s="29">
        <v>1677.5641000000001</v>
      </c>
      <c r="PA50" s="29">
        <v>1342.1522</v>
      </c>
      <c r="PB50" s="29">
        <v>70.535217727833029</v>
      </c>
      <c r="PC50" s="29">
        <v>54.207847687649959</v>
      </c>
      <c r="PD50" s="29">
        <v>88.427594500819794</v>
      </c>
      <c r="PE50" s="29">
        <v>-895.65993000000003</v>
      </c>
      <c r="PF50" s="29">
        <v>-895.42620499999998</v>
      </c>
      <c r="PG50" s="29">
        <v>-895.26413300000002</v>
      </c>
      <c r="PH50" s="29">
        <v>-895.03040799999985</v>
      </c>
      <c r="PI50" s="29">
        <v>6.9771999999999998</v>
      </c>
      <c r="PJ50" s="29">
        <v>-0.29805999999999999</v>
      </c>
      <c r="PK50" s="29">
        <v>-2.0070000000000001E-2</v>
      </c>
      <c r="PL50" s="29">
        <v>-0.15936</v>
      </c>
      <c r="PM50" s="29">
        <v>0.28238000000000002</v>
      </c>
      <c r="PN50" s="29">
        <v>4.6510000000000003E-2</v>
      </c>
      <c r="PO50" s="29">
        <v>195.40299999999999</v>
      </c>
      <c r="PP50" s="29">
        <v>0.77473000000000003</v>
      </c>
      <c r="PQ50" s="29">
        <v>-0.57523000000000002</v>
      </c>
      <c r="PR50" s="29">
        <v>-0.49374000000000001</v>
      </c>
      <c r="PS50" s="29">
        <v>-0.32473000000000002</v>
      </c>
      <c r="PT50" s="29">
        <v>-2.46</v>
      </c>
      <c r="PU50" s="29">
        <v>146.8674</v>
      </c>
      <c r="PV50" s="29">
        <v>120.21</v>
      </c>
      <c r="PW50" s="29">
        <v>118.185</v>
      </c>
      <c r="PX50" s="29">
        <v>179.98</v>
      </c>
      <c r="PY50" s="29">
        <v>179.98</v>
      </c>
      <c r="PZ50" s="29">
        <v>179.636</v>
      </c>
      <c r="QA50" s="29">
        <v>179.53</v>
      </c>
      <c r="QB50" s="29">
        <v>8.7530117399999998</v>
      </c>
      <c r="QC50" s="29">
        <v>3.310513913749388</v>
      </c>
      <c r="QD50" s="29">
        <v>8.4988359047279598</v>
      </c>
      <c r="QE50" s="29">
        <v>8.5102913700000009</v>
      </c>
      <c r="QF50" s="29">
        <v>2.347663644199665</v>
      </c>
      <c r="QG50" s="29">
        <v>9.5989090142081164</v>
      </c>
      <c r="QH50" s="29">
        <v>1795.5174999999999</v>
      </c>
      <c r="QI50" s="29">
        <v>78.898121746309613</v>
      </c>
      <c r="QJ50" s="29">
        <v>68.327487553521792</v>
      </c>
      <c r="QK50" s="29">
        <v>90.626844043412973</v>
      </c>
      <c r="QL50" s="31">
        <v>-443.77019799999999</v>
      </c>
      <c r="QM50" s="31">
        <v>-443.59858100000002</v>
      </c>
      <c r="QN50" s="31">
        <v>-443.54478160000002</v>
      </c>
      <c r="QO50" s="31">
        <v>-443.37316460000005</v>
      </c>
      <c r="QP50" s="31">
        <v>1.9618</v>
      </c>
      <c r="QQ50" s="31">
        <v>-0.29213</v>
      </c>
      <c r="QR50" s="31">
        <v>2.48E-3</v>
      </c>
      <c r="QS50" s="31">
        <v>-0.14502999999999999</v>
      </c>
      <c r="QT50" s="31">
        <v>0.29753000000000002</v>
      </c>
      <c r="QU50" s="31">
        <v>3.6510000000000001E-2</v>
      </c>
      <c r="QV50" s="31">
        <v>122.95399999999999</v>
      </c>
      <c r="QW50" s="31">
        <v>-0.87573000000000001</v>
      </c>
      <c r="QX50" s="29">
        <v>-3.7870000000000001E-2</v>
      </c>
      <c r="QY50" s="29">
        <v>6.2099999999999933E-3</v>
      </c>
      <c r="QZ50" s="29">
        <v>0.37518499999999999</v>
      </c>
      <c r="RA50" s="31">
        <v>131.54050000000001</v>
      </c>
      <c r="RB50" s="31">
        <v>0.77430000000000021</v>
      </c>
      <c r="RC50" s="31">
        <v>31.442450000000001</v>
      </c>
      <c r="RD50" s="29">
        <v>0.78339999999999999</v>
      </c>
      <c r="RE50" s="29">
        <v>-0.37274000000000002</v>
      </c>
      <c r="RF50" s="29">
        <v>108.59699999999999</v>
      </c>
      <c r="RG50" s="29">
        <v>0.79099999999999682</v>
      </c>
      <c r="RH50" s="29">
        <v>111.54300000000001</v>
      </c>
      <c r="RI50" s="29">
        <v>5.6388372899999997</v>
      </c>
      <c r="RJ50" s="29">
        <v>2.1850755521668188</v>
      </c>
      <c r="RK50" s="29">
        <v>6.2745652522560968</v>
      </c>
      <c r="RL50" s="31">
        <v>3509.2190999999998</v>
      </c>
      <c r="RM50" s="31">
        <v>3590.7127999999998</v>
      </c>
      <c r="RN50" s="31">
        <v>1657.3431</v>
      </c>
      <c r="RO50" s="29">
        <v>58.147539417104632</v>
      </c>
      <c r="RP50" s="29">
        <v>48.800956580027297</v>
      </c>
      <c r="RQ50" s="29">
        <v>75.773476948818313</v>
      </c>
    </row>
    <row r="51" spans="1:485" s="29" customFormat="1" x14ac:dyDescent="0.25">
      <c r="A51" s="25" t="s">
        <v>1401</v>
      </c>
      <c r="B51" s="26" t="s">
        <v>1338</v>
      </c>
      <c r="C51" s="26" t="s">
        <v>1377</v>
      </c>
      <c r="D51" s="27">
        <v>0.16265000000000002</v>
      </c>
      <c r="E51" s="28">
        <v>-1.8161546260627766</v>
      </c>
      <c r="F51" s="29">
        <v>-707.91440946883461</v>
      </c>
      <c r="G51" s="29">
        <v>-707.71760797408206</v>
      </c>
      <c r="H51" s="29">
        <v>-707.59394757560415</v>
      </c>
      <c r="I51" s="29">
        <v>-707.3971460808516</v>
      </c>
      <c r="J51" s="29">
        <v>3.4107720996795319</v>
      </c>
      <c r="K51" s="29">
        <v>-0.30765942151571973</v>
      </c>
      <c r="L51" s="29">
        <v>-3.0463046047940539E-3</v>
      </c>
      <c r="M51" s="29">
        <v>-0.15535452468204541</v>
      </c>
      <c r="N51" s="29">
        <v>0.30461311691092569</v>
      </c>
      <c r="O51" s="29">
        <v>3.9614791496398932E-2</v>
      </c>
      <c r="P51" s="29">
        <v>127.62929705230202</v>
      </c>
      <c r="Q51" s="29">
        <v>0.83957710953526454</v>
      </c>
      <c r="R51" s="29">
        <v>-0.62380306685509279</v>
      </c>
      <c r="S51" s="29">
        <v>-0.71154598951351655</v>
      </c>
      <c r="T51" s="29">
        <v>-0.34226928582261829</v>
      </c>
      <c r="U51" s="29">
        <v>0.49976288255878604</v>
      </c>
      <c r="V51" s="29">
        <v>-5.1927626401901499</v>
      </c>
      <c r="W51" s="29">
        <v>154.60920568046151</v>
      </c>
      <c r="X51" s="29">
        <v>25.413044331993994</v>
      </c>
      <c r="Y51" s="29">
        <v>126.15781801462157</v>
      </c>
      <c r="Z51" s="30">
        <v>8.1835803975104895</v>
      </c>
      <c r="AA51" s="30">
        <v>1.859806197487603</v>
      </c>
      <c r="AB51" s="30">
        <v>7.5375106616324574</v>
      </c>
      <c r="AC51" s="29">
        <v>1814.1251397484493</v>
      </c>
      <c r="AD51" s="29">
        <v>3756.9780440179211</v>
      </c>
      <c r="AE51" s="30">
        <v>70.498590531238833</v>
      </c>
      <c r="AF51" s="30">
        <v>52.557430832547695</v>
      </c>
      <c r="AG51" s="30">
        <v>88.747972051741584</v>
      </c>
      <c r="AH51" s="29">
        <v>-707.36920199999997</v>
      </c>
      <c r="AI51" s="29">
        <v>-707.18712300000004</v>
      </c>
      <c r="AJ51" s="29">
        <v>-707.10996909999994</v>
      </c>
      <c r="AK51" s="29">
        <v>-706.92789010000013</v>
      </c>
      <c r="AL51" s="29">
        <v>17.667400000000001</v>
      </c>
      <c r="AM51" s="29">
        <v>-0.25982</v>
      </c>
      <c r="AN51" s="29">
        <v>1.021E-2</v>
      </c>
      <c r="AO51" s="29">
        <v>-0.12479999999999999</v>
      </c>
      <c r="AP51" s="29">
        <v>0.27002999999999999</v>
      </c>
      <c r="AQ51" s="29">
        <v>2.8840000000000001E-2</v>
      </c>
      <c r="AR51" s="29">
        <v>138.58799999999999</v>
      </c>
      <c r="AS51" s="29">
        <v>0.79147000000000001</v>
      </c>
      <c r="AT51" s="29">
        <v>-0.32935999999999999</v>
      </c>
      <c r="AU51" s="29">
        <v>8.4000000000006292E-4</v>
      </c>
      <c r="AV51" s="29">
        <v>-0.81905000000000006</v>
      </c>
      <c r="AW51" s="29">
        <v>-6.2153</v>
      </c>
      <c r="AX51" s="29">
        <v>150.23089999999999</v>
      </c>
      <c r="AY51" s="29">
        <v>0.49200000000000443</v>
      </c>
      <c r="AZ51" s="29">
        <v>114.98599999999999</v>
      </c>
      <c r="BA51" s="30">
        <v>7.8042856399999998</v>
      </c>
      <c r="BB51" s="30">
        <v>2.0020190667222511</v>
      </c>
      <c r="BC51" s="30">
        <v>7.6787455138370966</v>
      </c>
      <c r="BD51" s="29">
        <v>1667.6549</v>
      </c>
      <c r="BE51" s="29">
        <v>1301.7032999999999</v>
      </c>
      <c r="BF51" s="30">
        <v>68.389500941169729</v>
      </c>
      <c r="BG51" s="30">
        <v>50.136384149794708</v>
      </c>
      <c r="BH51" s="30">
        <v>87.8545685421374</v>
      </c>
      <c r="BI51" s="29">
        <v>-857.74086584306974</v>
      </c>
      <c r="BJ51" s="29">
        <v>-857.50191669708829</v>
      </c>
      <c r="BK51" s="29">
        <v>-857.35977521103052</v>
      </c>
      <c r="BL51" s="29">
        <v>-857.1208260650493</v>
      </c>
      <c r="BM51" s="29">
        <v>4.2099914447053433</v>
      </c>
      <c r="BN51" s="29">
        <v>-0.30590298474310612</v>
      </c>
      <c r="BO51" s="29">
        <v>-2.124136223879157E-2</v>
      </c>
      <c r="BP51" s="29">
        <v>-0.16357465026870954</v>
      </c>
      <c r="BQ51" s="29">
        <v>0.28466162250431454</v>
      </c>
      <c r="BR51" s="29">
        <v>4.6996250417950067E-2</v>
      </c>
      <c r="BS51" s="29">
        <v>170.31652305753784</v>
      </c>
      <c r="BT51" s="29">
        <v>0.76586240999993516</v>
      </c>
      <c r="BU51" s="29">
        <v>-0.57582485063896505</v>
      </c>
      <c r="BV51" s="29">
        <v>-0.49536796535632227</v>
      </c>
      <c r="BW51" s="29">
        <v>-0.34189810822781291</v>
      </c>
      <c r="BX51" s="29">
        <v>-2.4099355726282243</v>
      </c>
      <c r="BY51" s="29">
        <v>151.98946609957329</v>
      </c>
      <c r="BZ51" s="29">
        <v>120.4353295916242</v>
      </c>
      <c r="CA51" s="29">
        <v>115.11870689772989</v>
      </c>
      <c r="CB51" s="29">
        <v>86.445075285325075</v>
      </c>
      <c r="CC51" s="29">
        <v>93.33310207064919</v>
      </c>
      <c r="CD51" s="29">
        <v>93.080754196355613</v>
      </c>
      <c r="CE51" s="29">
        <v>86.078667888437337</v>
      </c>
      <c r="CF51" s="30">
        <v>7.7587859539112625</v>
      </c>
      <c r="CG51" s="30">
        <v>1.8790350544693109</v>
      </c>
      <c r="CH51" s="30">
        <v>7.5412937999890906</v>
      </c>
      <c r="CI51" s="30">
        <v>7.1643220861989452</v>
      </c>
      <c r="CJ51" s="30">
        <v>1.7742200520892444</v>
      </c>
      <c r="CK51" s="30">
        <v>7.864963645765072</v>
      </c>
      <c r="CL51" s="29">
        <v>1790.8658180078007</v>
      </c>
      <c r="CM51" s="30">
        <v>75.013657883833417</v>
      </c>
      <c r="CN51" s="30">
        <v>61.658072655113351</v>
      </c>
      <c r="CO51" s="30">
        <v>89.724223443134292</v>
      </c>
      <c r="CP51" s="31">
        <v>-730.71851757144907</v>
      </c>
      <c r="CQ51" s="31">
        <v>-730.42580932921851</v>
      </c>
      <c r="CR51" s="31">
        <v>-730.3538231501783</v>
      </c>
      <c r="CS51" s="31">
        <v>-730.06111490794751</v>
      </c>
      <c r="CT51" s="31">
        <v>4.3883777614542812</v>
      </c>
      <c r="CU51" s="31">
        <v>-0.30109694107552853</v>
      </c>
      <c r="CV51" s="31">
        <v>-1.3066381970781795E-3</v>
      </c>
      <c r="CW51" s="31">
        <v>-0.15120178963630335</v>
      </c>
      <c r="CX51" s="31">
        <v>0.29979030287845038</v>
      </c>
      <c r="CY51" s="31">
        <v>3.8132014761163749E-2</v>
      </c>
      <c r="CZ51" s="31">
        <v>160.64043595544425</v>
      </c>
      <c r="DA51" s="31">
        <v>-0.89012524845093732</v>
      </c>
      <c r="DB51" s="31">
        <v>-3.9226921577039275E-2</v>
      </c>
      <c r="DC51" s="31">
        <v>7.8985675494764943E-3</v>
      </c>
      <c r="DD51" s="31">
        <v>0.36443195070458956</v>
      </c>
      <c r="DE51" s="31">
        <v>141.01060264121838</v>
      </c>
      <c r="DF51" s="31">
        <v>0.62992185578694759</v>
      </c>
      <c r="DG51" s="31">
        <v>30.685544663153994</v>
      </c>
      <c r="DH51" s="31">
        <v>0.76088850929437568</v>
      </c>
      <c r="DI51" s="31">
        <v>-0.37402138974614074</v>
      </c>
      <c r="DJ51" s="31">
        <v>106.86427096342341</v>
      </c>
      <c r="DK51" s="31">
        <v>1.8547135098952929</v>
      </c>
      <c r="DL51" s="31">
        <v>111.17332841695153</v>
      </c>
      <c r="DM51" s="30">
        <v>8.3235551434381367</v>
      </c>
      <c r="DN51" s="30">
        <v>1.9653300042662951</v>
      </c>
      <c r="DO51" s="30">
        <v>8.4298191657269168</v>
      </c>
      <c r="DP51" s="31">
        <v>3510.7907204359735</v>
      </c>
      <c r="DQ51" s="31">
        <v>3596.592633750884</v>
      </c>
      <c r="DR51" s="31">
        <v>1662.3490778356022</v>
      </c>
      <c r="DS51" s="30">
        <v>55.668996127190098</v>
      </c>
      <c r="DT51" s="30">
        <v>46.513362588476419</v>
      </c>
      <c r="DU51" s="30">
        <v>73.379847847166275</v>
      </c>
      <c r="DV51" s="32">
        <v>-707.91493500000001</v>
      </c>
      <c r="DW51" s="32">
        <v>-707.71794299999999</v>
      </c>
      <c r="DX51" s="32">
        <v>-707.59423240000001</v>
      </c>
      <c r="DY51" s="32">
        <v>-707.39724039999987</v>
      </c>
      <c r="DZ51" s="32">
        <v>2.5083000000000002</v>
      </c>
      <c r="EA51" s="32">
        <v>-0.30887999999999999</v>
      </c>
      <c r="EB51" s="32">
        <v>-2.5100000000000001E-3</v>
      </c>
      <c r="EC51" s="32">
        <v>-0.15570000000000001</v>
      </c>
      <c r="ED51" s="32">
        <v>0.30636999999999998</v>
      </c>
      <c r="EE51" s="32">
        <v>3.9559999999999998E-2</v>
      </c>
      <c r="EF51" s="32">
        <v>127.31699999999999</v>
      </c>
      <c r="EG51" s="32">
        <v>0.83969000000000005</v>
      </c>
      <c r="EH51" s="32">
        <v>-0.62612999999999996</v>
      </c>
      <c r="EI51" s="32">
        <v>-0.70926999999999996</v>
      </c>
      <c r="EJ51" s="32">
        <v>-0.34308</v>
      </c>
      <c r="EK51" s="32">
        <v>0.4995</v>
      </c>
      <c r="EL51" s="32">
        <v>-5.2054999999999998</v>
      </c>
      <c r="EM51" s="32">
        <v>155.2843</v>
      </c>
      <c r="EN51" s="32">
        <v>25.436900000000001</v>
      </c>
      <c r="EO51" s="32">
        <v>126.08499999999999</v>
      </c>
      <c r="EP51" s="30">
        <v>7.1595793099999998</v>
      </c>
      <c r="EQ51" s="30">
        <v>1.8693163659570911</v>
      </c>
      <c r="ER51" s="30">
        <v>7.9402682806449114</v>
      </c>
      <c r="ES51" s="32">
        <v>1812.3915999999999</v>
      </c>
      <c r="ET51" s="32">
        <v>3755.1217999999999</v>
      </c>
      <c r="EU51" s="30">
        <v>70.521435342323329</v>
      </c>
      <c r="EV51" s="30">
        <v>52.531660271378499</v>
      </c>
      <c r="EW51" s="30">
        <v>88.763772175536886</v>
      </c>
      <c r="EX51" s="33">
        <v>-707.36920199999997</v>
      </c>
      <c r="EY51" s="33">
        <v>-707.18712300000004</v>
      </c>
      <c r="EZ51" s="33">
        <v>-707.10996909999994</v>
      </c>
      <c r="FA51" s="33">
        <v>-706.92789010000013</v>
      </c>
      <c r="FB51" s="33">
        <v>17.667400000000001</v>
      </c>
      <c r="FC51" s="33">
        <v>-0.25982</v>
      </c>
      <c r="FD51" s="33">
        <v>1.021E-2</v>
      </c>
      <c r="FE51" s="33">
        <v>-0.12479999999999999</v>
      </c>
      <c r="FF51" s="33">
        <v>0.27002999999999999</v>
      </c>
      <c r="FG51" s="33">
        <v>2.8840000000000001E-2</v>
      </c>
      <c r="FH51" s="33">
        <v>138.58799999999999</v>
      </c>
      <c r="FI51" s="33">
        <v>0.79147000000000001</v>
      </c>
      <c r="FJ51" s="33">
        <v>-0.32935999999999999</v>
      </c>
      <c r="FK51" s="33">
        <v>8.4000000000006292E-4</v>
      </c>
      <c r="FL51" s="33">
        <v>-0.81905000000000006</v>
      </c>
      <c r="FM51" s="33">
        <v>-6.2153</v>
      </c>
      <c r="FN51" s="33">
        <v>150.23089999999999</v>
      </c>
      <c r="FO51" s="33">
        <v>0.49200000000000443</v>
      </c>
      <c r="FP51" s="33">
        <v>114.98599999999999</v>
      </c>
      <c r="FQ51" s="30">
        <v>7.8042856399999998</v>
      </c>
      <c r="FR51" s="30">
        <v>2.0020190667222511</v>
      </c>
      <c r="FS51" s="30">
        <v>7.6787455138370966</v>
      </c>
      <c r="FT51" s="33">
        <v>1667.6549</v>
      </c>
      <c r="FU51" s="33">
        <v>1301.7032999999999</v>
      </c>
      <c r="FV51" s="30">
        <v>68.389500941169729</v>
      </c>
      <c r="FW51" s="30">
        <v>50.136384149794708</v>
      </c>
      <c r="FX51" s="30">
        <v>87.8545685421374</v>
      </c>
      <c r="FY51" s="33">
        <v>-857.741041</v>
      </c>
      <c r="FZ51" s="33">
        <v>-857.50207799999998</v>
      </c>
      <c r="GA51" s="33">
        <v>-857.35992710000005</v>
      </c>
      <c r="GB51" s="33">
        <v>-857.12096410000004</v>
      </c>
      <c r="GC51" s="33">
        <v>4.7186000000000003</v>
      </c>
      <c r="GD51" s="33">
        <v>-0.30575999999999998</v>
      </c>
      <c r="GE51" s="33">
        <v>-2.1319999999999999E-2</v>
      </c>
      <c r="GF51" s="33">
        <v>-0.16353999999999999</v>
      </c>
      <c r="GG51" s="33">
        <v>0.28444000000000003</v>
      </c>
      <c r="GH51" s="33">
        <v>4.7010000000000003E-2</v>
      </c>
      <c r="GI51" s="33">
        <v>170.13399999999999</v>
      </c>
      <c r="GJ51" s="33">
        <v>0.76687000000000005</v>
      </c>
      <c r="GK51" s="33">
        <v>-0.57782999999999995</v>
      </c>
      <c r="GL51" s="33">
        <v>-0.49614999999999998</v>
      </c>
      <c r="GM51" s="33">
        <v>-0.34245999999999999</v>
      </c>
      <c r="GN51" s="33">
        <v>-2.6554000000000002</v>
      </c>
      <c r="GO51" s="33">
        <v>152.28880000000001</v>
      </c>
      <c r="GP51" s="33">
        <v>120.482</v>
      </c>
      <c r="GQ51" s="33">
        <v>115.164</v>
      </c>
      <c r="GR51" s="33">
        <v>0.315</v>
      </c>
      <c r="GS51" s="33">
        <v>178.89699999999999</v>
      </c>
      <c r="GT51" s="33">
        <v>179.32</v>
      </c>
      <c r="GU51" s="33">
        <v>0.108</v>
      </c>
      <c r="GV51" s="30">
        <v>7.1022348300000004</v>
      </c>
      <c r="GW51" s="30">
        <v>1.886629016026764</v>
      </c>
      <c r="GX51" s="30">
        <v>7.9496761175809327</v>
      </c>
      <c r="GY51" s="30">
        <v>8.33742187</v>
      </c>
      <c r="GZ51" s="30">
        <v>1.778859301993345</v>
      </c>
      <c r="HA51" s="30">
        <v>6.6951262731584</v>
      </c>
      <c r="HB51" s="33">
        <v>1788.6806999999999</v>
      </c>
      <c r="HC51" s="30">
        <v>75.004539242949846</v>
      </c>
      <c r="HD51" s="30">
        <v>61.601391956869691</v>
      </c>
      <c r="HE51" s="30">
        <v>89.718432424155267</v>
      </c>
      <c r="HF51" s="33">
        <v>-730.71859900000004</v>
      </c>
      <c r="HG51" s="33">
        <v>-730.42591200000004</v>
      </c>
      <c r="HH51" s="33">
        <v>-730.35391430000004</v>
      </c>
      <c r="HI51" s="33">
        <v>-730.06122729999993</v>
      </c>
      <c r="HJ51" s="33">
        <v>4.4090999999999996</v>
      </c>
      <c r="HK51" s="33">
        <v>-0.30142000000000002</v>
      </c>
      <c r="HL51" s="33">
        <v>-1.2999999999999999E-3</v>
      </c>
      <c r="HM51" s="33">
        <v>-0.15135999999999999</v>
      </c>
      <c r="HN51" s="33">
        <v>0.30012</v>
      </c>
      <c r="HO51" s="33">
        <v>3.8170000000000003E-2</v>
      </c>
      <c r="HP51" s="33">
        <v>160.673</v>
      </c>
      <c r="HQ51" s="33">
        <v>-0.89014000000000004</v>
      </c>
      <c r="HR51" s="33">
        <v>-3.9199999999999999E-2</v>
      </c>
      <c r="HS51" s="33">
        <v>7.9100000000000281E-3</v>
      </c>
      <c r="HT51" s="33">
        <v>0.36445499999999997</v>
      </c>
      <c r="HU51" s="33">
        <v>141.0164</v>
      </c>
      <c r="HV51" s="33">
        <v>0.63070000000000093</v>
      </c>
      <c r="HW51" s="33">
        <v>30.689050000000002</v>
      </c>
      <c r="HX51" s="33">
        <v>0.76080000000000003</v>
      </c>
      <c r="HY51" s="33">
        <v>-0.374</v>
      </c>
      <c r="HZ51" s="33">
        <v>106.867</v>
      </c>
      <c r="IA51" s="33">
        <v>1.8569999999999993</v>
      </c>
      <c r="IB51" s="33">
        <v>111.1765</v>
      </c>
      <c r="IC51" s="30">
        <v>8.2734559999999995</v>
      </c>
      <c r="ID51" s="30">
        <v>1.965324903491076</v>
      </c>
      <c r="IE51" s="30">
        <v>8.5509042350847793</v>
      </c>
      <c r="IF51" s="33">
        <v>3510.8568</v>
      </c>
      <c r="IG51" s="33">
        <v>3596.6574999999998</v>
      </c>
      <c r="IH51" s="33">
        <v>1662.356</v>
      </c>
      <c r="II51" s="30">
        <v>55.67245359752927</v>
      </c>
      <c r="IJ51" s="30">
        <v>46.516950127424607</v>
      </c>
      <c r="IK51" s="30">
        <v>73.381985501454707</v>
      </c>
      <c r="IL51" s="29">
        <v>-707.91493500000001</v>
      </c>
      <c r="IM51" s="29">
        <v>-707.71794299999999</v>
      </c>
      <c r="IN51" s="29">
        <v>-707.59423240000001</v>
      </c>
      <c r="IO51" s="29">
        <v>-707.39724039999987</v>
      </c>
      <c r="IP51" s="29">
        <v>2.5083000000000002</v>
      </c>
      <c r="IQ51" s="29">
        <v>-0.30887999999999999</v>
      </c>
      <c r="IR51" s="29">
        <v>-3.81E-3</v>
      </c>
      <c r="IS51" s="29">
        <v>-0.15612000000000001</v>
      </c>
      <c r="IT51" s="29">
        <v>0.30292000000000002</v>
      </c>
      <c r="IU51" s="29">
        <v>3.943E-2</v>
      </c>
      <c r="IV51" s="29">
        <v>127.31699999999999</v>
      </c>
      <c r="IW51" s="29">
        <v>0.83806999999999998</v>
      </c>
      <c r="IX51" s="29">
        <v>-0.62612999999999996</v>
      </c>
      <c r="IY51" s="29">
        <v>-0.71877999999999997</v>
      </c>
      <c r="IZ51" s="29">
        <v>-0.34308</v>
      </c>
      <c r="JA51" s="29">
        <v>0.49930000000000002</v>
      </c>
      <c r="JB51" s="29">
        <v>-5.3529</v>
      </c>
      <c r="JC51" s="29">
        <v>152.26929999999999</v>
      </c>
      <c r="JD51" s="29">
        <v>25.279499999999999</v>
      </c>
      <c r="JE51" s="29">
        <v>125.392</v>
      </c>
      <c r="JF51" s="29">
        <v>7.1595793099999998</v>
      </c>
      <c r="JG51" s="29">
        <v>1.84180124884277</v>
      </c>
      <c r="JH51" s="29">
        <v>7.0427850892480253</v>
      </c>
      <c r="JI51" s="29">
        <v>1811.1647</v>
      </c>
      <c r="JJ51" s="29">
        <v>3754.6212</v>
      </c>
      <c r="JK51" s="29">
        <v>70.150585717288692</v>
      </c>
      <c r="JL51" s="29">
        <v>52.167540703263008</v>
      </c>
      <c r="JM51" s="29">
        <v>88.523463614124864</v>
      </c>
      <c r="JN51" s="29">
        <v>-707.36920199999997</v>
      </c>
      <c r="JO51" s="29">
        <v>-707.18712300000004</v>
      </c>
      <c r="JP51" s="29">
        <v>-707.10996909999994</v>
      </c>
      <c r="JQ51" s="29">
        <v>-706.92789010000013</v>
      </c>
      <c r="JR51" s="29">
        <v>17.667400000000001</v>
      </c>
      <c r="JS51" s="29">
        <v>-0.25982</v>
      </c>
      <c r="JT51" s="29">
        <v>1.021E-2</v>
      </c>
      <c r="JU51" s="29">
        <v>-0.12479999999999999</v>
      </c>
      <c r="JV51" s="29">
        <v>0.27002999999999999</v>
      </c>
      <c r="JW51" s="29">
        <v>2.8840000000000001E-2</v>
      </c>
      <c r="JX51" s="29">
        <v>138.58799999999999</v>
      </c>
      <c r="JY51" s="29">
        <v>0.79147000000000001</v>
      </c>
      <c r="JZ51" s="29">
        <v>-0.32935999999999999</v>
      </c>
      <c r="KA51" s="29">
        <v>8.4000000000006292E-4</v>
      </c>
      <c r="KB51" s="29">
        <v>-0.81905000000000006</v>
      </c>
      <c r="KC51" s="29">
        <v>-6.2153</v>
      </c>
      <c r="KD51" s="29">
        <v>150.23089999999999</v>
      </c>
      <c r="KE51" s="29">
        <v>0.49200000000000443</v>
      </c>
      <c r="KF51" s="29">
        <v>114.98599999999999</v>
      </c>
      <c r="KG51" s="29">
        <v>7.8042856399999998</v>
      </c>
      <c r="KH51" s="29">
        <v>2.0020190667222511</v>
      </c>
      <c r="KI51" s="29">
        <v>7.6787455138370966</v>
      </c>
      <c r="KJ51" s="29">
        <v>1667.6549</v>
      </c>
      <c r="KK51" s="29">
        <v>1357.78</v>
      </c>
      <c r="KL51" s="29">
        <v>68.389500941169729</v>
      </c>
      <c r="KM51" s="29">
        <v>50.136384149794708</v>
      </c>
      <c r="KN51" s="29">
        <v>87.8545685421374</v>
      </c>
      <c r="KO51" s="29">
        <v>-857.74147900000003</v>
      </c>
      <c r="KP51" s="29">
        <v>-857.50244099999998</v>
      </c>
      <c r="KQ51" s="29">
        <v>-857.35996639999996</v>
      </c>
      <c r="KR51" s="29">
        <v>-857.12096410000004</v>
      </c>
      <c r="KS51" s="29">
        <v>2.2000000000000002</v>
      </c>
      <c r="KT51" s="29">
        <v>-0.30614000000000002</v>
      </c>
      <c r="KU51" s="29">
        <v>-2.146E-2</v>
      </c>
      <c r="KV51" s="29">
        <v>-0.16375000000000001</v>
      </c>
      <c r="KW51" s="29">
        <v>0.28288999999999997</v>
      </c>
      <c r="KX51" s="29">
        <v>4.6609999999999999E-2</v>
      </c>
      <c r="KY51" s="29">
        <v>169.667</v>
      </c>
      <c r="KZ51" s="29">
        <v>0.76026000000000005</v>
      </c>
      <c r="LA51" s="29">
        <v>-0.57784999999999997</v>
      </c>
      <c r="LB51" s="29">
        <v>-0.50082000000000004</v>
      </c>
      <c r="LC51" s="29">
        <v>-0.34245999999999999</v>
      </c>
      <c r="LD51" s="29">
        <v>-4.2405999999999997</v>
      </c>
      <c r="LE51" s="29">
        <v>147.43219999999999</v>
      </c>
      <c r="LF51" s="29">
        <v>119.505</v>
      </c>
      <c r="LG51" s="29">
        <v>114.967</v>
      </c>
      <c r="LH51" s="29">
        <v>0.13700000000000001</v>
      </c>
      <c r="LI51" s="29">
        <v>0.19700000000000001</v>
      </c>
      <c r="LJ51" s="29">
        <v>0.247</v>
      </c>
      <c r="LK51" s="29">
        <v>0.108</v>
      </c>
      <c r="LL51" s="29">
        <v>7.1022348300000004</v>
      </c>
      <c r="LM51" s="29">
        <v>1.858465037391501</v>
      </c>
      <c r="LN51" s="29">
        <v>6.5580327413986632</v>
      </c>
      <c r="LO51" s="29">
        <v>5.4521046200000001</v>
      </c>
      <c r="LP51" s="29">
        <v>1.7563975368964631</v>
      </c>
      <c r="LQ51" s="29">
        <v>6.6147445478259428</v>
      </c>
      <c r="LR51" s="29">
        <v>1771.0788</v>
      </c>
      <c r="LS51" s="29">
        <v>74.152927033902031</v>
      </c>
      <c r="LT51" s="29">
        <v>60.682894669890743</v>
      </c>
      <c r="LU51" s="29">
        <v>89.437240431444025</v>
      </c>
      <c r="LV51" s="31">
        <v>-730.71859900000004</v>
      </c>
      <c r="LW51" s="31">
        <v>-730.42591200000004</v>
      </c>
      <c r="LX51" s="31">
        <v>-730.35391430000004</v>
      </c>
      <c r="LY51" s="31">
        <v>-730.06122729999993</v>
      </c>
      <c r="LZ51" s="31">
        <v>3.8472</v>
      </c>
      <c r="MA51" s="31">
        <v>-0.30142000000000002</v>
      </c>
      <c r="MB51" s="31">
        <v>-1.48E-3</v>
      </c>
      <c r="MC51" s="31">
        <v>-0.15135999999999999</v>
      </c>
      <c r="MD51" s="31">
        <v>0.29117999999999999</v>
      </c>
      <c r="ME51" s="31">
        <v>3.7139999999999999E-2</v>
      </c>
      <c r="MF51" s="31">
        <v>159.79</v>
      </c>
      <c r="MG51" s="31">
        <v>-0.89014000000000004</v>
      </c>
      <c r="MH51" s="29">
        <v>-3.993E-2</v>
      </c>
      <c r="MI51" s="29">
        <v>7.5999999999999956E-3</v>
      </c>
      <c r="MJ51" s="29">
        <v>0.36382999999999999</v>
      </c>
      <c r="MK51" s="31">
        <v>140.85919999999999</v>
      </c>
      <c r="ML51" s="31">
        <v>0.60960000000000036</v>
      </c>
      <c r="MM51" s="31">
        <v>30.594000000000001</v>
      </c>
      <c r="MN51" s="29">
        <v>0.76080000000000003</v>
      </c>
      <c r="MO51" s="29">
        <v>-0.37458000000000002</v>
      </c>
      <c r="MP51" s="29">
        <v>106.79300000000001</v>
      </c>
      <c r="MQ51" s="29">
        <v>1.7950000000000017</v>
      </c>
      <c r="MR51" s="29">
        <v>111.09049999999999</v>
      </c>
      <c r="MS51" s="29">
        <v>8.2734559999999995</v>
      </c>
      <c r="MT51" s="29">
        <v>1.965324903491076</v>
      </c>
      <c r="MU51" s="29">
        <v>5.2675861552317054</v>
      </c>
      <c r="MV51" s="31">
        <v>3509.0650000000001</v>
      </c>
      <c r="MW51" s="31">
        <v>3594.8986</v>
      </c>
      <c r="MX51" s="31">
        <v>1662.1683</v>
      </c>
      <c r="MY51" s="29">
        <v>55.578701535980002</v>
      </c>
      <c r="MZ51" s="29">
        <v>46.419671151963627</v>
      </c>
      <c r="NA51" s="29">
        <v>73.324021303136462</v>
      </c>
      <c r="NB51" s="29">
        <v>-707.91374800000006</v>
      </c>
      <c r="NC51" s="29">
        <v>-707.71683599999994</v>
      </c>
      <c r="ND51" s="29">
        <v>-707.59340929999996</v>
      </c>
      <c r="NE51" s="29">
        <v>-707.39649729999985</v>
      </c>
      <c r="NF51" s="29">
        <v>4.5461999999999998</v>
      </c>
      <c r="NG51" s="29">
        <v>-0.30620999999999998</v>
      </c>
      <c r="NH51" s="29">
        <v>-2.5100000000000001E-3</v>
      </c>
      <c r="NI51" s="29">
        <v>-0.15462000000000001</v>
      </c>
      <c r="NJ51" s="29">
        <v>0.30636999999999998</v>
      </c>
      <c r="NK51" s="29">
        <v>4.0009999999999997E-2</v>
      </c>
      <c r="NL51" s="29">
        <v>127.92400000000001</v>
      </c>
      <c r="NM51" s="29">
        <v>0.84028999999999998</v>
      </c>
      <c r="NN51" s="29">
        <v>-0.61963000000000001</v>
      </c>
      <c r="NO51" s="29">
        <v>-0.70921999999999996</v>
      </c>
      <c r="NP51" s="29">
        <v>-0.33954000000000001</v>
      </c>
      <c r="NQ51" s="29">
        <v>0.50173999999999996</v>
      </c>
      <c r="NR51" s="29">
        <v>-4.7938999999999998</v>
      </c>
      <c r="NS51" s="29">
        <v>155.2843</v>
      </c>
      <c r="NT51" s="29">
        <v>25.455200000000001</v>
      </c>
      <c r="NU51" s="29">
        <v>126.456</v>
      </c>
      <c r="NV51" s="29">
        <v>8.5129785499999997</v>
      </c>
      <c r="NW51" s="29">
        <v>2.1494842605472968</v>
      </c>
      <c r="NX51" s="29">
        <v>7.9402682806449114</v>
      </c>
      <c r="NY51" s="29">
        <v>1816.5521000000001</v>
      </c>
      <c r="NZ51" s="29">
        <v>3766.3811000000001</v>
      </c>
      <c r="OA51" s="29">
        <v>70.581422682422016</v>
      </c>
      <c r="OB51" s="29">
        <v>52.698370911793859</v>
      </c>
      <c r="OC51" s="29">
        <v>88.790746661089372</v>
      </c>
      <c r="OD51" s="29">
        <v>-707.36920199999997</v>
      </c>
      <c r="OE51" s="29">
        <v>-707.18712300000004</v>
      </c>
      <c r="OF51" s="29">
        <v>-707.10996909999994</v>
      </c>
      <c r="OG51" s="29">
        <v>-706.92789010000013</v>
      </c>
      <c r="OH51" s="29">
        <v>17.667400000000001</v>
      </c>
      <c r="OI51" s="29">
        <v>-0.25982</v>
      </c>
      <c r="OJ51" s="29">
        <v>1.021E-2</v>
      </c>
      <c r="OK51" s="29">
        <v>-0.12479999999999999</v>
      </c>
      <c r="OL51" s="29">
        <v>0.27002999999999999</v>
      </c>
      <c r="OM51" s="29">
        <v>2.8840000000000001E-2</v>
      </c>
      <c r="ON51" s="29">
        <v>138.58799999999999</v>
      </c>
      <c r="OO51" s="29">
        <v>0.79147000000000001</v>
      </c>
      <c r="OP51" s="29">
        <v>-0.32935999999999999</v>
      </c>
      <c r="OQ51" s="29">
        <v>8.4000000000006292E-4</v>
      </c>
      <c r="OR51" s="29">
        <v>-0.81905000000000006</v>
      </c>
      <c r="OS51" s="29">
        <v>-6.2153</v>
      </c>
      <c r="OT51" s="29">
        <v>150.23089999999999</v>
      </c>
      <c r="OU51" s="29">
        <v>0.49200000000000443</v>
      </c>
      <c r="OV51" s="29">
        <v>114.98599999999999</v>
      </c>
      <c r="OW51" s="29">
        <v>7.8042856399999998</v>
      </c>
      <c r="OX51" s="29">
        <v>2.0020190667222511</v>
      </c>
      <c r="OY51" s="29">
        <v>7.6787455138370966</v>
      </c>
      <c r="OZ51" s="29">
        <v>1667.6549</v>
      </c>
      <c r="PA51" s="29">
        <v>1357.78</v>
      </c>
      <c r="PB51" s="29">
        <v>68.389500941169729</v>
      </c>
      <c r="PC51" s="29">
        <v>50.136384149794708</v>
      </c>
      <c r="PD51" s="29">
        <v>87.8545685421374</v>
      </c>
      <c r="PE51" s="29">
        <v>-857.73929699999997</v>
      </c>
      <c r="PF51" s="29">
        <v>-857.49873700000001</v>
      </c>
      <c r="PG51" s="29">
        <v>-857.35693370000001</v>
      </c>
      <c r="PH51" s="29">
        <v>-857.11625969999989</v>
      </c>
      <c r="PI51" s="29">
        <v>5.8177000000000003</v>
      </c>
      <c r="PJ51" s="29">
        <v>-0.30414999999999998</v>
      </c>
      <c r="PK51" s="29">
        <v>-2.0760000000000001E-2</v>
      </c>
      <c r="PL51" s="29">
        <v>-0.16264999999999999</v>
      </c>
      <c r="PM51" s="29">
        <v>0.28506999999999999</v>
      </c>
      <c r="PN51" s="29">
        <v>4.7109999999999999E-2</v>
      </c>
      <c r="PO51" s="29">
        <v>170.958</v>
      </c>
      <c r="PP51" s="29">
        <v>0.76687000000000005</v>
      </c>
      <c r="PQ51" s="29">
        <v>-0.57369999999999999</v>
      </c>
      <c r="PR51" s="29">
        <v>-0.49236999999999997</v>
      </c>
      <c r="PS51" s="29">
        <v>-0.32915</v>
      </c>
      <c r="PT51" s="29">
        <v>-1.6908000000000001</v>
      </c>
      <c r="PU51" s="29">
        <v>152.39510000000001</v>
      </c>
      <c r="PV51" s="29">
        <v>120.483</v>
      </c>
      <c r="PW51" s="29">
        <v>119.048</v>
      </c>
      <c r="PX51" s="29">
        <v>179.904</v>
      </c>
      <c r="PY51" s="29">
        <v>179.95599999999999</v>
      </c>
      <c r="PZ51" s="29">
        <v>179.55799999999999</v>
      </c>
      <c r="QA51" s="29">
        <v>179.44399999999999</v>
      </c>
      <c r="QB51" s="29">
        <v>8.8989348600000007</v>
      </c>
      <c r="QC51" s="29">
        <v>2.1805082505259361</v>
      </c>
      <c r="QD51" s="29">
        <v>7.9496761175809327</v>
      </c>
      <c r="QE51" s="29">
        <v>8.4155603400000007</v>
      </c>
      <c r="QF51" s="29">
        <v>2.0879389027514108</v>
      </c>
      <c r="QG51" s="29">
        <v>9.5223966971167719</v>
      </c>
      <c r="QH51" s="29">
        <v>1793.2935</v>
      </c>
      <c r="QI51" s="29">
        <v>75.067990482288067</v>
      </c>
      <c r="QJ51" s="29">
        <v>61.768844132169967</v>
      </c>
      <c r="QK51" s="29">
        <v>89.743235420440342</v>
      </c>
      <c r="QL51" s="31">
        <v>-730.71639100000004</v>
      </c>
      <c r="QM51" s="31">
        <v>-730.42312800000002</v>
      </c>
      <c r="QN51" s="31">
        <v>-730.35144270000001</v>
      </c>
      <c r="QO51" s="31">
        <v>-730.05817969999987</v>
      </c>
      <c r="QP51" s="31">
        <v>4.4090999999999996</v>
      </c>
      <c r="QQ51" s="31">
        <v>-0.29265999999999998</v>
      </c>
      <c r="QR51" s="31">
        <v>-1.2999999999999999E-3</v>
      </c>
      <c r="QS51" s="31">
        <v>-0.14707000000000001</v>
      </c>
      <c r="QT51" s="31">
        <v>0.30012</v>
      </c>
      <c r="QU51" s="31">
        <v>3.8170000000000003E-2</v>
      </c>
      <c r="QV51" s="31">
        <v>160.673</v>
      </c>
      <c r="QW51" s="31">
        <v>-0.88973999999999998</v>
      </c>
      <c r="QX51" s="29">
        <v>-3.9199999999999999E-2</v>
      </c>
      <c r="QY51" s="29">
        <v>7.9100000000000281E-3</v>
      </c>
      <c r="QZ51" s="29">
        <v>0.36445499999999997</v>
      </c>
      <c r="RA51" s="31">
        <v>141.0164</v>
      </c>
      <c r="RB51" s="31">
        <v>0.63070000000000093</v>
      </c>
      <c r="RC51" s="31">
        <v>30.689050000000002</v>
      </c>
      <c r="RD51" s="29">
        <v>0.76319999999999999</v>
      </c>
      <c r="RE51" s="29">
        <v>-0.374</v>
      </c>
      <c r="RF51" s="29">
        <v>106.867</v>
      </c>
      <c r="RG51" s="29">
        <v>1.8569999999999993</v>
      </c>
      <c r="RH51" s="29">
        <v>111.1765</v>
      </c>
      <c r="RI51" s="29">
        <v>9.6319341699999992</v>
      </c>
      <c r="RJ51" s="29">
        <v>1.965463215073074</v>
      </c>
      <c r="RK51" s="29">
        <v>8.5509042350847793</v>
      </c>
      <c r="RL51" s="31">
        <v>3510.8568</v>
      </c>
      <c r="RM51" s="31">
        <v>3596.6574999999998</v>
      </c>
      <c r="RN51" s="31">
        <v>1662.356</v>
      </c>
      <c r="RO51" s="29">
        <v>55.67245359752927</v>
      </c>
      <c r="RP51" s="29">
        <v>46.516950127424607</v>
      </c>
      <c r="RQ51" s="29">
        <v>73.381985501454707</v>
      </c>
    </row>
    <row r="52" spans="1:485" s="29" customFormat="1" x14ac:dyDescent="0.25">
      <c r="A52" s="25" t="s">
        <v>1402</v>
      </c>
      <c r="B52" s="26" t="s">
        <v>1338</v>
      </c>
      <c r="C52" s="26" t="s">
        <v>1378</v>
      </c>
      <c r="D52" s="27">
        <v>0.81800000000000006</v>
      </c>
      <c r="E52" s="28">
        <v>-0.20089294237938993</v>
      </c>
      <c r="F52" s="29">
        <v>-707.91440946883461</v>
      </c>
      <c r="G52" s="29">
        <v>-707.71760797408206</v>
      </c>
      <c r="H52" s="29">
        <v>-707.59394757560415</v>
      </c>
      <c r="I52" s="29">
        <v>-707.3971460808516</v>
      </c>
      <c r="J52" s="29">
        <v>3.4107720996795319</v>
      </c>
      <c r="K52" s="29">
        <v>-0.30765942151571973</v>
      </c>
      <c r="L52" s="29">
        <v>-3.0463046047940539E-3</v>
      </c>
      <c r="M52" s="29">
        <v>-0.15535452468204541</v>
      </c>
      <c r="N52" s="29">
        <v>0.30461311691092569</v>
      </c>
      <c r="O52" s="29">
        <v>3.9614791496398932E-2</v>
      </c>
      <c r="P52" s="29">
        <v>127.62929705230202</v>
      </c>
      <c r="Q52" s="29">
        <v>0.83957710953526454</v>
      </c>
      <c r="R52" s="29">
        <v>-0.62380306685509279</v>
      </c>
      <c r="S52" s="29">
        <v>-0.71154598951351655</v>
      </c>
      <c r="T52" s="29">
        <v>-0.34226928582261829</v>
      </c>
      <c r="U52" s="29">
        <v>0.49976288255878604</v>
      </c>
      <c r="V52" s="29">
        <v>-5.1927626401901499</v>
      </c>
      <c r="W52" s="29">
        <v>154.60920568046151</v>
      </c>
      <c r="X52" s="29">
        <v>25.413044331993994</v>
      </c>
      <c r="Y52" s="29">
        <v>126.15781801462157</v>
      </c>
      <c r="Z52" s="30">
        <v>8.1835803975104895</v>
      </c>
      <c r="AA52" s="30">
        <v>1.859806197487603</v>
      </c>
      <c r="AB52" s="30">
        <v>7.5375106616324574</v>
      </c>
      <c r="AC52" s="29">
        <v>1814.1251397484493</v>
      </c>
      <c r="AD52" s="29">
        <v>3756.9780440179211</v>
      </c>
      <c r="AE52" s="30">
        <v>70.498590531238833</v>
      </c>
      <c r="AF52" s="30">
        <v>52.557430832547695</v>
      </c>
      <c r="AG52" s="30">
        <v>88.747972051741584</v>
      </c>
      <c r="AH52" s="29">
        <v>-707.36920199999997</v>
      </c>
      <c r="AI52" s="29">
        <v>-707.18712300000004</v>
      </c>
      <c r="AJ52" s="29">
        <v>-707.10996909999994</v>
      </c>
      <c r="AK52" s="29">
        <v>-706.92789010000013</v>
      </c>
      <c r="AL52" s="29">
        <v>17.667400000000001</v>
      </c>
      <c r="AM52" s="29">
        <v>-0.25982</v>
      </c>
      <c r="AN52" s="29">
        <v>1.021E-2</v>
      </c>
      <c r="AO52" s="29">
        <v>-0.12479999999999999</v>
      </c>
      <c r="AP52" s="29">
        <v>0.27002999999999999</v>
      </c>
      <c r="AQ52" s="29">
        <v>2.8840000000000001E-2</v>
      </c>
      <c r="AR52" s="29">
        <v>138.58799999999999</v>
      </c>
      <c r="AS52" s="29">
        <v>0.79147000000000001</v>
      </c>
      <c r="AT52" s="29">
        <v>-0.32935999999999999</v>
      </c>
      <c r="AU52" s="29">
        <v>8.4000000000006292E-4</v>
      </c>
      <c r="AV52" s="29">
        <v>-0.81905000000000006</v>
      </c>
      <c r="AW52" s="29">
        <v>-6.2153</v>
      </c>
      <c r="AX52" s="29">
        <v>150.23089999999999</v>
      </c>
      <c r="AY52" s="29">
        <v>0.49200000000000443</v>
      </c>
      <c r="AZ52" s="29">
        <v>114.98599999999999</v>
      </c>
      <c r="BA52" s="30">
        <v>7.8042856399999998</v>
      </c>
      <c r="BB52" s="30">
        <v>2.0020190667222511</v>
      </c>
      <c r="BC52" s="30">
        <v>7.6787455138370966</v>
      </c>
      <c r="BD52" s="29">
        <v>1667.6549</v>
      </c>
      <c r="BE52" s="29">
        <v>1301.7032999999999</v>
      </c>
      <c r="BF52" s="30">
        <v>68.389500941169729</v>
      </c>
      <c r="BG52" s="30">
        <v>50.136384149794708</v>
      </c>
      <c r="BH52" s="30">
        <v>87.8545685421374</v>
      </c>
      <c r="BI52" s="29">
        <v>-857.74086584306974</v>
      </c>
      <c r="BJ52" s="29">
        <v>-857.50191669708829</v>
      </c>
      <c r="BK52" s="29">
        <v>-857.35977521103052</v>
      </c>
      <c r="BL52" s="29">
        <v>-857.1208260650493</v>
      </c>
      <c r="BM52" s="29">
        <v>4.2099914447053433</v>
      </c>
      <c r="BN52" s="29">
        <v>-0.30590298474310612</v>
      </c>
      <c r="BO52" s="29">
        <v>-2.124136223879157E-2</v>
      </c>
      <c r="BP52" s="29">
        <v>-0.16357465026870954</v>
      </c>
      <c r="BQ52" s="29">
        <v>0.28466162250431454</v>
      </c>
      <c r="BR52" s="29">
        <v>4.6996250417950067E-2</v>
      </c>
      <c r="BS52" s="29">
        <v>170.31652305753784</v>
      </c>
      <c r="BT52" s="29">
        <v>0.76586240999993516</v>
      </c>
      <c r="BU52" s="29">
        <v>-0.57582485063896505</v>
      </c>
      <c r="BV52" s="29">
        <v>-0.49536796535632227</v>
      </c>
      <c r="BW52" s="29">
        <v>-0.34189810822781291</v>
      </c>
      <c r="BX52" s="29">
        <v>-2.4099355726282243</v>
      </c>
      <c r="BY52" s="29">
        <v>151.98946609957329</v>
      </c>
      <c r="BZ52" s="29">
        <v>120.4353295916242</v>
      </c>
      <c r="CA52" s="29">
        <v>115.11870689772989</v>
      </c>
      <c r="CB52" s="29">
        <v>86.445075285325075</v>
      </c>
      <c r="CC52" s="29">
        <v>93.33310207064919</v>
      </c>
      <c r="CD52" s="29">
        <v>93.080754196355613</v>
      </c>
      <c r="CE52" s="29">
        <v>86.078667888437337</v>
      </c>
      <c r="CF52" s="30">
        <v>7.7587859539112625</v>
      </c>
      <c r="CG52" s="30">
        <v>1.8790350544693109</v>
      </c>
      <c r="CH52" s="30">
        <v>7.5412937999890906</v>
      </c>
      <c r="CI52" s="30">
        <v>7.1643220861989452</v>
      </c>
      <c r="CJ52" s="30">
        <v>1.7742200520892444</v>
      </c>
      <c r="CK52" s="30">
        <v>7.864963645765072</v>
      </c>
      <c r="CL52" s="29">
        <v>1790.8658180078007</v>
      </c>
      <c r="CM52" s="30">
        <v>75.013657883833417</v>
      </c>
      <c r="CN52" s="30">
        <v>61.658072655113351</v>
      </c>
      <c r="CO52" s="30">
        <v>89.724223443134292</v>
      </c>
      <c r="CP52" s="31">
        <v>-730.72287758129983</v>
      </c>
      <c r="CQ52" s="31">
        <v>-730.43025176242406</v>
      </c>
      <c r="CR52" s="31">
        <v>-730.35873447125562</v>
      </c>
      <c r="CS52" s="31">
        <v>-730.06610865237985</v>
      </c>
      <c r="CT52" s="31">
        <v>5.2172821110371128</v>
      </c>
      <c r="CU52" s="31">
        <v>-0.30413208199838315</v>
      </c>
      <c r="CV52" s="31">
        <v>-4.4726943895806958E-4</v>
      </c>
      <c r="CW52" s="31">
        <v>-0.15228511802354958</v>
      </c>
      <c r="CX52" s="31">
        <v>0.30368481255942514</v>
      </c>
      <c r="CY52" s="31">
        <v>3.8187654560747963E-2</v>
      </c>
      <c r="CZ52" s="31">
        <v>161.74155828030047</v>
      </c>
      <c r="DA52" s="31">
        <v>-0.88819969160997836</v>
      </c>
      <c r="DB52" s="31">
        <v>-3.3865537853852122E-2</v>
      </c>
      <c r="DC52" s="31">
        <v>1.9761546338953014E-4</v>
      </c>
      <c r="DD52" s="31">
        <v>0.36942042348767395</v>
      </c>
      <c r="DE52" s="31">
        <v>143.49428175590691</v>
      </c>
      <c r="DF52" s="31">
        <v>9.6561312267177228E-3</v>
      </c>
      <c r="DG52" s="31">
        <v>31.120882300490102</v>
      </c>
      <c r="DH52" s="31">
        <v>0.77006538292736704</v>
      </c>
      <c r="DI52" s="31">
        <v>-0.38151846097578895</v>
      </c>
      <c r="DJ52" s="31">
        <v>106.96516157559793</v>
      </c>
      <c r="DK52" s="31">
        <v>4.0353843903148473E-2</v>
      </c>
      <c r="DL52" s="31">
        <v>110.66958853412322</v>
      </c>
      <c r="DM52" s="30">
        <v>9.522024753542027</v>
      </c>
      <c r="DN52" s="30">
        <v>2.2251760068305315</v>
      </c>
      <c r="DO52" s="30">
        <v>7.2701345154778609</v>
      </c>
      <c r="DP52" s="31">
        <v>3489.6112244839396</v>
      </c>
      <c r="DQ52" s="31">
        <v>3567.4565797015539</v>
      </c>
      <c r="DR52" s="31">
        <v>1658.122056278982</v>
      </c>
      <c r="DS52" s="30">
        <v>51.396547342179765</v>
      </c>
      <c r="DT52" s="30">
        <v>40.555361266749273</v>
      </c>
      <c r="DU52" s="30">
        <v>72.156913862462375</v>
      </c>
      <c r="DV52" s="32">
        <v>-707.91493500000001</v>
      </c>
      <c r="DW52" s="32">
        <v>-707.71794299999999</v>
      </c>
      <c r="DX52" s="32">
        <v>-707.59423240000001</v>
      </c>
      <c r="DY52" s="32">
        <v>-707.39724039999987</v>
      </c>
      <c r="DZ52" s="32">
        <v>2.5083000000000002</v>
      </c>
      <c r="EA52" s="32">
        <v>-0.30887999999999999</v>
      </c>
      <c r="EB52" s="32">
        <v>-2.5100000000000001E-3</v>
      </c>
      <c r="EC52" s="32">
        <v>-0.15570000000000001</v>
      </c>
      <c r="ED52" s="32">
        <v>0.30636999999999998</v>
      </c>
      <c r="EE52" s="32">
        <v>3.9559999999999998E-2</v>
      </c>
      <c r="EF52" s="32">
        <v>127.31699999999999</v>
      </c>
      <c r="EG52" s="32">
        <v>0.83969000000000005</v>
      </c>
      <c r="EH52" s="32">
        <v>-0.62612999999999996</v>
      </c>
      <c r="EI52" s="32">
        <v>-0.70926999999999996</v>
      </c>
      <c r="EJ52" s="32">
        <v>-0.34308</v>
      </c>
      <c r="EK52" s="32">
        <v>0.4995</v>
      </c>
      <c r="EL52" s="32">
        <v>-5.2054999999999998</v>
      </c>
      <c r="EM52" s="32">
        <v>155.2843</v>
      </c>
      <c r="EN52" s="32">
        <v>25.436900000000001</v>
      </c>
      <c r="EO52" s="32">
        <v>126.08499999999999</v>
      </c>
      <c r="EP52" s="30">
        <v>7.1595793099999998</v>
      </c>
      <c r="EQ52" s="30">
        <v>1.8693163659570911</v>
      </c>
      <c r="ER52" s="30">
        <v>7.9402682806449114</v>
      </c>
      <c r="ES52" s="32">
        <v>1812.3915999999999</v>
      </c>
      <c r="ET52" s="32">
        <v>3755.1217999999999</v>
      </c>
      <c r="EU52" s="30">
        <v>70.521435342323329</v>
      </c>
      <c r="EV52" s="30">
        <v>52.531660271378499</v>
      </c>
      <c r="EW52" s="30">
        <v>88.763772175536886</v>
      </c>
      <c r="EX52" s="33">
        <v>-707.36920199999997</v>
      </c>
      <c r="EY52" s="33">
        <v>-707.18712300000004</v>
      </c>
      <c r="EZ52" s="33">
        <v>-707.10996909999994</v>
      </c>
      <c r="FA52" s="33">
        <v>-706.92789010000013</v>
      </c>
      <c r="FB52" s="33">
        <v>17.667400000000001</v>
      </c>
      <c r="FC52" s="33">
        <v>-0.25982</v>
      </c>
      <c r="FD52" s="33">
        <v>1.021E-2</v>
      </c>
      <c r="FE52" s="33">
        <v>-0.12479999999999999</v>
      </c>
      <c r="FF52" s="33">
        <v>0.27002999999999999</v>
      </c>
      <c r="FG52" s="33">
        <v>2.8840000000000001E-2</v>
      </c>
      <c r="FH52" s="33">
        <v>138.58799999999999</v>
      </c>
      <c r="FI52" s="33">
        <v>0.79147000000000001</v>
      </c>
      <c r="FJ52" s="33">
        <v>-0.32935999999999999</v>
      </c>
      <c r="FK52" s="33">
        <v>8.4000000000006292E-4</v>
      </c>
      <c r="FL52" s="33">
        <v>-0.81905000000000006</v>
      </c>
      <c r="FM52" s="33">
        <v>-6.2153</v>
      </c>
      <c r="FN52" s="33">
        <v>150.23089999999999</v>
      </c>
      <c r="FO52" s="33">
        <v>0.49200000000000443</v>
      </c>
      <c r="FP52" s="33">
        <v>114.98599999999999</v>
      </c>
      <c r="FQ52" s="30">
        <v>7.8042856399999998</v>
      </c>
      <c r="FR52" s="30">
        <v>2.0020190667222511</v>
      </c>
      <c r="FS52" s="30">
        <v>7.6787455138370966</v>
      </c>
      <c r="FT52" s="33">
        <v>1667.6549</v>
      </c>
      <c r="FU52" s="33">
        <v>1301.7032999999999</v>
      </c>
      <c r="FV52" s="30">
        <v>68.389500941169729</v>
      </c>
      <c r="FW52" s="30">
        <v>50.136384149794708</v>
      </c>
      <c r="FX52" s="30">
        <v>87.8545685421374</v>
      </c>
      <c r="FY52" s="33">
        <v>-857.741041</v>
      </c>
      <c r="FZ52" s="33">
        <v>-857.50207799999998</v>
      </c>
      <c r="GA52" s="33">
        <v>-857.35992710000005</v>
      </c>
      <c r="GB52" s="33">
        <v>-857.12096410000004</v>
      </c>
      <c r="GC52" s="33">
        <v>4.7186000000000003</v>
      </c>
      <c r="GD52" s="33">
        <v>-0.30575999999999998</v>
      </c>
      <c r="GE52" s="33">
        <v>-2.1319999999999999E-2</v>
      </c>
      <c r="GF52" s="33">
        <v>-0.16353999999999999</v>
      </c>
      <c r="GG52" s="33">
        <v>0.28444000000000003</v>
      </c>
      <c r="GH52" s="33">
        <v>4.7010000000000003E-2</v>
      </c>
      <c r="GI52" s="33">
        <v>170.13399999999999</v>
      </c>
      <c r="GJ52" s="33">
        <v>0.76687000000000005</v>
      </c>
      <c r="GK52" s="33">
        <v>-0.57782999999999995</v>
      </c>
      <c r="GL52" s="33">
        <v>-0.49614999999999998</v>
      </c>
      <c r="GM52" s="33">
        <v>-0.34245999999999999</v>
      </c>
      <c r="GN52" s="33">
        <v>-2.6554000000000002</v>
      </c>
      <c r="GO52" s="33">
        <v>152.28880000000001</v>
      </c>
      <c r="GP52" s="33">
        <v>120.482</v>
      </c>
      <c r="GQ52" s="33">
        <v>115.164</v>
      </c>
      <c r="GR52" s="33">
        <v>0.315</v>
      </c>
      <c r="GS52" s="33">
        <v>178.89699999999999</v>
      </c>
      <c r="GT52" s="33">
        <v>179.32</v>
      </c>
      <c r="GU52" s="33">
        <v>0.108</v>
      </c>
      <c r="GV52" s="30">
        <v>7.1022348300000004</v>
      </c>
      <c r="GW52" s="30">
        <v>1.886629016026764</v>
      </c>
      <c r="GX52" s="30">
        <v>7.9496761175809327</v>
      </c>
      <c r="GY52" s="30">
        <v>8.33742187</v>
      </c>
      <c r="GZ52" s="30">
        <v>1.778859301993345</v>
      </c>
      <c r="HA52" s="30">
        <v>6.6951262731584</v>
      </c>
      <c r="HB52" s="33">
        <v>1788.6806999999999</v>
      </c>
      <c r="HC52" s="30">
        <v>75.004539242949846</v>
      </c>
      <c r="HD52" s="30">
        <v>61.601391956869691</v>
      </c>
      <c r="HE52" s="30">
        <v>89.718432424155267</v>
      </c>
      <c r="HF52" s="33">
        <v>-730.72296100000005</v>
      </c>
      <c r="HG52" s="33">
        <v>-730.43039099999999</v>
      </c>
      <c r="HH52" s="33">
        <v>-730.3588714</v>
      </c>
      <c r="HI52" s="33">
        <v>-730.06630140000004</v>
      </c>
      <c r="HJ52" s="33">
        <v>5.3072999999999997</v>
      </c>
      <c r="HK52" s="33">
        <v>-0.30492999999999998</v>
      </c>
      <c r="HL52" s="33">
        <v>-4.8000000000000001E-4</v>
      </c>
      <c r="HM52" s="33">
        <v>-0.1527</v>
      </c>
      <c r="HN52" s="33">
        <v>0.30445</v>
      </c>
      <c r="HO52" s="33">
        <v>3.8300000000000001E-2</v>
      </c>
      <c r="HP52" s="33">
        <v>161.834</v>
      </c>
      <c r="HQ52" s="33">
        <v>-0.88809000000000005</v>
      </c>
      <c r="HR52" s="33">
        <v>-3.3770000000000001E-2</v>
      </c>
      <c r="HS52" s="33">
        <v>2.0999999999998797E-4</v>
      </c>
      <c r="HT52" s="33">
        <v>0.36948499999999995</v>
      </c>
      <c r="HU52" s="33">
        <v>143.46799999999999</v>
      </c>
      <c r="HV52" s="33">
        <v>6.0999999999999943E-3</v>
      </c>
      <c r="HW52" s="33">
        <v>31.119750000000003</v>
      </c>
      <c r="HX52" s="33">
        <v>0.76980000000000004</v>
      </c>
      <c r="HY52" s="33">
        <v>-0.38142999999999999</v>
      </c>
      <c r="HZ52" s="33">
        <v>106.971</v>
      </c>
      <c r="IA52" s="33">
        <v>3.9999999999992042E-2</v>
      </c>
      <c r="IB52" s="33">
        <v>110.681</v>
      </c>
      <c r="IC52" s="30">
        <v>9.819314219999999</v>
      </c>
      <c r="ID52" s="30">
        <v>2.2294110498395008</v>
      </c>
      <c r="IE52" s="30">
        <v>7.1555696802835032</v>
      </c>
      <c r="IF52" s="33">
        <v>3490.0743000000002</v>
      </c>
      <c r="IG52" s="33">
        <v>3567.8933999999999</v>
      </c>
      <c r="IH52" s="33">
        <v>1658.3835999999999</v>
      </c>
      <c r="II52" s="30">
        <v>51.389979762307433</v>
      </c>
      <c r="IJ52" s="30">
        <v>40.534071061250813</v>
      </c>
      <c r="IK52" s="30">
        <v>72.153231920702439</v>
      </c>
      <c r="IL52" s="29">
        <v>-707.91493500000001</v>
      </c>
      <c r="IM52" s="29">
        <v>-707.71794299999999</v>
      </c>
      <c r="IN52" s="29">
        <v>-707.59423240000001</v>
      </c>
      <c r="IO52" s="29">
        <v>-707.39724039999987</v>
      </c>
      <c r="IP52" s="29">
        <v>2.5083000000000002</v>
      </c>
      <c r="IQ52" s="29">
        <v>-0.30887999999999999</v>
      </c>
      <c r="IR52" s="29">
        <v>-3.81E-3</v>
      </c>
      <c r="IS52" s="29">
        <v>-0.15612000000000001</v>
      </c>
      <c r="IT52" s="29">
        <v>0.30292000000000002</v>
      </c>
      <c r="IU52" s="29">
        <v>3.943E-2</v>
      </c>
      <c r="IV52" s="29">
        <v>127.31699999999999</v>
      </c>
      <c r="IW52" s="29">
        <v>0.83806999999999998</v>
      </c>
      <c r="IX52" s="29">
        <v>-0.62612999999999996</v>
      </c>
      <c r="IY52" s="29">
        <v>-0.71877999999999997</v>
      </c>
      <c r="IZ52" s="29">
        <v>-0.34308</v>
      </c>
      <c r="JA52" s="29">
        <v>0.49930000000000002</v>
      </c>
      <c r="JB52" s="29">
        <v>-5.3529</v>
      </c>
      <c r="JC52" s="29">
        <v>152.26929999999999</v>
      </c>
      <c r="JD52" s="29">
        <v>25.279499999999999</v>
      </c>
      <c r="JE52" s="29">
        <v>125.392</v>
      </c>
      <c r="JF52" s="29">
        <v>7.1595793099999998</v>
      </c>
      <c r="JG52" s="29">
        <v>1.84180124884277</v>
      </c>
      <c r="JH52" s="29">
        <v>7.0427850892480253</v>
      </c>
      <c r="JI52" s="29">
        <v>1811.1647</v>
      </c>
      <c r="JJ52" s="29">
        <v>3754.6212</v>
      </c>
      <c r="JK52" s="29">
        <v>70.150585717288692</v>
      </c>
      <c r="JL52" s="29">
        <v>52.167540703263008</v>
      </c>
      <c r="JM52" s="29">
        <v>88.523463614124864</v>
      </c>
      <c r="JN52" s="29">
        <v>-707.36920199999997</v>
      </c>
      <c r="JO52" s="29">
        <v>-707.18712300000004</v>
      </c>
      <c r="JP52" s="29">
        <v>-707.10996909999994</v>
      </c>
      <c r="JQ52" s="29">
        <v>-706.92789010000013</v>
      </c>
      <c r="JR52" s="29">
        <v>17.667400000000001</v>
      </c>
      <c r="JS52" s="29">
        <v>-0.25982</v>
      </c>
      <c r="JT52" s="29">
        <v>1.021E-2</v>
      </c>
      <c r="JU52" s="29">
        <v>-0.12479999999999999</v>
      </c>
      <c r="JV52" s="29">
        <v>0.27002999999999999</v>
      </c>
      <c r="JW52" s="29">
        <v>2.8840000000000001E-2</v>
      </c>
      <c r="JX52" s="29">
        <v>138.58799999999999</v>
      </c>
      <c r="JY52" s="29">
        <v>0.79147000000000001</v>
      </c>
      <c r="JZ52" s="29">
        <v>-0.32935999999999999</v>
      </c>
      <c r="KA52" s="29">
        <v>8.4000000000006292E-4</v>
      </c>
      <c r="KB52" s="29">
        <v>-0.81905000000000006</v>
      </c>
      <c r="KC52" s="29">
        <v>-6.2153</v>
      </c>
      <c r="KD52" s="29">
        <v>150.23089999999999</v>
      </c>
      <c r="KE52" s="29">
        <v>0.49200000000000443</v>
      </c>
      <c r="KF52" s="29">
        <v>114.98599999999999</v>
      </c>
      <c r="KG52" s="29">
        <v>7.8042856399999998</v>
      </c>
      <c r="KH52" s="29">
        <v>2.0020190667222511</v>
      </c>
      <c r="KI52" s="29">
        <v>7.6787455138370966</v>
      </c>
      <c r="KJ52" s="29">
        <v>1667.6549</v>
      </c>
      <c r="KK52" s="29">
        <v>1357.78</v>
      </c>
      <c r="KL52" s="29">
        <v>68.389500941169729</v>
      </c>
      <c r="KM52" s="29">
        <v>50.136384149794708</v>
      </c>
      <c r="KN52" s="29">
        <v>87.8545685421374</v>
      </c>
      <c r="KO52" s="29">
        <v>-857.74147900000003</v>
      </c>
      <c r="KP52" s="29">
        <v>-857.50244099999998</v>
      </c>
      <c r="KQ52" s="29">
        <v>-857.35996639999996</v>
      </c>
      <c r="KR52" s="29">
        <v>-857.12096410000004</v>
      </c>
      <c r="KS52" s="29">
        <v>2.2000000000000002</v>
      </c>
      <c r="KT52" s="29">
        <v>-0.30614000000000002</v>
      </c>
      <c r="KU52" s="29">
        <v>-2.146E-2</v>
      </c>
      <c r="KV52" s="29">
        <v>-0.16375000000000001</v>
      </c>
      <c r="KW52" s="29">
        <v>0.28288999999999997</v>
      </c>
      <c r="KX52" s="29">
        <v>4.6609999999999999E-2</v>
      </c>
      <c r="KY52" s="29">
        <v>169.667</v>
      </c>
      <c r="KZ52" s="29">
        <v>0.76026000000000005</v>
      </c>
      <c r="LA52" s="29">
        <v>-0.57784999999999997</v>
      </c>
      <c r="LB52" s="29">
        <v>-0.50082000000000004</v>
      </c>
      <c r="LC52" s="29">
        <v>-0.34245999999999999</v>
      </c>
      <c r="LD52" s="29">
        <v>-4.2405999999999997</v>
      </c>
      <c r="LE52" s="29">
        <v>147.43219999999999</v>
      </c>
      <c r="LF52" s="29">
        <v>119.505</v>
      </c>
      <c r="LG52" s="29">
        <v>114.967</v>
      </c>
      <c r="LH52" s="29">
        <v>0.13700000000000001</v>
      </c>
      <c r="LI52" s="29">
        <v>0.19700000000000001</v>
      </c>
      <c r="LJ52" s="29">
        <v>0.247</v>
      </c>
      <c r="LK52" s="29">
        <v>0.108</v>
      </c>
      <c r="LL52" s="29">
        <v>7.1022348300000004</v>
      </c>
      <c r="LM52" s="29">
        <v>1.858465037391501</v>
      </c>
      <c r="LN52" s="29">
        <v>6.5580327413986632</v>
      </c>
      <c r="LO52" s="29">
        <v>5.4521046200000001</v>
      </c>
      <c r="LP52" s="29">
        <v>1.7563975368964631</v>
      </c>
      <c r="LQ52" s="29">
        <v>6.6147445478259428</v>
      </c>
      <c r="LR52" s="29">
        <v>1771.0788</v>
      </c>
      <c r="LS52" s="29">
        <v>74.152927033902031</v>
      </c>
      <c r="LT52" s="29">
        <v>60.682894669890743</v>
      </c>
      <c r="LU52" s="29">
        <v>89.437240431444025</v>
      </c>
      <c r="LV52" s="31">
        <v>-730.72296100000005</v>
      </c>
      <c r="LW52" s="31">
        <v>-730.43039099999999</v>
      </c>
      <c r="LX52" s="31">
        <v>-730.3588714</v>
      </c>
      <c r="LY52" s="31">
        <v>-730.06630140000004</v>
      </c>
      <c r="LZ52" s="31">
        <v>4.2896999999999998</v>
      </c>
      <c r="MA52" s="31">
        <v>-0.30492999999999998</v>
      </c>
      <c r="MB52" s="31">
        <v>-4.8000000000000001E-4</v>
      </c>
      <c r="MC52" s="31">
        <v>-0.1527</v>
      </c>
      <c r="MD52" s="31">
        <v>0.29580000000000001</v>
      </c>
      <c r="ME52" s="31">
        <v>3.703E-2</v>
      </c>
      <c r="MF52" s="31">
        <v>160.78899999999999</v>
      </c>
      <c r="MG52" s="31">
        <v>-0.88932999999999995</v>
      </c>
      <c r="MH52" s="29">
        <v>-3.4849999999999999E-2</v>
      </c>
      <c r="MI52" s="29">
        <v>7.0000000000014495E-5</v>
      </c>
      <c r="MJ52" s="29">
        <v>0.368755</v>
      </c>
      <c r="MK52" s="31">
        <v>143.46799999999999</v>
      </c>
      <c r="ML52" s="31">
        <v>6.0999999999999943E-3</v>
      </c>
      <c r="MM52" s="31">
        <v>31.119750000000003</v>
      </c>
      <c r="MN52" s="29">
        <v>0.76980000000000004</v>
      </c>
      <c r="MO52" s="29">
        <v>-0.38242999999999999</v>
      </c>
      <c r="MP52" s="29">
        <v>106.905</v>
      </c>
      <c r="MQ52" s="29">
        <v>3.9999999999992042E-2</v>
      </c>
      <c r="MR52" s="29">
        <v>110.55199999999999</v>
      </c>
      <c r="MS52" s="29">
        <v>6.4586293100000001</v>
      </c>
      <c r="MT52" s="29">
        <v>2.1815363460936288</v>
      </c>
      <c r="MU52" s="29">
        <v>7.1555696802835032</v>
      </c>
      <c r="MV52" s="31">
        <v>3484.8395</v>
      </c>
      <c r="MW52" s="31">
        <v>3562.9553999999998</v>
      </c>
      <c r="MX52" s="31">
        <v>1655.4269999999999</v>
      </c>
      <c r="MY52" s="29">
        <v>51.389979762307433</v>
      </c>
      <c r="MZ52" s="29">
        <v>40.534071061250813</v>
      </c>
      <c r="NA52" s="29">
        <v>72.153231920702439</v>
      </c>
      <c r="NB52" s="29">
        <v>-707.91374800000006</v>
      </c>
      <c r="NC52" s="29">
        <v>-707.71683599999994</v>
      </c>
      <c r="ND52" s="29">
        <v>-707.59340929999996</v>
      </c>
      <c r="NE52" s="29">
        <v>-707.39649729999985</v>
      </c>
      <c r="NF52" s="29">
        <v>4.5461999999999998</v>
      </c>
      <c r="NG52" s="29">
        <v>-0.30620999999999998</v>
      </c>
      <c r="NH52" s="29">
        <v>-2.5100000000000001E-3</v>
      </c>
      <c r="NI52" s="29">
        <v>-0.15462000000000001</v>
      </c>
      <c r="NJ52" s="29">
        <v>0.30636999999999998</v>
      </c>
      <c r="NK52" s="29">
        <v>4.0009999999999997E-2</v>
      </c>
      <c r="NL52" s="29">
        <v>127.92400000000001</v>
      </c>
      <c r="NM52" s="29">
        <v>0.84028999999999998</v>
      </c>
      <c r="NN52" s="29">
        <v>-0.61963000000000001</v>
      </c>
      <c r="NO52" s="29">
        <v>-0.70921999999999996</v>
      </c>
      <c r="NP52" s="29">
        <v>-0.33954000000000001</v>
      </c>
      <c r="NQ52" s="29">
        <v>0.50173999999999996</v>
      </c>
      <c r="NR52" s="29">
        <v>-4.7938999999999998</v>
      </c>
      <c r="NS52" s="29">
        <v>155.2843</v>
      </c>
      <c r="NT52" s="29">
        <v>25.455200000000001</v>
      </c>
      <c r="NU52" s="29">
        <v>126.456</v>
      </c>
      <c r="NV52" s="29">
        <v>8.5129785499999997</v>
      </c>
      <c r="NW52" s="29">
        <v>2.1494842605472968</v>
      </c>
      <c r="NX52" s="29">
        <v>7.9402682806449114</v>
      </c>
      <c r="NY52" s="29">
        <v>1816.5521000000001</v>
      </c>
      <c r="NZ52" s="29">
        <v>3766.3811000000001</v>
      </c>
      <c r="OA52" s="29">
        <v>70.581422682422016</v>
      </c>
      <c r="OB52" s="29">
        <v>52.698370911793859</v>
      </c>
      <c r="OC52" s="29">
        <v>88.790746661089372</v>
      </c>
      <c r="OD52" s="29">
        <v>-707.36920199999997</v>
      </c>
      <c r="OE52" s="29">
        <v>-707.18712300000004</v>
      </c>
      <c r="OF52" s="29">
        <v>-707.10996909999994</v>
      </c>
      <c r="OG52" s="29">
        <v>-706.92789010000013</v>
      </c>
      <c r="OH52" s="29">
        <v>17.667400000000001</v>
      </c>
      <c r="OI52" s="29">
        <v>-0.25982</v>
      </c>
      <c r="OJ52" s="29">
        <v>1.021E-2</v>
      </c>
      <c r="OK52" s="29">
        <v>-0.12479999999999999</v>
      </c>
      <c r="OL52" s="29">
        <v>0.27002999999999999</v>
      </c>
      <c r="OM52" s="29">
        <v>2.8840000000000001E-2</v>
      </c>
      <c r="ON52" s="29">
        <v>138.58799999999999</v>
      </c>
      <c r="OO52" s="29">
        <v>0.79147000000000001</v>
      </c>
      <c r="OP52" s="29">
        <v>-0.32935999999999999</v>
      </c>
      <c r="OQ52" s="29">
        <v>8.4000000000006292E-4</v>
      </c>
      <c r="OR52" s="29">
        <v>-0.81905000000000006</v>
      </c>
      <c r="OS52" s="29">
        <v>-6.2153</v>
      </c>
      <c r="OT52" s="29">
        <v>150.23089999999999</v>
      </c>
      <c r="OU52" s="29">
        <v>0.49200000000000443</v>
      </c>
      <c r="OV52" s="29">
        <v>114.98599999999999</v>
      </c>
      <c r="OW52" s="29">
        <v>7.8042856399999998</v>
      </c>
      <c r="OX52" s="29">
        <v>2.0020190667222511</v>
      </c>
      <c r="OY52" s="29">
        <v>7.6787455138370966</v>
      </c>
      <c r="OZ52" s="29">
        <v>1667.6549</v>
      </c>
      <c r="PA52" s="29">
        <v>1357.78</v>
      </c>
      <c r="PB52" s="29">
        <v>68.389500941169729</v>
      </c>
      <c r="PC52" s="29">
        <v>50.136384149794708</v>
      </c>
      <c r="PD52" s="29">
        <v>87.8545685421374</v>
      </c>
      <c r="PE52" s="29">
        <v>-857.73929699999997</v>
      </c>
      <c r="PF52" s="29">
        <v>-857.49873700000001</v>
      </c>
      <c r="PG52" s="29">
        <v>-857.35693370000001</v>
      </c>
      <c r="PH52" s="29">
        <v>-857.11625969999989</v>
      </c>
      <c r="PI52" s="29">
        <v>5.8177000000000003</v>
      </c>
      <c r="PJ52" s="29">
        <v>-0.30414999999999998</v>
      </c>
      <c r="PK52" s="29">
        <v>-2.0760000000000001E-2</v>
      </c>
      <c r="PL52" s="29">
        <v>-0.16264999999999999</v>
      </c>
      <c r="PM52" s="29">
        <v>0.28506999999999999</v>
      </c>
      <c r="PN52" s="29">
        <v>4.7109999999999999E-2</v>
      </c>
      <c r="PO52" s="29">
        <v>170.958</v>
      </c>
      <c r="PP52" s="29">
        <v>0.76687000000000005</v>
      </c>
      <c r="PQ52" s="29">
        <v>-0.57369999999999999</v>
      </c>
      <c r="PR52" s="29">
        <v>-0.49236999999999997</v>
      </c>
      <c r="PS52" s="29">
        <v>-0.32915</v>
      </c>
      <c r="PT52" s="29">
        <v>-1.6908000000000001</v>
      </c>
      <c r="PU52" s="29">
        <v>152.39510000000001</v>
      </c>
      <c r="PV52" s="29">
        <v>120.483</v>
      </c>
      <c r="PW52" s="29">
        <v>119.048</v>
      </c>
      <c r="PX52" s="29">
        <v>179.904</v>
      </c>
      <c r="PY52" s="29">
        <v>179.95599999999999</v>
      </c>
      <c r="PZ52" s="29">
        <v>179.55799999999999</v>
      </c>
      <c r="QA52" s="29">
        <v>179.44399999999999</v>
      </c>
      <c r="QB52" s="29">
        <v>8.8989348600000007</v>
      </c>
      <c r="QC52" s="29">
        <v>2.1805082505259361</v>
      </c>
      <c r="QD52" s="29">
        <v>7.9496761175809327</v>
      </c>
      <c r="QE52" s="29">
        <v>8.4155603400000007</v>
      </c>
      <c r="QF52" s="29">
        <v>2.0879389027514108</v>
      </c>
      <c r="QG52" s="29">
        <v>9.5223966971167719</v>
      </c>
      <c r="QH52" s="29">
        <v>1793.2935</v>
      </c>
      <c r="QI52" s="29">
        <v>75.067990482288067</v>
      </c>
      <c r="QJ52" s="29">
        <v>61.768844132169967</v>
      </c>
      <c r="QK52" s="29">
        <v>89.743235420440342</v>
      </c>
      <c r="QL52" s="31">
        <v>-730.72201800000005</v>
      </c>
      <c r="QM52" s="31">
        <v>-730.42881699999998</v>
      </c>
      <c r="QN52" s="31">
        <v>-730.35732350000001</v>
      </c>
      <c r="QO52" s="31">
        <v>-730.06412249999983</v>
      </c>
      <c r="QP52" s="31">
        <v>5.3072999999999997</v>
      </c>
      <c r="QQ52" s="31">
        <v>-0.29591000000000001</v>
      </c>
      <c r="QR52" s="31">
        <v>-1.1E-4</v>
      </c>
      <c r="QS52" s="31">
        <v>-0.14801</v>
      </c>
      <c r="QT52" s="31">
        <v>0.30445</v>
      </c>
      <c r="QU52" s="31">
        <v>3.8300000000000001E-2</v>
      </c>
      <c r="QV52" s="31">
        <v>161.834</v>
      </c>
      <c r="QW52" s="31">
        <v>-0.88809000000000005</v>
      </c>
      <c r="QX52" s="29">
        <v>-3.3770000000000001E-2</v>
      </c>
      <c r="QY52" s="29">
        <v>2.0999999999998797E-4</v>
      </c>
      <c r="QZ52" s="29">
        <v>0.36948499999999995</v>
      </c>
      <c r="RA52" s="31">
        <v>143.76509999999999</v>
      </c>
      <c r="RB52" s="31">
        <v>4.6299999999998676E-2</v>
      </c>
      <c r="RC52" s="31">
        <v>31.132550000000002</v>
      </c>
      <c r="RD52" s="29">
        <v>0.77280000000000004</v>
      </c>
      <c r="RE52" s="29">
        <v>-0.38142999999999999</v>
      </c>
      <c r="RF52" s="29">
        <v>106.971</v>
      </c>
      <c r="RG52" s="29">
        <v>4.399999999999693E-2</v>
      </c>
      <c r="RH52" s="29">
        <v>110.681</v>
      </c>
      <c r="RI52" s="29">
        <v>9.819314219999999</v>
      </c>
      <c r="RJ52" s="29">
        <v>2.2294110498395008</v>
      </c>
      <c r="RK52" s="29">
        <v>8.4506586635615175</v>
      </c>
      <c r="RL52" s="31">
        <v>3490.0743000000002</v>
      </c>
      <c r="RM52" s="31">
        <v>3567.8933999999999</v>
      </c>
      <c r="RN52" s="31">
        <v>1658.3835999999999</v>
      </c>
      <c r="RO52" s="29">
        <v>51.464222441791357</v>
      </c>
      <c r="RP52" s="29">
        <v>40.774744480332728</v>
      </c>
      <c r="RQ52" s="29">
        <v>72.19485413577641</v>
      </c>
    </row>
    <row r="53" spans="1:485" s="29" customFormat="1" x14ac:dyDescent="0.25">
      <c r="A53" s="25" t="s">
        <v>370</v>
      </c>
      <c r="B53" s="26" t="s">
        <v>371</v>
      </c>
      <c r="C53" s="26" t="s">
        <v>372</v>
      </c>
      <c r="D53" s="27">
        <v>3.3499999999999997E-3</v>
      </c>
      <c r="E53" s="28">
        <v>-5.6987949331451624</v>
      </c>
      <c r="F53" s="29">
        <v>-1052.9795027719226</v>
      </c>
      <c r="G53" s="29">
        <v>-1052.7632373295544</v>
      </c>
      <c r="H53" s="29">
        <v>-1052.5197291244076</v>
      </c>
      <c r="I53" s="29">
        <v>-1052.3034636820396</v>
      </c>
      <c r="J53" s="29">
        <v>2.9401780259761936</v>
      </c>
      <c r="K53" s="29">
        <v>-0.24845785369513315</v>
      </c>
      <c r="L53" s="29">
        <v>-5.7545632710478842E-2</v>
      </c>
      <c r="M53" s="29">
        <v>-0.15299932708234321</v>
      </c>
      <c r="N53" s="29">
        <v>0.1909122209846543</v>
      </c>
      <c r="O53" s="29">
        <v>6.131214433530624E-2</v>
      </c>
      <c r="P53" s="29">
        <v>260.74848859130611</v>
      </c>
      <c r="Q53" s="29">
        <v>0.82194523456986734</v>
      </c>
      <c r="R53" s="29">
        <v>-0.64827028525878738</v>
      </c>
      <c r="S53" s="29">
        <v>-0.71618958303138847</v>
      </c>
      <c r="T53" s="29">
        <v>-0.2929766943383833</v>
      </c>
      <c r="U53" s="29">
        <v>0.49760536683290668</v>
      </c>
      <c r="V53" s="29">
        <v>5.6451881689759569</v>
      </c>
      <c r="W53" s="29">
        <v>57.086427590190596</v>
      </c>
      <c r="X53" s="29">
        <v>25.462636289633593</v>
      </c>
      <c r="Y53" s="29">
        <v>125.59793193068106</v>
      </c>
      <c r="Z53" s="30">
        <v>11.912029455209201</v>
      </c>
      <c r="AA53" s="30">
        <v>1.9655796513592689</v>
      </c>
      <c r="AB53" s="30">
        <v>6.5820983818094749</v>
      </c>
      <c r="AC53" s="29">
        <v>1766.7878478493276</v>
      </c>
      <c r="AD53" s="29">
        <v>3769.9051599351933</v>
      </c>
      <c r="AE53" s="30">
        <v>70.281640332881551</v>
      </c>
      <c r="AF53" s="30">
        <v>53.81666133105584</v>
      </c>
      <c r="AG53" s="30">
        <v>88.241583669105253</v>
      </c>
      <c r="AH53" s="29">
        <v>-1052.434563</v>
      </c>
      <c r="AI53" s="29">
        <v>-1052.235821</v>
      </c>
      <c r="AJ53" s="29">
        <v>-1052.0305652</v>
      </c>
      <c r="AK53" s="29">
        <v>-1051.8318231999999</v>
      </c>
      <c r="AL53" s="29">
        <v>22.088699999999999</v>
      </c>
      <c r="AM53" s="29">
        <v>-0.22086</v>
      </c>
      <c r="AN53" s="29">
        <v>-3.993E-2</v>
      </c>
      <c r="AO53" s="29">
        <v>-0.13039999999999999</v>
      </c>
      <c r="AP53" s="29">
        <v>0.18093000000000001</v>
      </c>
      <c r="AQ53" s="29">
        <v>4.6989999999999997E-2</v>
      </c>
      <c r="AR53" s="29">
        <v>277.67200000000003</v>
      </c>
      <c r="AS53" s="29">
        <v>0.84923000000000004</v>
      </c>
      <c r="AT53" s="29">
        <v>-0.27556000000000003</v>
      </c>
      <c r="AU53" s="29">
        <v>2.8100000000000902E-3</v>
      </c>
      <c r="AV53" s="29">
        <v>-0.82506499999999994</v>
      </c>
      <c r="AW53" s="29">
        <v>3.1147999999999998</v>
      </c>
      <c r="AX53" s="29">
        <v>38.872</v>
      </c>
      <c r="AY53" s="29">
        <v>1.8490000000000038</v>
      </c>
      <c r="AZ53" s="29">
        <v>115.42349999999999</v>
      </c>
      <c r="BA53" s="30">
        <v>12.04010933</v>
      </c>
      <c r="BB53" s="30">
        <v>1.94677908</v>
      </c>
      <c r="BC53" s="30">
        <v>6.5038619620530556</v>
      </c>
      <c r="BD53" s="29">
        <v>1665.4607000000001</v>
      </c>
      <c r="BE53" s="29">
        <v>1331.7628999999999</v>
      </c>
      <c r="BF53" s="30">
        <v>68.186752283759517</v>
      </c>
      <c r="BG53" s="30">
        <v>51.396733323156766</v>
      </c>
      <c r="BH53" s="30">
        <v>87.341970711593973</v>
      </c>
      <c r="BI53" s="29">
        <v>-1202.8020938263016</v>
      </c>
      <c r="BJ53" s="29">
        <v>-1202.5442167642673</v>
      </c>
      <c r="BK53" s="29">
        <v>-1202.2819309878414</v>
      </c>
      <c r="BL53" s="29">
        <v>-1202.024053925807</v>
      </c>
      <c r="BM53" s="29">
        <v>6.1818888358706916</v>
      </c>
      <c r="BN53" s="29">
        <v>-0.25001933002497184</v>
      </c>
      <c r="BO53" s="29">
        <v>-6.1210570719939843E-2</v>
      </c>
      <c r="BP53" s="29">
        <v>-0.15561697270495678</v>
      </c>
      <c r="BQ53" s="29">
        <v>0.18880875930503199</v>
      </c>
      <c r="BR53" s="29">
        <v>6.4128883374952997E-2</v>
      </c>
      <c r="BS53" s="29">
        <v>309.27172704702218</v>
      </c>
      <c r="BT53" s="29">
        <v>0.74376014888475384</v>
      </c>
      <c r="BU53" s="29">
        <v>-0.58427965260506964</v>
      </c>
      <c r="BV53" s="29">
        <v>-0.49273002481483275</v>
      </c>
      <c r="BW53" s="29">
        <v>-0.27391168734498689</v>
      </c>
      <c r="BX53" s="29">
        <v>5.6034213392712857</v>
      </c>
      <c r="BY53" s="29">
        <v>50.599475930715322</v>
      </c>
      <c r="BZ53" s="29">
        <v>119.47723076903499</v>
      </c>
      <c r="CA53" s="29">
        <v>116.51070471494549</v>
      </c>
      <c r="CB53" s="29">
        <v>74.39719837314972</v>
      </c>
      <c r="CC53" s="29">
        <v>98.527362422978229</v>
      </c>
      <c r="CD53" s="29">
        <v>105.77091577211097</v>
      </c>
      <c r="CE53" s="29">
        <v>81.305118965260931</v>
      </c>
      <c r="CF53" s="30">
        <v>12.071346265361285</v>
      </c>
      <c r="CG53" s="30">
        <v>2.1321906351821207</v>
      </c>
      <c r="CH53" s="30">
        <v>6.2496669664144076</v>
      </c>
      <c r="CI53" s="30">
        <v>6.074249392220322</v>
      </c>
      <c r="CJ53" s="30">
        <v>2.3784683421280017</v>
      </c>
      <c r="CK53" s="30">
        <v>12.080382073997152</v>
      </c>
      <c r="CL53" s="29">
        <v>1728.9414238213913</v>
      </c>
      <c r="CM53" s="30">
        <v>75.689051797581925</v>
      </c>
      <c r="CN53" s="30">
        <v>63.311823546902019</v>
      </c>
      <c r="CO53" s="30">
        <v>89.878278808843973</v>
      </c>
      <c r="CP53" s="31">
        <v>-347.900822125969</v>
      </c>
      <c r="CQ53" s="31">
        <v>-347.71384351228255</v>
      </c>
      <c r="CR53" s="31">
        <v>-347.69770147843042</v>
      </c>
      <c r="CS53" s="31">
        <v>-347.51072286474385</v>
      </c>
      <c r="CT53" s="31">
        <v>2.4430865935969059</v>
      </c>
      <c r="CU53" s="31">
        <v>-0.26816347004791763</v>
      </c>
      <c r="CV53" s="31">
        <v>3.8642464651877724E-3</v>
      </c>
      <c r="CW53" s="31">
        <v>-0.13214861149850343</v>
      </c>
      <c r="CX53" s="31">
        <v>0.27202771651310537</v>
      </c>
      <c r="CY53" s="31">
        <v>3.2099469780862366E-2</v>
      </c>
      <c r="CZ53" s="31">
        <v>94.583591715804417</v>
      </c>
      <c r="DA53" s="31">
        <v>-0.89010387069803532</v>
      </c>
      <c r="DB53" s="31">
        <v>-0.20114860344717497</v>
      </c>
      <c r="DC53" s="31">
        <v>6.7784195890495669E-3</v>
      </c>
      <c r="DD53" s="31">
        <v>0.36481574550020979</v>
      </c>
      <c r="DE53" s="31">
        <v>145.5504708011631</v>
      </c>
      <c r="DF53" s="31">
        <v>1.2675522226500078</v>
      </c>
      <c r="DG53" s="31">
        <v>31.030391733807878</v>
      </c>
      <c r="DH53" s="31">
        <v>0.79068053213028522</v>
      </c>
      <c r="DI53" s="31">
        <v>-0.37768947710682943</v>
      </c>
      <c r="DJ53" s="31">
        <v>106.63012468092882</v>
      </c>
      <c r="DK53" s="31">
        <v>1.582027247905913</v>
      </c>
      <c r="DL53" s="31">
        <v>109.69343073876394</v>
      </c>
      <c r="DM53" s="30">
        <v>5.2934231757909185</v>
      </c>
      <c r="DN53" s="30">
        <v>1.7440366640401324</v>
      </c>
      <c r="DO53" s="30">
        <v>6.1736746203564259</v>
      </c>
      <c r="DP53" s="31">
        <v>3485.9585351830465</v>
      </c>
      <c r="DQ53" s="31">
        <v>3562.0880429776798</v>
      </c>
      <c r="DR53" s="31">
        <v>1665.5288523552288</v>
      </c>
      <c r="DS53" s="30">
        <v>48.87869700960325</v>
      </c>
      <c r="DT53" s="30">
        <v>37.797203576179072</v>
      </c>
      <c r="DU53" s="30">
        <v>70.75640905651187</v>
      </c>
      <c r="DV53" s="32">
        <v>-1052.979454</v>
      </c>
      <c r="DW53" s="32">
        <v>-1052.7632189999999</v>
      </c>
      <c r="DX53" s="32">
        <v>-1052.5197290000001</v>
      </c>
      <c r="DY53" s="32">
        <v>-1052.303494</v>
      </c>
      <c r="DZ53" s="32">
        <v>3.6928000000000001</v>
      </c>
      <c r="EA53" s="32">
        <v>-0.24854000000000001</v>
      </c>
      <c r="EB53" s="32">
        <v>-5.7419999999999999E-2</v>
      </c>
      <c r="EC53" s="32">
        <v>-0.15298</v>
      </c>
      <c r="ED53" s="32">
        <v>0.19112000000000001</v>
      </c>
      <c r="EE53" s="32">
        <v>6.123E-2</v>
      </c>
      <c r="EF53" s="32">
        <v>260.30200000000002</v>
      </c>
      <c r="EG53" s="32">
        <v>0.82223999999999997</v>
      </c>
      <c r="EH53" s="32">
        <v>-0.64654999999999996</v>
      </c>
      <c r="EI53" s="32">
        <v>-0.71804999999999997</v>
      </c>
      <c r="EJ53" s="32">
        <v>-0.29316999999999999</v>
      </c>
      <c r="EK53" s="32">
        <v>0.49775999999999998</v>
      </c>
      <c r="EL53" s="32">
        <v>5.7327000000000004</v>
      </c>
      <c r="EM53" s="32">
        <v>57.252800000000001</v>
      </c>
      <c r="EN53" s="32">
        <v>25.475200000000001</v>
      </c>
      <c r="EO53" s="32">
        <v>125.74</v>
      </c>
      <c r="EP53" s="30">
        <v>11.76314172</v>
      </c>
      <c r="EQ53" s="30">
        <v>1.9659530000000001</v>
      </c>
      <c r="ER53" s="30">
        <v>6.90262288</v>
      </c>
      <c r="ES53" s="32">
        <v>1769.9680000000001</v>
      </c>
      <c r="ET53" s="32">
        <v>3770.6140999999998</v>
      </c>
      <c r="EU53" s="30">
        <v>70.288297069250532</v>
      </c>
      <c r="EV53" s="30">
        <v>53.824329391516343</v>
      </c>
      <c r="EW53" s="30">
        <v>88.247773067657661</v>
      </c>
      <c r="EX53" s="33">
        <v>-1052.434563</v>
      </c>
      <c r="EY53" s="33">
        <v>-1052.235821</v>
      </c>
      <c r="EZ53" s="33">
        <v>-1052.0305652</v>
      </c>
      <c r="FA53" s="33">
        <v>-1051.8318231999999</v>
      </c>
      <c r="FB53" s="33">
        <v>22.088699999999999</v>
      </c>
      <c r="FC53" s="33">
        <v>-0.22086</v>
      </c>
      <c r="FD53" s="33">
        <v>-3.993E-2</v>
      </c>
      <c r="FE53" s="33">
        <v>-0.13039999999999999</v>
      </c>
      <c r="FF53" s="33">
        <v>0.18093000000000001</v>
      </c>
      <c r="FG53" s="33">
        <v>4.6989999999999997E-2</v>
      </c>
      <c r="FH53" s="33">
        <v>277.67200000000003</v>
      </c>
      <c r="FI53" s="33">
        <v>0.84923000000000004</v>
      </c>
      <c r="FJ53" s="33">
        <v>-0.27556000000000003</v>
      </c>
      <c r="FK53" s="33">
        <v>2.8100000000000902E-3</v>
      </c>
      <c r="FL53" s="33">
        <v>-0.82506499999999994</v>
      </c>
      <c r="FM53" s="33">
        <v>3.1147999999999998</v>
      </c>
      <c r="FN53" s="33">
        <v>38.872</v>
      </c>
      <c r="FO53" s="33">
        <v>1.8490000000000038</v>
      </c>
      <c r="FP53" s="33">
        <v>115.42349999999999</v>
      </c>
      <c r="FQ53" s="30">
        <v>12.04010933</v>
      </c>
      <c r="FR53" s="30">
        <v>1.94677908</v>
      </c>
      <c r="FS53" s="30">
        <v>6.5038619620530556</v>
      </c>
      <c r="FT53" s="33">
        <v>1665.4607000000001</v>
      </c>
      <c r="FU53" s="33">
        <v>1331.7628999999999</v>
      </c>
      <c r="FV53" s="30">
        <v>68.186752283759517</v>
      </c>
      <c r="FW53" s="30">
        <v>51.396733323156766</v>
      </c>
      <c r="FX53" s="30">
        <v>87.341970711593973</v>
      </c>
      <c r="FY53" s="33">
        <v>-1202.8016929999999</v>
      </c>
      <c r="FZ53" s="33">
        <v>-1202.5438939999999</v>
      </c>
      <c r="GA53" s="33">
        <v>-1202.2819990999999</v>
      </c>
      <c r="GB53" s="33">
        <v>-1202.0242001000001</v>
      </c>
      <c r="GC53" s="33">
        <v>6.9978999999999996</v>
      </c>
      <c r="GD53" s="33">
        <v>-0.25008000000000002</v>
      </c>
      <c r="GE53" s="33">
        <v>-6.1339999999999999E-2</v>
      </c>
      <c r="GF53" s="33">
        <v>-0.15570999999999999</v>
      </c>
      <c r="GG53" s="33">
        <v>0.18873999999999999</v>
      </c>
      <c r="GH53" s="33">
        <v>6.4229999999999995E-2</v>
      </c>
      <c r="GI53" s="33">
        <v>309.22399999999999</v>
      </c>
      <c r="GJ53" s="33">
        <v>0.74429000000000001</v>
      </c>
      <c r="GK53" s="33">
        <v>-0.58413000000000004</v>
      </c>
      <c r="GL53" s="33">
        <v>-0.49308999999999997</v>
      </c>
      <c r="GM53" s="33">
        <v>-0.27394000000000002</v>
      </c>
      <c r="GN53" s="33">
        <v>5.3425000000000002</v>
      </c>
      <c r="GO53" s="33">
        <v>50.674100000000003</v>
      </c>
      <c r="GP53" s="33">
        <v>119.402</v>
      </c>
      <c r="GQ53" s="33">
        <v>116.628</v>
      </c>
      <c r="GR53" s="33">
        <v>21.367999999999999</v>
      </c>
      <c r="GS53" s="33">
        <v>152.357</v>
      </c>
      <c r="GT53" s="33">
        <v>159.315</v>
      </c>
      <c r="GU53" s="33">
        <v>26.960999999999999</v>
      </c>
      <c r="GV53" s="30">
        <v>12.07191628</v>
      </c>
      <c r="GW53" s="30">
        <v>2.1279246098707372</v>
      </c>
      <c r="GX53" s="30">
        <v>6.2477107886364491</v>
      </c>
      <c r="GY53" s="30">
        <v>6.0883495999999999</v>
      </c>
      <c r="GZ53" s="30">
        <v>2.3804362240938488</v>
      </c>
      <c r="HA53" s="30">
        <v>12.074087292740121</v>
      </c>
      <c r="HB53" s="33">
        <v>1728.961</v>
      </c>
      <c r="HC53" s="30">
        <v>75.700121926515394</v>
      </c>
      <c r="HD53" s="30">
        <v>63.317928614725687</v>
      </c>
      <c r="HE53" s="30">
        <v>89.884518278381165</v>
      </c>
      <c r="HF53" s="33">
        <v>-347.90205800000001</v>
      </c>
      <c r="HG53" s="33">
        <v>-347.71502500000003</v>
      </c>
      <c r="HH53" s="33">
        <v>-347.6986096</v>
      </c>
      <c r="HI53" s="33">
        <v>-347.51157660000001</v>
      </c>
      <c r="HJ53" s="33">
        <v>2.7572000000000001</v>
      </c>
      <c r="HK53" s="33">
        <v>-0.27133000000000002</v>
      </c>
      <c r="HL53" s="33">
        <v>5.0699999999999999E-3</v>
      </c>
      <c r="HM53" s="33">
        <v>-0.13313</v>
      </c>
      <c r="HN53" s="33">
        <v>0.27639999999999998</v>
      </c>
      <c r="HO53" s="33">
        <v>3.2059999999999998E-2</v>
      </c>
      <c r="HP53" s="33">
        <v>95.490300000000005</v>
      </c>
      <c r="HQ53" s="33">
        <v>-0.88871999999999995</v>
      </c>
      <c r="HR53" s="33">
        <v>-0.20180000000000001</v>
      </c>
      <c r="HS53" s="33">
        <v>6.3300000000000023E-3</v>
      </c>
      <c r="HT53" s="33">
        <v>0.36372499999999997</v>
      </c>
      <c r="HU53" s="33">
        <v>145.43180000000001</v>
      </c>
      <c r="HV53" s="33">
        <v>1.4504999999999981</v>
      </c>
      <c r="HW53" s="33">
        <v>30.94425</v>
      </c>
      <c r="HX53" s="33">
        <v>0.7974</v>
      </c>
      <c r="HY53" s="33">
        <v>-0.37730000000000002</v>
      </c>
      <c r="HZ53" s="33">
        <v>106.548</v>
      </c>
      <c r="IA53" s="33">
        <v>1.9539999999999935</v>
      </c>
      <c r="IB53" s="33">
        <v>109.37</v>
      </c>
      <c r="IC53" s="30">
        <v>4.5686375200000002</v>
      </c>
      <c r="ID53" s="30">
        <v>1.7</v>
      </c>
      <c r="IE53" s="30">
        <v>6.2227179192708428</v>
      </c>
      <c r="IF53" s="33">
        <v>3482.5021999999999</v>
      </c>
      <c r="IG53" s="33">
        <v>3557.7593999999999</v>
      </c>
      <c r="IH53" s="33">
        <v>1665.7561000000001</v>
      </c>
      <c r="II53" s="30">
        <v>48.976151936568243</v>
      </c>
      <c r="IJ53" s="30">
        <v>38.381899931975418</v>
      </c>
      <c r="IK53" s="30">
        <v>70.766805977284534</v>
      </c>
      <c r="IL53" s="29">
        <v>-1052.9795549999999</v>
      </c>
      <c r="IM53" s="29">
        <v>-1052.7632570000001</v>
      </c>
      <c r="IN53" s="29">
        <v>-1052.5197293000001</v>
      </c>
      <c r="IO53" s="29">
        <v>-1052.303494</v>
      </c>
      <c r="IP53" s="29">
        <v>2.1353</v>
      </c>
      <c r="IQ53" s="29">
        <v>-0.24990000000000001</v>
      </c>
      <c r="IR53" s="29">
        <v>-5.7680000000000002E-2</v>
      </c>
      <c r="IS53" s="29">
        <v>-0.15301999999999999</v>
      </c>
      <c r="IT53" s="29">
        <v>0.19069</v>
      </c>
      <c r="IU53" s="29">
        <v>5.8590000000000003E-2</v>
      </c>
      <c r="IV53" s="29">
        <v>252.48599999999999</v>
      </c>
      <c r="IW53" s="29">
        <v>0.82162999999999997</v>
      </c>
      <c r="IX53" s="29">
        <v>-0.65547999999999995</v>
      </c>
      <c r="IY53" s="29">
        <v>-0.72148000000000001</v>
      </c>
      <c r="IZ53" s="29">
        <v>-0.29316999999999999</v>
      </c>
      <c r="JA53" s="29">
        <v>0.49697000000000002</v>
      </c>
      <c r="JB53" s="29">
        <v>5.1359000000000004</v>
      </c>
      <c r="JC53" s="29">
        <v>56.908499999999997</v>
      </c>
      <c r="JD53" s="29">
        <v>25.449200000000001</v>
      </c>
      <c r="JE53" s="29">
        <v>125.02500000000001</v>
      </c>
      <c r="JF53" s="29">
        <v>11.03516482</v>
      </c>
      <c r="JG53" s="29">
        <v>1.9651786600000001</v>
      </c>
      <c r="JH53" s="29">
        <v>6.2393191000021044</v>
      </c>
      <c r="JI53" s="29">
        <v>1757.1726000000001</v>
      </c>
      <c r="JJ53" s="29">
        <v>3768.4926</v>
      </c>
      <c r="JK53" s="29">
        <v>70.274521045339455</v>
      </c>
      <c r="JL53" s="29">
        <v>53.797109913545171</v>
      </c>
      <c r="JM53" s="29">
        <v>88.221387274601497</v>
      </c>
      <c r="JN53" s="29">
        <v>-1052.434563</v>
      </c>
      <c r="JO53" s="29">
        <v>-1052.235821</v>
      </c>
      <c r="JP53" s="29">
        <v>-1052.0305652</v>
      </c>
      <c r="JQ53" s="29">
        <v>-1051.8318231999999</v>
      </c>
      <c r="JR53" s="29">
        <v>22.088699999999999</v>
      </c>
      <c r="JS53" s="29">
        <v>-0.22086</v>
      </c>
      <c r="JT53" s="29">
        <v>-3.993E-2</v>
      </c>
      <c r="JU53" s="29">
        <v>-0.13039999999999999</v>
      </c>
      <c r="JV53" s="29">
        <v>0.18093000000000001</v>
      </c>
      <c r="JW53" s="29">
        <v>4.6989999999999997E-2</v>
      </c>
      <c r="JX53" s="29">
        <v>277.67200000000003</v>
      </c>
      <c r="JY53" s="29">
        <v>0.84923000000000004</v>
      </c>
      <c r="JZ53" s="29">
        <v>-0.27556000000000003</v>
      </c>
      <c r="KA53" s="29">
        <v>2.8100000000000902E-3</v>
      </c>
      <c r="KB53" s="29">
        <v>-0.82506499999999994</v>
      </c>
      <c r="KC53" s="29">
        <v>3.1147999999999998</v>
      </c>
      <c r="KD53" s="29">
        <v>38.872</v>
      </c>
      <c r="KE53" s="29">
        <v>1.8490000000000038</v>
      </c>
      <c r="KF53" s="29">
        <v>115.42349999999999</v>
      </c>
      <c r="KG53" s="29">
        <v>12.04010933</v>
      </c>
      <c r="KH53" s="29">
        <v>1.94677908</v>
      </c>
      <c r="KI53" s="29">
        <v>6.5038619620530556</v>
      </c>
      <c r="KJ53" s="29">
        <v>1665.4607000000001</v>
      </c>
      <c r="KK53" s="29">
        <v>1331.7628999999999</v>
      </c>
      <c r="KL53" s="29">
        <v>68.186752283759517</v>
      </c>
      <c r="KM53" s="29">
        <v>51.396733323156766</v>
      </c>
      <c r="KN53" s="29">
        <v>87.341970711593973</v>
      </c>
      <c r="KO53" s="29">
        <v>-1202.802684</v>
      </c>
      <c r="KP53" s="29">
        <v>-1202.5446919999999</v>
      </c>
      <c r="KQ53" s="29">
        <v>-1202.2819990999999</v>
      </c>
      <c r="KR53" s="29">
        <v>-1202.0242001000001</v>
      </c>
      <c r="KS53" s="29">
        <v>4.9804000000000004</v>
      </c>
      <c r="KT53" s="29">
        <v>-0.25008000000000002</v>
      </c>
      <c r="KU53" s="29">
        <v>-6.1339999999999999E-2</v>
      </c>
      <c r="KV53" s="29">
        <v>-0.15570999999999999</v>
      </c>
      <c r="KW53" s="29">
        <v>0.18873999999999999</v>
      </c>
      <c r="KX53" s="29">
        <v>6.3979999999999995E-2</v>
      </c>
      <c r="KY53" s="29">
        <v>309.22399999999999</v>
      </c>
      <c r="KZ53" s="29">
        <v>0.74297999999999997</v>
      </c>
      <c r="LA53" s="29">
        <v>-0.58450000000000002</v>
      </c>
      <c r="LB53" s="29">
        <v>-0.49308999999999997</v>
      </c>
      <c r="LC53" s="29">
        <v>-0.27394000000000002</v>
      </c>
      <c r="LD53" s="29">
        <v>5.3425000000000002</v>
      </c>
      <c r="LE53" s="29">
        <v>50.489600000000003</v>
      </c>
      <c r="LF53" s="29">
        <v>119.402</v>
      </c>
      <c r="LG53" s="29">
        <v>116.33799999999999</v>
      </c>
      <c r="LH53" s="29">
        <v>21.367999999999999</v>
      </c>
      <c r="LI53" s="29">
        <v>19.268999999999998</v>
      </c>
      <c r="LJ53" s="29">
        <v>26.933</v>
      </c>
      <c r="LK53" s="29">
        <v>26.960999999999999</v>
      </c>
      <c r="LL53" s="29">
        <v>12.070506979999999</v>
      </c>
      <c r="LM53" s="29">
        <v>2.1279246098707372</v>
      </c>
      <c r="LN53" s="29">
        <v>6.2477107886364491</v>
      </c>
      <c r="LO53" s="29">
        <v>6.0534883500000003</v>
      </c>
      <c r="LP53" s="29">
        <v>2.3755708471963</v>
      </c>
      <c r="LQ53" s="29">
        <v>12.074087292740121</v>
      </c>
      <c r="LR53" s="29">
        <v>1728.9126000000001</v>
      </c>
      <c r="LS53" s="29">
        <v>75.672752221166888</v>
      </c>
      <c r="LT53" s="29">
        <v>63.302834489944438</v>
      </c>
      <c r="LU53" s="29">
        <v>89.869091859791979</v>
      </c>
      <c r="LV53" s="31">
        <v>-347.90205800000001</v>
      </c>
      <c r="LW53" s="31">
        <v>-347.71502500000003</v>
      </c>
      <c r="LX53" s="31">
        <v>-347.6986096</v>
      </c>
      <c r="LY53" s="31">
        <v>-347.51157660000001</v>
      </c>
      <c r="LZ53" s="31">
        <v>0.69510000000000005</v>
      </c>
      <c r="MA53" s="31">
        <v>-0.27161999999999997</v>
      </c>
      <c r="MB53" s="31">
        <v>2.1800000000000001E-3</v>
      </c>
      <c r="MC53" s="31">
        <v>-0.13369</v>
      </c>
      <c r="MD53" s="31">
        <v>0.26627000000000001</v>
      </c>
      <c r="ME53" s="31">
        <v>3.1780000000000003E-2</v>
      </c>
      <c r="MF53" s="31">
        <v>93.43</v>
      </c>
      <c r="MG53" s="31">
        <v>-0.89707999999999999</v>
      </c>
      <c r="MH53" s="29">
        <v>-0.21375</v>
      </c>
      <c r="MI53" s="29">
        <v>5.7499999999999774E-3</v>
      </c>
      <c r="MJ53" s="29">
        <v>0.36372499999999997</v>
      </c>
      <c r="MK53" s="31">
        <v>138.61070000000001</v>
      </c>
      <c r="ML53" s="31">
        <v>0.4527000000000001</v>
      </c>
      <c r="MM53" s="31">
        <v>30.94425</v>
      </c>
      <c r="MN53" s="29">
        <v>0.76160000000000005</v>
      </c>
      <c r="MO53" s="29">
        <v>-0.37941999999999998</v>
      </c>
      <c r="MP53" s="29">
        <v>106.363</v>
      </c>
      <c r="MQ53" s="29">
        <v>0.2149999999999892</v>
      </c>
      <c r="MR53" s="29">
        <v>109.29349999999999</v>
      </c>
      <c r="MS53" s="29">
        <v>4.5686375200000002</v>
      </c>
      <c r="MT53" s="29">
        <v>1.7</v>
      </c>
      <c r="MU53" s="29">
        <v>4.7573717351726819</v>
      </c>
      <c r="MV53" s="31">
        <v>3480.6219999999998</v>
      </c>
      <c r="MW53" s="31">
        <v>3556.0057000000002</v>
      </c>
      <c r="MX53" s="31">
        <v>1657.7637</v>
      </c>
      <c r="MY53" s="29">
        <v>48.229711341467137</v>
      </c>
      <c r="MZ53" s="29">
        <v>35.977125285519143</v>
      </c>
      <c r="NA53" s="29">
        <v>70.687053691475697</v>
      </c>
      <c r="NB53" s="29">
        <v>-1052.957052</v>
      </c>
      <c r="NC53" s="29">
        <v>-1052.741362</v>
      </c>
      <c r="ND53" s="29">
        <v>-1052.5061934</v>
      </c>
      <c r="NE53" s="29">
        <v>-1052.2905034000003</v>
      </c>
      <c r="NF53" s="29">
        <v>5.101</v>
      </c>
      <c r="NG53" s="29">
        <v>-0.24837000000000001</v>
      </c>
      <c r="NH53" s="29">
        <v>-5.3510000000000002E-2</v>
      </c>
      <c r="NI53" s="29">
        <v>-0.15171000000000001</v>
      </c>
      <c r="NJ53" s="29">
        <v>0.19639000000000001</v>
      </c>
      <c r="NK53" s="29">
        <v>6.1400000000000003E-2</v>
      </c>
      <c r="NL53" s="29">
        <v>261.226</v>
      </c>
      <c r="NM53" s="29">
        <v>0.82394999999999996</v>
      </c>
      <c r="NN53" s="29">
        <v>-0.64537999999999995</v>
      </c>
      <c r="NO53" s="29">
        <v>-0.71153999999999995</v>
      </c>
      <c r="NP53" s="29">
        <v>-0.27868999999999999</v>
      </c>
      <c r="NQ53" s="29">
        <v>0.49775999999999998</v>
      </c>
      <c r="NR53" s="29">
        <v>6.3399000000000001</v>
      </c>
      <c r="NS53" s="29">
        <v>58.748199999999997</v>
      </c>
      <c r="NT53" s="29">
        <v>25.610099999999999</v>
      </c>
      <c r="NU53" s="29">
        <v>126.28100000000001</v>
      </c>
      <c r="NV53" s="29">
        <v>12.07125624</v>
      </c>
      <c r="NW53" s="29">
        <v>2.5189793438599262</v>
      </c>
      <c r="NX53" s="29">
        <v>7.4351692012533741</v>
      </c>
      <c r="NY53" s="29">
        <v>1778.0603000000001</v>
      </c>
      <c r="NZ53" s="29">
        <v>3771.2813999999998</v>
      </c>
      <c r="OA53" s="29">
        <v>70.433667570578706</v>
      </c>
      <c r="OB53" s="29">
        <v>53.865315142920977</v>
      </c>
      <c r="OC53" s="29">
        <v>88.265721520500165</v>
      </c>
      <c r="OD53" s="29">
        <v>-1052.434563</v>
      </c>
      <c r="OE53" s="29">
        <v>-1052.235821</v>
      </c>
      <c r="OF53" s="29">
        <v>-1052.0305652</v>
      </c>
      <c r="OG53" s="29">
        <v>-1051.8318231999999</v>
      </c>
      <c r="OH53" s="29">
        <v>22.088699999999999</v>
      </c>
      <c r="OI53" s="29">
        <v>-0.22086</v>
      </c>
      <c r="OJ53" s="29">
        <v>-3.993E-2</v>
      </c>
      <c r="OK53" s="29">
        <v>-0.13039999999999999</v>
      </c>
      <c r="OL53" s="29">
        <v>0.18093000000000001</v>
      </c>
      <c r="OM53" s="29">
        <v>4.6989999999999997E-2</v>
      </c>
      <c r="ON53" s="29">
        <v>277.67200000000003</v>
      </c>
      <c r="OO53" s="29">
        <v>0.84923000000000004</v>
      </c>
      <c r="OP53" s="29">
        <v>-0.27556000000000003</v>
      </c>
      <c r="OQ53" s="29">
        <v>2.8100000000000902E-3</v>
      </c>
      <c r="OR53" s="29">
        <v>-0.82506499999999994</v>
      </c>
      <c r="OS53" s="29">
        <v>3.1147999999999998</v>
      </c>
      <c r="OT53" s="29">
        <v>38.872</v>
      </c>
      <c r="OU53" s="29">
        <v>1.8490000000000038</v>
      </c>
      <c r="OV53" s="29">
        <v>115.42349999999999</v>
      </c>
      <c r="OW53" s="29">
        <v>12.04010933</v>
      </c>
      <c r="OX53" s="29">
        <v>1.94677908</v>
      </c>
      <c r="OY53" s="29">
        <v>6.5038619620530556</v>
      </c>
      <c r="OZ53" s="29">
        <v>1665.4607000000001</v>
      </c>
      <c r="PA53" s="29">
        <v>1331.7628999999999</v>
      </c>
      <c r="PB53" s="29">
        <v>68.186752283759517</v>
      </c>
      <c r="PC53" s="29">
        <v>51.396733323156766</v>
      </c>
      <c r="PD53" s="29">
        <v>87.341970711593973</v>
      </c>
      <c r="PE53" s="29">
        <v>-1202.8016929999999</v>
      </c>
      <c r="PF53" s="29">
        <v>-1202.5438939999999</v>
      </c>
      <c r="PG53" s="29">
        <v>-1202.2818307</v>
      </c>
      <c r="PH53" s="29">
        <v>-1202.0238387000002</v>
      </c>
      <c r="PI53" s="29">
        <v>6.9978999999999996</v>
      </c>
      <c r="PJ53" s="29">
        <v>-0.24993000000000001</v>
      </c>
      <c r="PK53" s="29">
        <v>-6.1019999999999998E-2</v>
      </c>
      <c r="PL53" s="29">
        <v>-0.15548000000000001</v>
      </c>
      <c r="PM53" s="29">
        <v>0.18890999999999999</v>
      </c>
      <c r="PN53" s="29">
        <v>6.4229999999999995E-2</v>
      </c>
      <c r="PO53" s="29">
        <v>309.34199999999998</v>
      </c>
      <c r="PP53" s="29">
        <v>0.74429000000000001</v>
      </c>
      <c r="PQ53" s="29">
        <v>-0.58413000000000004</v>
      </c>
      <c r="PR53" s="29">
        <v>-0.49220000000000003</v>
      </c>
      <c r="PS53" s="29">
        <v>-0.27387</v>
      </c>
      <c r="PT53" s="29">
        <v>5.9875999999999996</v>
      </c>
      <c r="PU53" s="29">
        <v>50.674100000000003</v>
      </c>
      <c r="PV53" s="29">
        <v>119.58799999999999</v>
      </c>
      <c r="PW53" s="29">
        <v>116.628</v>
      </c>
      <c r="PX53" s="29">
        <v>152.477</v>
      </c>
      <c r="PY53" s="29">
        <v>152.357</v>
      </c>
      <c r="PZ53" s="29">
        <v>159.315</v>
      </c>
      <c r="QA53" s="29">
        <v>161.321</v>
      </c>
      <c r="QB53" s="29">
        <v>12.07191628</v>
      </c>
      <c r="QC53" s="29">
        <v>2.13847189947173</v>
      </c>
      <c r="QD53" s="29">
        <v>6.25254722818595</v>
      </c>
      <c r="QE53" s="29">
        <v>6.0883495999999999</v>
      </c>
      <c r="QF53" s="29">
        <v>2.3804362240938488</v>
      </c>
      <c r="QG53" s="29">
        <v>12.089650463618559</v>
      </c>
      <c r="QH53" s="29">
        <v>1728.961</v>
      </c>
      <c r="QI53" s="29">
        <v>75.700121926515394</v>
      </c>
      <c r="QJ53" s="29">
        <v>63.317928614725687</v>
      </c>
      <c r="QK53" s="29">
        <v>89.884518278381165</v>
      </c>
      <c r="QL53" s="31">
        <v>-347.897739</v>
      </c>
      <c r="QM53" s="31">
        <v>-347.71084999999999</v>
      </c>
      <c r="QN53" s="31">
        <v>-347.69507959999999</v>
      </c>
      <c r="QO53" s="31">
        <v>-347.50844759999995</v>
      </c>
      <c r="QP53" s="31">
        <v>2.7837000000000001</v>
      </c>
      <c r="QQ53" s="31">
        <v>-0.26372000000000001</v>
      </c>
      <c r="QR53" s="31">
        <v>5.0699999999999999E-3</v>
      </c>
      <c r="QS53" s="31">
        <v>-0.13045999999999999</v>
      </c>
      <c r="QT53" s="31">
        <v>0.27639999999999998</v>
      </c>
      <c r="QU53" s="31">
        <v>3.2489999999999998E-2</v>
      </c>
      <c r="QV53" s="31">
        <v>95.964500000000001</v>
      </c>
      <c r="QW53" s="31">
        <v>-0.88871999999999995</v>
      </c>
      <c r="QX53" s="29">
        <v>-0.19231000000000001</v>
      </c>
      <c r="QY53" s="29">
        <v>8.6999999999999855E-3</v>
      </c>
      <c r="QZ53" s="29">
        <v>0.36865000000000003</v>
      </c>
      <c r="RA53" s="31">
        <v>156.85290000000001</v>
      </c>
      <c r="RB53" s="31">
        <v>1.523100000000003</v>
      </c>
      <c r="RC53" s="31">
        <v>31.40485</v>
      </c>
      <c r="RD53" s="29">
        <v>0.79990000000000006</v>
      </c>
      <c r="RE53" s="29">
        <v>-0.37685000000000002</v>
      </c>
      <c r="RF53" s="29">
        <v>107.21899999999999</v>
      </c>
      <c r="RG53" s="29">
        <v>1.9869999999999948</v>
      </c>
      <c r="RH53" s="29">
        <v>111.05000000000001</v>
      </c>
      <c r="RI53" s="29">
        <v>7.1931574199999986</v>
      </c>
      <c r="RJ53" s="29">
        <v>1.9345191383168421</v>
      </c>
      <c r="RK53" s="29">
        <v>6.8802433507501251</v>
      </c>
      <c r="RL53" s="31">
        <v>3503.2357000000002</v>
      </c>
      <c r="RM53" s="31">
        <v>3583.7932000000001</v>
      </c>
      <c r="RN53" s="31">
        <v>1670.1747</v>
      </c>
      <c r="RO53" s="29">
        <v>49.177185556075791</v>
      </c>
      <c r="RP53" s="29">
        <v>38.652686629404762</v>
      </c>
      <c r="RQ53" s="29">
        <v>70.79046142929171</v>
      </c>
    </row>
    <row r="54" spans="1:485" s="2" customFormat="1" x14ac:dyDescent="0.25">
      <c r="A54" s="5"/>
      <c r="B54" s="6"/>
      <c r="C54" s="6"/>
    </row>
  </sheetData>
  <autoFilter ref="A2:WO2" xr:uid="{D2DD7CE0-C89E-4211-B902-AF9BA9822A7E}"/>
  <phoneticPr fontId="2" type="noConversion"/>
  <dataValidations count="1">
    <dataValidation type="whole" operator="greaterThan" allowBlank="1" showInputMessage="1" showErrorMessage="1" sqref="FM6:FM46 OR47:OS53 AV47:AW53 EL6:EM46 GN6:GO46 JB3:JC53 KB47:KC53 KB3:KD46 NR3:NS53 OR3:OT46" xr:uid="{E4226D18-D612-4D6E-B489-9319CAB45E19}">
      <formula1>150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E7EC-7A60-4B8B-95ED-83F4C91F8C59}">
  <dimension ref="A1:DP54"/>
  <sheetViews>
    <sheetView tabSelected="1" zoomScale="90" zoomScaleNormal="90" workbookViewId="0">
      <pane xSplit="5" ySplit="2" topLeftCell="F3" activePane="bottomRight" state="frozen"/>
      <selection pane="topRight" activeCell="D1" sqref="D1"/>
      <selection pane="bottomLeft" activeCell="A3" sqref="A3"/>
      <selection pane="bottomRight"/>
    </sheetView>
  </sheetViews>
  <sheetFormatPr defaultColWidth="10.75" defaultRowHeight="15.75" x14ac:dyDescent="0.25"/>
  <cols>
    <col min="1" max="1" width="12.625" style="3" bestFit="1" customWidth="1"/>
    <col min="2" max="2" width="12.75" style="1" bestFit="1" customWidth="1"/>
    <col min="3" max="3" width="14.75" style="1" bestFit="1" customWidth="1"/>
    <col min="4" max="4" width="8.75" style="2" bestFit="1" customWidth="1"/>
    <col min="5" max="5" width="10.625" style="2" bestFit="1" customWidth="1"/>
    <col min="6" max="7" width="19.125" style="2" bestFit="1" customWidth="1"/>
    <col min="8" max="8" width="19.375" style="2" bestFit="1" customWidth="1"/>
    <col min="9" max="9" width="19.75" style="2" bestFit="1" customWidth="1"/>
    <col min="10" max="10" width="20.125" style="2" bestFit="1" customWidth="1"/>
    <col min="11" max="11" width="23.375" style="2" bestFit="1" customWidth="1"/>
    <col min="12" max="12" width="22.875" style="2" bestFit="1" customWidth="1"/>
    <col min="13" max="13" width="17.625" style="2" bestFit="1" customWidth="1"/>
    <col min="14" max="14" width="30" style="2" bestFit="1" customWidth="1"/>
    <col min="15" max="15" width="20.5" style="2" bestFit="1" customWidth="1"/>
    <col min="16" max="16" width="28.875" style="2" bestFit="1" customWidth="1"/>
    <col min="17" max="17" width="25.375" style="2" bestFit="1" customWidth="1"/>
    <col min="18" max="18" width="25.75" style="2" bestFit="1" customWidth="1"/>
    <col min="19" max="19" width="15.5" style="2" bestFit="1" customWidth="1"/>
    <col min="20" max="20" width="21.375" style="2" bestFit="1" customWidth="1"/>
    <col min="21" max="21" width="25.5" style="2" bestFit="1" customWidth="1"/>
    <col min="22" max="22" width="25.75" style="2" bestFit="1" customWidth="1"/>
    <col min="23" max="23" width="21.75" style="2" bestFit="1" customWidth="1"/>
    <col min="24" max="24" width="25.875" style="2" bestFit="1" customWidth="1"/>
    <col min="25" max="25" width="27.875" style="2" bestFit="1" customWidth="1"/>
    <col min="26" max="26" width="29" style="2" bestFit="1" customWidth="1"/>
    <col min="27" max="28" width="30.375" style="2" bestFit="1" customWidth="1"/>
    <col min="29" max="29" width="24.625" style="2" bestFit="1" customWidth="1"/>
    <col min="30" max="30" width="24.5" style="2" bestFit="1" customWidth="1"/>
    <col min="31" max="33" width="23.375" style="2" bestFit="1" customWidth="1"/>
    <col min="34" max="35" width="20.5" style="2" bestFit="1" customWidth="1"/>
    <col min="36" max="36" width="20.875" style="2" bestFit="1" customWidth="1"/>
    <col min="37" max="37" width="21.25" style="2" bestFit="1" customWidth="1"/>
    <col min="38" max="38" width="21.625" style="2" bestFit="1" customWidth="1"/>
    <col min="39" max="39" width="24.75" style="2" bestFit="1" customWidth="1"/>
    <col min="40" max="40" width="24.25" style="2" bestFit="1" customWidth="1"/>
    <col min="41" max="42" width="19" style="2" bestFit="1" customWidth="1"/>
    <col min="43" max="43" width="22.125" style="2" bestFit="1" customWidth="1"/>
    <col min="44" max="44" width="30.375" style="2" bestFit="1" customWidth="1"/>
    <col min="45" max="45" width="26.75" style="2" bestFit="1" customWidth="1"/>
    <col min="46" max="46" width="22.75" style="2" bestFit="1" customWidth="1"/>
    <col min="47" max="47" width="31.75" style="2" bestFit="1" customWidth="1"/>
    <col min="48" max="48" width="30.375" style="2" bestFit="1" customWidth="1"/>
    <col min="49" max="49" width="27.125" style="2" bestFit="1" customWidth="1"/>
    <col min="50" max="50" width="23.125" style="2" bestFit="1" customWidth="1"/>
    <col min="51" max="51" width="30.5" style="2" bestFit="1" customWidth="1"/>
    <col min="52" max="53" width="31.75" style="2" bestFit="1" customWidth="1"/>
    <col min="54" max="54" width="38.5" style="2" bestFit="1" customWidth="1"/>
    <col min="55" max="55" width="37.375" style="2" bestFit="1" customWidth="1"/>
    <col min="56" max="58" width="24.75" style="2" bestFit="1" customWidth="1"/>
    <col min="59" max="60" width="21.375" style="2" bestFit="1" customWidth="1"/>
    <col min="61" max="61" width="21.75" style="2" bestFit="1" customWidth="1"/>
    <col min="62" max="62" width="22" style="2" bestFit="1" customWidth="1"/>
    <col min="63" max="63" width="22.5" style="2" bestFit="1" customWidth="1"/>
    <col min="64" max="64" width="25.75" style="2" bestFit="1" customWidth="1"/>
    <col min="65" max="65" width="25.25" style="2" bestFit="1" customWidth="1"/>
    <col min="66" max="67" width="19.75" style="2" bestFit="1" customWidth="1"/>
    <col min="68" max="68" width="22.875" style="2" bestFit="1" customWidth="1"/>
    <col min="69" max="69" width="31.25" style="2" bestFit="1" customWidth="1"/>
    <col min="70" max="70" width="23.625" style="2" bestFit="1" customWidth="1"/>
    <col min="71" max="72" width="24" style="2" bestFit="1" customWidth="1"/>
    <col min="73" max="73" width="23.625" style="2" bestFit="1" customWidth="1"/>
    <col min="74" max="75" width="24" style="2" bestFit="1" customWidth="1"/>
    <col min="76" max="76" width="30.625" style="2" bestFit="1" customWidth="1"/>
    <col min="77" max="77" width="30.25" style="2" bestFit="1" customWidth="1"/>
    <col min="78" max="79" width="35.875" style="2" bestFit="1" customWidth="1"/>
    <col min="80" max="81" width="35.5" style="2" bestFit="1" customWidth="1"/>
    <col min="82" max="82" width="31.375" style="2" bestFit="1" customWidth="1"/>
    <col min="83" max="84" width="32.625" style="2" bestFit="1" customWidth="1"/>
    <col min="85" max="85" width="27" style="2" bestFit="1" customWidth="1"/>
    <col min="86" max="88" width="25.75" style="2" bestFit="1" customWidth="1"/>
    <col min="89" max="90" width="20.875" style="2" bestFit="1" customWidth="1"/>
    <col min="91" max="91" width="21.25" style="2" bestFit="1" customWidth="1"/>
    <col min="92" max="92" width="21.5" style="2" bestFit="1" customWidth="1"/>
    <col min="93" max="93" width="22" style="2" bestFit="1" customWidth="1"/>
    <col min="94" max="94" width="25.25" style="2" bestFit="1" customWidth="1"/>
    <col min="95" max="95" width="24.625" style="2" bestFit="1" customWidth="1"/>
    <col min="96" max="97" width="19.25" style="2" bestFit="1" customWidth="1"/>
    <col min="98" max="98" width="22.375" style="2" bestFit="1" customWidth="1"/>
    <col min="99" max="99" width="30.75" style="2" bestFit="1" customWidth="1"/>
    <col min="100" max="100" width="23.5" style="2" bestFit="1" customWidth="1"/>
    <col min="101" max="101" width="23.125" style="2" bestFit="1" customWidth="1"/>
    <col min="102" max="102" width="31.875" style="2" bestFit="1" customWidth="1"/>
    <col min="103" max="103" width="30.5" style="2" bestFit="1" customWidth="1"/>
    <col min="104" max="104" width="23.5" style="2" bestFit="1" customWidth="1"/>
    <col min="105" max="105" width="32.25" style="2" bestFit="1" customWidth="1"/>
    <col min="106" max="106" width="30.875" style="2" bestFit="1" customWidth="1"/>
    <col min="107" max="107" width="32.75" style="2" bestFit="1" customWidth="1"/>
    <col min="108" max="108" width="21.75" style="2" bestFit="1" customWidth="1"/>
    <col min="109" max="109" width="30.25" style="2" bestFit="1" customWidth="1"/>
    <col min="110" max="110" width="44.625" style="2" bestFit="1" customWidth="1"/>
    <col min="111" max="111" width="43.25" style="2" bestFit="1" customWidth="1"/>
    <col min="112" max="112" width="31.25" style="2" bestFit="1" customWidth="1"/>
    <col min="113" max="114" width="32.5" style="2" bestFit="1" customWidth="1"/>
    <col min="115" max="115" width="38.25" style="2" bestFit="1" customWidth="1"/>
    <col min="116" max="116" width="38.75" style="2" bestFit="1" customWidth="1"/>
    <col min="117" max="117" width="31.875" style="2" bestFit="1" customWidth="1"/>
    <col min="118" max="120" width="25.25" style="2" bestFit="1" customWidth="1"/>
    <col min="121" max="121" width="34.75" style="19" bestFit="1" customWidth="1"/>
    <col min="122" max="16384" width="10.75" style="19"/>
  </cols>
  <sheetData>
    <row r="1" spans="1:120" s="2" customFormat="1" x14ac:dyDescent="0.25">
      <c r="A1" s="2" t="s">
        <v>1404</v>
      </c>
      <c r="B1" s="2" t="s">
        <v>130</v>
      </c>
      <c r="C1" s="2" t="s">
        <v>131</v>
      </c>
      <c r="D1" s="2" t="s">
        <v>133</v>
      </c>
      <c r="E1" s="2" t="s">
        <v>261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</row>
    <row r="2" spans="1:120" x14ac:dyDescent="0.25">
      <c r="A2" s="1" t="s">
        <v>1403</v>
      </c>
      <c r="B2" s="1" t="s">
        <v>132</v>
      </c>
      <c r="C2" s="1" t="s">
        <v>1374</v>
      </c>
      <c r="D2" s="1" t="s">
        <v>0</v>
      </c>
      <c r="E2" s="1" t="s">
        <v>168</v>
      </c>
      <c r="F2" s="7" t="s">
        <v>378</v>
      </c>
      <c r="G2" s="7" t="s">
        <v>379</v>
      </c>
      <c r="H2" s="7" t="s">
        <v>380</v>
      </c>
      <c r="I2" s="7" t="s">
        <v>381</v>
      </c>
      <c r="J2" s="7" t="s">
        <v>382</v>
      </c>
      <c r="K2" s="7" t="s">
        <v>383</v>
      </c>
      <c r="L2" s="7" t="s">
        <v>384</v>
      </c>
      <c r="M2" s="7" t="s">
        <v>385</v>
      </c>
      <c r="N2" s="7" t="s">
        <v>386</v>
      </c>
      <c r="O2" s="7" t="s">
        <v>387</v>
      </c>
      <c r="P2" s="7" t="s">
        <v>388</v>
      </c>
      <c r="Q2" s="7" t="s">
        <v>393</v>
      </c>
      <c r="R2" s="7" t="s">
        <v>394</v>
      </c>
      <c r="S2" s="7" t="s">
        <v>265</v>
      </c>
      <c r="T2" s="7" t="s">
        <v>395</v>
      </c>
      <c r="U2" s="7" t="s">
        <v>396</v>
      </c>
      <c r="V2" s="7" t="s">
        <v>397</v>
      </c>
      <c r="W2" s="7" t="s">
        <v>399</v>
      </c>
      <c r="X2" s="7" t="s">
        <v>400</v>
      </c>
      <c r="Y2" s="7" t="s">
        <v>401</v>
      </c>
      <c r="Z2" s="7" t="s">
        <v>402</v>
      </c>
      <c r="AA2" s="7" t="s">
        <v>403</v>
      </c>
      <c r="AB2" s="7" t="s">
        <v>404</v>
      </c>
      <c r="AC2" s="7" t="s">
        <v>405</v>
      </c>
      <c r="AD2" s="7" t="s">
        <v>407</v>
      </c>
      <c r="AE2" s="7" t="s">
        <v>409</v>
      </c>
      <c r="AF2" s="7" t="s">
        <v>1339</v>
      </c>
      <c r="AG2" s="7" t="s">
        <v>1340</v>
      </c>
      <c r="AH2" s="9" t="s">
        <v>410</v>
      </c>
      <c r="AI2" s="9" t="s">
        <v>411</v>
      </c>
      <c r="AJ2" s="9" t="s">
        <v>412</v>
      </c>
      <c r="AK2" s="9" t="s">
        <v>413</v>
      </c>
      <c r="AL2" s="9" t="s">
        <v>414</v>
      </c>
      <c r="AM2" s="9" t="s">
        <v>415</v>
      </c>
      <c r="AN2" s="9" t="s">
        <v>416</v>
      </c>
      <c r="AO2" s="9" t="s">
        <v>417</v>
      </c>
      <c r="AP2" s="9" t="s">
        <v>418</v>
      </c>
      <c r="AQ2" s="9" t="s">
        <v>419</v>
      </c>
      <c r="AR2" s="9" t="s">
        <v>420</v>
      </c>
      <c r="AS2" s="9" t="s">
        <v>425</v>
      </c>
      <c r="AT2" s="9" t="s">
        <v>428</v>
      </c>
      <c r="AU2" s="9" t="s">
        <v>429</v>
      </c>
      <c r="AV2" s="9" t="s">
        <v>430</v>
      </c>
      <c r="AW2" s="9" t="s">
        <v>431</v>
      </c>
      <c r="AX2" s="9" t="s">
        <v>434</v>
      </c>
      <c r="AY2" s="9" t="s">
        <v>441</v>
      </c>
      <c r="AZ2" s="9" t="s">
        <v>442</v>
      </c>
      <c r="BA2" s="9" t="s">
        <v>443</v>
      </c>
      <c r="BB2" s="9" t="s">
        <v>444</v>
      </c>
      <c r="BC2" s="9" t="s">
        <v>446</v>
      </c>
      <c r="BD2" s="9" t="s">
        <v>448</v>
      </c>
      <c r="BE2" s="9" t="s">
        <v>1342</v>
      </c>
      <c r="BF2" s="9" t="s">
        <v>1341</v>
      </c>
      <c r="BG2" s="10" t="s">
        <v>449</v>
      </c>
      <c r="BH2" s="10" t="s">
        <v>450</v>
      </c>
      <c r="BI2" s="10" t="s">
        <v>451</v>
      </c>
      <c r="BJ2" s="10" t="s">
        <v>452</v>
      </c>
      <c r="BK2" s="10" t="s">
        <v>453</v>
      </c>
      <c r="BL2" s="10" t="s">
        <v>454</v>
      </c>
      <c r="BM2" s="10" t="s">
        <v>455</v>
      </c>
      <c r="BN2" s="10" t="s">
        <v>456</v>
      </c>
      <c r="BO2" s="10" t="s">
        <v>457</v>
      </c>
      <c r="BP2" s="10" t="s">
        <v>458</v>
      </c>
      <c r="BQ2" s="10" t="s">
        <v>459</v>
      </c>
      <c r="BR2" s="10" t="s">
        <v>464</v>
      </c>
      <c r="BS2" s="10" t="s">
        <v>465</v>
      </c>
      <c r="BT2" s="10" t="s">
        <v>466</v>
      </c>
      <c r="BU2" s="10" t="s">
        <v>467</v>
      </c>
      <c r="BV2" s="10" t="s">
        <v>468</v>
      </c>
      <c r="BW2" s="10" t="s">
        <v>471</v>
      </c>
      <c r="BX2" s="10" t="s">
        <v>472</v>
      </c>
      <c r="BY2" s="10" t="s">
        <v>473</v>
      </c>
      <c r="BZ2" s="10" t="s">
        <v>474</v>
      </c>
      <c r="CA2" s="10" t="s">
        <v>475</v>
      </c>
      <c r="CB2" s="10" t="s">
        <v>476</v>
      </c>
      <c r="CC2" s="10" t="s">
        <v>477</v>
      </c>
      <c r="CD2" s="10" t="s">
        <v>478</v>
      </c>
      <c r="CE2" s="10" t="s">
        <v>479</v>
      </c>
      <c r="CF2" s="10" t="s">
        <v>480</v>
      </c>
      <c r="CG2" s="10" t="s">
        <v>484</v>
      </c>
      <c r="CH2" s="10" t="s">
        <v>486</v>
      </c>
      <c r="CI2" s="10" t="s">
        <v>1343</v>
      </c>
      <c r="CJ2" s="10" t="s">
        <v>1344</v>
      </c>
      <c r="CK2" s="11" t="s">
        <v>487</v>
      </c>
      <c r="CL2" s="11" t="s">
        <v>488</v>
      </c>
      <c r="CM2" s="11" t="s">
        <v>489</v>
      </c>
      <c r="CN2" s="11" t="s">
        <v>490</v>
      </c>
      <c r="CO2" s="11" t="s">
        <v>491</v>
      </c>
      <c r="CP2" s="11" t="s">
        <v>492</v>
      </c>
      <c r="CQ2" s="11" t="s">
        <v>493</v>
      </c>
      <c r="CR2" s="11" t="s">
        <v>494</v>
      </c>
      <c r="CS2" s="11" t="s">
        <v>495</v>
      </c>
      <c r="CT2" s="11" t="s">
        <v>496</v>
      </c>
      <c r="CU2" s="11" t="s">
        <v>497</v>
      </c>
      <c r="CV2" s="11" t="s">
        <v>502</v>
      </c>
      <c r="CW2" s="11" t="s">
        <v>505</v>
      </c>
      <c r="CX2" s="11" t="s">
        <v>506</v>
      </c>
      <c r="CY2" s="11" t="s">
        <v>507</v>
      </c>
      <c r="CZ2" s="11" t="s">
        <v>511</v>
      </c>
      <c r="DA2" s="11" t="s">
        <v>512</v>
      </c>
      <c r="DB2" s="11" t="s">
        <v>513</v>
      </c>
      <c r="DC2" s="11" t="s">
        <v>267</v>
      </c>
      <c r="DD2" s="11" t="s">
        <v>268</v>
      </c>
      <c r="DE2" s="11" t="s">
        <v>514</v>
      </c>
      <c r="DF2" s="11" t="s">
        <v>517</v>
      </c>
      <c r="DG2" s="11" t="s">
        <v>518</v>
      </c>
      <c r="DH2" s="12" t="s">
        <v>519</v>
      </c>
      <c r="DI2" s="12" t="s">
        <v>520</v>
      </c>
      <c r="DJ2" s="12" t="s">
        <v>521</v>
      </c>
      <c r="DK2" s="11" t="s">
        <v>522</v>
      </c>
      <c r="DL2" s="11" t="s">
        <v>524</v>
      </c>
      <c r="DM2" s="11" t="s">
        <v>526</v>
      </c>
      <c r="DN2" s="11" t="s">
        <v>528</v>
      </c>
      <c r="DO2" s="11" t="s">
        <v>1346</v>
      </c>
      <c r="DP2" s="11" t="s">
        <v>1375</v>
      </c>
    </row>
    <row r="3" spans="1:120" x14ac:dyDescent="0.25">
      <c r="A3" s="5" t="s">
        <v>1379</v>
      </c>
      <c r="B3" s="22" t="s">
        <v>206</v>
      </c>
      <c r="C3" s="22" t="s">
        <v>155</v>
      </c>
      <c r="D3" s="20">
        <f>(0.016+0.0135)/2</f>
        <v>1.4749999999999999E-2</v>
      </c>
      <c r="E3" s="13">
        <f t="shared" ref="E3:E47" si="0">LN(D3)</f>
        <v>-4.2165121961963079</v>
      </c>
      <c r="F3" s="15">
        <v>-591.91902704601478</v>
      </c>
      <c r="G3" s="15">
        <v>-591.78377627907219</v>
      </c>
      <c r="H3" s="15">
        <v>-591.65666874834437</v>
      </c>
      <c r="I3" s="15">
        <v>-591.52141798140178</v>
      </c>
      <c r="J3" s="15">
        <v>5.7052939646013323</v>
      </c>
      <c r="K3" s="15">
        <v>-0.26833152772448277</v>
      </c>
      <c r="L3" s="15">
        <v>-1.07340296497024E-2</v>
      </c>
      <c r="M3" s="15">
        <v>-0.13953475452459613</v>
      </c>
      <c r="N3" s="15">
        <v>0.25759749807478038</v>
      </c>
      <c r="O3" s="15">
        <v>3.7793304774808689E-2</v>
      </c>
      <c r="P3" s="15">
        <v>133.72783163261266</v>
      </c>
      <c r="Q3" s="15">
        <v>0.81791985175148807</v>
      </c>
      <c r="R3" s="15">
        <v>-0.65214156622887587</v>
      </c>
      <c r="S3" s="15">
        <v>-0.72002328167217278</v>
      </c>
      <c r="T3" s="15">
        <v>-0.29211949074970794</v>
      </c>
      <c r="U3" s="15">
        <v>0.49686081055046771</v>
      </c>
      <c r="V3" s="15">
        <v>6.1477803429134434</v>
      </c>
      <c r="W3" s="15">
        <v>67.363204101311723</v>
      </c>
      <c r="X3" s="15">
        <v>25.601955131007315</v>
      </c>
      <c r="Y3" s="15">
        <v>125.73585502502127</v>
      </c>
      <c r="Z3" s="8">
        <v>6.8797326126045366</v>
      </c>
      <c r="AA3" s="8">
        <v>1.8981417620250158</v>
      </c>
      <c r="AB3" s="8">
        <v>5.5027343360284302</v>
      </c>
      <c r="AC3" s="15">
        <v>1769.8096116301745</v>
      </c>
      <c r="AD3" s="15">
        <v>3775.5463716323175</v>
      </c>
      <c r="AE3" s="8">
        <v>68.966225718986152</v>
      </c>
      <c r="AF3" s="8">
        <v>51.167633449998931</v>
      </c>
      <c r="AG3" s="8">
        <v>88.044792029288075</v>
      </c>
      <c r="AH3" s="15">
        <v>-591.35854200000006</v>
      </c>
      <c r="AI3" s="15">
        <v>-591.23979899999995</v>
      </c>
      <c r="AJ3" s="15">
        <v>-591.16694170000005</v>
      </c>
      <c r="AK3" s="15">
        <v>-591.04819869999994</v>
      </c>
      <c r="AL3" s="15">
        <v>16.388100000000001</v>
      </c>
      <c r="AM3" s="15">
        <v>-0.23379</v>
      </c>
      <c r="AN3" s="15">
        <v>1.234E-2</v>
      </c>
      <c r="AO3" s="15">
        <v>-0.11073</v>
      </c>
      <c r="AP3" s="15">
        <v>0.24612999999999999</v>
      </c>
      <c r="AQ3" s="15">
        <v>2.4910000000000002E-2</v>
      </c>
      <c r="AR3" s="15">
        <v>143.923</v>
      </c>
      <c r="AS3" s="15">
        <v>0.83572000000000002</v>
      </c>
      <c r="AT3" s="15">
        <v>-0.25458999999999998</v>
      </c>
      <c r="AU3" s="15">
        <v>3.989999999999938E-3</v>
      </c>
      <c r="AV3" s="15">
        <v>-0.83039499999999999</v>
      </c>
      <c r="AW3" s="15">
        <v>2.7831999999999999</v>
      </c>
      <c r="AX3" s="15">
        <v>48.043399999999998</v>
      </c>
      <c r="AY3" s="8">
        <v>6.9794715900000002</v>
      </c>
      <c r="AZ3" s="8">
        <v>1.878565019924483</v>
      </c>
      <c r="BA3" s="8">
        <v>5.5144066850173896</v>
      </c>
      <c r="BB3" s="15">
        <v>1652.3463999999999</v>
      </c>
      <c r="BC3" s="15">
        <v>1328.3931</v>
      </c>
      <c r="BD3" s="8">
        <v>67.038127090301003</v>
      </c>
      <c r="BE3" s="8">
        <v>48.893082192311141</v>
      </c>
      <c r="BF3" s="8">
        <v>87.297200394394821</v>
      </c>
      <c r="BG3" s="15">
        <v>-741.74273471000174</v>
      </c>
      <c r="BH3" s="15">
        <v>-741.5656052193624</v>
      </c>
      <c r="BI3" s="15">
        <v>-741.41954469639961</v>
      </c>
      <c r="BJ3" s="15">
        <v>-741.24241520576015</v>
      </c>
      <c r="BK3" s="15">
        <v>9.4634957990837094</v>
      </c>
      <c r="BL3" s="15">
        <v>-0.27216919649153914</v>
      </c>
      <c r="BM3" s="15">
        <v>-2.5653893150402497E-2</v>
      </c>
      <c r="BN3" s="15">
        <v>-0.14891559419264833</v>
      </c>
      <c r="BO3" s="15">
        <v>0.24651530334113664</v>
      </c>
      <c r="BP3" s="15">
        <v>4.4979866526308955E-2</v>
      </c>
      <c r="BQ3" s="15">
        <v>179.63236365988558</v>
      </c>
      <c r="BR3" s="15">
        <v>0.73512912776406347</v>
      </c>
      <c r="BS3" s="15">
        <v>-0.5973738127712489</v>
      </c>
      <c r="BT3" s="15">
        <v>-0.48740637447652668</v>
      </c>
      <c r="BU3" s="15">
        <v>-0.2638861379188977</v>
      </c>
      <c r="BV3" s="15">
        <v>7.7926072182643296</v>
      </c>
      <c r="BW3" s="15">
        <v>62.974430029119048</v>
      </c>
      <c r="BX3" s="15">
        <v>118.98100159206362</v>
      </c>
      <c r="BY3" s="15">
        <v>117.05049876191495</v>
      </c>
      <c r="BZ3" s="15">
        <v>36.53293860406589</v>
      </c>
      <c r="CA3" s="15">
        <v>138.60071191656471</v>
      </c>
      <c r="CB3" s="15">
        <v>142.57962899612855</v>
      </c>
      <c r="CC3" s="15">
        <v>42.286625420408612</v>
      </c>
      <c r="CD3" s="8">
        <v>6.8502238128668047</v>
      </c>
      <c r="CE3" s="8">
        <v>2.1191932090347656</v>
      </c>
      <c r="CF3" s="8">
        <v>5.5654683760169057</v>
      </c>
      <c r="CG3" s="15">
        <v>1739.4543395887995</v>
      </c>
      <c r="CH3" s="8">
        <v>73.573651904644635</v>
      </c>
      <c r="CI3" s="8">
        <v>60.251764252647988</v>
      </c>
      <c r="CJ3" s="8">
        <v>89.328834546991828</v>
      </c>
      <c r="CK3" s="15">
        <v>-252.00254100000001</v>
      </c>
      <c r="CL3" s="15">
        <v>-251.87541999999999</v>
      </c>
      <c r="CM3" s="15">
        <v>-251.85912490000001</v>
      </c>
      <c r="CN3" s="15">
        <v>-251.7320039</v>
      </c>
      <c r="CO3" s="15">
        <v>1.7994000000000001</v>
      </c>
      <c r="CP3" s="15">
        <v>-0.29959000000000002</v>
      </c>
      <c r="CQ3" s="15">
        <v>3.15E-3</v>
      </c>
      <c r="CR3" s="15">
        <v>-0.14821999999999999</v>
      </c>
      <c r="CS3" s="15">
        <v>0.30274000000000001</v>
      </c>
      <c r="CT3" s="15">
        <v>3.628E-2</v>
      </c>
      <c r="CU3" s="15">
        <v>67.0197</v>
      </c>
      <c r="CV3" s="15">
        <v>-0.89476</v>
      </c>
      <c r="CW3" s="15">
        <v>-3.7339999999999998E-2</v>
      </c>
      <c r="CX3" s="15">
        <v>6.4899999999999958E-3</v>
      </c>
      <c r="CY3" s="15">
        <v>0.364205</v>
      </c>
      <c r="CZ3" s="15">
        <v>128.18180000000001</v>
      </c>
      <c r="DA3" s="15">
        <v>0.48690000000000211</v>
      </c>
      <c r="DB3" s="15">
        <v>31.209049999999998</v>
      </c>
      <c r="DC3" s="15">
        <v>0.7671</v>
      </c>
      <c r="DD3" s="15">
        <v>-0.37404999999999999</v>
      </c>
      <c r="DE3" s="15">
        <v>106.873</v>
      </c>
      <c r="DF3" s="15">
        <v>0.36400000000000432</v>
      </c>
      <c r="DG3" s="15">
        <v>110.861</v>
      </c>
      <c r="DH3" s="8">
        <v>4.2661699500000001</v>
      </c>
      <c r="DI3" s="8">
        <v>1.92529743908272</v>
      </c>
      <c r="DJ3" s="8">
        <v>4.1698219295838692</v>
      </c>
      <c r="DK3" s="15">
        <v>3491.6190999999999</v>
      </c>
      <c r="DL3" s="15">
        <v>3569.2887999999998</v>
      </c>
      <c r="DM3" s="15">
        <v>1659.8304000000001</v>
      </c>
      <c r="DN3" s="8">
        <v>52.316283549800083</v>
      </c>
      <c r="DO3" s="8">
        <v>42.280461326263243</v>
      </c>
      <c r="DP3" s="8">
        <v>72.268574885902723</v>
      </c>
    </row>
    <row r="4" spans="1:120" x14ac:dyDescent="0.25">
      <c r="A4" s="3" t="s">
        <v>1380</v>
      </c>
      <c r="B4" s="23" t="s">
        <v>152</v>
      </c>
      <c r="C4" s="22" t="s">
        <v>1373</v>
      </c>
      <c r="D4" s="20">
        <f>(0.0203+0.0164)/2</f>
        <v>1.8349999999999998E-2</v>
      </c>
      <c r="E4">
        <f t="shared" si="0"/>
        <v>-3.9981257044815579</v>
      </c>
      <c r="F4" s="15">
        <v>-536.28105922305826</v>
      </c>
      <c r="G4" s="15">
        <v>-536.21965139580539</v>
      </c>
      <c r="H4" s="15">
        <v>-536.06918908521527</v>
      </c>
      <c r="I4" s="15">
        <v>-536.00778125796228</v>
      </c>
      <c r="J4" s="15">
        <v>4.5298496371300629</v>
      </c>
      <c r="K4" s="15">
        <v>-0.33241467557347926</v>
      </c>
      <c r="L4" s="15">
        <v>-4.2966129770608298E-2</v>
      </c>
      <c r="M4" s="15">
        <v>-0.18769309618351337</v>
      </c>
      <c r="N4" s="15">
        <v>0.28944854580287094</v>
      </c>
      <c r="O4" s="15">
        <v>6.0853838931182486E-2</v>
      </c>
      <c r="P4" s="15">
        <v>81.524442747669127</v>
      </c>
      <c r="Q4" s="15">
        <v>0.82363638856563404</v>
      </c>
      <c r="R4" s="15">
        <v>-0.61247052833860249</v>
      </c>
      <c r="S4" s="15">
        <v>-0.70090621898683803</v>
      </c>
      <c r="T4" s="15">
        <v>-0.26817025038567377</v>
      </c>
      <c r="U4" s="15">
        <v>0.50458036716915855</v>
      </c>
      <c r="V4" s="15">
        <v>7.722230447211369</v>
      </c>
      <c r="W4" s="15">
        <v>58.366583159668551</v>
      </c>
      <c r="X4" s="15">
        <v>24.910511570862973</v>
      </c>
      <c r="Y4" s="15">
        <v>124.57539029193563</v>
      </c>
      <c r="Z4" s="8">
        <v>6.4009940386972506</v>
      </c>
      <c r="AA4" s="8">
        <v>1.7000184094487725</v>
      </c>
      <c r="AB4" s="8">
        <v>3.8278365723261913</v>
      </c>
      <c r="AC4" s="15">
        <v>1792.9635465325291</v>
      </c>
      <c r="AD4" s="15">
        <v>3765.8235555245901</v>
      </c>
      <c r="AE4" s="8">
        <v>69.73828129897376</v>
      </c>
      <c r="AF4" s="8">
        <v>51.808775884220488</v>
      </c>
      <c r="AG4" s="8">
        <v>88.223205569202207</v>
      </c>
      <c r="AH4" s="15">
        <v>-535.73950300000001</v>
      </c>
      <c r="AI4" s="15">
        <v>-535.692407</v>
      </c>
      <c r="AJ4" s="15">
        <v>-535.59277235000263</v>
      </c>
      <c r="AK4" s="15">
        <v>-535.54567635000262</v>
      </c>
      <c r="AL4" s="15">
        <v>10.876049997323683</v>
      </c>
      <c r="AM4" s="15">
        <v>-0.27046999999999999</v>
      </c>
      <c r="AN4" s="15">
        <v>1.312E-2</v>
      </c>
      <c r="AO4" s="15">
        <v>-0.12867000000000001</v>
      </c>
      <c r="AP4" s="15">
        <v>0.28359000000000001</v>
      </c>
      <c r="AQ4" s="15">
        <v>2.9190000000000001E-2</v>
      </c>
      <c r="AR4" s="15">
        <v>92.116149997323703</v>
      </c>
      <c r="AS4" s="15">
        <v>0.78197000000000005</v>
      </c>
      <c r="AT4" s="15">
        <v>-0.20411000000000001</v>
      </c>
      <c r="AU4" s="15">
        <v>1.1225000267631581E-2</v>
      </c>
      <c r="AV4" s="15">
        <v>-0.78709250013381582</v>
      </c>
      <c r="AW4" s="15">
        <v>3.7869000107052617</v>
      </c>
      <c r="AX4" s="15">
        <v>31.741200010705263</v>
      </c>
      <c r="AY4" s="8">
        <v>6.4848656351217731</v>
      </c>
      <c r="AZ4" s="8">
        <v>2.1908610630118437</v>
      </c>
      <c r="BA4" s="8">
        <v>3.8284535142238951</v>
      </c>
      <c r="BB4" s="15">
        <v>1688.3260000856421</v>
      </c>
      <c r="BC4" s="15">
        <v>1341.6501499009764</v>
      </c>
      <c r="BD4" s="8">
        <v>68.298896380689058</v>
      </c>
      <c r="BE4" s="8">
        <v>49.880929221651236</v>
      </c>
      <c r="BF4" s="8">
        <v>88.062393927214856</v>
      </c>
      <c r="BG4" s="15">
        <v>-686.10615123947719</v>
      </c>
      <c r="BH4" s="15">
        <v>-686.00260826558088</v>
      </c>
      <c r="BI4" s="15">
        <v>-685.83215321099874</v>
      </c>
      <c r="BJ4" s="15">
        <v>-685.72861023710243</v>
      </c>
      <c r="BK4" s="15">
        <v>6.1755778164100459</v>
      </c>
      <c r="BL4" s="15">
        <v>-0.30732829447069654</v>
      </c>
      <c r="BM4" s="15">
        <v>-4.7172676639460003E-2</v>
      </c>
      <c r="BN4" s="15">
        <v>-0.17724999999999999</v>
      </c>
      <c r="BO4" s="15">
        <v>0.26015561783123653</v>
      </c>
      <c r="BP4" s="15">
        <v>6.038262443203439E-2</v>
      </c>
      <c r="BQ4" s="15">
        <v>124.65432300902116</v>
      </c>
      <c r="BR4" s="15">
        <v>0.74717385657931901</v>
      </c>
      <c r="BS4" s="15">
        <v>-0.56092005220742558</v>
      </c>
      <c r="BT4" s="15">
        <v>-0.49133414547775411</v>
      </c>
      <c r="BU4" s="15">
        <v>-0.24495965889413931</v>
      </c>
      <c r="BV4" s="15">
        <v>5.7545127133475749</v>
      </c>
      <c r="BW4" s="15">
        <v>50.705566341184422</v>
      </c>
      <c r="BX4" s="15">
        <v>121.12576644664009</v>
      </c>
      <c r="BY4" s="15">
        <v>117.28594744105555</v>
      </c>
      <c r="BZ4" s="15">
        <v>79.831134709775853</v>
      </c>
      <c r="CA4" s="15">
        <v>94.517800532200383</v>
      </c>
      <c r="CB4" s="15">
        <v>100.41020566702716</v>
      </c>
      <c r="CC4" s="15">
        <v>85.240859090996622</v>
      </c>
      <c r="CD4" s="8">
        <v>6.4034733949766327</v>
      </c>
      <c r="CE4" s="8">
        <v>2.1103478838040051</v>
      </c>
      <c r="CF4" s="8">
        <v>5.2882077827972624</v>
      </c>
      <c r="CG4" s="15">
        <v>1763.9767671718198</v>
      </c>
      <c r="CH4" s="8">
        <v>74.853847904009768</v>
      </c>
      <c r="CI4" s="8">
        <v>61.366296080948203</v>
      </c>
      <c r="CJ4" s="8">
        <v>89.966843978348535</v>
      </c>
      <c r="CK4" s="15">
        <v>-597.49787446607024</v>
      </c>
      <c r="CL4" s="15">
        <v>-597.28362274371807</v>
      </c>
      <c r="CM4" s="15">
        <v>-597.19127652622342</v>
      </c>
      <c r="CN4" s="15">
        <v>-596.97702480387136</v>
      </c>
      <c r="CO4" s="15">
        <v>1.5766782576612264</v>
      </c>
      <c r="CP4" s="15">
        <v>-0.29181772136115702</v>
      </c>
      <c r="CQ4" s="15">
        <v>-2.0062867238278118E-4</v>
      </c>
      <c r="CR4" s="15">
        <v>-0.14600765577499827</v>
      </c>
      <c r="CS4" s="15">
        <v>0.29161709268877423</v>
      </c>
      <c r="CT4" s="15">
        <v>3.6552196813784743E-2</v>
      </c>
      <c r="CU4" s="15">
        <v>167.26149334859576</v>
      </c>
      <c r="CV4" s="15">
        <v>-0.88617593123829508</v>
      </c>
      <c r="CW4" s="15">
        <v>-3.0119698031544555E-2</v>
      </c>
      <c r="CX4" s="15">
        <v>3.4097303900799823E-3</v>
      </c>
      <c r="CY4" s="15">
        <v>0.37374256234208203</v>
      </c>
      <c r="CZ4" s="15">
        <v>123.59505796727359</v>
      </c>
      <c r="DA4" s="15">
        <v>0.23764399482272053</v>
      </c>
      <c r="DB4" s="15">
        <v>30.718522783559841</v>
      </c>
      <c r="DC4" s="15">
        <v>0.7656578650442154</v>
      </c>
      <c r="DD4" s="15">
        <v>-0.38163487628625498</v>
      </c>
      <c r="DE4" s="15">
        <v>107.60973192480039</v>
      </c>
      <c r="DF4" s="15">
        <v>0.20597234552099986</v>
      </c>
      <c r="DG4" s="15">
        <v>110.58770600211264</v>
      </c>
      <c r="DH4" s="8">
        <v>7.0007879010764364</v>
      </c>
      <c r="DI4" s="8">
        <v>2.1129358965875338</v>
      </c>
      <c r="DJ4" s="8">
        <v>6.6791990688302576</v>
      </c>
      <c r="DK4" s="15">
        <v>3498.1884179682497</v>
      </c>
      <c r="DL4" s="15">
        <v>3578.9409309166062</v>
      </c>
      <c r="DM4" s="15">
        <v>1655.7219043568271</v>
      </c>
      <c r="DN4" s="8">
        <v>55.528833425652458</v>
      </c>
      <c r="DO4" s="8">
        <v>45.990540860744694</v>
      </c>
      <c r="DP4" s="8">
        <v>74.152499403687003</v>
      </c>
    </row>
    <row r="5" spans="1:120" x14ac:dyDescent="0.25">
      <c r="A5" s="5" t="s">
        <v>1381</v>
      </c>
      <c r="B5" s="22" t="s">
        <v>158</v>
      </c>
      <c r="C5" s="22" t="s">
        <v>150</v>
      </c>
      <c r="D5" s="20">
        <f>(0.0252+0.0182)/2</f>
        <v>2.1700000000000001E-2</v>
      </c>
      <c r="E5">
        <f t="shared" si="0"/>
        <v>-3.830443018435723</v>
      </c>
      <c r="F5" s="15">
        <v>-537.71621500000003</v>
      </c>
      <c r="G5" s="15">
        <v>-537.57601450029438</v>
      </c>
      <c r="H5" s="15">
        <v>-537.47268425002949</v>
      </c>
      <c r="I5" s="15">
        <v>-537.33248375032372</v>
      </c>
      <c r="J5" s="15">
        <v>1.9899</v>
      </c>
      <c r="K5" s="15">
        <v>-0.30174000000000001</v>
      </c>
      <c r="L5" s="15">
        <v>2.3000000000000001E-4</v>
      </c>
      <c r="M5" s="15">
        <v>-0.15076000000000001</v>
      </c>
      <c r="N5" s="15">
        <v>0.30197000000000002</v>
      </c>
      <c r="O5" s="15">
        <v>3.7629999999999997E-2</v>
      </c>
      <c r="P5" s="15">
        <v>118.38</v>
      </c>
      <c r="Q5" s="15">
        <v>0.85350999999999999</v>
      </c>
      <c r="R5" s="15">
        <v>-0.65286</v>
      </c>
      <c r="S5" s="15">
        <v>-0.69910000000000005</v>
      </c>
      <c r="T5" s="15">
        <v>-0.21132000000000001</v>
      </c>
      <c r="U5" s="15">
        <v>0.49875000000000003</v>
      </c>
      <c r="V5" s="15">
        <v>-8.2297498528024562</v>
      </c>
      <c r="W5" s="15">
        <v>153.60795008831855</v>
      </c>
      <c r="X5" s="15">
        <v>25.5562</v>
      </c>
      <c r="Y5" s="15">
        <v>124.9</v>
      </c>
      <c r="Z5" s="8">
        <v>5.1900931719412355</v>
      </c>
      <c r="AA5" s="8">
        <v>2.7774301775367816</v>
      </c>
      <c r="AB5" s="8">
        <v>5.8619710410836436</v>
      </c>
      <c r="AC5" s="15">
        <v>1783.5775526201164</v>
      </c>
      <c r="AD5" s="15">
        <v>3761.2304967027749</v>
      </c>
      <c r="AE5" s="8">
        <v>72.410412605036683</v>
      </c>
      <c r="AF5" s="8">
        <v>56.479986639458815</v>
      </c>
      <c r="AG5" s="8">
        <v>89.161480786079039</v>
      </c>
      <c r="AH5" s="15">
        <v>-537.16252800000007</v>
      </c>
      <c r="AI5" s="15">
        <v>-537.03654650050862</v>
      </c>
      <c r="AJ5" s="15">
        <v>-536.98562905045765</v>
      </c>
      <c r="AK5" s="15">
        <v>-536.85964755096643</v>
      </c>
      <c r="AL5" s="15">
        <v>11.75905005085005</v>
      </c>
      <c r="AM5" s="15">
        <v>-0.25133500508500484</v>
      </c>
      <c r="AN5" s="15">
        <v>1.5230000000000002E-2</v>
      </c>
      <c r="AO5" s="15">
        <v>-0.11805500508500483</v>
      </c>
      <c r="AP5" s="15">
        <v>0.2665650050850048</v>
      </c>
      <c r="AQ5" s="15">
        <v>2.6140000000000004E-2</v>
      </c>
      <c r="AR5" s="15">
        <v>133.09300000000002</v>
      </c>
      <c r="AS5" s="15">
        <v>0.81354000000000015</v>
      </c>
      <c r="AT5" s="15">
        <v>-0.21184000000000003</v>
      </c>
      <c r="AU5" s="15">
        <v>1.9095005085004786E-2</v>
      </c>
      <c r="AV5" s="15">
        <v>-0.81286249745749761</v>
      </c>
      <c r="AW5" s="15">
        <v>-2.4236009153008657</v>
      </c>
      <c r="AX5" s="15">
        <v>150.05589979659982</v>
      </c>
      <c r="AY5" s="8">
        <v>5.377127911657448</v>
      </c>
      <c r="AZ5" s="8">
        <v>2.681218835083087</v>
      </c>
      <c r="BA5" s="8">
        <v>5.921455134161282</v>
      </c>
      <c r="BB5" s="15">
        <v>1677.7981490338493</v>
      </c>
      <c r="BC5" s="15">
        <v>1315.538250762751</v>
      </c>
      <c r="BD5" s="8">
        <v>70.662484342071451</v>
      </c>
      <c r="BE5" s="8">
        <v>54.288073577435568</v>
      </c>
      <c r="BF5" s="8">
        <v>88.250299652764284</v>
      </c>
      <c r="BG5" s="15">
        <v>-687.54140842354116</v>
      </c>
      <c r="BH5" s="15">
        <v>-687.35962107532976</v>
      </c>
      <c r="BI5" s="15">
        <v>-687.2349850949995</v>
      </c>
      <c r="BJ5" s="15">
        <v>-687.05319774678821</v>
      </c>
      <c r="BK5" s="15">
        <v>4.8138268797870811</v>
      </c>
      <c r="BL5" s="15">
        <v>-0.29621688044072148</v>
      </c>
      <c r="BM5" s="15">
        <v>-1.8845262649625077E-2</v>
      </c>
      <c r="BN5" s="15">
        <v>-0.15753058572498818</v>
      </c>
      <c r="BO5" s="15">
        <v>0.27737161779109637</v>
      </c>
      <c r="BP5" s="15">
        <v>4.4734291009254884E-2</v>
      </c>
      <c r="BQ5" s="15">
        <v>159.45155277135311</v>
      </c>
      <c r="BR5" s="15">
        <v>0.77820475588276705</v>
      </c>
      <c r="BS5" s="15">
        <v>-0.58376130386111535</v>
      </c>
      <c r="BT5" s="15">
        <v>-0.49681641556720929</v>
      </c>
      <c r="BU5" s="15">
        <v>-0.20566526264962509</v>
      </c>
      <c r="BV5" s="15">
        <v>-4.1762851900557898</v>
      </c>
      <c r="BW5" s="15">
        <v>150.14750939404146</v>
      </c>
      <c r="BX5" s="15">
        <v>119.47954858201851</v>
      </c>
      <c r="BY5" s="15">
        <v>116.66168619083294</v>
      </c>
      <c r="BZ5" s="15">
        <v>80.442605288459248</v>
      </c>
      <c r="CA5" s="15">
        <v>95.501567347095147</v>
      </c>
      <c r="CB5" s="15">
        <v>99.752581738478227</v>
      </c>
      <c r="CC5" s="15">
        <v>84.3035199316584</v>
      </c>
      <c r="CD5" s="8">
        <v>5.8328265690503134</v>
      </c>
      <c r="CE5" s="8">
        <v>2.5523017936867909</v>
      </c>
      <c r="CF5" s="8">
        <v>5.9246121788776875</v>
      </c>
      <c r="CG5" s="15">
        <v>1766.7646194942793</v>
      </c>
      <c r="CH5" s="8">
        <v>78.702379388530218</v>
      </c>
      <c r="CI5" s="8">
        <v>66.921591560491208</v>
      </c>
      <c r="CJ5" s="8">
        <v>91.292026785507176</v>
      </c>
      <c r="CK5" s="15">
        <v>-1123.8122978656997</v>
      </c>
      <c r="CL5" s="15">
        <v>-1123.7119571593489</v>
      </c>
      <c r="CM5" s="15">
        <v>-1123.5149447231522</v>
      </c>
      <c r="CN5" s="15">
        <v>-1123.4146040168014</v>
      </c>
      <c r="CO5" s="15">
        <v>3.0004430629765602</v>
      </c>
      <c r="CP5" s="15">
        <v>-0.31534803673351836</v>
      </c>
      <c r="CQ5" s="15">
        <v>-1.4427252206350811E-2</v>
      </c>
      <c r="CR5" s="15">
        <v>-0.16488580241633444</v>
      </c>
      <c r="CS5" s="15">
        <v>0.30092078452716753</v>
      </c>
      <c r="CT5" s="15">
        <v>4.5174866895530297E-2</v>
      </c>
      <c r="CU5" s="15">
        <v>115.41976014382927</v>
      </c>
      <c r="CV5" s="15">
        <v>-0.8806604023288509</v>
      </c>
      <c r="CW5" s="15">
        <v>-0.20557455399826635</v>
      </c>
      <c r="CX5" s="15">
        <v>7.9451194198647788E-3</v>
      </c>
      <c r="CY5" s="15">
        <v>0.3718416052477147</v>
      </c>
      <c r="CZ5" s="15">
        <v>139.18168146781755</v>
      </c>
      <c r="DA5" s="15">
        <v>0.18806777951211812</v>
      </c>
      <c r="DB5" s="15">
        <v>30.689444547827534</v>
      </c>
      <c r="DC5" s="15">
        <v>0.77079739444242668</v>
      </c>
      <c r="DD5" s="15">
        <v>-0.38906312313099117</v>
      </c>
      <c r="DE5" s="15">
        <v>107.29894498671726</v>
      </c>
      <c r="DF5" s="15">
        <v>0.14190443486618734</v>
      </c>
      <c r="DG5" s="15">
        <v>110.464830310734</v>
      </c>
      <c r="DH5" s="8">
        <v>5.9722553583838547</v>
      </c>
      <c r="DI5" s="8">
        <v>1.9258414582975247</v>
      </c>
      <c r="DJ5" s="8">
        <v>7.2043490370513901</v>
      </c>
      <c r="DK5" s="15">
        <v>3500.3335358988252</v>
      </c>
      <c r="DL5" s="15">
        <v>3580.3971255600504</v>
      </c>
      <c r="DM5" s="15">
        <v>1661.2915814783823</v>
      </c>
      <c r="DN5" s="8">
        <v>50.21385294678921</v>
      </c>
      <c r="DO5" s="8">
        <v>39.702416741553677</v>
      </c>
      <c r="DP5" s="8">
        <v>71.077944340275266</v>
      </c>
    </row>
    <row r="6" spans="1:120" x14ac:dyDescent="0.25">
      <c r="A6" s="3" t="s">
        <v>366</v>
      </c>
      <c r="B6" s="23" t="s">
        <v>173</v>
      </c>
      <c r="C6" s="22" t="s">
        <v>146</v>
      </c>
      <c r="D6" s="20">
        <f>(0.0329+0.0212)/2</f>
        <v>2.7049999999999998E-2</v>
      </c>
      <c r="E6">
        <f t="shared" si="0"/>
        <v>-3.6100682736896466</v>
      </c>
      <c r="F6" s="15">
        <v>-538.95935232202953</v>
      </c>
      <c r="G6" s="15">
        <v>-538.79758501712286</v>
      </c>
      <c r="H6" s="15">
        <v>-538.70049552668195</v>
      </c>
      <c r="I6" s="15">
        <v>-538.53872822177539</v>
      </c>
      <c r="J6" s="15">
        <v>1.9541129742405707</v>
      </c>
      <c r="K6" s="15">
        <v>-0.30294675188262615</v>
      </c>
      <c r="L6" s="15">
        <v>-9.2457384055741191E-4</v>
      </c>
      <c r="M6" s="15">
        <v>-0.15193959278628674</v>
      </c>
      <c r="N6" s="15">
        <v>0.30202217804206871</v>
      </c>
      <c r="O6" s="15">
        <v>3.8214611732016082E-2</v>
      </c>
      <c r="P6" s="15">
        <v>120.94478502570577</v>
      </c>
      <c r="Q6" s="15">
        <v>0.86031313444299773</v>
      </c>
      <c r="R6" s="15">
        <v>-0.62912287879511919</v>
      </c>
      <c r="S6" s="15">
        <v>-0.71388721569459235</v>
      </c>
      <c r="T6" s="15">
        <v>-0.17658816298105928</v>
      </c>
      <c r="U6" s="15">
        <v>0.49690168545310592</v>
      </c>
      <c r="V6" s="15">
        <v>-9.5250445678615989</v>
      </c>
      <c r="W6" s="15">
        <v>135.37167488137783</v>
      </c>
      <c r="X6" s="15">
        <v>25.648600863309895</v>
      </c>
      <c r="Y6" s="15">
        <v>125.76739680550885</v>
      </c>
      <c r="Z6" s="8">
        <v>5.0515659979548895</v>
      </c>
      <c r="AA6" s="8">
        <v>2.8683155510984428</v>
      </c>
      <c r="AB6" s="8">
        <v>6.2863495748311378</v>
      </c>
      <c r="AC6" s="15">
        <v>1799.024299161282</v>
      </c>
      <c r="AD6" s="15">
        <v>3762.7781620497994</v>
      </c>
      <c r="AE6" s="8">
        <v>76.493225621963163</v>
      </c>
      <c r="AF6" s="8">
        <v>61.226228529838181</v>
      </c>
      <c r="AG6" s="8">
        <v>91.136152159972497</v>
      </c>
      <c r="AH6" s="15">
        <v>-538.40762299999994</v>
      </c>
      <c r="AI6" s="15">
        <v>-538.25973899999997</v>
      </c>
      <c r="AJ6" s="15">
        <v>-538.21253079999997</v>
      </c>
      <c r="AK6" s="15">
        <v>-538.06464680000011</v>
      </c>
      <c r="AL6" s="15">
        <v>10.8818</v>
      </c>
      <c r="AM6" s="15">
        <v>-0.24249999999999999</v>
      </c>
      <c r="AN6" s="15">
        <v>1.464E-2</v>
      </c>
      <c r="AO6" s="15">
        <v>-0.11393</v>
      </c>
      <c r="AP6" s="15">
        <v>0.25713999999999998</v>
      </c>
      <c r="AQ6" s="15">
        <v>2.5239999999999999E-2</v>
      </c>
      <c r="AR6" s="15">
        <v>135.892</v>
      </c>
      <c r="AS6" s="15">
        <v>0.81847000000000003</v>
      </c>
      <c r="AT6" s="15">
        <v>-0.19156000000000001</v>
      </c>
      <c r="AU6" s="15">
        <v>1.6490000000000005E-2</v>
      </c>
      <c r="AV6" s="15">
        <v>-0.81518500000000005</v>
      </c>
      <c r="AW6" s="15">
        <v>-6.3590999999999998</v>
      </c>
      <c r="AX6" s="15">
        <v>132.9177</v>
      </c>
      <c r="AY6" s="8">
        <v>5.03578612</v>
      </c>
      <c r="AZ6" s="8">
        <v>2.8622439981790029</v>
      </c>
      <c r="BA6" s="8">
        <v>6.2885613284398598</v>
      </c>
      <c r="BB6" s="15">
        <v>1681.0907</v>
      </c>
      <c r="BC6" s="15">
        <v>1317.7671</v>
      </c>
      <c r="BD6" s="8">
        <v>73.528102084460102</v>
      </c>
      <c r="BE6" s="8">
        <v>58.042914866011337</v>
      </c>
      <c r="BF6" s="8">
        <v>89.575132397648588</v>
      </c>
      <c r="BG6" s="15">
        <v>-688.78660434672327</v>
      </c>
      <c r="BH6" s="15">
        <v>-688.58196176637921</v>
      </c>
      <c r="BI6" s="15">
        <v>-688.464691590293</v>
      </c>
      <c r="BJ6" s="15">
        <v>-688.26004900994894</v>
      </c>
      <c r="BK6" s="15">
        <v>4.9645600003677881</v>
      </c>
      <c r="BL6" s="15">
        <v>-0.29995072214716006</v>
      </c>
      <c r="BM6" s="15">
        <v>-1.7058316595967772E-2</v>
      </c>
      <c r="BN6" s="15">
        <v>-0.1585045193715639</v>
      </c>
      <c r="BO6" s="15">
        <v>0.28289240555119227</v>
      </c>
      <c r="BP6" s="15">
        <v>4.4408316595967778E-2</v>
      </c>
      <c r="BQ6" s="15">
        <v>161.42283859387271</v>
      </c>
      <c r="BR6" s="15">
        <v>0.78424900048180235</v>
      </c>
      <c r="BS6" s="15">
        <v>-0.58182770923278415</v>
      </c>
      <c r="BT6" s="15">
        <v>-0.50519591822466703</v>
      </c>
      <c r="BU6" s="15">
        <v>-0.17179587996334156</v>
      </c>
      <c r="BV6" s="15">
        <v>-9.4689980878766029</v>
      </c>
      <c r="BW6" s="15">
        <v>130.20238706389117</v>
      </c>
      <c r="BX6" s="15">
        <v>118.85851267347476</v>
      </c>
      <c r="BY6" s="15">
        <v>118.15741200366585</v>
      </c>
      <c r="BZ6" s="15">
        <v>62.390922146023215</v>
      </c>
      <c r="CA6" s="15">
        <v>118.32799464266552</v>
      </c>
      <c r="CB6" s="15">
        <v>116.6343363305385</v>
      </c>
      <c r="CC6" s="15">
        <v>62.647417134242296</v>
      </c>
      <c r="CD6" s="8">
        <v>5.5994953719172571</v>
      </c>
      <c r="CE6" s="8">
        <v>2.8689333881095673</v>
      </c>
      <c r="CF6" s="8">
        <v>6.1712412849461931</v>
      </c>
      <c r="CG6" s="15">
        <v>1773.9281114075416</v>
      </c>
      <c r="CH6" s="8">
        <v>81.093219149627728</v>
      </c>
      <c r="CI6" s="8">
        <v>70.199437167291208</v>
      </c>
      <c r="CJ6" s="8">
        <v>92.32641761112626</v>
      </c>
      <c r="CK6" s="15">
        <v>-480.72536452348652</v>
      </c>
      <c r="CL6" s="15">
        <v>-480.56753971745309</v>
      </c>
      <c r="CM6" s="15">
        <v>-480.48255543678374</v>
      </c>
      <c r="CN6" s="15">
        <v>-480.32473063075037</v>
      </c>
      <c r="CO6" s="15">
        <v>1.7512568874416885</v>
      </c>
      <c r="CP6" s="15">
        <v>-0.26707528606876807</v>
      </c>
      <c r="CQ6" s="15">
        <v>-1.9887313844514549E-2</v>
      </c>
      <c r="CR6" s="15">
        <v>-0.14348195037639511</v>
      </c>
      <c r="CS6" s="15">
        <v>0.24718797222425359</v>
      </c>
      <c r="CT6" s="15">
        <v>4.1645583850118989E-2</v>
      </c>
      <c r="CU6" s="15">
        <v>139.2578666882379</v>
      </c>
      <c r="CV6" s="15">
        <v>-0.88040579440109279</v>
      </c>
      <c r="CW6" s="15">
        <v>-0.21014299985864338</v>
      </c>
      <c r="CX6" s="15">
        <v>3.5155968900892056E-3</v>
      </c>
      <c r="CY6" s="15">
        <v>0.36805095804861349</v>
      </c>
      <c r="CZ6" s="15">
        <v>139.40567098783251</v>
      </c>
      <c r="DA6" s="15">
        <v>0.58033164437273854</v>
      </c>
      <c r="DB6" s="15">
        <v>30.643852724437643</v>
      </c>
      <c r="DC6" s="15">
        <v>0.77773472464495164</v>
      </c>
      <c r="DD6" s="15">
        <v>-0.42921380658927644</v>
      </c>
      <c r="DE6" s="15">
        <v>106.80742795139493</v>
      </c>
      <c r="DF6" s="15">
        <v>0.63134186627942845</v>
      </c>
      <c r="DG6" s="15">
        <v>110.33135646087207</v>
      </c>
      <c r="DH6" s="8">
        <v>5.6551898224855188</v>
      </c>
      <c r="DI6" s="8">
        <v>1.7968872917355521</v>
      </c>
      <c r="DJ6" s="8">
        <v>7.0794682857840439</v>
      </c>
      <c r="DK6" s="15">
        <v>3498.7058431821897</v>
      </c>
      <c r="DL6" s="15">
        <v>3576.4843945903926</v>
      </c>
      <c r="DM6" s="15">
        <v>1663.5986301333742</v>
      </c>
      <c r="DN6" s="8">
        <v>50.684697360768077</v>
      </c>
      <c r="DO6" s="8">
        <v>39.584483184666354</v>
      </c>
      <c r="DP6" s="8">
        <v>71.601932107196433</v>
      </c>
    </row>
    <row r="7" spans="1:120" x14ac:dyDescent="0.25">
      <c r="A7" s="5" t="s">
        <v>283</v>
      </c>
      <c r="B7" s="22" t="s">
        <v>206</v>
      </c>
      <c r="C7" s="22" t="s">
        <v>208</v>
      </c>
      <c r="D7" s="20">
        <f>(0.0347+0.0301)/2</f>
        <v>3.2399999999999998E-2</v>
      </c>
      <c r="E7">
        <f t="shared" si="0"/>
        <v>-3.4295968561838532</v>
      </c>
      <c r="F7" s="15">
        <v>-591.91902704601478</v>
      </c>
      <c r="G7" s="15">
        <v>-591.78377627907219</v>
      </c>
      <c r="H7" s="15">
        <v>-591.65666874834437</v>
      </c>
      <c r="I7" s="15">
        <v>-591.52141798140178</v>
      </c>
      <c r="J7" s="15">
        <v>5.7052939646013323</v>
      </c>
      <c r="K7" s="15">
        <v>-0.26833152772448277</v>
      </c>
      <c r="L7" s="15">
        <v>-1.07340296497024E-2</v>
      </c>
      <c r="M7" s="15">
        <v>-0.13953475452459613</v>
      </c>
      <c r="N7" s="15">
        <v>0.25759749807478038</v>
      </c>
      <c r="O7" s="15">
        <v>3.7793304774808689E-2</v>
      </c>
      <c r="P7" s="15">
        <v>133.72783163261266</v>
      </c>
      <c r="Q7" s="15">
        <v>0.81791985175148807</v>
      </c>
      <c r="R7" s="15">
        <v>-0.65214156622887587</v>
      </c>
      <c r="S7" s="15">
        <v>-0.72002328167217278</v>
      </c>
      <c r="T7" s="15">
        <v>-0.29211949074970794</v>
      </c>
      <c r="U7" s="15">
        <v>0.49686081055046771</v>
      </c>
      <c r="V7" s="15">
        <v>6.1477803429134434</v>
      </c>
      <c r="W7" s="15">
        <v>67.363204101311723</v>
      </c>
      <c r="X7" s="15">
        <v>25.601955131007315</v>
      </c>
      <c r="Y7" s="15">
        <v>125.73585502502127</v>
      </c>
      <c r="Z7" s="8">
        <v>6.8797326126045366</v>
      </c>
      <c r="AA7" s="8">
        <v>1.8981417620250158</v>
      </c>
      <c r="AB7" s="8">
        <v>5.5027343360284302</v>
      </c>
      <c r="AC7" s="15">
        <v>1769.8096116301745</v>
      </c>
      <c r="AD7" s="15">
        <v>3775.5463716323175</v>
      </c>
      <c r="AE7" s="8">
        <v>68.966225718986152</v>
      </c>
      <c r="AF7" s="8">
        <v>51.167633449998931</v>
      </c>
      <c r="AG7" s="8">
        <v>88.044792029288075</v>
      </c>
      <c r="AH7" s="15">
        <v>-591.35854200000006</v>
      </c>
      <c r="AI7" s="15">
        <v>-591.23979899999995</v>
      </c>
      <c r="AJ7" s="15">
        <v>-591.16694170000005</v>
      </c>
      <c r="AK7" s="15">
        <v>-591.04819869999994</v>
      </c>
      <c r="AL7" s="15">
        <v>16.388100000000001</v>
      </c>
      <c r="AM7" s="15">
        <v>-0.23379</v>
      </c>
      <c r="AN7" s="15">
        <v>1.234E-2</v>
      </c>
      <c r="AO7" s="15">
        <v>-0.11073</v>
      </c>
      <c r="AP7" s="15">
        <v>0.24612999999999999</v>
      </c>
      <c r="AQ7" s="15">
        <v>2.4910000000000002E-2</v>
      </c>
      <c r="AR7" s="15">
        <v>143.923</v>
      </c>
      <c r="AS7" s="15">
        <v>0.83572000000000002</v>
      </c>
      <c r="AT7" s="15">
        <v>-0.25458999999999998</v>
      </c>
      <c r="AU7" s="15">
        <v>3.989999999999938E-3</v>
      </c>
      <c r="AV7" s="15">
        <v>-0.83039499999999999</v>
      </c>
      <c r="AW7" s="15">
        <v>2.7831999999999999</v>
      </c>
      <c r="AX7" s="15">
        <v>48.043399999999998</v>
      </c>
      <c r="AY7" s="8">
        <v>6.9794715900000002</v>
      </c>
      <c r="AZ7" s="8">
        <v>1.878565019924483</v>
      </c>
      <c r="BA7" s="8">
        <v>5.5144066850173896</v>
      </c>
      <c r="BB7" s="15">
        <v>1652.3463999999999</v>
      </c>
      <c r="BC7" s="15">
        <v>1328.3931</v>
      </c>
      <c r="BD7" s="8">
        <v>67.038127090301003</v>
      </c>
      <c r="BE7" s="8">
        <v>48.893082192311141</v>
      </c>
      <c r="BF7" s="8">
        <v>87.297200394394821</v>
      </c>
      <c r="BG7" s="15">
        <v>-741.74273471000174</v>
      </c>
      <c r="BH7" s="15">
        <v>-741.5656052193624</v>
      </c>
      <c r="BI7" s="15">
        <v>-741.41954469639961</v>
      </c>
      <c r="BJ7" s="15">
        <v>-741.24241520576015</v>
      </c>
      <c r="BK7" s="15">
        <v>9.4634957990837094</v>
      </c>
      <c r="BL7" s="15">
        <v>-0.27216919649153914</v>
      </c>
      <c r="BM7" s="15">
        <v>-2.5653893150402497E-2</v>
      </c>
      <c r="BN7" s="15">
        <v>-0.14891559419264833</v>
      </c>
      <c r="BO7" s="15">
        <v>0.24651530334113664</v>
      </c>
      <c r="BP7" s="15">
        <v>4.4979866526308955E-2</v>
      </c>
      <c r="BQ7" s="15">
        <v>179.63236365988558</v>
      </c>
      <c r="BR7" s="15">
        <v>0.73512912776406347</v>
      </c>
      <c r="BS7" s="15">
        <v>-0.5973738127712489</v>
      </c>
      <c r="BT7" s="15">
        <v>-0.48740637447652668</v>
      </c>
      <c r="BU7" s="15">
        <v>-0.2638861379188977</v>
      </c>
      <c r="BV7" s="15">
        <v>7.7926072182643296</v>
      </c>
      <c r="BW7" s="15">
        <v>62.974430029119048</v>
      </c>
      <c r="BX7" s="15">
        <v>118.98100159206362</v>
      </c>
      <c r="BY7" s="15">
        <v>117.05049876191495</v>
      </c>
      <c r="BZ7" s="15">
        <v>36.53293860406589</v>
      </c>
      <c r="CA7" s="15">
        <v>138.60071191656471</v>
      </c>
      <c r="CB7" s="15">
        <v>142.57962899612855</v>
      </c>
      <c r="CC7" s="15">
        <v>42.286625420408612</v>
      </c>
      <c r="CD7" s="8">
        <v>6.8502238128668047</v>
      </c>
      <c r="CE7" s="8">
        <v>2.1191932090347656</v>
      </c>
      <c r="CF7" s="8">
        <v>5.5654683760169057</v>
      </c>
      <c r="CG7" s="15">
        <v>1739.4543395887995</v>
      </c>
      <c r="CH7" s="8">
        <v>73.573651904644635</v>
      </c>
      <c r="CI7" s="8">
        <v>60.251764252647988</v>
      </c>
      <c r="CJ7" s="8">
        <v>89.328834546991828</v>
      </c>
      <c r="CK7" s="15">
        <v>-249.78632089183543</v>
      </c>
      <c r="CL7" s="15">
        <v>-249.6905872863411</v>
      </c>
      <c r="CM7" s="15">
        <v>-249.65586833076705</v>
      </c>
      <c r="CN7" s="15">
        <v>-249.56013472527266</v>
      </c>
      <c r="CO7" s="15">
        <v>2.7615527844148295</v>
      </c>
      <c r="CP7" s="15">
        <v>-0.30538749712237145</v>
      </c>
      <c r="CQ7" s="15">
        <v>3.7431753849247081E-3</v>
      </c>
      <c r="CR7" s="15">
        <v>-0.15082187976035977</v>
      </c>
      <c r="CS7" s="15">
        <v>0.3091306725072962</v>
      </c>
      <c r="CT7" s="15">
        <v>3.6789136454767488E-2</v>
      </c>
      <c r="CU7" s="15">
        <v>53.337068462895402</v>
      </c>
      <c r="CV7" s="15">
        <v>-0.88875171703102374</v>
      </c>
      <c r="CW7" s="15">
        <v>-0.21432871459395658</v>
      </c>
      <c r="CX7" s="15">
        <v>4.9520235934148128E-3</v>
      </c>
      <c r="CY7" s="15">
        <v>0.36666770719072361</v>
      </c>
      <c r="CZ7" s="15">
        <v>142.83942628665739</v>
      </c>
      <c r="DA7" s="15">
        <v>0.92450199230368235</v>
      </c>
      <c r="DB7" s="15">
        <v>31.063075226134348</v>
      </c>
      <c r="DC7" s="15">
        <v>0.77296371997134183</v>
      </c>
      <c r="DD7" s="15">
        <v>-0.37714737711780222</v>
      </c>
      <c r="DE7" s="15">
        <v>107.15992692909698</v>
      </c>
      <c r="DF7" s="15">
        <v>1.0574629925065238</v>
      </c>
      <c r="DG7" s="15">
        <v>110.41903533015936</v>
      </c>
      <c r="DH7" s="8">
        <v>4.6832135684640042</v>
      </c>
      <c r="DI7" s="8">
        <v>1.7416085869974316</v>
      </c>
      <c r="DJ7" s="8">
        <v>5.2493529410226696</v>
      </c>
      <c r="DK7" s="15">
        <v>3499.0039283518386</v>
      </c>
      <c r="DL7" s="15">
        <v>3577.9864520741198</v>
      </c>
      <c r="DM7" s="15">
        <v>1666.3300706186471</v>
      </c>
      <c r="DN7" s="8">
        <v>48.784901142651869</v>
      </c>
      <c r="DO7" s="8">
        <v>36.911261794527483</v>
      </c>
      <c r="DP7" s="8">
        <v>70.764873758753311</v>
      </c>
    </row>
    <row r="8" spans="1:120" x14ac:dyDescent="0.25">
      <c r="A8" s="5" t="s">
        <v>262</v>
      </c>
      <c r="B8" s="22" t="s">
        <v>158</v>
      </c>
      <c r="C8" s="22" t="s">
        <v>174</v>
      </c>
      <c r="D8" s="20">
        <f>(0.034+0.033)/2</f>
        <v>3.3500000000000002E-2</v>
      </c>
      <c r="E8" s="13">
        <f t="shared" si="0"/>
        <v>-3.396209840151116</v>
      </c>
      <c r="F8" s="15">
        <v>-537.71621500000003</v>
      </c>
      <c r="G8" s="15">
        <v>-537.57601450029438</v>
      </c>
      <c r="H8" s="15">
        <v>-537.47268425002949</v>
      </c>
      <c r="I8" s="15">
        <v>-537.33248375032372</v>
      </c>
      <c r="J8" s="15">
        <v>1.9899</v>
      </c>
      <c r="K8" s="15">
        <v>-0.30174000000000001</v>
      </c>
      <c r="L8" s="15">
        <v>2.3000000000000001E-4</v>
      </c>
      <c r="M8" s="15">
        <v>-0.15076000000000001</v>
      </c>
      <c r="N8" s="15">
        <v>0.30197000000000002</v>
      </c>
      <c r="O8" s="15">
        <v>3.7629999999999997E-2</v>
      </c>
      <c r="P8" s="15">
        <v>118.38</v>
      </c>
      <c r="Q8" s="15">
        <v>0.85350999999999999</v>
      </c>
      <c r="R8" s="15">
        <v>-0.65286</v>
      </c>
      <c r="S8" s="15">
        <v>-0.69910000000000005</v>
      </c>
      <c r="T8" s="15">
        <v>-0.21132000000000001</v>
      </c>
      <c r="U8" s="15">
        <v>0.49875000000000003</v>
      </c>
      <c r="V8" s="15">
        <v>-8.2297498528024562</v>
      </c>
      <c r="W8" s="15">
        <v>153.60795008831855</v>
      </c>
      <c r="X8" s="15">
        <v>25.5562</v>
      </c>
      <c r="Y8" s="15">
        <v>124.9</v>
      </c>
      <c r="Z8" s="8">
        <v>5.1900931719412355</v>
      </c>
      <c r="AA8" s="8">
        <v>2.7774301775367816</v>
      </c>
      <c r="AB8" s="8">
        <v>5.8619710410836436</v>
      </c>
      <c r="AC8" s="15">
        <v>1783.5775526201164</v>
      </c>
      <c r="AD8" s="15">
        <v>3761.2304967027749</v>
      </c>
      <c r="AE8" s="8">
        <v>72.410412605036683</v>
      </c>
      <c r="AF8" s="8">
        <v>56.479986639458815</v>
      </c>
      <c r="AG8" s="8">
        <v>89.161480786079039</v>
      </c>
      <c r="AH8" s="15">
        <v>-537.16252800000007</v>
      </c>
      <c r="AI8" s="15">
        <v>-537.03654650050862</v>
      </c>
      <c r="AJ8" s="15">
        <v>-536.98562905045765</v>
      </c>
      <c r="AK8" s="15">
        <v>-536.85964755096643</v>
      </c>
      <c r="AL8" s="15">
        <v>11.75905005085005</v>
      </c>
      <c r="AM8" s="15">
        <v>-0.25133500508500484</v>
      </c>
      <c r="AN8" s="15">
        <v>1.5230000000000002E-2</v>
      </c>
      <c r="AO8" s="15">
        <v>-0.11805500508500483</v>
      </c>
      <c r="AP8" s="15">
        <v>0.2665650050850048</v>
      </c>
      <c r="AQ8" s="15">
        <v>2.6140000000000004E-2</v>
      </c>
      <c r="AR8" s="15">
        <v>133.09300000000002</v>
      </c>
      <c r="AS8" s="15">
        <v>0.81354000000000015</v>
      </c>
      <c r="AT8" s="15">
        <v>-0.21184000000000003</v>
      </c>
      <c r="AU8" s="15">
        <v>1.9095005085004786E-2</v>
      </c>
      <c r="AV8" s="15">
        <v>-0.81286249745749761</v>
      </c>
      <c r="AW8" s="15">
        <v>-2.4236009153008657</v>
      </c>
      <c r="AX8" s="15">
        <v>150.05589979659982</v>
      </c>
      <c r="AY8" s="8">
        <v>5.377127911657448</v>
      </c>
      <c r="AZ8" s="8">
        <v>2.681218835083087</v>
      </c>
      <c r="BA8" s="8">
        <v>5.921455134161282</v>
      </c>
      <c r="BB8" s="15">
        <v>1677.7981490338493</v>
      </c>
      <c r="BC8" s="15">
        <v>1315.538250762751</v>
      </c>
      <c r="BD8" s="8">
        <v>70.662484342071451</v>
      </c>
      <c r="BE8" s="8">
        <v>54.288073577435568</v>
      </c>
      <c r="BF8" s="8">
        <v>88.250299652764284</v>
      </c>
      <c r="BG8" s="15">
        <v>-687.54140842354116</v>
      </c>
      <c r="BH8" s="15">
        <v>-687.35962107532976</v>
      </c>
      <c r="BI8" s="15">
        <v>-687.2349850949995</v>
      </c>
      <c r="BJ8" s="15">
        <v>-687.05319774678821</v>
      </c>
      <c r="BK8" s="15">
        <v>4.8138268797870811</v>
      </c>
      <c r="BL8" s="15">
        <v>-0.29621688044072148</v>
      </c>
      <c r="BM8" s="15">
        <v>-1.8845262649625077E-2</v>
      </c>
      <c r="BN8" s="15">
        <v>-0.15753058572498818</v>
      </c>
      <c r="BO8" s="15">
        <v>0.27737161779109637</v>
      </c>
      <c r="BP8" s="15">
        <v>4.4734291009254884E-2</v>
      </c>
      <c r="BQ8" s="15">
        <v>159.45155277135311</v>
      </c>
      <c r="BR8" s="15">
        <v>0.77820475588276705</v>
      </c>
      <c r="BS8" s="15">
        <v>-0.58376130386111535</v>
      </c>
      <c r="BT8" s="15">
        <v>-0.49681641556720929</v>
      </c>
      <c r="BU8" s="15">
        <v>-0.20566526264962509</v>
      </c>
      <c r="BV8" s="15">
        <v>-4.1762851900557898</v>
      </c>
      <c r="BW8" s="15">
        <v>150.14750939404146</v>
      </c>
      <c r="BX8" s="15">
        <v>119.47954858201851</v>
      </c>
      <c r="BY8" s="15">
        <v>116.66168619083294</v>
      </c>
      <c r="BZ8" s="15">
        <v>80.442605288459248</v>
      </c>
      <c r="CA8" s="15">
        <v>95.501567347095147</v>
      </c>
      <c r="CB8" s="15">
        <v>99.752581738478227</v>
      </c>
      <c r="CC8" s="15">
        <v>84.3035199316584</v>
      </c>
      <c r="CD8" s="8">
        <v>5.8328265690503134</v>
      </c>
      <c r="CE8" s="8">
        <v>2.5523017936867909</v>
      </c>
      <c r="CF8" s="8">
        <v>5.9246121788776875</v>
      </c>
      <c r="CG8" s="15">
        <v>1766.7646194942793</v>
      </c>
      <c r="CH8" s="8">
        <v>78.702379388530218</v>
      </c>
      <c r="CI8" s="8">
        <v>66.921591560491208</v>
      </c>
      <c r="CJ8" s="8">
        <v>91.292026785507176</v>
      </c>
      <c r="CK8" s="15">
        <v>-327.24382786284337</v>
      </c>
      <c r="CL8" s="15">
        <v>-327.11104937096405</v>
      </c>
      <c r="CM8" s="15">
        <v>-327.07844912470256</v>
      </c>
      <c r="CN8" s="15">
        <v>-326.94567063282329</v>
      </c>
      <c r="CO8" s="15">
        <v>3.1545060654973809</v>
      </c>
      <c r="CP8" s="15">
        <v>-0.30321167797472875</v>
      </c>
      <c r="CQ8" s="15">
        <v>4.0468221599339526E-3</v>
      </c>
      <c r="CR8" s="15">
        <v>-0.14958707566181298</v>
      </c>
      <c r="CS8" s="15">
        <v>0.30725850013466266</v>
      </c>
      <c r="CT8" s="15">
        <v>3.6414494804861253E-2</v>
      </c>
      <c r="CU8" s="15">
        <v>72.12185245208552</v>
      </c>
      <c r="CV8" s="15">
        <v>-0.89417718669768609</v>
      </c>
      <c r="CW8" s="15">
        <v>-3.1010087504397349E-2</v>
      </c>
      <c r="CX8" s="15">
        <v>5.4175370878947054E-4</v>
      </c>
      <c r="CY8" s="15">
        <v>0.37118186255811103</v>
      </c>
      <c r="CZ8" s="15">
        <v>137.67152855560286</v>
      </c>
      <c r="DA8" s="15">
        <v>7.6268213931792256E-2</v>
      </c>
      <c r="DB8" s="15">
        <v>31.011997168473677</v>
      </c>
      <c r="DC8" s="15">
        <v>0.7639456483566035</v>
      </c>
      <c r="DD8" s="15">
        <v>-0.37952129075633217</v>
      </c>
      <c r="DE8" s="15">
        <v>107.21567039882983</v>
      </c>
      <c r="DF8" s="15">
        <v>7.051956599457275E-2</v>
      </c>
      <c r="DG8" s="15">
        <v>110.86454874835179</v>
      </c>
      <c r="DH8" s="8">
        <v>5.1819081426532829</v>
      </c>
      <c r="DI8" s="8">
        <v>1.9850453643628407</v>
      </c>
      <c r="DJ8" s="8">
        <v>3.7663895467296316</v>
      </c>
      <c r="DK8" s="15">
        <v>3492.0953041592866</v>
      </c>
      <c r="DL8" s="15">
        <v>3570.9557627788085</v>
      </c>
      <c r="DM8" s="15">
        <v>1657.058875052981</v>
      </c>
      <c r="DN8" s="8">
        <v>51.933753693659163</v>
      </c>
      <c r="DO8" s="8">
        <v>41.363141142083528</v>
      </c>
      <c r="DP8" s="8">
        <v>72.332757803238877</v>
      </c>
    </row>
    <row r="9" spans="1:120" x14ac:dyDescent="0.25">
      <c r="A9" s="5" t="s">
        <v>1382</v>
      </c>
      <c r="B9" s="22" t="s">
        <v>203</v>
      </c>
      <c r="C9" s="22" t="s">
        <v>150</v>
      </c>
      <c r="D9" s="20">
        <f>(0.0256+0.0425)/2</f>
        <v>3.4050000000000004E-2</v>
      </c>
      <c r="E9">
        <f t="shared" si="0"/>
        <v>-3.3799252463866156</v>
      </c>
      <c r="F9" s="15">
        <v>-424.61170739277497</v>
      </c>
      <c r="G9" s="15">
        <v>-424.46078947500803</v>
      </c>
      <c r="H9" s="15">
        <v>-424.40315346991031</v>
      </c>
      <c r="I9" s="15">
        <v>-424.25223555214342</v>
      </c>
      <c r="J9" s="15">
        <v>2.2316608209179662</v>
      </c>
      <c r="K9" s="15">
        <v>-0.34370296464768813</v>
      </c>
      <c r="L9" s="15">
        <v>1.6145796513364838E-3</v>
      </c>
      <c r="M9" s="15">
        <v>-0.17104419249817582</v>
      </c>
      <c r="N9" s="15">
        <v>0.34531754429902461</v>
      </c>
      <c r="O9" s="15">
        <v>4.2359565601570441E-2</v>
      </c>
      <c r="P9" s="15">
        <v>86.743660241581949</v>
      </c>
      <c r="Q9" s="15">
        <v>0.85173710179660289</v>
      </c>
      <c r="R9" s="15">
        <v>-0.63698602709814067</v>
      </c>
      <c r="S9" s="15">
        <v>-0.71841603987063107</v>
      </c>
      <c r="T9" s="15">
        <v>-0.32514182759390886</v>
      </c>
      <c r="U9" s="15">
        <v>0.49585967481522658</v>
      </c>
      <c r="V9" s="15">
        <v>-9.6818461926339268</v>
      </c>
      <c r="W9" s="15">
        <v>140.53381251269835</v>
      </c>
      <c r="X9" s="15">
        <v>25.644739864856991</v>
      </c>
      <c r="Y9" s="15">
        <v>126.21263934645701</v>
      </c>
      <c r="Z9" s="8">
        <v>6.1003193658947374</v>
      </c>
      <c r="AA9" s="8">
        <v>2.0659225493323405</v>
      </c>
      <c r="AB9" s="8">
        <v>3.7915815772734538</v>
      </c>
      <c r="AC9" s="15">
        <v>1805.3986033841627</v>
      </c>
      <c r="AD9" s="15">
        <v>3758.0773432789679</v>
      </c>
      <c r="AE9" s="8">
        <v>71.979426954952061</v>
      </c>
      <c r="AF9" s="8">
        <v>54.757659539397991</v>
      </c>
      <c r="AG9" s="8">
        <v>89.332780312317212</v>
      </c>
      <c r="AH9" s="15">
        <v>-424.05158545573391</v>
      </c>
      <c r="AI9" s="15">
        <v>-423.91515243416029</v>
      </c>
      <c r="AJ9" s="15">
        <v>-423.91206281451883</v>
      </c>
      <c r="AK9" s="15">
        <v>-423.77562979294521</v>
      </c>
      <c r="AL9" s="15">
        <v>12.05186982245338</v>
      </c>
      <c r="AM9" s="15">
        <v>-0.24551281179933565</v>
      </c>
      <c r="AN9" s="15">
        <v>1.7883371694280732E-2</v>
      </c>
      <c r="AO9" s="15">
        <v>-0.11381253324240836</v>
      </c>
      <c r="AP9" s="15">
        <v>0.26339618349361638</v>
      </c>
      <c r="AQ9" s="15">
        <v>2.4589543968006406E-2</v>
      </c>
      <c r="AR9" s="15">
        <v>98.744403488528945</v>
      </c>
      <c r="AS9" s="15">
        <v>0.79893466049638251</v>
      </c>
      <c r="AT9" s="15">
        <v>-0.31918848824713719</v>
      </c>
      <c r="AU9" s="15">
        <v>9.0845111279872562E-3</v>
      </c>
      <c r="AV9" s="15">
        <v>-0.83184326947068654</v>
      </c>
      <c r="AW9" s="15">
        <v>-9.3453277563177757</v>
      </c>
      <c r="AX9" s="15">
        <v>133.56046672068936</v>
      </c>
      <c r="AY9" s="8">
        <v>6.132564847657811</v>
      </c>
      <c r="AZ9" s="8">
        <v>2.1773753685544657</v>
      </c>
      <c r="BA9" s="8">
        <v>3.8377594153499111</v>
      </c>
      <c r="BB9" s="15">
        <v>1651.370615617358</v>
      </c>
      <c r="BC9" s="15">
        <v>1341.1505692835008</v>
      </c>
      <c r="BD9" s="8">
        <v>70.069660004852352</v>
      </c>
      <c r="BE9" s="8">
        <v>52.598424072261729</v>
      </c>
      <c r="BF9" s="8">
        <v>88.51134675294179</v>
      </c>
      <c r="BG9" s="15">
        <v>-574.43858451422034</v>
      </c>
      <c r="BH9" s="15">
        <v>-574.24534749172415</v>
      </c>
      <c r="BI9" s="15">
        <v>-574.16899189588241</v>
      </c>
      <c r="BJ9" s="15">
        <v>-573.97575487338645</v>
      </c>
      <c r="BK9" s="15">
        <v>4.8400025426261921</v>
      </c>
      <c r="BL9" s="15">
        <v>-0.30222472537693668</v>
      </c>
      <c r="BM9" s="15">
        <v>-1.4112811232240997E-2</v>
      </c>
      <c r="BN9" s="15">
        <v>-0.15816654494508442</v>
      </c>
      <c r="BO9" s="15">
        <v>0.28811191414469567</v>
      </c>
      <c r="BP9" s="15">
        <v>4.3415255710393758E-2</v>
      </c>
      <c r="BQ9" s="15">
        <v>128.8155455313962</v>
      </c>
      <c r="BR9" s="15">
        <v>0.77866124863700825</v>
      </c>
      <c r="BS9" s="15">
        <v>-0.58788808285547123</v>
      </c>
      <c r="BT9" s="15">
        <v>-0.49613339810618562</v>
      </c>
      <c r="BU9" s="15">
        <v>-0.32125754073152463</v>
      </c>
      <c r="BV9" s="15">
        <v>-8.2466721933993377</v>
      </c>
      <c r="BW9" s="15">
        <v>139.26909501600463</v>
      </c>
      <c r="BX9" s="15">
        <v>119.45870375970371</v>
      </c>
      <c r="BY9" s="15">
        <v>116.3164770196944</v>
      </c>
      <c r="BZ9" s="15">
        <v>84.630418188557769</v>
      </c>
      <c r="CA9" s="15">
        <v>96.175012614715683</v>
      </c>
      <c r="CB9" s="15">
        <v>95.253533582441904</v>
      </c>
      <c r="CC9" s="15">
        <v>83.941500759597176</v>
      </c>
      <c r="CD9" s="8">
        <v>6.2267847894972137</v>
      </c>
      <c r="CE9" s="8">
        <v>2.3459709570153273</v>
      </c>
      <c r="CF9" s="8">
        <v>5.3238645271681717</v>
      </c>
      <c r="CG9" s="15">
        <v>1785.7079327372701</v>
      </c>
      <c r="CH9" s="8">
        <v>76.326366757497965</v>
      </c>
      <c r="CI9" s="8">
        <v>63.565963009509204</v>
      </c>
      <c r="CJ9" s="8">
        <v>90.328902669560094</v>
      </c>
      <c r="CK9" s="15">
        <v>-1123.8122978656997</v>
      </c>
      <c r="CL9" s="15">
        <v>-1123.7119571593489</v>
      </c>
      <c r="CM9" s="15">
        <v>-1123.5149447231522</v>
      </c>
      <c r="CN9" s="15">
        <v>-1123.4146040168014</v>
      </c>
      <c r="CO9" s="15">
        <v>3.0004430629765602</v>
      </c>
      <c r="CP9" s="15">
        <v>-0.31534803673351836</v>
      </c>
      <c r="CQ9" s="15">
        <v>-1.4427252206350811E-2</v>
      </c>
      <c r="CR9" s="15">
        <v>-0.16488580241633444</v>
      </c>
      <c r="CS9" s="15">
        <v>0.30092078452716753</v>
      </c>
      <c r="CT9" s="15">
        <v>4.5174866895530297E-2</v>
      </c>
      <c r="CU9" s="15">
        <v>115.41976014382927</v>
      </c>
      <c r="CV9" s="15">
        <v>-0.8806604023288509</v>
      </c>
      <c r="CW9" s="15">
        <v>-0.20557455399826635</v>
      </c>
      <c r="CX9" s="15">
        <v>7.9451194198647788E-3</v>
      </c>
      <c r="CY9" s="15">
        <v>0.3718416052477147</v>
      </c>
      <c r="CZ9" s="15">
        <v>139.18168146781755</v>
      </c>
      <c r="DA9" s="15">
        <v>0.18806777951211812</v>
      </c>
      <c r="DB9" s="15">
        <v>30.689444547827534</v>
      </c>
      <c r="DC9" s="15">
        <v>0.77079739444242668</v>
      </c>
      <c r="DD9" s="15">
        <v>-0.38906312313099117</v>
      </c>
      <c r="DE9" s="15">
        <v>107.29894498671726</v>
      </c>
      <c r="DF9" s="15">
        <v>0.14190443486618734</v>
      </c>
      <c r="DG9" s="15">
        <v>110.464830310734</v>
      </c>
      <c r="DH9" s="8">
        <v>5.9722553583838547</v>
      </c>
      <c r="DI9" s="8">
        <v>1.9258414582975247</v>
      </c>
      <c r="DJ9" s="8">
        <v>7.2043490370513901</v>
      </c>
      <c r="DK9" s="15">
        <v>3500.3335358988252</v>
      </c>
      <c r="DL9" s="15">
        <v>3580.3971255600504</v>
      </c>
      <c r="DM9" s="15">
        <v>1661.2915814783823</v>
      </c>
      <c r="DN9" s="8">
        <v>50.21385294678921</v>
      </c>
      <c r="DO9" s="8">
        <v>39.702416741553677</v>
      </c>
      <c r="DP9" s="8">
        <v>71.077944340275266</v>
      </c>
    </row>
    <row r="10" spans="1:120" x14ac:dyDescent="0.25">
      <c r="A10" s="3" t="s">
        <v>1383</v>
      </c>
      <c r="B10" s="23" t="s">
        <v>171</v>
      </c>
      <c r="C10" s="22" t="s">
        <v>196</v>
      </c>
      <c r="D10" s="20">
        <f>(0.0524+0.0744)/2</f>
        <v>6.3399999999999998E-2</v>
      </c>
      <c r="E10">
        <f t="shared" si="0"/>
        <v>-2.758291417538957</v>
      </c>
      <c r="F10" s="15">
        <v>-613.19936201740313</v>
      </c>
      <c r="G10" s="15">
        <v>-613.0434375421753</v>
      </c>
      <c r="H10" s="15">
        <v>-612.92619552171004</v>
      </c>
      <c r="I10" s="15">
        <v>-612.77027104648209</v>
      </c>
      <c r="J10" s="15">
        <v>1.6573614712459765</v>
      </c>
      <c r="K10" s="15">
        <v>-0.35096004662587543</v>
      </c>
      <c r="L10" s="15">
        <v>-1.2365242997693796E-3</v>
      </c>
      <c r="M10" s="15">
        <v>-0.17609907792226237</v>
      </c>
      <c r="N10" s="15">
        <v>0.3497235223261061</v>
      </c>
      <c r="O10" s="15">
        <v>4.4337842353692328E-2</v>
      </c>
      <c r="P10" s="15">
        <v>104.86119082989234</v>
      </c>
      <c r="Q10" s="15">
        <v>0.86030124330305868</v>
      </c>
      <c r="R10" s="15">
        <v>-0.6185643487674567</v>
      </c>
      <c r="S10" s="15">
        <v>-0.71105056322838878</v>
      </c>
      <c r="T10" s="15">
        <v>-0.26523020664658992</v>
      </c>
      <c r="U10" s="15">
        <v>0.50149262636222414</v>
      </c>
      <c r="V10" s="15">
        <v>-3.6011095419851404</v>
      </c>
      <c r="W10" s="15">
        <v>130.91921860834674</v>
      </c>
      <c r="X10" s="15">
        <v>25.504276745771843</v>
      </c>
      <c r="Y10" s="15">
        <v>125.95085204072038</v>
      </c>
      <c r="Z10" s="8">
        <v>5.0849558814399067</v>
      </c>
      <c r="AA10" s="8">
        <v>2.7665173325737591</v>
      </c>
      <c r="AB10" s="8">
        <v>6.5004512281964519</v>
      </c>
      <c r="AC10" s="15">
        <v>1814.3244450370785</v>
      </c>
      <c r="AD10" s="15">
        <v>3761.8949478460536</v>
      </c>
      <c r="AE10" s="8">
        <v>74.820258174465067</v>
      </c>
      <c r="AF10" s="8">
        <v>58.77799710410622</v>
      </c>
      <c r="AG10" s="8">
        <v>90.404938362823117</v>
      </c>
      <c r="AH10" s="15">
        <v>-612.65219046475977</v>
      </c>
      <c r="AI10" s="15">
        <v>-612.51037697617267</v>
      </c>
      <c r="AJ10" s="15">
        <v>-612.44354705588864</v>
      </c>
      <c r="AK10" s="15">
        <v>-612.30173356730143</v>
      </c>
      <c r="AL10" s="15">
        <v>9.881886200656961</v>
      </c>
      <c r="AM10" s="15">
        <v>-0.25609894848283254</v>
      </c>
      <c r="AN10" s="15">
        <v>1.4671512366802149E-2</v>
      </c>
      <c r="AO10" s="15">
        <v>-0.12071448935152318</v>
      </c>
      <c r="AP10" s="15">
        <v>0.27077046084963469</v>
      </c>
      <c r="AQ10" s="15">
        <v>2.6910717009916707E-2</v>
      </c>
      <c r="AR10" s="15">
        <v>116.40705165572493</v>
      </c>
      <c r="AS10" s="15">
        <v>0.82630000208813481</v>
      </c>
      <c r="AT10" s="15">
        <v>-0.27138232383734173</v>
      </c>
      <c r="AU10" s="15">
        <v>1.7006611348154158E-3</v>
      </c>
      <c r="AV10" s="15">
        <v>-0.80773148759506208</v>
      </c>
      <c r="AW10" s="15">
        <v>-3.3040397858806174</v>
      </c>
      <c r="AX10" s="15">
        <v>125.82546723459099</v>
      </c>
      <c r="AY10" s="8">
        <v>4.7991850480263931</v>
      </c>
      <c r="AZ10" s="8">
        <v>2.816195799201517</v>
      </c>
      <c r="BA10" s="8">
        <v>6.5821225315541323</v>
      </c>
      <c r="BB10" s="15">
        <v>1687.0103290537727</v>
      </c>
      <c r="BC10" s="15">
        <v>1336.1269267387502</v>
      </c>
      <c r="BD10" s="8">
        <v>72.118864619264244</v>
      </c>
      <c r="BE10" s="8">
        <v>56.206764666372791</v>
      </c>
      <c r="BF10" s="8">
        <v>88.910269042180659</v>
      </c>
      <c r="BG10" s="15">
        <v>-763.02864713913596</v>
      </c>
      <c r="BH10" s="15">
        <v>-762.83037026906391</v>
      </c>
      <c r="BI10" s="15">
        <v>-762.69257551545127</v>
      </c>
      <c r="BJ10" s="15">
        <v>-762.4942986453791</v>
      </c>
      <c r="BK10" s="15">
        <v>3.874470033378298</v>
      </c>
      <c r="BL10" s="15">
        <v>-0.3056336887532502</v>
      </c>
      <c r="BM10" s="15">
        <v>-2.1080654239383694E-2</v>
      </c>
      <c r="BN10" s="15">
        <v>-0.16335788041143776</v>
      </c>
      <c r="BO10" s="15">
        <v>0.28455303451386654</v>
      </c>
      <c r="BP10" s="15">
        <v>4.6892212647289017E-2</v>
      </c>
      <c r="BQ10" s="15">
        <v>145.54847126718676</v>
      </c>
      <c r="BR10" s="15">
        <v>0.78430903093530668</v>
      </c>
      <c r="BS10" s="15">
        <v>-0.570459183793949</v>
      </c>
      <c r="BT10" s="15">
        <v>-0.49849757147539886</v>
      </c>
      <c r="BU10" s="15">
        <v>-0.26445733962359425</v>
      </c>
      <c r="BV10" s="15">
        <v>-0.94235348473683489</v>
      </c>
      <c r="BW10" s="15">
        <v>128.27543715814238</v>
      </c>
      <c r="BX10" s="15">
        <v>120.24391768323986</v>
      </c>
      <c r="BY10" s="15">
        <v>115.56511612182753</v>
      </c>
      <c r="BZ10" s="15">
        <v>57.333203438903588</v>
      </c>
      <c r="CA10" s="15">
        <v>124.11914766825205</v>
      </c>
      <c r="CB10" s="15">
        <v>123.45849928355872</v>
      </c>
      <c r="CC10" s="15">
        <v>55.089450321981928</v>
      </c>
      <c r="CD10" s="8">
        <v>5.1188980296172071</v>
      </c>
      <c r="CE10" s="8">
        <v>3.0597839966586471</v>
      </c>
      <c r="CF10" s="8">
        <v>6.5454391213346419</v>
      </c>
      <c r="CG10" s="15">
        <v>1773.6051162363251</v>
      </c>
      <c r="CH10" s="8">
        <v>79.288053311979397</v>
      </c>
      <c r="CI10" s="8">
        <v>67.764423549286363</v>
      </c>
      <c r="CJ10" s="8">
        <v>91.551249769212347</v>
      </c>
      <c r="CK10" s="15">
        <v>-441.59561731681549</v>
      </c>
      <c r="CL10" s="15">
        <v>-441.45195445285208</v>
      </c>
      <c r="CM10" s="15">
        <v>-441.37741325999252</v>
      </c>
      <c r="CN10" s="15">
        <v>-441.23375039602911</v>
      </c>
      <c r="CO10" s="15">
        <v>3.1552876878876059</v>
      </c>
      <c r="CP10" s="15">
        <v>-0.27623235150583225</v>
      </c>
      <c r="CQ10" s="15">
        <v>3.2900816649637966E-4</v>
      </c>
      <c r="CR10" s="15">
        <v>-0.1379555929372073</v>
      </c>
      <c r="CS10" s="15">
        <v>0.27656135967232859</v>
      </c>
      <c r="CT10" s="15">
        <v>3.4406646192677727E-2</v>
      </c>
      <c r="CU10" s="15">
        <v>107.93440280630054</v>
      </c>
      <c r="CV10" s="15">
        <v>-0.87981863055266074</v>
      </c>
      <c r="CW10" s="15">
        <v>-0.20750783206709233</v>
      </c>
      <c r="CX10" s="15">
        <v>6.1917589151128131E-3</v>
      </c>
      <c r="CY10" s="15">
        <v>0.36726198401349519</v>
      </c>
      <c r="CZ10" s="15">
        <v>140.96831929647726</v>
      </c>
      <c r="DA10" s="15">
        <v>1.1152310534755168</v>
      </c>
      <c r="DB10" s="15">
        <v>30.6453680217301</v>
      </c>
      <c r="DC10" s="15">
        <v>0.78505971244018713</v>
      </c>
      <c r="DD10" s="15">
        <v>-0.38041309834444448</v>
      </c>
      <c r="DE10" s="15">
        <v>107.04627200376329</v>
      </c>
      <c r="DF10" s="15">
        <v>0.65860529089824871</v>
      </c>
      <c r="DG10" s="15">
        <v>109.82812787003405</v>
      </c>
      <c r="DH10" s="8">
        <v>5.5621707196802683</v>
      </c>
      <c r="DI10" s="8">
        <v>1.7460780338931596</v>
      </c>
      <c r="DJ10" s="8">
        <v>6.0074509246195156</v>
      </c>
      <c r="DK10" s="15">
        <v>3498.603283043657</v>
      </c>
      <c r="DL10" s="15">
        <v>3578.3065379163672</v>
      </c>
      <c r="DM10" s="15">
        <v>1662.6993729411527</v>
      </c>
      <c r="DN10" s="8">
        <v>50.234129916618187</v>
      </c>
      <c r="DO10" s="8">
        <v>38.851024590048112</v>
      </c>
      <c r="DP10" s="8">
        <v>71.407896430716846</v>
      </c>
    </row>
    <row r="11" spans="1:120" x14ac:dyDescent="0.25">
      <c r="A11" s="5" t="s">
        <v>264</v>
      </c>
      <c r="B11" s="22" t="s">
        <v>173</v>
      </c>
      <c r="C11" s="22" t="s">
        <v>157</v>
      </c>
      <c r="D11" s="20">
        <f>(0.0816+0.0716)/2</f>
        <v>7.6600000000000001E-2</v>
      </c>
      <c r="E11">
        <f t="shared" si="0"/>
        <v>-2.5691582022355912</v>
      </c>
      <c r="F11" s="15">
        <v>-538.95935232202953</v>
      </c>
      <c r="G11" s="15">
        <v>-538.79758501712286</v>
      </c>
      <c r="H11" s="15">
        <v>-538.70049552668195</v>
      </c>
      <c r="I11" s="15">
        <v>-538.53872822177539</v>
      </c>
      <c r="J11" s="15">
        <v>1.9541129742405707</v>
      </c>
      <c r="K11" s="15">
        <v>-0.30294675188262615</v>
      </c>
      <c r="L11" s="15">
        <v>-9.2457384055741191E-4</v>
      </c>
      <c r="M11" s="15">
        <v>-0.15193959278628674</v>
      </c>
      <c r="N11" s="15">
        <v>0.30202217804206871</v>
      </c>
      <c r="O11" s="15">
        <v>3.8214611732016082E-2</v>
      </c>
      <c r="P11" s="15">
        <v>120.94478502570577</v>
      </c>
      <c r="Q11" s="15">
        <v>0.86031313444299773</v>
      </c>
      <c r="R11" s="15">
        <v>-0.62912287879511919</v>
      </c>
      <c r="S11" s="15">
        <v>-0.71388721569459235</v>
      </c>
      <c r="T11" s="15">
        <v>-0.17658816298105928</v>
      </c>
      <c r="U11" s="15">
        <v>0.49690168545310592</v>
      </c>
      <c r="V11" s="15">
        <v>-9.5250445678615989</v>
      </c>
      <c r="W11" s="15">
        <v>135.37167488137783</v>
      </c>
      <c r="X11" s="15">
        <v>25.648600863309895</v>
      </c>
      <c r="Y11" s="15">
        <v>125.76739680550885</v>
      </c>
      <c r="Z11" s="8">
        <v>5.0515659979548895</v>
      </c>
      <c r="AA11" s="8">
        <v>2.8683155510984428</v>
      </c>
      <c r="AB11" s="8">
        <v>6.2863495748311378</v>
      </c>
      <c r="AC11" s="15">
        <v>1799.024299161282</v>
      </c>
      <c r="AD11" s="15">
        <v>3762.7781620497994</v>
      </c>
      <c r="AE11" s="8">
        <v>76.493225621963163</v>
      </c>
      <c r="AF11" s="8">
        <v>61.226228529838181</v>
      </c>
      <c r="AG11" s="8">
        <v>91.136152159972497</v>
      </c>
      <c r="AH11" s="15">
        <v>-538.40762299999994</v>
      </c>
      <c r="AI11" s="15">
        <v>-538.25973899999997</v>
      </c>
      <c r="AJ11" s="15">
        <v>-538.21253079999997</v>
      </c>
      <c r="AK11" s="15">
        <v>-538.06464680000011</v>
      </c>
      <c r="AL11" s="15">
        <v>10.8818</v>
      </c>
      <c r="AM11" s="15">
        <v>-0.24249999999999999</v>
      </c>
      <c r="AN11" s="15">
        <v>1.464E-2</v>
      </c>
      <c r="AO11" s="15">
        <v>-0.11393</v>
      </c>
      <c r="AP11" s="15">
        <v>0.25713999999999998</v>
      </c>
      <c r="AQ11" s="15">
        <v>2.5239999999999999E-2</v>
      </c>
      <c r="AR11" s="15">
        <v>135.892</v>
      </c>
      <c r="AS11" s="15">
        <v>0.81847000000000003</v>
      </c>
      <c r="AT11" s="15">
        <v>-0.19156000000000001</v>
      </c>
      <c r="AU11" s="15">
        <v>1.6490000000000005E-2</v>
      </c>
      <c r="AV11" s="15">
        <v>-0.81518500000000005</v>
      </c>
      <c r="AW11" s="15">
        <v>-6.3590999999999998</v>
      </c>
      <c r="AX11" s="15">
        <v>132.9177</v>
      </c>
      <c r="AY11" s="8">
        <v>5.03578612</v>
      </c>
      <c r="AZ11" s="8">
        <v>2.8622439981790029</v>
      </c>
      <c r="BA11" s="8">
        <v>6.2885613284398598</v>
      </c>
      <c r="BB11" s="15">
        <v>1681.0907</v>
      </c>
      <c r="BC11" s="15">
        <v>1317.7671</v>
      </c>
      <c r="BD11" s="8">
        <v>73.528102084460102</v>
      </c>
      <c r="BE11" s="8">
        <v>58.042914866011337</v>
      </c>
      <c r="BF11" s="8">
        <v>89.575132397648588</v>
      </c>
      <c r="BG11" s="15">
        <v>-688.78660434672327</v>
      </c>
      <c r="BH11" s="15">
        <v>-688.58196176637921</v>
      </c>
      <c r="BI11" s="15">
        <v>-688.464691590293</v>
      </c>
      <c r="BJ11" s="15">
        <v>-688.26004900994894</v>
      </c>
      <c r="BK11" s="15">
        <v>4.9645600003677881</v>
      </c>
      <c r="BL11" s="15">
        <v>-0.29995072214716006</v>
      </c>
      <c r="BM11" s="15">
        <v>-1.7058316595967772E-2</v>
      </c>
      <c r="BN11" s="15">
        <v>-0.1585045193715639</v>
      </c>
      <c r="BO11" s="15">
        <v>0.28289240555119227</v>
      </c>
      <c r="BP11" s="15">
        <v>4.4408316595967778E-2</v>
      </c>
      <c r="BQ11" s="15">
        <v>161.42283859387271</v>
      </c>
      <c r="BR11" s="15">
        <v>0.78424900048180235</v>
      </c>
      <c r="BS11" s="15">
        <v>-0.58182770923278415</v>
      </c>
      <c r="BT11" s="15">
        <v>-0.50519591822466703</v>
      </c>
      <c r="BU11" s="15">
        <v>-0.17179587996334156</v>
      </c>
      <c r="BV11" s="15">
        <v>-9.4689980878766029</v>
      </c>
      <c r="BW11" s="15">
        <v>130.20238706389117</v>
      </c>
      <c r="BX11" s="15">
        <v>118.85851267347476</v>
      </c>
      <c r="BY11" s="15">
        <v>118.15741200366585</v>
      </c>
      <c r="BZ11" s="15">
        <v>62.390922146023215</v>
      </c>
      <c r="CA11" s="15">
        <v>118.32799464266552</v>
      </c>
      <c r="CB11" s="15">
        <v>116.6343363305385</v>
      </c>
      <c r="CC11" s="15">
        <v>62.647417134242296</v>
      </c>
      <c r="CD11" s="8">
        <v>5.5994953719172571</v>
      </c>
      <c r="CE11" s="8">
        <v>2.8689333881095673</v>
      </c>
      <c r="CF11" s="8">
        <v>6.1712412849461931</v>
      </c>
      <c r="CG11" s="15">
        <v>1773.9281114075416</v>
      </c>
      <c r="CH11" s="8">
        <v>81.093219149627728</v>
      </c>
      <c r="CI11" s="8">
        <v>70.199437167291208</v>
      </c>
      <c r="CJ11" s="8">
        <v>92.32641761112626</v>
      </c>
      <c r="CK11" s="15">
        <v>-330.67034999894435</v>
      </c>
      <c r="CL11" s="15">
        <v>-330.48751663738756</v>
      </c>
      <c r="CM11" s="15">
        <v>-330.47757422000171</v>
      </c>
      <c r="CN11" s="15">
        <v>-330.29474085844487</v>
      </c>
      <c r="CO11" s="15">
        <v>1.9122297948725464</v>
      </c>
      <c r="CP11" s="15">
        <v>-0.29718035726989117</v>
      </c>
      <c r="CQ11" s="15">
        <v>4.1677432444672266E-3</v>
      </c>
      <c r="CR11" s="15">
        <v>-0.1465096793705028</v>
      </c>
      <c r="CS11" s="15">
        <v>0.30134810051435845</v>
      </c>
      <c r="CT11" s="15">
        <v>3.5613304140790447E-2</v>
      </c>
      <c r="CU11" s="15">
        <v>91.316933090003744</v>
      </c>
      <c r="CV11" s="15">
        <v>-0.88912444125552936</v>
      </c>
      <c r="CW11" s="15">
        <v>-0.18442626818334695</v>
      </c>
      <c r="CX11" s="15">
        <v>6.4507816537824354E-4</v>
      </c>
      <c r="CY11" s="15">
        <v>0.36376152966556236</v>
      </c>
      <c r="CZ11" s="15">
        <v>134.8748924907305</v>
      </c>
      <c r="DA11" s="15">
        <v>0.66468991327434468</v>
      </c>
      <c r="DB11" s="15">
        <v>31.252769676463753</v>
      </c>
      <c r="DC11" s="15">
        <v>0.75460561369683898</v>
      </c>
      <c r="DD11" s="15">
        <v>-0.36975455912824939</v>
      </c>
      <c r="DE11" s="15">
        <v>107.34874587350988</v>
      </c>
      <c r="DF11" s="15">
        <v>0.3200177966624414</v>
      </c>
      <c r="DG11" s="15">
        <v>111.26641710120585</v>
      </c>
      <c r="DH11" s="8">
        <v>6.0794214982566732</v>
      </c>
      <c r="DI11" s="8">
        <v>1.7000000000000002</v>
      </c>
      <c r="DJ11" s="8">
        <v>5.8850257772121415</v>
      </c>
      <c r="DK11" s="15">
        <v>3503.2875960593874</v>
      </c>
      <c r="DL11" s="15">
        <v>3584.2464926528783</v>
      </c>
      <c r="DM11" s="15">
        <v>1664.0337710393601</v>
      </c>
      <c r="DN11" s="8">
        <v>49.736382198226067</v>
      </c>
      <c r="DO11" s="8">
        <v>38.439715740285116</v>
      </c>
      <c r="DP11" s="8">
        <v>70.866844007539399</v>
      </c>
    </row>
    <row r="12" spans="1:120" x14ac:dyDescent="0.25">
      <c r="A12" s="4" t="s">
        <v>176</v>
      </c>
      <c r="B12" s="22" t="s">
        <v>171</v>
      </c>
      <c r="C12" s="22" t="s">
        <v>172</v>
      </c>
      <c r="D12" s="21">
        <f>(0.1087+0.1203)/2</f>
        <v>0.1145</v>
      </c>
      <c r="E12">
        <f t="shared" si="0"/>
        <v>-2.1671804559878427</v>
      </c>
      <c r="F12" s="15">
        <v>-613.19936201740313</v>
      </c>
      <c r="G12" s="15">
        <v>-613.0434375421753</v>
      </c>
      <c r="H12" s="15">
        <v>-612.92619552171004</v>
      </c>
      <c r="I12" s="15">
        <v>-612.77027104648209</v>
      </c>
      <c r="J12" s="15">
        <v>1.6573614712459765</v>
      </c>
      <c r="K12" s="15">
        <v>-0.35096004662587543</v>
      </c>
      <c r="L12" s="15">
        <v>-1.2365242997693796E-3</v>
      </c>
      <c r="M12" s="15">
        <v>-0.17609907792226237</v>
      </c>
      <c r="N12" s="15">
        <v>0.3497235223261061</v>
      </c>
      <c r="O12" s="15">
        <v>4.4337842353692328E-2</v>
      </c>
      <c r="P12" s="15">
        <v>104.86119082989234</v>
      </c>
      <c r="Q12" s="15">
        <v>0.86030124330305868</v>
      </c>
      <c r="R12" s="15">
        <v>-0.6185643487674567</v>
      </c>
      <c r="S12" s="15">
        <v>-0.71105056322838878</v>
      </c>
      <c r="T12" s="15">
        <v>-0.26523020664658992</v>
      </c>
      <c r="U12" s="15">
        <v>0.50149262636222414</v>
      </c>
      <c r="V12" s="15">
        <v>-3.6011095419851404</v>
      </c>
      <c r="W12" s="15">
        <v>130.91921860834674</v>
      </c>
      <c r="X12" s="15">
        <v>25.504276745771843</v>
      </c>
      <c r="Y12" s="15">
        <v>125.95085204072038</v>
      </c>
      <c r="Z12" s="8">
        <v>5.0849558814399067</v>
      </c>
      <c r="AA12" s="8">
        <v>2.7665173325737591</v>
      </c>
      <c r="AB12" s="8">
        <v>6.5004512281964519</v>
      </c>
      <c r="AC12" s="15">
        <v>1814.3244450370785</v>
      </c>
      <c r="AD12" s="15">
        <v>3761.8949478460536</v>
      </c>
      <c r="AE12" s="8">
        <v>74.820258174465067</v>
      </c>
      <c r="AF12" s="8">
        <v>58.77799710410622</v>
      </c>
      <c r="AG12" s="8">
        <v>90.404938362823117</v>
      </c>
      <c r="AH12" s="15">
        <v>-612.65219046475977</v>
      </c>
      <c r="AI12" s="15">
        <v>-612.51037697617267</v>
      </c>
      <c r="AJ12" s="15">
        <v>-612.44354705588864</v>
      </c>
      <c r="AK12" s="15">
        <v>-612.30173356730143</v>
      </c>
      <c r="AL12" s="15">
        <v>9.881886200656961</v>
      </c>
      <c r="AM12" s="15">
        <v>-0.25609894848283254</v>
      </c>
      <c r="AN12" s="15">
        <v>1.4671512366802149E-2</v>
      </c>
      <c r="AO12" s="15">
        <v>-0.12071448935152318</v>
      </c>
      <c r="AP12" s="15">
        <v>0.27077046084963469</v>
      </c>
      <c r="AQ12" s="15">
        <v>2.6910717009916707E-2</v>
      </c>
      <c r="AR12" s="15">
        <v>116.40705165572493</v>
      </c>
      <c r="AS12" s="15">
        <v>0.82630000208813481</v>
      </c>
      <c r="AT12" s="15">
        <v>-0.27138232383734173</v>
      </c>
      <c r="AU12" s="15">
        <v>1.7006611348154158E-3</v>
      </c>
      <c r="AV12" s="15">
        <v>-0.80773148759506208</v>
      </c>
      <c r="AW12" s="15">
        <v>-3.3040397858806174</v>
      </c>
      <c r="AX12" s="15">
        <v>125.82546723459099</v>
      </c>
      <c r="AY12" s="8">
        <v>4.7991850480263931</v>
      </c>
      <c r="AZ12" s="8">
        <v>2.816195799201517</v>
      </c>
      <c r="BA12" s="8">
        <v>6.5821225315541323</v>
      </c>
      <c r="BB12" s="15">
        <v>1687.0103290537727</v>
      </c>
      <c r="BC12" s="15">
        <v>1336.1269267387502</v>
      </c>
      <c r="BD12" s="8">
        <v>72.118864619264244</v>
      </c>
      <c r="BE12" s="8">
        <v>56.206764666372791</v>
      </c>
      <c r="BF12" s="8">
        <v>88.910269042180659</v>
      </c>
      <c r="BG12" s="15">
        <v>-763.02864713913596</v>
      </c>
      <c r="BH12" s="15">
        <v>-762.83037026906391</v>
      </c>
      <c r="BI12" s="15">
        <v>-762.69257551545127</v>
      </c>
      <c r="BJ12" s="15">
        <v>-762.4942986453791</v>
      </c>
      <c r="BK12" s="15">
        <v>3.874470033378298</v>
      </c>
      <c r="BL12" s="15">
        <v>-0.3056336887532502</v>
      </c>
      <c r="BM12" s="15">
        <v>-2.1080654239383694E-2</v>
      </c>
      <c r="BN12" s="15">
        <v>-0.16335788041143776</v>
      </c>
      <c r="BO12" s="15">
        <v>0.28455303451386654</v>
      </c>
      <c r="BP12" s="15">
        <v>4.6892212647289017E-2</v>
      </c>
      <c r="BQ12" s="15">
        <v>145.54847126718676</v>
      </c>
      <c r="BR12" s="15">
        <v>0.78430903093530668</v>
      </c>
      <c r="BS12" s="15">
        <v>-0.570459183793949</v>
      </c>
      <c r="BT12" s="15">
        <v>-0.49849757147539886</v>
      </c>
      <c r="BU12" s="15">
        <v>-0.26445733962359425</v>
      </c>
      <c r="BV12" s="15">
        <v>-0.94235348473683489</v>
      </c>
      <c r="BW12" s="15">
        <v>128.27543715814238</v>
      </c>
      <c r="BX12" s="15">
        <v>120.24391768323986</v>
      </c>
      <c r="BY12" s="15">
        <v>115.56511612182753</v>
      </c>
      <c r="BZ12" s="15">
        <v>57.333203438903588</v>
      </c>
      <c r="CA12" s="15">
        <v>124.11914766825205</v>
      </c>
      <c r="CB12" s="15">
        <v>123.45849928355872</v>
      </c>
      <c r="CC12" s="15">
        <v>55.089450321981928</v>
      </c>
      <c r="CD12" s="8">
        <v>5.1188980296172071</v>
      </c>
      <c r="CE12" s="8">
        <v>3.0597839966586471</v>
      </c>
      <c r="CF12" s="8">
        <v>6.5454391213346419</v>
      </c>
      <c r="CG12" s="15">
        <v>1773.6051162363251</v>
      </c>
      <c r="CH12" s="8">
        <v>79.288053311979397</v>
      </c>
      <c r="CI12" s="8">
        <v>67.764423549286363</v>
      </c>
      <c r="CJ12" s="8">
        <v>91.551249769212347</v>
      </c>
      <c r="CK12" s="17">
        <v>-558.16881378851622</v>
      </c>
      <c r="CL12" s="17">
        <v>-557.98156741198159</v>
      </c>
      <c r="CM12" s="17">
        <v>-557.88563958278769</v>
      </c>
      <c r="CN12" s="17">
        <v>-557.69839320625294</v>
      </c>
      <c r="CO12" s="17">
        <v>1.7260501336868683</v>
      </c>
      <c r="CP12" s="17">
        <v>-0.27562381142013892</v>
      </c>
      <c r="CQ12" s="17">
        <v>-9.8020426759686738E-3</v>
      </c>
      <c r="CR12" s="17">
        <v>-0.14271032711660603</v>
      </c>
      <c r="CS12" s="17">
        <v>0.26582176874417029</v>
      </c>
      <c r="CT12" s="17">
        <v>3.830913479445397E-2</v>
      </c>
      <c r="CU12" s="17">
        <v>167.6758088956895</v>
      </c>
      <c r="CV12" s="17">
        <v>-0.87935617412262357</v>
      </c>
      <c r="CW12" s="17">
        <v>-0.20663879706978849</v>
      </c>
      <c r="CX12" s="17">
        <v>3.2658195158675389E-3</v>
      </c>
      <c r="CY12" s="17">
        <v>0.36759032880632636</v>
      </c>
      <c r="CZ12" s="17">
        <v>137.03633015651167</v>
      </c>
      <c r="DA12" s="17">
        <v>0.20459105911734254</v>
      </c>
      <c r="DB12" s="17">
        <v>30.814181565030104</v>
      </c>
      <c r="DC12" s="17">
        <v>0.77365606630606831</v>
      </c>
      <c r="DD12" s="17">
        <v>-0.37995767657708845</v>
      </c>
      <c r="DE12" s="17">
        <v>107.04374283284668</v>
      </c>
      <c r="DF12" s="17">
        <v>0.14438413833115854</v>
      </c>
      <c r="DG12" s="17">
        <v>110.42996600706974</v>
      </c>
      <c r="DH12" s="14">
        <v>7.1286389995836439</v>
      </c>
      <c r="DI12" s="14">
        <v>1.8085697482452812</v>
      </c>
      <c r="DJ12" s="14">
        <v>10.066489071815905</v>
      </c>
      <c r="DK12" s="17">
        <v>3494.9119649033164</v>
      </c>
      <c r="DL12" s="17">
        <v>3574.7221548415109</v>
      </c>
      <c r="DM12" s="17">
        <v>1659.0546263157246</v>
      </c>
      <c r="DN12" s="14">
        <v>49.230508217029623</v>
      </c>
      <c r="DO12" s="14">
        <v>37.56639443259342</v>
      </c>
      <c r="DP12" s="14">
        <v>71.073129128697488</v>
      </c>
    </row>
    <row r="13" spans="1:120" x14ac:dyDescent="0.25">
      <c r="A13" s="4" t="s">
        <v>162</v>
      </c>
      <c r="B13" s="24" t="s">
        <v>158</v>
      </c>
      <c r="C13" s="24" t="s">
        <v>146</v>
      </c>
      <c r="D13" s="21">
        <f>(0.1287+0.1492)/2</f>
        <v>0.13895000000000002</v>
      </c>
      <c r="E13" s="13">
        <f t="shared" si="0"/>
        <v>-1.9736411227936241</v>
      </c>
      <c r="F13" s="15">
        <v>-537.71621500000003</v>
      </c>
      <c r="G13" s="15">
        <v>-537.57601450029438</v>
      </c>
      <c r="H13" s="15">
        <v>-537.47268425002949</v>
      </c>
      <c r="I13" s="15">
        <v>-537.33248375032372</v>
      </c>
      <c r="J13" s="15">
        <v>1.9899</v>
      </c>
      <c r="K13" s="15">
        <v>-0.30174000000000001</v>
      </c>
      <c r="L13" s="15">
        <v>2.3000000000000001E-4</v>
      </c>
      <c r="M13" s="15">
        <v>-0.15076000000000001</v>
      </c>
      <c r="N13" s="15">
        <v>0.30197000000000002</v>
      </c>
      <c r="O13" s="15">
        <v>3.7629999999999997E-2</v>
      </c>
      <c r="P13" s="15">
        <v>118.38</v>
      </c>
      <c r="Q13" s="15">
        <v>0.85350999999999999</v>
      </c>
      <c r="R13" s="15">
        <v>-0.65286</v>
      </c>
      <c r="S13" s="15">
        <v>-0.69910000000000005</v>
      </c>
      <c r="T13" s="15">
        <v>-0.21132000000000001</v>
      </c>
      <c r="U13" s="15">
        <v>0.49875000000000003</v>
      </c>
      <c r="V13" s="15">
        <v>-8.2297498528024562</v>
      </c>
      <c r="W13" s="15">
        <v>153.60795008831855</v>
      </c>
      <c r="X13" s="15">
        <v>25.5562</v>
      </c>
      <c r="Y13" s="15">
        <v>124.9</v>
      </c>
      <c r="Z13" s="8">
        <v>5.1900931719412355</v>
      </c>
      <c r="AA13" s="8">
        <v>2.7774301775367816</v>
      </c>
      <c r="AB13" s="8">
        <v>5.8619710410836436</v>
      </c>
      <c r="AC13" s="15">
        <v>1783.5775526201164</v>
      </c>
      <c r="AD13" s="15">
        <v>3761.2304967027749</v>
      </c>
      <c r="AE13" s="8">
        <v>72.410412605036683</v>
      </c>
      <c r="AF13" s="8">
        <v>56.479986639458815</v>
      </c>
      <c r="AG13" s="8">
        <v>89.161480786079039</v>
      </c>
      <c r="AH13" s="15">
        <v>-537.16252800000007</v>
      </c>
      <c r="AI13" s="15">
        <v>-537.03654650050862</v>
      </c>
      <c r="AJ13" s="15">
        <v>-536.98562905045765</v>
      </c>
      <c r="AK13" s="15">
        <v>-536.85964755096643</v>
      </c>
      <c r="AL13" s="15">
        <v>11.75905005085005</v>
      </c>
      <c r="AM13" s="15">
        <v>-0.25133500508500484</v>
      </c>
      <c r="AN13" s="15">
        <v>1.5230000000000002E-2</v>
      </c>
      <c r="AO13" s="15">
        <v>-0.11805500508500483</v>
      </c>
      <c r="AP13" s="15">
        <v>0.2665650050850048</v>
      </c>
      <c r="AQ13" s="15">
        <v>2.6140000000000004E-2</v>
      </c>
      <c r="AR13" s="15">
        <v>133.09300000000002</v>
      </c>
      <c r="AS13" s="15">
        <v>0.81354000000000015</v>
      </c>
      <c r="AT13" s="15">
        <v>-0.21184000000000003</v>
      </c>
      <c r="AU13" s="15">
        <v>1.9095005085004786E-2</v>
      </c>
      <c r="AV13" s="15">
        <v>-0.81286249745749761</v>
      </c>
      <c r="AW13" s="15">
        <v>-2.4236009153008657</v>
      </c>
      <c r="AX13" s="15">
        <v>150.05589979659982</v>
      </c>
      <c r="AY13" s="8">
        <v>5.377127911657448</v>
      </c>
      <c r="AZ13" s="8">
        <v>2.681218835083087</v>
      </c>
      <c r="BA13" s="8">
        <v>5.921455134161282</v>
      </c>
      <c r="BB13" s="15">
        <v>1677.7981490338493</v>
      </c>
      <c r="BC13" s="15">
        <v>1315.538250762751</v>
      </c>
      <c r="BD13" s="8">
        <v>70.662484342071451</v>
      </c>
      <c r="BE13" s="8">
        <v>54.288073577435568</v>
      </c>
      <c r="BF13" s="8">
        <v>88.250299652764284</v>
      </c>
      <c r="BG13" s="15">
        <v>-687.54140842354116</v>
      </c>
      <c r="BH13" s="15">
        <v>-687.35962107532976</v>
      </c>
      <c r="BI13" s="15">
        <v>-687.2349850949995</v>
      </c>
      <c r="BJ13" s="15">
        <v>-687.05319774678821</v>
      </c>
      <c r="BK13" s="15">
        <v>4.8138268797870811</v>
      </c>
      <c r="BL13" s="15">
        <v>-0.29621688044072148</v>
      </c>
      <c r="BM13" s="15">
        <v>-1.8845262649625077E-2</v>
      </c>
      <c r="BN13" s="15">
        <v>-0.15753058572498818</v>
      </c>
      <c r="BO13" s="15">
        <v>0.27737161779109637</v>
      </c>
      <c r="BP13" s="15">
        <v>4.4734291009254884E-2</v>
      </c>
      <c r="BQ13" s="15">
        <v>159.45155277135311</v>
      </c>
      <c r="BR13" s="15">
        <v>0.77820475588276705</v>
      </c>
      <c r="BS13" s="15">
        <v>-0.58376130386111535</v>
      </c>
      <c r="BT13" s="15">
        <v>-0.49681641556720929</v>
      </c>
      <c r="BU13" s="15">
        <v>-0.20566526264962509</v>
      </c>
      <c r="BV13" s="15">
        <v>-4.1762851900557898</v>
      </c>
      <c r="BW13" s="15">
        <v>150.14750939404146</v>
      </c>
      <c r="BX13" s="15">
        <v>119.47954858201851</v>
      </c>
      <c r="BY13" s="15">
        <v>116.66168619083294</v>
      </c>
      <c r="BZ13" s="15">
        <v>80.442605288459248</v>
      </c>
      <c r="CA13" s="15">
        <v>95.501567347095147</v>
      </c>
      <c r="CB13" s="15">
        <v>99.752581738478227</v>
      </c>
      <c r="CC13" s="15">
        <v>84.3035199316584</v>
      </c>
      <c r="CD13" s="8">
        <v>5.8328265690503134</v>
      </c>
      <c r="CE13" s="8">
        <v>2.5523017936867909</v>
      </c>
      <c r="CF13" s="8">
        <v>5.9246121788776875</v>
      </c>
      <c r="CG13" s="15">
        <v>1766.7646194942793</v>
      </c>
      <c r="CH13" s="8">
        <v>78.702379388530218</v>
      </c>
      <c r="CI13" s="8">
        <v>66.921591560491208</v>
      </c>
      <c r="CJ13" s="8">
        <v>91.292026785507176</v>
      </c>
      <c r="CK13" s="15">
        <v>-480.72536452348652</v>
      </c>
      <c r="CL13" s="15">
        <v>-480.56753971745309</v>
      </c>
      <c r="CM13" s="15">
        <v>-480.48255543678374</v>
      </c>
      <c r="CN13" s="15">
        <v>-480.32473063075037</v>
      </c>
      <c r="CO13" s="15">
        <v>1.7512568874416885</v>
      </c>
      <c r="CP13" s="15">
        <v>-0.26707528606876807</v>
      </c>
      <c r="CQ13" s="15">
        <v>-1.9887313844514549E-2</v>
      </c>
      <c r="CR13" s="15">
        <v>-0.14348195037639511</v>
      </c>
      <c r="CS13" s="15">
        <v>0.24718797222425359</v>
      </c>
      <c r="CT13" s="15">
        <v>4.1645583850118989E-2</v>
      </c>
      <c r="CU13" s="15">
        <v>139.2578666882379</v>
      </c>
      <c r="CV13" s="15">
        <v>-0.88040579440109279</v>
      </c>
      <c r="CW13" s="15">
        <v>-0.21014299985864338</v>
      </c>
      <c r="CX13" s="15">
        <v>3.5155968900892056E-3</v>
      </c>
      <c r="CY13" s="15">
        <v>0.36805095804861349</v>
      </c>
      <c r="CZ13" s="15">
        <v>139.40567098783251</v>
      </c>
      <c r="DA13" s="15">
        <v>0.58033164437273854</v>
      </c>
      <c r="DB13" s="15">
        <v>30.643852724437643</v>
      </c>
      <c r="DC13" s="15">
        <v>0.77773472464495164</v>
      </c>
      <c r="DD13" s="15">
        <v>-0.42921380658927644</v>
      </c>
      <c r="DE13" s="15">
        <v>106.80742795139493</v>
      </c>
      <c r="DF13" s="15">
        <v>0.63134186627942845</v>
      </c>
      <c r="DG13" s="15">
        <v>110.33135646087207</v>
      </c>
      <c r="DH13" s="8">
        <v>5.6551898224855188</v>
      </c>
      <c r="DI13" s="8">
        <v>1.7968872917355521</v>
      </c>
      <c r="DJ13" s="8">
        <v>7.0794682857840439</v>
      </c>
      <c r="DK13" s="15">
        <v>3498.7058431821897</v>
      </c>
      <c r="DL13" s="15">
        <v>3576.4843945903926</v>
      </c>
      <c r="DM13" s="15">
        <v>1663.5986301333742</v>
      </c>
      <c r="DN13" s="8">
        <v>50.684697360768077</v>
      </c>
      <c r="DO13" s="8">
        <v>39.584483184666354</v>
      </c>
      <c r="DP13" s="8">
        <v>71.601932107196433</v>
      </c>
    </row>
    <row r="14" spans="1:120" x14ac:dyDescent="0.25">
      <c r="A14" s="5" t="s">
        <v>188</v>
      </c>
      <c r="B14" s="22" t="s">
        <v>154</v>
      </c>
      <c r="C14" s="22" t="s">
        <v>170</v>
      </c>
      <c r="D14" s="20">
        <f>(0.3868+0.1975)/2</f>
        <v>0.29215000000000002</v>
      </c>
      <c r="E14" s="13">
        <f t="shared" si="0"/>
        <v>-1.230487909981691</v>
      </c>
      <c r="F14" s="15">
        <v>-535.5303712030867</v>
      </c>
      <c r="G14" s="15">
        <v>-535.41946034189402</v>
      </c>
      <c r="H14" s="15">
        <v>-535.29439339369469</v>
      </c>
      <c r="I14" s="15">
        <v>-535.18348253250201</v>
      </c>
      <c r="J14" s="15">
        <v>3.9842384202389529</v>
      </c>
      <c r="K14" s="15">
        <v>-0.28812895042362258</v>
      </c>
      <c r="L14" s="15">
        <v>-2.3308032637714259E-2</v>
      </c>
      <c r="M14" s="15">
        <v>-0.15571557636354505</v>
      </c>
      <c r="N14" s="15">
        <v>0.26482091778590833</v>
      </c>
      <c r="O14" s="15">
        <v>4.5780521108303808E-2</v>
      </c>
      <c r="P14" s="15">
        <v>106.10419027188678</v>
      </c>
      <c r="Q14" s="15">
        <v>0.82359478848259748</v>
      </c>
      <c r="R14" s="15">
        <v>-0.62495670394246627</v>
      </c>
      <c r="S14" s="15">
        <v>-0.7094203724989947</v>
      </c>
      <c r="T14" s="15">
        <v>-0.23454145302149329</v>
      </c>
      <c r="U14" s="15">
        <v>0.49725060785063119</v>
      </c>
      <c r="V14" s="15">
        <v>5.6434451399520285</v>
      </c>
      <c r="W14" s="15">
        <v>53.25662111939419</v>
      </c>
      <c r="X14" s="15">
        <v>25.273070961932572</v>
      </c>
      <c r="Y14" s="15">
        <v>125.76726563653986</v>
      </c>
      <c r="Z14" s="8">
        <v>6.451141728565533</v>
      </c>
      <c r="AA14" s="8">
        <v>1.7849441217982862</v>
      </c>
      <c r="AB14" s="8">
        <v>5.4557122200062338</v>
      </c>
      <c r="AC14" s="15">
        <v>1780.6686128292617</v>
      </c>
      <c r="AD14" s="15">
        <v>3769.908309570872</v>
      </c>
      <c r="AE14" s="8">
        <v>70.334922911292779</v>
      </c>
      <c r="AF14" s="8">
        <v>52.543374126646142</v>
      </c>
      <c r="AG14" s="8">
        <v>88.43289098648259</v>
      </c>
      <c r="AH14" s="15">
        <v>-534.980324</v>
      </c>
      <c r="AI14" s="15">
        <v>-534.88266099999998</v>
      </c>
      <c r="AJ14" s="15">
        <v>-534.80936450000002</v>
      </c>
      <c r="AK14" s="15">
        <v>-534.7117015</v>
      </c>
      <c r="AL14" s="15">
        <v>9.1626999999999992</v>
      </c>
      <c r="AM14" s="15">
        <v>-0.24959999999999999</v>
      </c>
      <c r="AN14" s="15">
        <v>1.5859999999999999E-2</v>
      </c>
      <c r="AO14" s="15">
        <v>-0.11687</v>
      </c>
      <c r="AP14" s="15">
        <v>0.26545999999999997</v>
      </c>
      <c r="AQ14" s="15">
        <v>2.5729999999999999E-2</v>
      </c>
      <c r="AR14" s="15">
        <v>115.277</v>
      </c>
      <c r="AS14" s="15">
        <v>0.78317000000000003</v>
      </c>
      <c r="AT14" s="15">
        <v>-0.19031999999999999</v>
      </c>
      <c r="AU14" s="15">
        <v>5.8699999999999308E-3</v>
      </c>
      <c r="AV14" s="15">
        <v>-0.80057500000000004</v>
      </c>
      <c r="AW14" s="15">
        <v>-3.6387</v>
      </c>
      <c r="AX14" s="15">
        <v>26.135300000000001</v>
      </c>
      <c r="AY14" s="8">
        <v>6.5183115899999997</v>
      </c>
      <c r="AZ14" s="8">
        <v>2.2826619158034638</v>
      </c>
      <c r="BA14" s="8">
        <v>5.0146114402427644</v>
      </c>
      <c r="BB14" s="15">
        <v>1664.1389999999999</v>
      </c>
      <c r="BC14" s="15">
        <v>1351.3142</v>
      </c>
      <c r="BD14" s="8">
        <v>72.967807898483571</v>
      </c>
      <c r="BE14" s="8">
        <v>55.536554934163952</v>
      </c>
      <c r="BF14" s="8">
        <v>90.215199139502218</v>
      </c>
      <c r="BG14" s="15">
        <v>-685.35978209302914</v>
      </c>
      <c r="BH14" s="15">
        <v>-685.20636414378589</v>
      </c>
      <c r="BI14" s="15">
        <v>-685.06216300706899</v>
      </c>
      <c r="BJ14" s="15">
        <v>-684.90874505782585</v>
      </c>
      <c r="BK14" s="15">
        <v>6.4884017456675771</v>
      </c>
      <c r="BL14" s="15">
        <v>-0.29162042306280062</v>
      </c>
      <c r="BM14" s="15">
        <v>-3.0598817428238268E-2</v>
      </c>
      <c r="BN14" s="15">
        <v>-0.16110462654143098</v>
      </c>
      <c r="BO14" s="15">
        <v>0.26102160563456223</v>
      </c>
      <c r="BP14" s="15">
        <v>4.9722076685795508E-2</v>
      </c>
      <c r="BQ14" s="15">
        <v>147.2339572502049</v>
      </c>
      <c r="BR14" s="15">
        <v>0.75710631633390435</v>
      </c>
      <c r="BS14" s="15">
        <v>-0.57021781190808229</v>
      </c>
      <c r="BT14" s="15">
        <v>-0.48936818299177287</v>
      </c>
      <c r="BU14" s="15">
        <v>-0.21021610757046075</v>
      </c>
      <c r="BV14" s="15">
        <v>1.6941814490171909</v>
      </c>
      <c r="BW14" s="15">
        <v>44.261789588712013</v>
      </c>
      <c r="BX14" s="15">
        <v>120.37127653144321</v>
      </c>
      <c r="BY14" s="15">
        <v>116.65545454404828</v>
      </c>
      <c r="BZ14" s="15">
        <v>87.41877181044255</v>
      </c>
      <c r="CA14" s="15">
        <v>90.102599402573048</v>
      </c>
      <c r="CB14" s="15">
        <v>92.6444673830174</v>
      </c>
      <c r="CC14" s="15">
        <v>89.834646585811896</v>
      </c>
      <c r="CD14" s="8">
        <v>6.4481879369907213</v>
      </c>
      <c r="CE14" s="8">
        <v>2.2877063401585049</v>
      </c>
      <c r="CF14" s="8">
        <v>5.5074380722705278</v>
      </c>
      <c r="CG14" s="15">
        <v>1766.784698210299</v>
      </c>
      <c r="CH14" s="8">
        <v>75.608688698882219</v>
      </c>
      <c r="CI14" s="8">
        <v>62.186545529266368</v>
      </c>
      <c r="CJ14" s="8">
        <v>90.332967922426164</v>
      </c>
      <c r="CK14" s="15">
        <v>-343.07328183807005</v>
      </c>
      <c r="CL14" s="15">
        <v>-342.97123361874299</v>
      </c>
      <c r="CM14" s="15">
        <v>-342.90570906216067</v>
      </c>
      <c r="CN14" s="15">
        <v>-342.80366084283366</v>
      </c>
      <c r="CO14" s="15">
        <v>3.3669784851243918</v>
      </c>
      <c r="CP14" s="15">
        <v>-0.3048601878009401</v>
      </c>
      <c r="CQ14" s="15">
        <v>-3.160172876877235E-3</v>
      </c>
      <c r="CR14" s="15">
        <v>-0.15401385113052851</v>
      </c>
      <c r="CS14" s="15">
        <v>0.30170001492406284</v>
      </c>
      <c r="CT14" s="15">
        <v>3.9315024564140787E-2</v>
      </c>
      <c r="CU14" s="15">
        <v>84.5925913876045</v>
      </c>
      <c r="CV14" s="15">
        <v>-0.87782584788790552</v>
      </c>
      <c r="CW14" s="15">
        <v>-0.22197072756751121</v>
      </c>
      <c r="CX14" s="15">
        <v>6.9426882648858951E-3</v>
      </c>
      <c r="CY14" s="15">
        <v>0.3691105525125874</v>
      </c>
      <c r="CZ14" s="15">
        <v>135.4655243705613</v>
      </c>
      <c r="DA14" s="15">
        <v>1.0673879986309776</v>
      </c>
      <c r="DB14" s="15">
        <v>30.434309520340825</v>
      </c>
      <c r="DC14" s="15">
        <v>0.78782846217700353</v>
      </c>
      <c r="DD14" s="15">
        <v>-0.38431340090833438</v>
      </c>
      <c r="DE14" s="15">
        <v>106.70133474239597</v>
      </c>
      <c r="DF14" s="15">
        <v>0.88554940664909187</v>
      </c>
      <c r="DG14" s="15">
        <v>109.82111497973634</v>
      </c>
      <c r="DH14" s="8">
        <v>5.6860415399861353</v>
      </c>
      <c r="DI14" s="8">
        <v>1.7505708998479792</v>
      </c>
      <c r="DJ14" s="8">
        <v>5.9603907450862579</v>
      </c>
      <c r="DK14" s="15">
        <v>3495.0635582782984</v>
      </c>
      <c r="DL14" s="15">
        <v>3572.0858469999071</v>
      </c>
      <c r="DM14" s="15">
        <v>1668.8459317751417</v>
      </c>
      <c r="DN14" s="8">
        <v>49.308994405838391</v>
      </c>
      <c r="DO14" s="8">
        <v>37.207158105312423</v>
      </c>
      <c r="DP14" s="8">
        <v>71.217918639657412</v>
      </c>
    </row>
    <row r="15" spans="1:120" x14ac:dyDescent="0.25">
      <c r="A15" s="4" t="s">
        <v>1384</v>
      </c>
      <c r="B15" s="22" t="s">
        <v>173</v>
      </c>
      <c r="C15" s="22" t="s">
        <v>196</v>
      </c>
      <c r="D15" s="20">
        <f>(0.0677+0.0749)/2</f>
        <v>7.1300000000000002E-2</v>
      </c>
      <c r="E15" s="13">
        <f t="shared" si="0"/>
        <v>-2.6408589515618868</v>
      </c>
      <c r="F15" s="15">
        <v>-538.95935232202953</v>
      </c>
      <c r="G15" s="15">
        <v>-538.79758501712286</v>
      </c>
      <c r="H15" s="15">
        <v>-538.70049552668195</v>
      </c>
      <c r="I15" s="15">
        <v>-538.53872822177539</v>
      </c>
      <c r="J15" s="15">
        <v>1.9541129742405707</v>
      </c>
      <c r="K15" s="15">
        <v>-0.30294675188262615</v>
      </c>
      <c r="L15" s="15">
        <v>-9.2457384055741191E-4</v>
      </c>
      <c r="M15" s="15">
        <v>-0.15193959278628674</v>
      </c>
      <c r="N15" s="15">
        <v>0.30202217804206871</v>
      </c>
      <c r="O15" s="15">
        <v>3.8214611732016082E-2</v>
      </c>
      <c r="P15" s="15">
        <v>120.94478502570577</v>
      </c>
      <c r="Q15" s="15">
        <v>0.86031313444299773</v>
      </c>
      <c r="R15" s="15">
        <v>-0.62912287879511919</v>
      </c>
      <c r="S15" s="15">
        <v>-0.71388721569459235</v>
      </c>
      <c r="T15" s="15">
        <v>-0.17658816298105928</v>
      </c>
      <c r="U15" s="15">
        <v>0.49690168545310592</v>
      </c>
      <c r="V15" s="15">
        <v>-9.5250445678615989</v>
      </c>
      <c r="W15" s="15">
        <v>135.37167488137783</v>
      </c>
      <c r="X15" s="15">
        <v>25.648600863309895</v>
      </c>
      <c r="Y15" s="15">
        <v>125.76739680550885</v>
      </c>
      <c r="Z15" s="8">
        <v>5.0515659979548895</v>
      </c>
      <c r="AA15" s="8">
        <v>2.8683155510984428</v>
      </c>
      <c r="AB15" s="8">
        <v>6.2863495748311378</v>
      </c>
      <c r="AC15" s="15">
        <v>1799.024299161282</v>
      </c>
      <c r="AD15" s="15">
        <v>3762.7781620497994</v>
      </c>
      <c r="AE15" s="8">
        <v>76.493225621963163</v>
      </c>
      <c r="AF15" s="8">
        <v>61.226228529838181</v>
      </c>
      <c r="AG15" s="8">
        <v>91.136152159972497</v>
      </c>
      <c r="AH15" s="15">
        <v>-538.40762299999994</v>
      </c>
      <c r="AI15" s="15">
        <v>-538.25973899999997</v>
      </c>
      <c r="AJ15" s="15">
        <v>-538.21253079999997</v>
      </c>
      <c r="AK15" s="15">
        <v>-538.06464680000011</v>
      </c>
      <c r="AL15" s="15">
        <v>10.8818</v>
      </c>
      <c r="AM15" s="15">
        <v>-0.24249999999999999</v>
      </c>
      <c r="AN15" s="15">
        <v>1.464E-2</v>
      </c>
      <c r="AO15" s="15">
        <v>-0.11393</v>
      </c>
      <c r="AP15" s="15">
        <v>0.25713999999999998</v>
      </c>
      <c r="AQ15" s="15">
        <v>2.5239999999999999E-2</v>
      </c>
      <c r="AR15" s="15">
        <v>135.892</v>
      </c>
      <c r="AS15" s="15">
        <v>0.81847000000000003</v>
      </c>
      <c r="AT15" s="15">
        <v>-0.19156000000000001</v>
      </c>
      <c r="AU15" s="15">
        <v>1.6490000000000005E-2</v>
      </c>
      <c r="AV15" s="15">
        <v>-0.81518500000000005</v>
      </c>
      <c r="AW15" s="15">
        <v>-6.3590999999999998</v>
      </c>
      <c r="AX15" s="15">
        <v>132.9177</v>
      </c>
      <c r="AY15" s="8">
        <v>5.03578612</v>
      </c>
      <c r="AZ15" s="8">
        <v>2.8622439981790029</v>
      </c>
      <c r="BA15" s="8">
        <v>6.2885613284398598</v>
      </c>
      <c r="BB15" s="15">
        <v>1681.0907</v>
      </c>
      <c r="BC15" s="15">
        <v>1317.7671</v>
      </c>
      <c r="BD15" s="8">
        <v>73.528102084460102</v>
      </c>
      <c r="BE15" s="8">
        <v>58.042914866011337</v>
      </c>
      <c r="BF15" s="8">
        <v>89.575132397648588</v>
      </c>
      <c r="BG15" s="15">
        <v>-688.78660434672327</v>
      </c>
      <c r="BH15" s="15">
        <v>-688.58196176637921</v>
      </c>
      <c r="BI15" s="15">
        <v>-688.464691590293</v>
      </c>
      <c r="BJ15" s="15">
        <v>-688.26004900994894</v>
      </c>
      <c r="BK15" s="15">
        <v>4.9645600003677881</v>
      </c>
      <c r="BL15" s="15">
        <v>-0.29995072214716006</v>
      </c>
      <c r="BM15" s="15">
        <v>-1.7058316595967772E-2</v>
      </c>
      <c r="BN15" s="15">
        <v>-0.1585045193715639</v>
      </c>
      <c r="BO15" s="15">
        <v>0.28289240555119227</v>
      </c>
      <c r="BP15" s="15">
        <v>4.4408316595967778E-2</v>
      </c>
      <c r="BQ15" s="15">
        <v>161.42283859387271</v>
      </c>
      <c r="BR15" s="15">
        <v>0.78424900048180235</v>
      </c>
      <c r="BS15" s="15">
        <v>-0.58182770923278415</v>
      </c>
      <c r="BT15" s="15">
        <v>-0.50519591822466703</v>
      </c>
      <c r="BU15" s="15">
        <v>-0.17179587996334156</v>
      </c>
      <c r="BV15" s="15">
        <v>-9.4689980878766029</v>
      </c>
      <c r="BW15" s="15">
        <v>130.20238706389117</v>
      </c>
      <c r="BX15" s="15">
        <v>118.85851267347476</v>
      </c>
      <c r="BY15" s="15">
        <v>118.15741200366585</v>
      </c>
      <c r="BZ15" s="15">
        <v>62.390922146023215</v>
      </c>
      <c r="CA15" s="15">
        <v>118.32799464266552</v>
      </c>
      <c r="CB15" s="15">
        <v>116.6343363305385</v>
      </c>
      <c r="CC15" s="15">
        <v>62.647417134242296</v>
      </c>
      <c r="CD15" s="8">
        <v>5.5994953719172571</v>
      </c>
      <c r="CE15" s="8">
        <v>2.8689333881095673</v>
      </c>
      <c r="CF15" s="8">
        <v>6.1712412849461931</v>
      </c>
      <c r="CG15" s="15">
        <v>1773.9281114075416</v>
      </c>
      <c r="CH15" s="8">
        <v>81.093219149627728</v>
      </c>
      <c r="CI15" s="8">
        <v>70.199437167291208</v>
      </c>
      <c r="CJ15" s="8">
        <v>92.32641761112626</v>
      </c>
      <c r="CK15" s="15">
        <v>-441.59561731681549</v>
      </c>
      <c r="CL15" s="15">
        <v>-441.45195445285208</v>
      </c>
      <c r="CM15" s="15">
        <v>-441.37741325999252</v>
      </c>
      <c r="CN15" s="15">
        <v>-441.23375039602911</v>
      </c>
      <c r="CO15" s="15">
        <v>3.1552876878876059</v>
      </c>
      <c r="CP15" s="15">
        <v>-0.27623235150583225</v>
      </c>
      <c r="CQ15" s="15">
        <v>3.2900816649637966E-4</v>
      </c>
      <c r="CR15" s="15">
        <v>-0.1379555929372073</v>
      </c>
      <c r="CS15" s="15">
        <v>0.27656135967232859</v>
      </c>
      <c r="CT15" s="15">
        <v>3.4406646192677727E-2</v>
      </c>
      <c r="CU15" s="15">
        <v>107.93440280630054</v>
      </c>
      <c r="CV15" s="15">
        <v>-0.87981863055266074</v>
      </c>
      <c r="CW15" s="15">
        <v>-0.20750783206709233</v>
      </c>
      <c r="CX15" s="15">
        <v>6.1917589151128131E-3</v>
      </c>
      <c r="CY15" s="15">
        <v>0.36726198401349519</v>
      </c>
      <c r="CZ15" s="15">
        <v>140.96831929647726</v>
      </c>
      <c r="DA15" s="15">
        <v>1.1152310534755168</v>
      </c>
      <c r="DB15" s="15">
        <v>30.6453680217301</v>
      </c>
      <c r="DC15" s="15">
        <v>0.78505971244018713</v>
      </c>
      <c r="DD15" s="15">
        <v>-0.38041309834444448</v>
      </c>
      <c r="DE15" s="15">
        <v>107.04627200376329</v>
      </c>
      <c r="DF15" s="15">
        <v>0.65860529089824871</v>
      </c>
      <c r="DG15" s="15">
        <v>109.82812787003405</v>
      </c>
      <c r="DH15" s="8">
        <v>5.5621707196802683</v>
      </c>
      <c r="DI15" s="8">
        <v>1.7460780338931596</v>
      </c>
      <c r="DJ15" s="8">
        <v>6.0074509246195156</v>
      </c>
      <c r="DK15" s="15">
        <v>3498.603283043657</v>
      </c>
      <c r="DL15" s="15">
        <v>3578.3065379163672</v>
      </c>
      <c r="DM15" s="15">
        <v>1662.6993729411527</v>
      </c>
      <c r="DN15" s="8">
        <v>50.234129916618187</v>
      </c>
      <c r="DO15" s="8">
        <v>38.851024590048112</v>
      </c>
      <c r="DP15" s="8">
        <v>71.407896430716846</v>
      </c>
    </row>
    <row r="16" spans="1:120" x14ac:dyDescent="0.25">
      <c r="A16" s="4" t="s">
        <v>164</v>
      </c>
      <c r="B16" s="24" t="s">
        <v>154</v>
      </c>
      <c r="C16" s="24" t="s">
        <v>147</v>
      </c>
      <c r="D16" s="21">
        <f>(0.3328+0.3327)/2</f>
        <v>0.33274999999999999</v>
      </c>
      <c r="E16" s="13">
        <f t="shared" si="0"/>
        <v>-1.100363821706916</v>
      </c>
      <c r="F16" s="15">
        <v>-535.5303712030867</v>
      </c>
      <c r="G16" s="15">
        <v>-535.41946034189402</v>
      </c>
      <c r="H16" s="15">
        <v>-535.29439339369469</v>
      </c>
      <c r="I16" s="15">
        <v>-535.18348253250201</v>
      </c>
      <c r="J16" s="15">
        <v>3.9842384202389529</v>
      </c>
      <c r="K16" s="15">
        <v>-0.28812895042362258</v>
      </c>
      <c r="L16" s="15">
        <v>-2.3308032637714259E-2</v>
      </c>
      <c r="M16" s="15">
        <v>-0.15571557636354505</v>
      </c>
      <c r="N16" s="15">
        <v>0.26482091778590833</v>
      </c>
      <c r="O16" s="15">
        <v>4.5780521108303808E-2</v>
      </c>
      <c r="P16" s="15">
        <v>106.10419027188678</v>
      </c>
      <c r="Q16" s="15">
        <v>0.82359478848259748</v>
      </c>
      <c r="R16" s="15">
        <v>-0.62495670394246627</v>
      </c>
      <c r="S16" s="15">
        <v>-0.7094203724989947</v>
      </c>
      <c r="T16" s="15">
        <v>-0.23454145302149329</v>
      </c>
      <c r="U16" s="15">
        <v>0.49725060785063119</v>
      </c>
      <c r="V16" s="15">
        <v>5.6434451399520285</v>
      </c>
      <c r="W16" s="15">
        <v>53.25662111939419</v>
      </c>
      <c r="X16" s="15">
        <v>25.273070961932572</v>
      </c>
      <c r="Y16" s="15">
        <v>125.76726563653986</v>
      </c>
      <c r="Z16" s="8">
        <v>6.451141728565533</v>
      </c>
      <c r="AA16" s="8">
        <v>1.7849441217982862</v>
      </c>
      <c r="AB16" s="8">
        <v>5.4557122200062338</v>
      </c>
      <c r="AC16" s="15">
        <v>1780.6686128292617</v>
      </c>
      <c r="AD16" s="15">
        <v>3769.908309570872</v>
      </c>
      <c r="AE16" s="8">
        <v>70.334922911292779</v>
      </c>
      <c r="AF16" s="8">
        <v>52.543374126646142</v>
      </c>
      <c r="AG16" s="8">
        <v>88.43289098648259</v>
      </c>
      <c r="AH16" s="15">
        <v>-534.980324</v>
      </c>
      <c r="AI16" s="15">
        <v>-534.88266099999998</v>
      </c>
      <c r="AJ16" s="15">
        <v>-534.80936450000002</v>
      </c>
      <c r="AK16" s="15">
        <v>-534.7117015</v>
      </c>
      <c r="AL16" s="15">
        <v>9.1626999999999992</v>
      </c>
      <c r="AM16" s="15">
        <v>-0.24959999999999999</v>
      </c>
      <c r="AN16" s="15">
        <v>1.5859999999999999E-2</v>
      </c>
      <c r="AO16" s="15">
        <v>-0.11687</v>
      </c>
      <c r="AP16" s="15">
        <v>0.26545999999999997</v>
      </c>
      <c r="AQ16" s="15">
        <v>2.5729999999999999E-2</v>
      </c>
      <c r="AR16" s="15">
        <v>115.277</v>
      </c>
      <c r="AS16" s="15">
        <v>0.78317000000000003</v>
      </c>
      <c r="AT16" s="15">
        <v>-0.19031999999999999</v>
      </c>
      <c r="AU16" s="15">
        <v>5.8699999999999308E-3</v>
      </c>
      <c r="AV16" s="15">
        <v>-0.80057500000000004</v>
      </c>
      <c r="AW16" s="15">
        <v>-3.6387</v>
      </c>
      <c r="AX16" s="15">
        <v>26.135300000000001</v>
      </c>
      <c r="AY16" s="8">
        <v>6.5183115899999997</v>
      </c>
      <c r="AZ16" s="8">
        <v>2.2826619158034638</v>
      </c>
      <c r="BA16" s="8">
        <v>5.0146114402427644</v>
      </c>
      <c r="BB16" s="15">
        <v>1664.1389999999999</v>
      </c>
      <c r="BC16" s="15">
        <v>1351.3142</v>
      </c>
      <c r="BD16" s="8">
        <v>72.967807898483571</v>
      </c>
      <c r="BE16" s="8">
        <v>55.536554934163952</v>
      </c>
      <c r="BF16" s="8">
        <v>90.215199139502218</v>
      </c>
      <c r="BG16" s="15">
        <v>-685.35978209302914</v>
      </c>
      <c r="BH16" s="15">
        <v>-685.20636414378589</v>
      </c>
      <c r="BI16" s="15">
        <v>-685.06216300706899</v>
      </c>
      <c r="BJ16" s="15">
        <v>-684.90874505782585</v>
      </c>
      <c r="BK16" s="15">
        <v>6.4884017456675771</v>
      </c>
      <c r="BL16" s="15">
        <v>-0.29162042306280062</v>
      </c>
      <c r="BM16" s="15">
        <v>-3.0598817428238268E-2</v>
      </c>
      <c r="BN16" s="15">
        <v>-0.16110462654143098</v>
      </c>
      <c r="BO16" s="15">
        <v>0.26102160563456223</v>
      </c>
      <c r="BP16" s="15">
        <v>4.9722076685795508E-2</v>
      </c>
      <c r="BQ16" s="15">
        <v>147.2339572502049</v>
      </c>
      <c r="BR16" s="15">
        <v>0.75710631633390435</v>
      </c>
      <c r="BS16" s="15">
        <v>-0.57021781190808229</v>
      </c>
      <c r="BT16" s="15">
        <v>-0.48936818299177287</v>
      </c>
      <c r="BU16" s="15">
        <v>-0.21021610757046075</v>
      </c>
      <c r="BV16" s="15">
        <v>1.6941814490171909</v>
      </c>
      <c r="BW16" s="15">
        <v>44.261789588712013</v>
      </c>
      <c r="BX16" s="15">
        <v>120.37127653144321</v>
      </c>
      <c r="BY16" s="15">
        <v>116.65545454404828</v>
      </c>
      <c r="BZ16" s="15">
        <v>87.41877181044255</v>
      </c>
      <c r="CA16" s="15">
        <v>90.102599402573048</v>
      </c>
      <c r="CB16" s="15">
        <v>92.6444673830174</v>
      </c>
      <c r="CC16" s="15">
        <v>89.834646585811896</v>
      </c>
      <c r="CD16" s="8">
        <v>6.4481879369907213</v>
      </c>
      <c r="CE16" s="8">
        <v>2.2877063401585049</v>
      </c>
      <c r="CF16" s="8">
        <v>5.5074380722705278</v>
      </c>
      <c r="CG16" s="15">
        <v>1766.784698210299</v>
      </c>
      <c r="CH16" s="8">
        <v>75.608688698882219</v>
      </c>
      <c r="CI16" s="8">
        <v>62.186545529266368</v>
      </c>
      <c r="CJ16" s="8">
        <v>90.332967922426164</v>
      </c>
      <c r="CK16" s="15">
        <v>-825.98934119359694</v>
      </c>
      <c r="CL16" s="15">
        <v>-825.85991781470329</v>
      </c>
      <c r="CM16" s="15">
        <v>-825.7710284830664</v>
      </c>
      <c r="CN16" s="15">
        <v>-825.64160510417287</v>
      </c>
      <c r="CO16" s="15">
        <v>2.0422794368604098</v>
      </c>
      <c r="CP16" s="15">
        <v>-0.29673846838699286</v>
      </c>
      <c r="CQ16" s="15">
        <v>8.8029221197396569E-4</v>
      </c>
      <c r="CR16" s="15">
        <v>-0.14792449363625873</v>
      </c>
      <c r="CS16" s="15">
        <v>0.29761876059896686</v>
      </c>
      <c r="CT16" s="15">
        <v>3.6762515801553715E-2</v>
      </c>
      <c r="CU16" s="15">
        <v>113.74971356256705</v>
      </c>
      <c r="CV16" s="15">
        <v>-0.8911600089420304</v>
      </c>
      <c r="CW16" s="15">
        <v>-0.1804503635865598</v>
      </c>
      <c r="CX16" s="15">
        <v>4.9776787618149706E-3</v>
      </c>
      <c r="CY16" s="15">
        <v>0.37907910475107892</v>
      </c>
      <c r="CZ16" s="15">
        <v>141.81991883048036</v>
      </c>
      <c r="DA16" s="15">
        <v>0.45526308565401452</v>
      </c>
      <c r="DB16" s="15">
        <v>31.268417873711051</v>
      </c>
      <c r="DC16" s="15">
        <v>0.7666265178518924</v>
      </c>
      <c r="DD16" s="15">
        <v>-0.3791706895357439</v>
      </c>
      <c r="DE16" s="15">
        <v>107.04720764742697</v>
      </c>
      <c r="DF16" s="15">
        <v>0.20775612435236193</v>
      </c>
      <c r="DG16" s="15">
        <v>110.80719553116917</v>
      </c>
      <c r="DH16" s="8">
        <v>5.9887474814188941</v>
      </c>
      <c r="DI16" s="8">
        <v>1.8523087029833503</v>
      </c>
      <c r="DJ16" s="8">
        <v>6.4884827662279498</v>
      </c>
      <c r="DK16" s="15">
        <v>3500.9008398711189</v>
      </c>
      <c r="DL16" s="15">
        <v>3578.8877463075441</v>
      </c>
      <c r="DM16" s="15">
        <v>1661.9317747102518</v>
      </c>
      <c r="DN16" s="8">
        <v>50.283433486663419</v>
      </c>
      <c r="DO16" s="8">
        <v>39.287373266631775</v>
      </c>
      <c r="DP16" s="8">
        <v>71.265496841212141</v>
      </c>
    </row>
    <row r="17" spans="1:120" x14ac:dyDescent="0.25">
      <c r="A17" s="3" t="s">
        <v>367</v>
      </c>
      <c r="B17" s="23" t="s">
        <v>158</v>
      </c>
      <c r="C17" s="22" t="s">
        <v>157</v>
      </c>
      <c r="D17" s="20">
        <f>(0.5472+0.4299)/2</f>
        <v>0.48855000000000004</v>
      </c>
      <c r="E17">
        <f t="shared" si="0"/>
        <v>-0.71631345859178475</v>
      </c>
      <c r="F17" s="15">
        <v>-537.71621500000003</v>
      </c>
      <c r="G17" s="15">
        <v>-537.57601450029438</v>
      </c>
      <c r="H17" s="15">
        <v>-537.47268425002949</v>
      </c>
      <c r="I17" s="15">
        <v>-537.33248375032372</v>
      </c>
      <c r="J17" s="15">
        <v>1.9899</v>
      </c>
      <c r="K17" s="15">
        <v>-0.30174000000000001</v>
      </c>
      <c r="L17" s="15">
        <v>2.3000000000000001E-4</v>
      </c>
      <c r="M17" s="15">
        <v>-0.15076000000000001</v>
      </c>
      <c r="N17" s="15">
        <v>0.30197000000000002</v>
      </c>
      <c r="O17" s="15">
        <v>3.7629999999999997E-2</v>
      </c>
      <c r="P17" s="15">
        <v>118.38</v>
      </c>
      <c r="Q17" s="15">
        <v>0.85350999999999999</v>
      </c>
      <c r="R17" s="15">
        <v>-0.65286</v>
      </c>
      <c r="S17" s="15">
        <v>-0.69910000000000005</v>
      </c>
      <c r="T17" s="15">
        <v>-0.21132000000000001</v>
      </c>
      <c r="U17" s="15">
        <v>0.49875000000000003</v>
      </c>
      <c r="V17" s="15">
        <v>-8.2297498528024562</v>
      </c>
      <c r="W17" s="15">
        <v>153.60795008831855</v>
      </c>
      <c r="X17" s="15">
        <v>25.5562</v>
      </c>
      <c r="Y17" s="15">
        <v>124.9</v>
      </c>
      <c r="Z17" s="8">
        <v>5.1900931719412355</v>
      </c>
      <c r="AA17" s="8">
        <v>2.7774301775367816</v>
      </c>
      <c r="AB17" s="8">
        <v>5.8619710410836436</v>
      </c>
      <c r="AC17" s="15">
        <v>1783.5775526201164</v>
      </c>
      <c r="AD17" s="15">
        <v>3761.2304967027749</v>
      </c>
      <c r="AE17" s="8">
        <v>72.410412605036683</v>
      </c>
      <c r="AF17" s="8">
        <v>56.479986639458815</v>
      </c>
      <c r="AG17" s="8">
        <v>89.161480786079039</v>
      </c>
      <c r="AH17" s="15">
        <v>-537.16252800000007</v>
      </c>
      <c r="AI17" s="15">
        <v>-537.03654650050862</v>
      </c>
      <c r="AJ17" s="15">
        <v>-536.98562905045765</v>
      </c>
      <c r="AK17" s="15">
        <v>-536.85964755096643</v>
      </c>
      <c r="AL17" s="15">
        <v>11.75905005085005</v>
      </c>
      <c r="AM17" s="15">
        <v>-0.25133500508500484</v>
      </c>
      <c r="AN17" s="15">
        <v>1.5230000000000002E-2</v>
      </c>
      <c r="AO17" s="15">
        <v>-0.11805500508500483</v>
      </c>
      <c r="AP17" s="15">
        <v>0.2665650050850048</v>
      </c>
      <c r="AQ17" s="15">
        <v>2.6140000000000004E-2</v>
      </c>
      <c r="AR17" s="15">
        <v>133.09300000000002</v>
      </c>
      <c r="AS17" s="15">
        <v>0.81354000000000015</v>
      </c>
      <c r="AT17" s="15">
        <v>-0.21184000000000003</v>
      </c>
      <c r="AU17" s="15">
        <v>1.9095005085004786E-2</v>
      </c>
      <c r="AV17" s="15">
        <v>-0.81286249745749761</v>
      </c>
      <c r="AW17" s="15">
        <v>-2.4236009153008657</v>
      </c>
      <c r="AX17" s="15">
        <v>150.05589979659982</v>
      </c>
      <c r="AY17" s="8">
        <v>5.377127911657448</v>
      </c>
      <c r="AZ17" s="8">
        <v>2.681218835083087</v>
      </c>
      <c r="BA17" s="8">
        <v>5.921455134161282</v>
      </c>
      <c r="BB17" s="15">
        <v>1677.7981490338493</v>
      </c>
      <c r="BC17" s="15">
        <v>1315.538250762751</v>
      </c>
      <c r="BD17" s="8">
        <v>70.662484342071451</v>
      </c>
      <c r="BE17" s="8">
        <v>54.288073577435568</v>
      </c>
      <c r="BF17" s="8">
        <v>88.250299652764284</v>
      </c>
      <c r="BG17" s="15">
        <v>-687.54140842354116</v>
      </c>
      <c r="BH17" s="15">
        <v>-687.35962107532976</v>
      </c>
      <c r="BI17" s="15">
        <v>-687.2349850949995</v>
      </c>
      <c r="BJ17" s="15">
        <v>-687.05319774678821</v>
      </c>
      <c r="BK17" s="15">
        <v>4.8138268797870811</v>
      </c>
      <c r="BL17" s="15">
        <v>-0.29621688044072148</v>
      </c>
      <c r="BM17" s="15">
        <v>-1.8845262649625077E-2</v>
      </c>
      <c r="BN17" s="15">
        <v>-0.15753058572498818</v>
      </c>
      <c r="BO17" s="15">
        <v>0.27737161779109637</v>
      </c>
      <c r="BP17" s="15">
        <v>4.4734291009254884E-2</v>
      </c>
      <c r="BQ17" s="15">
        <v>159.45155277135311</v>
      </c>
      <c r="BR17" s="15">
        <v>0.77820475588276705</v>
      </c>
      <c r="BS17" s="15">
        <v>-0.58376130386111535</v>
      </c>
      <c r="BT17" s="15">
        <v>-0.49681641556720929</v>
      </c>
      <c r="BU17" s="15">
        <v>-0.20566526264962509</v>
      </c>
      <c r="BV17" s="15">
        <v>-4.1762851900557898</v>
      </c>
      <c r="BW17" s="15">
        <v>150.14750939404146</v>
      </c>
      <c r="BX17" s="15">
        <v>119.47954858201851</v>
      </c>
      <c r="BY17" s="15">
        <v>116.66168619083294</v>
      </c>
      <c r="BZ17" s="15">
        <v>80.442605288459248</v>
      </c>
      <c r="CA17" s="15">
        <v>95.501567347095147</v>
      </c>
      <c r="CB17" s="15">
        <v>99.752581738478227</v>
      </c>
      <c r="CC17" s="15">
        <v>84.3035199316584</v>
      </c>
      <c r="CD17" s="8">
        <v>5.8328265690503134</v>
      </c>
      <c r="CE17" s="8">
        <v>2.5523017936867909</v>
      </c>
      <c r="CF17" s="8">
        <v>5.9246121788776875</v>
      </c>
      <c r="CG17" s="15">
        <v>1766.7646194942793</v>
      </c>
      <c r="CH17" s="8">
        <v>78.702379388530218</v>
      </c>
      <c r="CI17" s="8">
        <v>66.921591560491208</v>
      </c>
      <c r="CJ17" s="8">
        <v>91.292026785507176</v>
      </c>
      <c r="CK17" s="15">
        <v>-330.67034999894435</v>
      </c>
      <c r="CL17" s="15">
        <v>-330.48751663738756</v>
      </c>
      <c r="CM17" s="15">
        <v>-330.47757422000171</v>
      </c>
      <c r="CN17" s="15">
        <v>-330.29474085844487</v>
      </c>
      <c r="CO17" s="15">
        <v>1.9122297948725464</v>
      </c>
      <c r="CP17" s="15">
        <v>-0.29718035726989117</v>
      </c>
      <c r="CQ17" s="15">
        <v>4.1677432444672266E-3</v>
      </c>
      <c r="CR17" s="15">
        <v>-0.1465096793705028</v>
      </c>
      <c r="CS17" s="15">
        <v>0.30134810051435845</v>
      </c>
      <c r="CT17" s="15">
        <v>3.5613304140790447E-2</v>
      </c>
      <c r="CU17" s="15">
        <v>91.316933090003744</v>
      </c>
      <c r="CV17" s="15">
        <v>-0.88912444125552936</v>
      </c>
      <c r="CW17" s="15">
        <v>-0.18442626818334695</v>
      </c>
      <c r="CX17" s="15">
        <v>6.4507816537824354E-4</v>
      </c>
      <c r="CY17" s="15">
        <v>0.36376152966556236</v>
      </c>
      <c r="CZ17" s="15">
        <v>134.8748924907305</v>
      </c>
      <c r="DA17" s="15">
        <v>0.66468991327434468</v>
      </c>
      <c r="DB17" s="15">
        <v>31.252769676463753</v>
      </c>
      <c r="DC17" s="15">
        <v>0.75460561369683898</v>
      </c>
      <c r="DD17" s="15">
        <v>-0.36975455912824939</v>
      </c>
      <c r="DE17" s="15">
        <v>107.34874587350988</v>
      </c>
      <c r="DF17" s="15">
        <v>0.3200177966624414</v>
      </c>
      <c r="DG17" s="15">
        <v>111.26641710120585</v>
      </c>
      <c r="DH17" s="8">
        <v>6.0794214982566732</v>
      </c>
      <c r="DI17" s="8">
        <v>1.7000000000000002</v>
      </c>
      <c r="DJ17" s="8">
        <v>5.8850257772121415</v>
      </c>
      <c r="DK17" s="15">
        <v>3503.2875960593874</v>
      </c>
      <c r="DL17" s="15">
        <v>3584.2464926528783</v>
      </c>
      <c r="DM17" s="15">
        <v>1664.0337710393601</v>
      </c>
      <c r="DN17" s="8">
        <v>49.736382198226067</v>
      </c>
      <c r="DO17" s="8">
        <v>38.439715740285116</v>
      </c>
      <c r="DP17" s="8">
        <v>70.866844007539399</v>
      </c>
    </row>
    <row r="18" spans="1:120" x14ac:dyDescent="0.25">
      <c r="A18" s="5" t="s">
        <v>1385</v>
      </c>
      <c r="B18" s="22" t="s">
        <v>153</v>
      </c>
      <c r="C18" s="22" t="s">
        <v>194</v>
      </c>
      <c r="D18" s="20">
        <f>(0.6292+0.5563)/2</f>
        <v>0.59275</v>
      </c>
      <c r="E18">
        <f t="shared" si="0"/>
        <v>-0.52298255403662219</v>
      </c>
      <c r="F18" s="16">
        <v>-543.80358076312075</v>
      </c>
      <c r="G18" s="16">
        <v>-543.55903070880879</v>
      </c>
      <c r="H18" s="16">
        <v>-543.50834869845312</v>
      </c>
      <c r="I18" s="16">
        <v>-543.26379864414093</v>
      </c>
      <c r="J18" s="16">
        <v>2.007054323520288</v>
      </c>
      <c r="K18" s="16">
        <v>-0.35150626636129328</v>
      </c>
      <c r="L18" s="16">
        <v>7.9464576409120163E-4</v>
      </c>
      <c r="M18" s="16">
        <v>-0.17535601406484097</v>
      </c>
      <c r="N18" s="16">
        <v>0.35230091212538461</v>
      </c>
      <c r="O18" s="16">
        <v>4.3641485397126423E-2</v>
      </c>
      <c r="P18" s="16">
        <v>128.33668231793254</v>
      </c>
      <c r="Q18" s="16">
        <v>0.84183217057189985</v>
      </c>
      <c r="R18" s="16">
        <v>-0.63628441671904634</v>
      </c>
      <c r="S18" s="16">
        <v>-0.71809845637971748</v>
      </c>
      <c r="T18" s="16">
        <v>-0.50237011231207918</v>
      </c>
      <c r="U18" s="16">
        <v>0.49598762083293968</v>
      </c>
      <c r="V18" s="16">
        <v>-6.7670647802950361</v>
      </c>
      <c r="W18" s="16">
        <v>152.05217801456874</v>
      </c>
      <c r="X18" s="16">
        <v>25.541904445589385</v>
      </c>
      <c r="Y18" s="16">
        <v>126.2555127962476</v>
      </c>
      <c r="Z18" s="8">
        <v>7.121456763105642</v>
      </c>
      <c r="AA18" s="8">
        <v>1.9934391751320633</v>
      </c>
      <c r="AB18" s="8">
        <v>8.4699909416266106</v>
      </c>
      <c r="AC18" s="16">
        <v>1810.9547261191578</v>
      </c>
      <c r="AD18" s="16">
        <v>3757.6645702109568</v>
      </c>
      <c r="AE18" s="8">
        <v>70.233021801807794</v>
      </c>
      <c r="AF18" s="8">
        <v>52.049066906408441</v>
      </c>
      <c r="AG18" s="8">
        <v>88.653783123636728</v>
      </c>
      <c r="AH18" s="16">
        <v>-543.24587065340211</v>
      </c>
      <c r="AI18" s="16">
        <v>-543.01481290258107</v>
      </c>
      <c r="AJ18" s="16">
        <v>-543.01481290258107</v>
      </c>
      <c r="AK18" s="16">
        <v>-542.78375515176003</v>
      </c>
      <c r="AL18" s="16">
        <v>18.216693395168473</v>
      </c>
      <c r="AM18" s="16">
        <v>-0.25068646548837314</v>
      </c>
      <c r="AN18" s="16">
        <v>1.481023911722769E-2</v>
      </c>
      <c r="AO18" s="16">
        <v>-0.11793876985313478</v>
      </c>
      <c r="AP18" s="16">
        <v>0.26549670460560082</v>
      </c>
      <c r="AQ18" s="16">
        <v>2.6196235964917929E-2</v>
      </c>
      <c r="AR18" s="16">
        <v>141.23151291658445</v>
      </c>
      <c r="AS18" s="16">
        <v>0.79125359194099021</v>
      </c>
      <c r="AT18" s="16">
        <v>-0.50307174836537227</v>
      </c>
      <c r="AU18" s="16">
        <v>2.4213908823868709E-3</v>
      </c>
      <c r="AV18" s="16">
        <v>-0.83128718242492272</v>
      </c>
      <c r="AW18" s="16">
        <v>-5.1868050108555428</v>
      </c>
      <c r="AX18" s="16">
        <v>145.61359775197022</v>
      </c>
      <c r="AY18" s="8">
        <v>5.7687449114282501</v>
      </c>
      <c r="AZ18" s="8">
        <v>1.9743245402251448</v>
      </c>
      <c r="BA18" s="8">
        <v>9.6700366553117778</v>
      </c>
      <c r="BB18" s="16">
        <v>1650.6930541151389</v>
      </c>
      <c r="BC18" s="16">
        <v>1353.2550633011517</v>
      </c>
      <c r="BD18" s="8">
        <v>68.904784822110585</v>
      </c>
      <c r="BE18" s="8">
        <v>50.91126914408342</v>
      </c>
      <c r="BF18" s="8">
        <v>88.012497924530379</v>
      </c>
      <c r="BG18" s="16">
        <v>-693.6304153840349</v>
      </c>
      <c r="BH18" s="16">
        <v>-693.34416644258329</v>
      </c>
      <c r="BI18" s="16">
        <v>-693.27431826815621</v>
      </c>
      <c r="BJ18" s="16">
        <v>-692.98806932670516</v>
      </c>
      <c r="BK18" s="16">
        <v>4.6653154605620379</v>
      </c>
      <c r="BL18" s="16">
        <v>-0.30256724927862005</v>
      </c>
      <c r="BM18" s="16">
        <v>-1.5277038148181056E-2</v>
      </c>
      <c r="BN18" s="16">
        <v>-0.15892321455760991</v>
      </c>
      <c r="BO18" s="16">
        <v>0.28729021113043895</v>
      </c>
      <c r="BP18" s="16">
        <v>4.3957230715204798E-2</v>
      </c>
      <c r="BQ18" s="16">
        <v>170.73752712002835</v>
      </c>
      <c r="BR18" s="16">
        <v>0.7686239836780987</v>
      </c>
      <c r="BS18" s="16">
        <v>-0.58745764708865633</v>
      </c>
      <c r="BT18" s="16">
        <v>-0.49662885228273279</v>
      </c>
      <c r="BU18" s="16">
        <v>-0.49625134390850045</v>
      </c>
      <c r="BV18" s="16">
        <v>-4.6521383374696681</v>
      </c>
      <c r="BW18" s="16">
        <v>149.00206105070103</v>
      </c>
      <c r="BX18" s="16">
        <v>119.73114933931622</v>
      </c>
      <c r="BY18" s="16">
        <v>116.07603821841397</v>
      </c>
      <c r="BZ18" s="16">
        <v>71.235110798512451</v>
      </c>
      <c r="CA18" s="16">
        <v>108.18645679578243</v>
      </c>
      <c r="CB18" s="16">
        <v>108.48177449091456</v>
      </c>
      <c r="CC18" s="16">
        <v>71.110612378003125</v>
      </c>
      <c r="CD18" s="8">
        <v>6.5317676214971696</v>
      </c>
      <c r="CE18" s="8">
        <v>1.9286307211555165</v>
      </c>
      <c r="CF18" s="8">
        <v>10.046869836370085</v>
      </c>
      <c r="CG18" s="16">
        <v>1790.9167243546931</v>
      </c>
      <c r="CH18" s="8">
        <v>74.739127208391778</v>
      </c>
      <c r="CI18" s="8">
        <v>61.10645727384555</v>
      </c>
      <c r="CJ18" s="8">
        <v>89.640348569738123</v>
      </c>
      <c r="CK18" s="15">
        <v>-480.9266533893848</v>
      </c>
      <c r="CL18" s="15">
        <v>-480.75802115084321</v>
      </c>
      <c r="CM18" s="15">
        <v>-480.683557411744</v>
      </c>
      <c r="CN18" s="15">
        <v>-480.51492517320258</v>
      </c>
      <c r="CO18" s="15">
        <v>2.3430454991402208</v>
      </c>
      <c r="CP18" s="15">
        <v>-0.27060746305734551</v>
      </c>
      <c r="CQ18" s="15">
        <v>3.5250932602061375E-4</v>
      </c>
      <c r="CR18" s="15">
        <v>-0.13512381410783883</v>
      </c>
      <c r="CS18" s="15">
        <v>0.27095997238336611</v>
      </c>
      <c r="CT18" s="15">
        <v>3.3695272130907429E-2</v>
      </c>
      <c r="CU18" s="15">
        <v>121.65863844939724</v>
      </c>
      <c r="CV18" s="15">
        <v>-0.88552815920190542</v>
      </c>
      <c r="CW18" s="15">
        <v>-4.3040429201386898E-2</v>
      </c>
      <c r="CX18" s="15">
        <v>4.6888427962861667E-3</v>
      </c>
      <c r="CY18" s="15">
        <v>0.36854718419049548</v>
      </c>
      <c r="CZ18" s="15">
        <v>131.26821269486533</v>
      </c>
      <c r="DA18" s="15">
        <v>0.17904946537687022</v>
      </c>
      <c r="DB18" s="15">
        <v>30.7438352356275</v>
      </c>
      <c r="DC18" s="15">
        <v>0.77114378503773318</v>
      </c>
      <c r="DD18" s="15">
        <v>-0.38073475681799229</v>
      </c>
      <c r="DE18" s="15">
        <v>107.18692365343762</v>
      </c>
      <c r="DF18" s="15">
        <v>0.15245738481413912</v>
      </c>
      <c r="DG18" s="15">
        <v>110.50311007969992</v>
      </c>
      <c r="DH18" s="8">
        <v>6.0820544577189048</v>
      </c>
      <c r="DI18" s="8">
        <v>2.0031528744105414</v>
      </c>
      <c r="DJ18" s="8">
        <v>8.0123001393936093</v>
      </c>
      <c r="DK18" s="15">
        <v>3492.5909312687218</v>
      </c>
      <c r="DL18" s="15">
        <v>3572.9308242086331</v>
      </c>
      <c r="DM18" s="15">
        <v>1655.1561030338685</v>
      </c>
      <c r="DN18" s="8">
        <v>52.866323542094335</v>
      </c>
      <c r="DO18" s="8">
        <v>42.64112277032747</v>
      </c>
      <c r="DP18" s="8">
        <v>72.800083775607192</v>
      </c>
    </row>
    <row r="19" spans="1:120" x14ac:dyDescent="0.25">
      <c r="A19" s="3" t="s">
        <v>365</v>
      </c>
      <c r="B19" s="23" t="s">
        <v>158</v>
      </c>
      <c r="C19" s="22" t="s">
        <v>147</v>
      </c>
      <c r="D19" s="20">
        <f>(0.7354+0.4991)/2</f>
        <v>0.61725000000000008</v>
      </c>
      <c r="E19">
        <f t="shared" si="0"/>
        <v>-0.48248115075684805</v>
      </c>
      <c r="F19" s="15">
        <v>-537.71621500000003</v>
      </c>
      <c r="G19" s="15">
        <v>-537.57601450029438</v>
      </c>
      <c r="H19" s="15">
        <v>-537.47268425002949</v>
      </c>
      <c r="I19" s="15">
        <v>-537.33248375032372</v>
      </c>
      <c r="J19" s="15">
        <v>1.9899</v>
      </c>
      <c r="K19" s="15">
        <v>-0.30174000000000001</v>
      </c>
      <c r="L19" s="15">
        <v>2.3000000000000001E-4</v>
      </c>
      <c r="M19" s="15">
        <v>-0.15076000000000001</v>
      </c>
      <c r="N19" s="15">
        <v>0.30197000000000002</v>
      </c>
      <c r="O19" s="15">
        <v>3.7629999999999997E-2</v>
      </c>
      <c r="P19" s="15">
        <v>118.38</v>
      </c>
      <c r="Q19" s="15">
        <v>0.85350999999999999</v>
      </c>
      <c r="R19" s="15">
        <v>-0.65286</v>
      </c>
      <c r="S19" s="15">
        <v>-0.69910000000000005</v>
      </c>
      <c r="T19" s="15">
        <v>-0.21132000000000001</v>
      </c>
      <c r="U19" s="15">
        <v>0.49875000000000003</v>
      </c>
      <c r="V19" s="15">
        <v>-8.2297498528024562</v>
      </c>
      <c r="W19" s="15">
        <v>153.60795008831855</v>
      </c>
      <c r="X19" s="15">
        <v>25.5562</v>
      </c>
      <c r="Y19" s="15">
        <v>124.9</v>
      </c>
      <c r="Z19" s="8">
        <v>5.1900931719412355</v>
      </c>
      <c r="AA19" s="8">
        <v>2.7774301775367816</v>
      </c>
      <c r="AB19" s="8">
        <v>5.8619710410836436</v>
      </c>
      <c r="AC19" s="15">
        <v>1783.5775526201164</v>
      </c>
      <c r="AD19" s="15">
        <v>3761.2304967027749</v>
      </c>
      <c r="AE19" s="8">
        <v>72.410412605036683</v>
      </c>
      <c r="AF19" s="8">
        <v>56.479986639458815</v>
      </c>
      <c r="AG19" s="8">
        <v>89.161480786079039</v>
      </c>
      <c r="AH19" s="15">
        <v>-537.16252800000007</v>
      </c>
      <c r="AI19" s="15">
        <v>-537.03654650050862</v>
      </c>
      <c r="AJ19" s="15">
        <v>-536.98562905045765</v>
      </c>
      <c r="AK19" s="15">
        <v>-536.85964755096643</v>
      </c>
      <c r="AL19" s="15">
        <v>11.75905005085005</v>
      </c>
      <c r="AM19" s="15">
        <v>-0.25133500508500484</v>
      </c>
      <c r="AN19" s="15">
        <v>1.5230000000000002E-2</v>
      </c>
      <c r="AO19" s="15">
        <v>-0.11805500508500483</v>
      </c>
      <c r="AP19" s="15">
        <v>0.2665650050850048</v>
      </c>
      <c r="AQ19" s="15">
        <v>2.6140000000000004E-2</v>
      </c>
      <c r="AR19" s="15">
        <v>133.09300000000002</v>
      </c>
      <c r="AS19" s="15">
        <v>0.81354000000000015</v>
      </c>
      <c r="AT19" s="15">
        <v>-0.21184000000000003</v>
      </c>
      <c r="AU19" s="15">
        <v>1.9095005085004786E-2</v>
      </c>
      <c r="AV19" s="15">
        <v>-0.81286249745749761</v>
      </c>
      <c r="AW19" s="15">
        <v>-2.4236009153008657</v>
      </c>
      <c r="AX19" s="15">
        <v>150.05589979659982</v>
      </c>
      <c r="AY19" s="8">
        <v>5.377127911657448</v>
      </c>
      <c r="AZ19" s="8">
        <v>2.681218835083087</v>
      </c>
      <c r="BA19" s="8">
        <v>5.921455134161282</v>
      </c>
      <c r="BB19" s="15">
        <v>1677.7981490338493</v>
      </c>
      <c r="BC19" s="15">
        <v>1315.538250762751</v>
      </c>
      <c r="BD19" s="8">
        <v>70.662484342071451</v>
      </c>
      <c r="BE19" s="8">
        <v>54.288073577435568</v>
      </c>
      <c r="BF19" s="8">
        <v>88.250299652764284</v>
      </c>
      <c r="BG19" s="15">
        <v>-687.54140842354116</v>
      </c>
      <c r="BH19" s="15">
        <v>-687.35962107532976</v>
      </c>
      <c r="BI19" s="15">
        <v>-687.2349850949995</v>
      </c>
      <c r="BJ19" s="15">
        <v>-687.05319774678821</v>
      </c>
      <c r="BK19" s="15">
        <v>4.8138268797870811</v>
      </c>
      <c r="BL19" s="15">
        <v>-0.29621688044072148</v>
      </c>
      <c r="BM19" s="15">
        <v>-1.8845262649625077E-2</v>
      </c>
      <c r="BN19" s="15">
        <v>-0.15753058572498818</v>
      </c>
      <c r="BO19" s="15">
        <v>0.27737161779109637</v>
      </c>
      <c r="BP19" s="15">
        <v>4.4734291009254884E-2</v>
      </c>
      <c r="BQ19" s="15">
        <v>159.45155277135311</v>
      </c>
      <c r="BR19" s="15">
        <v>0.77820475588276705</v>
      </c>
      <c r="BS19" s="15">
        <v>-0.58376130386111535</v>
      </c>
      <c r="BT19" s="15">
        <v>-0.49681641556720929</v>
      </c>
      <c r="BU19" s="15">
        <v>-0.20566526264962509</v>
      </c>
      <c r="BV19" s="15">
        <v>-4.1762851900557898</v>
      </c>
      <c r="BW19" s="15">
        <v>150.14750939404146</v>
      </c>
      <c r="BX19" s="15">
        <v>119.47954858201851</v>
      </c>
      <c r="BY19" s="15">
        <v>116.66168619083294</v>
      </c>
      <c r="BZ19" s="15">
        <v>80.442605288459248</v>
      </c>
      <c r="CA19" s="15">
        <v>95.501567347095147</v>
      </c>
      <c r="CB19" s="15">
        <v>99.752581738478227</v>
      </c>
      <c r="CC19" s="15">
        <v>84.3035199316584</v>
      </c>
      <c r="CD19" s="8">
        <v>5.8328265690503134</v>
      </c>
      <c r="CE19" s="8">
        <v>2.5523017936867909</v>
      </c>
      <c r="CF19" s="8">
        <v>5.9246121788776875</v>
      </c>
      <c r="CG19" s="15">
        <v>1766.7646194942793</v>
      </c>
      <c r="CH19" s="8">
        <v>78.702379388530218</v>
      </c>
      <c r="CI19" s="8">
        <v>66.921591560491208</v>
      </c>
      <c r="CJ19" s="8">
        <v>91.292026785507176</v>
      </c>
      <c r="CK19" s="15">
        <v>-825.98934119359694</v>
      </c>
      <c r="CL19" s="15">
        <v>-825.85991781470329</v>
      </c>
      <c r="CM19" s="15">
        <v>-825.7710284830664</v>
      </c>
      <c r="CN19" s="15">
        <v>-825.64160510417287</v>
      </c>
      <c r="CO19" s="15">
        <v>2.0422794368604098</v>
      </c>
      <c r="CP19" s="15">
        <v>-0.29673846838699286</v>
      </c>
      <c r="CQ19" s="15">
        <v>8.8029221197396569E-4</v>
      </c>
      <c r="CR19" s="15">
        <v>-0.14792449363625873</v>
      </c>
      <c r="CS19" s="15">
        <v>0.29761876059896686</v>
      </c>
      <c r="CT19" s="15">
        <v>3.6762515801553715E-2</v>
      </c>
      <c r="CU19" s="15">
        <v>113.74971356256705</v>
      </c>
      <c r="CV19" s="15">
        <v>-0.8911600089420304</v>
      </c>
      <c r="CW19" s="15">
        <v>-0.1804503635865598</v>
      </c>
      <c r="CX19" s="15">
        <v>4.9776787618149706E-3</v>
      </c>
      <c r="CY19" s="15">
        <v>0.37907910475107892</v>
      </c>
      <c r="CZ19" s="15">
        <v>141.81991883048036</v>
      </c>
      <c r="DA19" s="15">
        <v>0.45526308565401452</v>
      </c>
      <c r="DB19" s="15">
        <v>31.268417873711051</v>
      </c>
      <c r="DC19" s="15">
        <v>0.7666265178518924</v>
      </c>
      <c r="DD19" s="15">
        <v>-0.3791706895357439</v>
      </c>
      <c r="DE19" s="15">
        <v>107.04720764742697</v>
      </c>
      <c r="DF19" s="15">
        <v>0.20775612435236193</v>
      </c>
      <c r="DG19" s="15">
        <v>110.80719553116917</v>
      </c>
      <c r="DH19" s="8">
        <v>5.9887474814188941</v>
      </c>
      <c r="DI19" s="8">
        <v>1.8523087029833503</v>
      </c>
      <c r="DJ19" s="8">
        <v>6.4884827662279498</v>
      </c>
      <c r="DK19" s="15">
        <v>3500.9008398711189</v>
      </c>
      <c r="DL19" s="15">
        <v>3578.8877463075441</v>
      </c>
      <c r="DM19" s="15">
        <v>1661.9317747102518</v>
      </c>
      <c r="DN19" s="8">
        <v>50.283433486663419</v>
      </c>
      <c r="DO19" s="8">
        <v>39.287373266631775</v>
      </c>
      <c r="DP19" s="8">
        <v>71.265496841212141</v>
      </c>
    </row>
    <row r="20" spans="1:120" x14ac:dyDescent="0.25">
      <c r="A20" s="4" t="s">
        <v>178</v>
      </c>
      <c r="B20" s="22" t="s">
        <v>149</v>
      </c>
      <c r="C20" s="22" t="s">
        <v>174</v>
      </c>
      <c r="D20" s="20">
        <f>(0.7156+0.5698)/2</f>
        <v>0.64270000000000005</v>
      </c>
      <c r="E20" s="13">
        <f t="shared" si="0"/>
        <v>-0.44207722660489646</v>
      </c>
      <c r="F20" s="15">
        <v>-1417.6485573153727</v>
      </c>
      <c r="G20" s="15">
        <v>-1417.5591843499262</v>
      </c>
      <c r="H20" s="15">
        <v>-1417.369110282395</v>
      </c>
      <c r="I20" s="15">
        <v>-1417.2797373169487</v>
      </c>
      <c r="J20" s="15">
        <v>4.319636896698734</v>
      </c>
      <c r="K20" s="15">
        <v>-0.30823675373434201</v>
      </c>
      <c r="L20" s="15">
        <v>-4.9617959003668076E-2</v>
      </c>
      <c r="M20" s="15">
        <v>-0.17892735636900506</v>
      </c>
      <c r="N20" s="15">
        <v>0.25861879473067395</v>
      </c>
      <c r="O20" s="15">
        <v>6.1899827232462193E-2</v>
      </c>
      <c r="P20" s="15">
        <v>144.22706067381017</v>
      </c>
      <c r="Q20" s="15">
        <v>0.79664637598514465</v>
      </c>
      <c r="R20" s="15">
        <v>-0.62463533117304049</v>
      </c>
      <c r="S20" s="15">
        <v>-0.70938889137303951</v>
      </c>
      <c r="T20" s="15">
        <v>-0.29103990335763452</v>
      </c>
      <c r="U20" s="15">
        <v>0.50120985944658403</v>
      </c>
      <c r="V20" s="15">
        <v>4.0574102962512395</v>
      </c>
      <c r="W20" s="15">
        <v>40.731201052723584</v>
      </c>
      <c r="X20" s="15">
        <v>25.300662477420445</v>
      </c>
      <c r="Y20" s="15">
        <v>125.32453428699692</v>
      </c>
      <c r="Z20" s="8">
        <v>8.5816879993699917</v>
      </c>
      <c r="AA20" s="8">
        <v>2.0551571542405682</v>
      </c>
      <c r="AB20" s="8">
        <v>5.5223075895915059</v>
      </c>
      <c r="AC20" s="15">
        <v>1786.8387629169567</v>
      </c>
      <c r="AD20" s="15">
        <v>3770.6244351681721</v>
      </c>
      <c r="AE20" s="8">
        <v>67.580272422431278</v>
      </c>
      <c r="AF20" s="8">
        <v>47.969467938679614</v>
      </c>
      <c r="AG20" s="8">
        <v>87.874844762299105</v>
      </c>
      <c r="AH20" s="15">
        <v>-1417.097886</v>
      </c>
      <c r="AI20" s="15">
        <v>-1417.0228569999999</v>
      </c>
      <c r="AJ20" s="15">
        <v>-1416.8865407999999</v>
      </c>
      <c r="AK20" s="15">
        <v>-1416.8115118000001</v>
      </c>
      <c r="AL20" s="15">
        <v>20.211500000000001</v>
      </c>
      <c r="AM20" s="15">
        <v>-0.26799000000000001</v>
      </c>
      <c r="AN20" s="15">
        <v>-7.4799999999999997E-3</v>
      </c>
      <c r="AO20" s="15">
        <v>-0.13772999999999999</v>
      </c>
      <c r="AP20" s="15">
        <v>0.26051000000000002</v>
      </c>
      <c r="AQ20" s="15">
        <v>3.6409999999999998E-2</v>
      </c>
      <c r="AR20" s="15">
        <v>155.96700000000001</v>
      </c>
      <c r="AS20" s="15">
        <v>0.74985999999999997</v>
      </c>
      <c r="AT20" s="15">
        <v>-0.23266999999999999</v>
      </c>
      <c r="AU20" s="15">
        <v>8.75999999999999E-3</v>
      </c>
      <c r="AV20" s="15">
        <v>-0.80651000000000006</v>
      </c>
      <c r="AW20" s="15">
        <v>3.0510999999999999</v>
      </c>
      <c r="AX20" s="15">
        <v>14.680400000000001</v>
      </c>
      <c r="AY20" s="8">
        <v>8.7085039200000001</v>
      </c>
      <c r="AZ20" s="8">
        <v>2.1231523228187079</v>
      </c>
      <c r="BA20" s="8">
        <v>5.5198295802795414</v>
      </c>
      <c r="BB20" s="15">
        <v>1676.8802000000001</v>
      </c>
      <c r="BC20" s="15">
        <v>1332.7820999999999</v>
      </c>
      <c r="BD20" s="8">
        <v>65.841906796910692</v>
      </c>
      <c r="BE20" s="8">
        <v>45.924531349035597</v>
      </c>
      <c r="BF20" s="8">
        <v>87.203591450137623</v>
      </c>
      <c r="BG20" s="15">
        <v>-1567.4748770872941</v>
      </c>
      <c r="BH20" s="15">
        <v>-1567.3448690183081</v>
      </c>
      <c r="BI20" s="15">
        <v>-1567.1335584841695</v>
      </c>
      <c r="BJ20" s="15">
        <v>-1567.0035504151838</v>
      </c>
      <c r="BK20" s="15">
        <v>7.2987391703687887</v>
      </c>
      <c r="BL20" s="15">
        <v>-0.30286306275746511</v>
      </c>
      <c r="BM20" s="15">
        <v>-6.3606275571790993E-2</v>
      </c>
      <c r="BN20" s="15">
        <v>-0.1832298208233849</v>
      </c>
      <c r="BO20" s="15">
        <v>0.23925678718567414</v>
      </c>
      <c r="BP20" s="15">
        <v>7.016681919720183E-2</v>
      </c>
      <c r="BQ20" s="15">
        <v>193.76632013920965</v>
      </c>
      <c r="BR20" s="15">
        <v>0.71921837103246711</v>
      </c>
      <c r="BS20" s="15">
        <v>-0.58830565010868019</v>
      </c>
      <c r="BT20" s="15">
        <v>-0.48301830980132637</v>
      </c>
      <c r="BU20" s="15">
        <v>-0.29355682881453493</v>
      </c>
      <c r="BV20" s="15">
        <v>8.3489766313875009</v>
      </c>
      <c r="BW20" s="15">
        <v>42.734256409649845</v>
      </c>
      <c r="BX20" s="15">
        <v>119.729508146458</v>
      </c>
      <c r="BY20" s="15">
        <v>115.94930753134038</v>
      </c>
      <c r="BZ20" s="15">
        <v>93.216073803035314</v>
      </c>
      <c r="CA20" s="15">
        <v>85.976231841295302</v>
      </c>
      <c r="CB20" s="15">
        <v>86.710839759801132</v>
      </c>
      <c r="CC20" s="15">
        <v>94.096854595868265</v>
      </c>
      <c r="CD20" s="8">
        <v>8.5121639096766906</v>
      </c>
      <c r="CE20" s="8">
        <v>2.5196504312193029</v>
      </c>
      <c r="CF20" s="8">
        <v>5.6070516798096852</v>
      </c>
      <c r="CG20" s="15">
        <v>1762.585214084203</v>
      </c>
      <c r="CH20" s="8">
        <v>72.317538958880533</v>
      </c>
      <c r="CI20" s="8">
        <v>57.211432701314948</v>
      </c>
      <c r="CJ20" s="8">
        <v>89.088172375669899</v>
      </c>
      <c r="CK20" s="15">
        <v>-327.24382786284337</v>
      </c>
      <c r="CL20" s="15">
        <v>-327.11104937096405</v>
      </c>
      <c r="CM20" s="15">
        <v>-327.07844912470256</v>
      </c>
      <c r="CN20" s="15">
        <v>-326.94567063282329</v>
      </c>
      <c r="CO20" s="15">
        <v>3.1545060654973809</v>
      </c>
      <c r="CP20" s="15">
        <v>-0.30321167797472875</v>
      </c>
      <c r="CQ20" s="15">
        <v>4.0468221599339526E-3</v>
      </c>
      <c r="CR20" s="15">
        <v>-0.14958707566181298</v>
      </c>
      <c r="CS20" s="15">
        <v>0.30725850013466266</v>
      </c>
      <c r="CT20" s="15">
        <v>3.6414494804861253E-2</v>
      </c>
      <c r="CU20" s="15">
        <v>72.12185245208552</v>
      </c>
      <c r="CV20" s="15">
        <v>-0.89417718669768609</v>
      </c>
      <c r="CW20" s="15">
        <v>-3.1010087504397349E-2</v>
      </c>
      <c r="CX20" s="15">
        <v>5.4175370878947054E-4</v>
      </c>
      <c r="CY20" s="15">
        <v>0.37118186255811103</v>
      </c>
      <c r="CZ20" s="15">
        <v>137.67152855560286</v>
      </c>
      <c r="DA20" s="15">
        <v>7.6268213931792256E-2</v>
      </c>
      <c r="DB20" s="15">
        <v>31.011997168473677</v>
      </c>
      <c r="DC20" s="15">
        <v>0.7639456483566035</v>
      </c>
      <c r="DD20" s="15">
        <v>-0.37952129075633217</v>
      </c>
      <c r="DE20" s="15">
        <v>107.21567039882983</v>
      </c>
      <c r="DF20" s="15">
        <v>7.051956599457275E-2</v>
      </c>
      <c r="DG20" s="15">
        <v>110.86454874835179</v>
      </c>
      <c r="DH20" s="8">
        <v>5.1819081426532829</v>
      </c>
      <c r="DI20" s="8">
        <v>1.9850453643628407</v>
      </c>
      <c r="DJ20" s="8">
        <v>3.7663895467296316</v>
      </c>
      <c r="DK20" s="15">
        <v>3492.0953041592866</v>
      </c>
      <c r="DL20" s="15">
        <v>3570.9557627788085</v>
      </c>
      <c r="DM20" s="15">
        <v>1657.058875052981</v>
      </c>
      <c r="DN20" s="8">
        <v>51.933753693659163</v>
      </c>
      <c r="DO20" s="8">
        <v>41.363141142083528</v>
      </c>
      <c r="DP20" s="8">
        <v>72.332757803238877</v>
      </c>
    </row>
    <row r="21" spans="1:120" x14ac:dyDescent="0.25">
      <c r="A21" s="5" t="s">
        <v>1386</v>
      </c>
      <c r="B21" s="22" t="s">
        <v>191</v>
      </c>
      <c r="C21" s="22" t="s">
        <v>205</v>
      </c>
      <c r="D21" s="20">
        <f>(0.7831+0.5629)/2</f>
        <v>0.67300000000000004</v>
      </c>
      <c r="E21" s="13">
        <f t="shared" si="0"/>
        <v>-0.39600994933740918</v>
      </c>
      <c r="F21" s="15">
        <v>-896.63526624382553</v>
      </c>
      <c r="G21" s="15">
        <v>-896.57617026780827</v>
      </c>
      <c r="H21" s="15">
        <v>-896.42635029255939</v>
      </c>
      <c r="I21" s="15">
        <v>-896.3672543165419</v>
      </c>
      <c r="J21" s="15">
        <v>4.6592686780552697</v>
      </c>
      <c r="K21" s="15">
        <v>-0.32657010658978503</v>
      </c>
      <c r="L21" s="15">
        <v>-4.5160674387521707E-2</v>
      </c>
      <c r="M21" s="15">
        <v>-0.18586039048865338</v>
      </c>
      <c r="N21" s="15">
        <v>0.28140943220226333</v>
      </c>
      <c r="O21" s="15">
        <v>6.1377125140829894E-2</v>
      </c>
      <c r="P21" s="15">
        <v>94.998365050698766</v>
      </c>
      <c r="Q21" s="15">
        <v>0.80717580301323266</v>
      </c>
      <c r="R21" s="15">
        <v>-0.609659518302616</v>
      </c>
      <c r="S21" s="15">
        <v>-0.69338255815484162</v>
      </c>
      <c r="T21" s="15">
        <v>9.3641730040656193E-2</v>
      </c>
      <c r="U21" s="15">
        <v>0.50343669058032448</v>
      </c>
      <c r="V21" s="15">
        <v>6.7020167969894917</v>
      </c>
      <c r="W21" s="15">
        <v>20.162105995535608</v>
      </c>
      <c r="X21" s="15">
        <v>24.940269468100709</v>
      </c>
      <c r="Y21" s="15">
        <v>123.95508896104431</v>
      </c>
      <c r="Z21" s="8">
        <v>6.394535491023797</v>
      </c>
      <c r="AA21" s="8">
        <v>1.7211341773301605</v>
      </c>
      <c r="AB21" s="8">
        <v>4.5183908302029563</v>
      </c>
      <c r="AC21" s="15">
        <v>1799.690106855292</v>
      </c>
      <c r="AD21" s="15">
        <v>3767.1347052143087</v>
      </c>
      <c r="AE21" s="8">
        <v>68.712450555602572</v>
      </c>
      <c r="AF21" s="8">
        <v>49.836850094097059</v>
      </c>
      <c r="AG21" s="8">
        <v>88.066185116152269</v>
      </c>
      <c r="AH21" s="15">
        <v>-896.09108200000003</v>
      </c>
      <c r="AI21" s="15">
        <v>-896.04745700000001</v>
      </c>
      <c r="AJ21" s="15">
        <v>-895.94830320000005</v>
      </c>
      <c r="AK21" s="15">
        <v>-895.90467819999992</v>
      </c>
      <c r="AL21" s="15">
        <v>13.7575</v>
      </c>
      <c r="AM21" s="15">
        <v>-0.27435999999999999</v>
      </c>
      <c r="AN21" s="15">
        <v>3.8999999999999998E-3</v>
      </c>
      <c r="AO21" s="15">
        <v>-0.13522999999999999</v>
      </c>
      <c r="AP21" s="15">
        <v>0.27826000000000001</v>
      </c>
      <c r="AQ21" s="15">
        <v>3.286E-2</v>
      </c>
      <c r="AR21" s="15">
        <v>104.35599999999999</v>
      </c>
      <c r="AS21" s="15">
        <v>0.75924999999999998</v>
      </c>
      <c r="AT21" s="15">
        <v>0.13539000000000001</v>
      </c>
      <c r="AU21" s="15">
        <v>3.6540000000000017E-2</v>
      </c>
      <c r="AV21" s="15">
        <v>-0.79239000000000004</v>
      </c>
      <c r="AW21" s="15">
        <v>8.2109000000000005</v>
      </c>
      <c r="AX21" s="15">
        <v>-2.0049999999999999</v>
      </c>
      <c r="AY21" s="8">
        <v>6.50075936</v>
      </c>
      <c r="AZ21" s="8">
        <v>1.721447289673065</v>
      </c>
      <c r="BA21" s="8">
        <v>4.4596805900007386</v>
      </c>
      <c r="BB21" s="15">
        <v>1698.1901</v>
      </c>
      <c r="BC21" s="15">
        <v>1321.7891999999999</v>
      </c>
      <c r="BD21" s="8">
        <v>66.716930215846588</v>
      </c>
      <c r="BE21" s="8">
        <v>47.65701909824768</v>
      </c>
      <c r="BF21" s="8">
        <v>87.236784116289328</v>
      </c>
      <c r="BG21" s="15">
        <v>-1046.46377248884</v>
      </c>
      <c r="BH21" s="15">
        <v>-1046.3634488157113</v>
      </c>
      <c r="BI21" s="15">
        <v>-1046.1895655557955</v>
      </c>
      <c r="BJ21" s="15">
        <v>-1046.089241882667</v>
      </c>
      <c r="BK21" s="15">
        <v>6.905124454553949</v>
      </c>
      <c r="BL21" s="15">
        <v>-0.30402688291968055</v>
      </c>
      <c r="BM21" s="15">
        <v>-5.9278080351493428E-2</v>
      </c>
      <c r="BN21" s="15">
        <v>-0.18165093877379723</v>
      </c>
      <c r="BO21" s="15">
        <v>0.2447488025681871</v>
      </c>
      <c r="BP21" s="15">
        <v>6.7427624175030329E-2</v>
      </c>
      <c r="BQ21" s="15">
        <v>139.80921337031194</v>
      </c>
      <c r="BR21" s="15">
        <v>0.72872099493118259</v>
      </c>
      <c r="BS21" s="15">
        <v>-0.57623230916571577</v>
      </c>
      <c r="BT21" s="15">
        <v>-0.49039787961397791</v>
      </c>
      <c r="BU21" s="15">
        <v>0.11661445187198352</v>
      </c>
      <c r="BV21" s="15">
        <v>7.7674176624207805</v>
      </c>
      <c r="BW21" s="15">
        <v>16.500040652058988</v>
      </c>
      <c r="BX21" s="15">
        <v>120.0309477735737</v>
      </c>
      <c r="BY21" s="15">
        <v>120.0057213796368</v>
      </c>
      <c r="BZ21" s="15">
        <v>110.67307563165707</v>
      </c>
      <c r="CA21" s="15">
        <v>65.086087999619593</v>
      </c>
      <c r="CB21" s="15">
        <v>69.212217386533325</v>
      </c>
      <c r="CC21" s="15">
        <v>115.02828777158956</v>
      </c>
      <c r="CD21" s="8">
        <v>6.4084312770542882</v>
      </c>
      <c r="CE21" s="8">
        <v>1.8031939508298982</v>
      </c>
      <c r="CF21" s="8">
        <v>5.1100529844322944</v>
      </c>
      <c r="CG21" s="15">
        <v>1747.9697943549929</v>
      </c>
      <c r="CH21" s="8">
        <v>73.243848375813741</v>
      </c>
      <c r="CI21" s="8">
        <v>58.951503729590165</v>
      </c>
      <c r="CJ21" s="8">
        <v>89.220707060219112</v>
      </c>
      <c r="CK21" s="15">
        <v>-637.03917583312432</v>
      </c>
      <c r="CL21" s="15">
        <v>-636.78146136556506</v>
      </c>
      <c r="CM21" s="15">
        <v>-636.71184483499144</v>
      </c>
      <c r="CN21" s="15">
        <v>-636.45413036743219</v>
      </c>
      <c r="CO21" s="15">
        <v>2.575847910886726</v>
      </c>
      <c r="CP21" s="15">
        <v>-0.29776334468316212</v>
      </c>
      <c r="CQ21" s="15">
        <v>1.5944353892758285E-3</v>
      </c>
      <c r="CR21" s="15">
        <v>-0.14808389090432336</v>
      </c>
      <c r="CS21" s="15">
        <v>0.29935778007243791</v>
      </c>
      <c r="CT21" s="15">
        <v>3.6628386442034061E-2</v>
      </c>
      <c r="CU21" s="15">
        <v>161.87273286480041</v>
      </c>
      <c r="CV21" s="15">
        <v>-0.88714655516417817</v>
      </c>
      <c r="CW21" s="15">
        <v>-4.2645721316237888E-2</v>
      </c>
      <c r="CX21" s="15">
        <v>9.8159817482169932E-3</v>
      </c>
      <c r="CY21" s="15">
        <v>0.36900878038053997</v>
      </c>
      <c r="CZ21" s="15">
        <v>128.65223227952006</v>
      </c>
      <c r="DA21" s="15">
        <v>1.9191661506235085</v>
      </c>
      <c r="DB21" s="15">
        <v>30.979789184653033</v>
      </c>
      <c r="DC21" s="15">
        <v>0.78781854712756338</v>
      </c>
      <c r="DD21" s="15">
        <v>-0.37838139884093608</v>
      </c>
      <c r="DE21" s="15">
        <v>106.98697001087523</v>
      </c>
      <c r="DF21" s="15">
        <v>1.070580126374362</v>
      </c>
      <c r="DG21" s="15">
        <v>109.69719448209476</v>
      </c>
      <c r="DH21" s="8">
        <v>6.2769191016665715</v>
      </c>
      <c r="DI21" s="8">
        <v>2.0116026073150373</v>
      </c>
      <c r="DJ21" s="8">
        <v>8.234450634183867</v>
      </c>
      <c r="DK21" s="15">
        <v>3490.3435430676236</v>
      </c>
      <c r="DL21" s="15">
        <v>3570.7714984470531</v>
      </c>
      <c r="DM21" s="15">
        <v>1654.1000473152508</v>
      </c>
      <c r="DN21" s="8">
        <v>53.112014586394231</v>
      </c>
      <c r="DO21" s="8">
        <v>43.712245991525556</v>
      </c>
      <c r="DP21" s="8">
        <v>72.609096608115593</v>
      </c>
    </row>
    <row r="22" spans="1:120" x14ac:dyDescent="0.25">
      <c r="A22" s="5" t="s">
        <v>1387</v>
      </c>
      <c r="B22" s="22" t="s">
        <v>195</v>
      </c>
      <c r="C22" s="22" t="s">
        <v>205</v>
      </c>
      <c r="D22" s="20">
        <f>(0.8273+0.6741)/2</f>
        <v>0.75070000000000003</v>
      </c>
      <c r="E22" s="13">
        <f t="shared" si="0"/>
        <v>-0.28674917440318032</v>
      </c>
      <c r="F22" s="15">
        <v>-635.53246047454775</v>
      </c>
      <c r="G22" s="15">
        <v>-635.48218217510737</v>
      </c>
      <c r="H22" s="15">
        <v>-635.2928585395108</v>
      </c>
      <c r="I22" s="15">
        <v>-635.24258024007031</v>
      </c>
      <c r="J22" s="15">
        <v>2.4331272448759234</v>
      </c>
      <c r="K22" s="15">
        <v>-0.33333876130059392</v>
      </c>
      <c r="L22" s="15">
        <v>-4.2008661392427982E-2</v>
      </c>
      <c r="M22" s="15">
        <v>-0.18767809199680791</v>
      </c>
      <c r="N22" s="15">
        <v>0.29133009990816588</v>
      </c>
      <c r="O22" s="15">
        <v>6.0449421100965295E-2</v>
      </c>
      <c r="P22" s="15">
        <v>82.540582014083867</v>
      </c>
      <c r="Q22" s="15">
        <v>0.80455681837000648</v>
      </c>
      <c r="R22" s="15">
        <v>-0.60583863288218409</v>
      </c>
      <c r="S22" s="15">
        <v>-0.68812389845085242</v>
      </c>
      <c r="T22" s="15">
        <v>1.0006112595693747E-2</v>
      </c>
      <c r="U22" s="15">
        <v>0.50160949404201893</v>
      </c>
      <c r="V22" s="15">
        <v>8.5673038346747301</v>
      </c>
      <c r="W22" s="15">
        <v>37.289558914201436</v>
      </c>
      <c r="X22" s="15">
        <v>25.076481477187887</v>
      </c>
      <c r="Y22" s="15">
        <v>124.48658493417228</v>
      </c>
      <c r="Z22" s="8">
        <v>7.0264859185681985</v>
      </c>
      <c r="AA22" s="8">
        <v>1.7205689989865816</v>
      </c>
      <c r="AB22" s="8">
        <v>3.8594022579455403</v>
      </c>
      <c r="AC22" s="15">
        <v>1798.1409760419942</v>
      </c>
      <c r="AD22" s="15">
        <v>3764.8481721995963</v>
      </c>
      <c r="AE22" s="8">
        <v>69.304970796590126</v>
      </c>
      <c r="AF22" s="8">
        <v>50.828508933433682</v>
      </c>
      <c r="AG22" s="8">
        <v>88.14954904111417</v>
      </c>
      <c r="AH22" s="15">
        <v>-634.99278200000003</v>
      </c>
      <c r="AI22" s="15">
        <v>-634.95538699999997</v>
      </c>
      <c r="AJ22" s="15">
        <v>-634.81690390000006</v>
      </c>
      <c r="AK22" s="15">
        <v>-634.77950889999988</v>
      </c>
      <c r="AL22" s="15">
        <v>12.905200000000001</v>
      </c>
      <c r="AM22" s="15">
        <v>-0.27106999999999998</v>
      </c>
      <c r="AN22" s="15">
        <v>6.3499999999999997E-3</v>
      </c>
      <c r="AO22" s="15">
        <v>-0.13236000000000001</v>
      </c>
      <c r="AP22" s="15">
        <v>0.27742</v>
      </c>
      <c r="AQ22" s="15">
        <v>3.1579999999999997E-2</v>
      </c>
      <c r="AR22" s="15">
        <v>92.895399999999995</v>
      </c>
      <c r="AS22" s="15">
        <v>0.76646000000000003</v>
      </c>
      <c r="AT22" s="15">
        <v>8.9649999999999994E-2</v>
      </c>
      <c r="AU22" s="15">
        <v>0</v>
      </c>
      <c r="AV22" s="15">
        <v>-0.78003</v>
      </c>
      <c r="AW22" s="15">
        <v>2.7694000000000001</v>
      </c>
      <c r="AX22" s="15">
        <v>6.5118999999999998</v>
      </c>
      <c r="AY22" s="8">
        <v>7.1196175300000002</v>
      </c>
      <c r="AZ22" s="8">
        <v>2.4249288769983171</v>
      </c>
      <c r="BA22" s="8">
        <v>3.853603721465348</v>
      </c>
      <c r="BB22" s="15">
        <v>1693.6273000000001</v>
      </c>
      <c r="BC22" s="15">
        <v>1359.9408000000001</v>
      </c>
      <c r="BD22" s="8">
        <v>68.03974178161512</v>
      </c>
      <c r="BE22" s="8">
        <v>49.176685038751721</v>
      </c>
      <c r="BF22" s="8">
        <v>88.086825967119069</v>
      </c>
      <c r="BG22" s="15">
        <v>-785.35821106824983</v>
      </c>
      <c r="BH22" s="15">
        <v>-785.26605078156911</v>
      </c>
      <c r="BI22" s="15">
        <v>-785.05501033431221</v>
      </c>
      <c r="BJ22" s="15">
        <v>-784.96285004763126</v>
      </c>
      <c r="BK22" s="15">
        <v>4.6772529610016802</v>
      </c>
      <c r="BL22" s="15">
        <v>-0.30938652411752776</v>
      </c>
      <c r="BM22" s="15">
        <v>-3.6494437724894191E-2</v>
      </c>
      <c r="BN22" s="15">
        <v>-0.17293795536325163</v>
      </c>
      <c r="BO22" s="15">
        <v>0.27289208639263351</v>
      </c>
      <c r="BP22" s="15">
        <v>5.4799284377138067E-2</v>
      </c>
      <c r="BQ22" s="15">
        <v>124.06423326121936</v>
      </c>
      <c r="BR22" s="15">
        <v>0.73858196112497798</v>
      </c>
      <c r="BS22" s="15">
        <v>-0.54223321094284516</v>
      </c>
      <c r="BT22" s="15">
        <v>-0.49386339237070187</v>
      </c>
      <c r="BU22" s="15">
        <v>3.9387053996781926E-2</v>
      </c>
      <c r="BV22" s="15">
        <v>6.9530035271171027</v>
      </c>
      <c r="BW22" s="15">
        <v>28.89231458597293</v>
      </c>
      <c r="BX22" s="15">
        <v>122.20157667387807</v>
      </c>
      <c r="BY22" s="15">
        <v>115.49285687542761</v>
      </c>
      <c r="BZ22" s="15">
        <v>88.794609799828493</v>
      </c>
      <c r="CA22" s="15">
        <v>89.991237861271898</v>
      </c>
      <c r="CB22" s="15">
        <v>91.166725693228301</v>
      </c>
      <c r="CC22" s="15">
        <v>90.047426645671337</v>
      </c>
      <c r="CD22" s="8">
        <v>7.0193500998363891</v>
      </c>
      <c r="CE22" s="8">
        <v>2.3190810666476689</v>
      </c>
      <c r="CF22" s="8">
        <v>5.3091555600015017</v>
      </c>
      <c r="CG22" s="15">
        <v>1796.5042065385617</v>
      </c>
      <c r="CH22" s="8">
        <v>74.487726615077193</v>
      </c>
      <c r="CI22" s="8">
        <v>60.526360026330792</v>
      </c>
      <c r="CJ22" s="8">
        <v>89.835884285911334</v>
      </c>
      <c r="CK22" s="15">
        <v>-637.03917583312432</v>
      </c>
      <c r="CL22" s="15">
        <v>-636.78146136556506</v>
      </c>
      <c r="CM22" s="15">
        <v>-636.71184483499144</v>
      </c>
      <c r="CN22" s="15">
        <v>-636.45413036743219</v>
      </c>
      <c r="CO22" s="15">
        <v>2.575847910886726</v>
      </c>
      <c r="CP22" s="15">
        <v>-0.29776334468316212</v>
      </c>
      <c r="CQ22" s="15">
        <v>1.5944353892758285E-3</v>
      </c>
      <c r="CR22" s="15">
        <v>-0.14808389090432336</v>
      </c>
      <c r="CS22" s="15">
        <v>0.29935778007243791</v>
      </c>
      <c r="CT22" s="15">
        <v>3.6628386442034061E-2</v>
      </c>
      <c r="CU22" s="15">
        <v>161.87273286480041</v>
      </c>
      <c r="CV22" s="15">
        <v>-0.88714655516417817</v>
      </c>
      <c r="CW22" s="15">
        <v>-4.2645721316237888E-2</v>
      </c>
      <c r="CX22" s="15">
        <v>9.8159817482169932E-3</v>
      </c>
      <c r="CY22" s="15">
        <v>0.36900878038053997</v>
      </c>
      <c r="CZ22" s="15">
        <v>128.65223227952006</v>
      </c>
      <c r="DA22" s="15">
        <v>1.9191661506235085</v>
      </c>
      <c r="DB22" s="15">
        <v>30.979789184653033</v>
      </c>
      <c r="DC22" s="15">
        <v>0.78781854712756338</v>
      </c>
      <c r="DD22" s="15">
        <v>-0.37838139884093608</v>
      </c>
      <c r="DE22" s="15">
        <v>106.98697001087523</v>
      </c>
      <c r="DF22" s="15">
        <v>1.070580126374362</v>
      </c>
      <c r="DG22" s="15">
        <v>109.69719448209476</v>
      </c>
      <c r="DH22" s="8">
        <v>6.2769191016665715</v>
      </c>
      <c r="DI22" s="8">
        <v>2.0116026073150373</v>
      </c>
      <c r="DJ22" s="8">
        <v>8.234450634183867</v>
      </c>
      <c r="DK22" s="15">
        <v>3490.3435430676236</v>
      </c>
      <c r="DL22" s="15">
        <v>3570.7714984470531</v>
      </c>
      <c r="DM22" s="15">
        <v>1654.1000473152508</v>
      </c>
      <c r="DN22" s="8">
        <v>53.112014586394231</v>
      </c>
      <c r="DO22" s="8">
        <v>43.712245991525556</v>
      </c>
      <c r="DP22" s="8">
        <v>72.609096608115593</v>
      </c>
    </row>
    <row r="23" spans="1:120" x14ac:dyDescent="0.25">
      <c r="A23" s="4" t="s">
        <v>167</v>
      </c>
      <c r="B23" s="24" t="s">
        <v>154</v>
      </c>
      <c r="C23" s="24" t="s">
        <v>157</v>
      </c>
      <c r="D23" s="21">
        <f>(0.8704+0.6338)/2</f>
        <v>0.75209999999999999</v>
      </c>
      <c r="E23" s="13">
        <f t="shared" si="0"/>
        <v>-0.28488598514977964</v>
      </c>
      <c r="F23" s="15">
        <v>-535.5303712030867</v>
      </c>
      <c r="G23" s="15">
        <v>-535.41946034189402</v>
      </c>
      <c r="H23" s="15">
        <v>-535.29439339369469</v>
      </c>
      <c r="I23" s="15">
        <v>-535.18348253250201</v>
      </c>
      <c r="J23" s="15">
        <v>3.9842384202389529</v>
      </c>
      <c r="K23" s="15">
        <v>-0.28812895042362258</v>
      </c>
      <c r="L23" s="15">
        <v>-2.3308032637714259E-2</v>
      </c>
      <c r="M23" s="15">
        <v>-0.15571557636354505</v>
      </c>
      <c r="N23" s="15">
        <v>0.26482091778590833</v>
      </c>
      <c r="O23" s="15">
        <v>4.5780521108303808E-2</v>
      </c>
      <c r="P23" s="15">
        <v>106.10419027188678</v>
      </c>
      <c r="Q23" s="15">
        <v>0.82359478848259748</v>
      </c>
      <c r="R23" s="15">
        <v>-0.62495670394246627</v>
      </c>
      <c r="S23" s="15">
        <v>-0.7094203724989947</v>
      </c>
      <c r="T23" s="15">
        <v>-0.23454145302149329</v>
      </c>
      <c r="U23" s="15">
        <v>0.49725060785063119</v>
      </c>
      <c r="V23" s="15">
        <v>5.6434451399520285</v>
      </c>
      <c r="W23" s="15">
        <v>53.25662111939419</v>
      </c>
      <c r="X23" s="15">
        <v>25.273070961932572</v>
      </c>
      <c r="Y23" s="15">
        <v>125.76726563653986</v>
      </c>
      <c r="Z23" s="8">
        <v>6.451141728565533</v>
      </c>
      <c r="AA23" s="8">
        <v>1.7849441217982862</v>
      </c>
      <c r="AB23" s="8">
        <v>5.4557122200062338</v>
      </c>
      <c r="AC23" s="15">
        <v>1780.6686128292617</v>
      </c>
      <c r="AD23" s="15">
        <v>3769.908309570872</v>
      </c>
      <c r="AE23" s="8">
        <v>70.334922911292779</v>
      </c>
      <c r="AF23" s="8">
        <v>52.543374126646142</v>
      </c>
      <c r="AG23" s="8">
        <v>88.43289098648259</v>
      </c>
      <c r="AH23" s="15">
        <v>-534.980324</v>
      </c>
      <c r="AI23" s="15">
        <v>-534.88266099999998</v>
      </c>
      <c r="AJ23" s="15">
        <v>-534.80936450000002</v>
      </c>
      <c r="AK23" s="15">
        <v>-534.7117015</v>
      </c>
      <c r="AL23" s="15">
        <v>9.1626999999999992</v>
      </c>
      <c r="AM23" s="15">
        <v>-0.24959999999999999</v>
      </c>
      <c r="AN23" s="15">
        <v>1.5859999999999999E-2</v>
      </c>
      <c r="AO23" s="15">
        <v>-0.11687</v>
      </c>
      <c r="AP23" s="15">
        <v>0.26545999999999997</v>
      </c>
      <c r="AQ23" s="15">
        <v>2.5729999999999999E-2</v>
      </c>
      <c r="AR23" s="15">
        <v>115.277</v>
      </c>
      <c r="AS23" s="15">
        <v>0.78317000000000003</v>
      </c>
      <c r="AT23" s="15">
        <v>-0.19031999999999999</v>
      </c>
      <c r="AU23" s="15">
        <v>5.8699999999999308E-3</v>
      </c>
      <c r="AV23" s="15">
        <v>-0.80057500000000004</v>
      </c>
      <c r="AW23" s="15">
        <v>-3.6387</v>
      </c>
      <c r="AX23" s="15">
        <v>26.135300000000001</v>
      </c>
      <c r="AY23" s="8">
        <v>6.5183115899999997</v>
      </c>
      <c r="AZ23" s="8">
        <v>2.2826619158034638</v>
      </c>
      <c r="BA23" s="8">
        <v>5.0146114402427644</v>
      </c>
      <c r="BB23" s="15">
        <v>1664.1389999999999</v>
      </c>
      <c r="BC23" s="15">
        <v>1351.3142</v>
      </c>
      <c r="BD23" s="8">
        <v>72.967807898483571</v>
      </c>
      <c r="BE23" s="8">
        <v>55.536554934163952</v>
      </c>
      <c r="BF23" s="8">
        <v>90.215199139502218</v>
      </c>
      <c r="BG23" s="15">
        <v>-685.35978209302914</v>
      </c>
      <c r="BH23" s="15">
        <v>-685.20636414378589</v>
      </c>
      <c r="BI23" s="15">
        <v>-685.06216300706899</v>
      </c>
      <c r="BJ23" s="15">
        <v>-684.90874505782585</v>
      </c>
      <c r="BK23" s="15">
        <v>6.4884017456675771</v>
      </c>
      <c r="BL23" s="15">
        <v>-0.29162042306280062</v>
      </c>
      <c r="BM23" s="15">
        <v>-3.0598817428238268E-2</v>
      </c>
      <c r="BN23" s="15">
        <v>-0.16110462654143098</v>
      </c>
      <c r="BO23" s="15">
        <v>0.26102160563456223</v>
      </c>
      <c r="BP23" s="15">
        <v>4.9722076685795508E-2</v>
      </c>
      <c r="BQ23" s="15">
        <v>147.2339572502049</v>
      </c>
      <c r="BR23" s="15">
        <v>0.75710631633390435</v>
      </c>
      <c r="BS23" s="15">
        <v>-0.57021781190808229</v>
      </c>
      <c r="BT23" s="15">
        <v>-0.48936818299177287</v>
      </c>
      <c r="BU23" s="15">
        <v>-0.21021610757046075</v>
      </c>
      <c r="BV23" s="15">
        <v>1.6941814490171909</v>
      </c>
      <c r="BW23" s="15">
        <v>44.261789588712013</v>
      </c>
      <c r="BX23" s="15">
        <v>120.37127653144321</v>
      </c>
      <c r="BY23" s="15">
        <v>116.65545454404828</v>
      </c>
      <c r="BZ23" s="15">
        <v>87.41877181044255</v>
      </c>
      <c r="CA23" s="15">
        <v>90.102599402573048</v>
      </c>
      <c r="CB23" s="15">
        <v>92.6444673830174</v>
      </c>
      <c r="CC23" s="15">
        <v>89.834646585811896</v>
      </c>
      <c r="CD23" s="8">
        <v>6.4481879369907213</v>
      </c>
      <c r="CE23" s="8">
        <v>2.2877063401585049</v>
      </c>
      <c r="CF23" s="8">
        <v>5.5074380722705278</v>
      </c>
      <c r="CG23" s="15">
        <v>1766.784698210299</v>
      </c>
      <c r="CH23" s="8">
        <v>75.608688698882219</v>
      </c>
      <c r="CI23" s="8">
        <v>62.186545529266368</v>
      </c>
      <c r="CJ23" s="8">
        <v>90.332967922426164</v>
      </c>
      <c r="CK23" s="15">
        <v>-330.67034999894435</v>
      </c>
      <c r="CL23" s="15">
        <v>-330.48751663738756</v>
      </c>
      <c r="CM23" s="15">
        <v>-330.47757422000171</v>
      </c>
      <c r="CN23" s="15">
        <v>-330.29474085844487</v>
      </c>
      <c r="CO23" s="15">
        <v>1.9122297948725464</v>
      </c>
      <c r="CP23" s="15">
        <v>-0.29718035726989117</v>
      </c>
      <c r="CQ23" s="15">
        <v>4.1677432444672266E-3</v>
      </c>
      <c r="CR23" s="15">
        <v>-0.1465096793705028</v>
      </c>
      <c r="CS23" s="15">
        <v>0.30134810051435845</v>
      </c>
      <c r="CT23" s="15">
        <v>3.5613304140790447E-2</v>
      </c>
      <c r="CU23" s="15">
        <v>91.316933090003744</v>
      </c>
      <c r="CV23" s="15">
        <v>-0.88912444125552936</v>
      </c>
      <c r="CW23" s="15">
        <v>-0.18442626818334695</v>
      </c>
      <c r="CX23" s="15">
        <v>6.4507816537824354E-4</v>
      </c>
      <c r="CY23" s="15">
        <v>0.36376152966556236</v>
      </c>
      <c r="CZ23" s="15">
        <v>134.8748924907305</v>
      </c>
      <c r="DA23" s="15">
        <v>0.66468991327434468</v>
      </c>
      <c r="DB23" s="15">
        <v>31.252769676463753</v>
      </c>
      <c r="DC23" s="15">
        <v>0.75460561369683898</v>
      </c>
      <c r="DD23" s="15">
        <v>-0.36975455912824939</v>
      </c>
      <c r="DE23" s="15">
        <v>107.34874587350988</v>
      </c>
      <c r="DF23" s="15">
        <v>0.3200177966624414</v>
      </c>
      <c r="DG23" s="15">
        <v>111.26641710120585</v>
      </c>
      <c r="DH23" s="8">
        <v>6.0794214982566732</v>
      </c>
      <c r="DI23" s="8">
        <v>1.7000000000000002</v>
      </c>
      <c r="DJ23" s="8">
        <v>5.8850257772121415</v>
      </c>
      <c r="DK23" s="15">
        <v>3503.2875960593874</v>
      </c>
      <c r="DL23" s="15">
        <v>3584.2464926528783</v>
      </c>
      <c r="DM23" s="15">
        <v>1664.0337710393601</v>
      </c>
      <c r="DN23" s="8">
        <v>49.736382198226067</v>
      </c>
      <c r="DO23" s="8">
        <v>38.439715740285116</v>
      </c>
      <c r="DP23" s="8">
        <v>70.866844007539399</v>
      </c>
    </row>
    <row r="24" spans="1:120" x14ac:dyDescent="0.25">
      <c r="A24" s="5" t="s">
        <v>263</v>
      </c>
      <c r="B24" s="22" t="s">
        <v>207</v>
      </c>
      <c r="C24" s="22" t="s">
        <v>208</v>
      </c>
      <c r="D24" s="20">
        <f>(0.763+0.7749)/2</f>
        <v>0.76895000000000002</v>
      </c>
      <c r="E24" s="13">
        <f t="shared" si="0"/>
        <v>-0.2627293310962045</v>
      </c>
      <c r="F24" s="15">
        <v>-497.42103754658382</v>
      </c>
      <c r="G24" s="15">
        <v>-497.31692951092805</v>
      </c>
      <c r="H24" s="15">
        <v>-497.20152571326287</v>
      </c>
      <c r="I24" s="15">
        <v>-497.09741767760704</v>
      </c>
      <c r="J24" s="15">
        <v>2.5883068774894142</v>
      </c>
      <c r="K24" s="15">
        <v>-0.27890211397872355</v>
      </c>
      <c r="L24" s="15">
        <v>-9.4737132624119174E-4</v>
      </c>
      <c r="M24" s="15">
        <v>-0.13992474265248239</v>
      </c>
      <c r="N24" s="15">
        <v>0.27795474265248238</v>
      </c>
      <c r="O24" s="15">
        <v>3.5215528494680896E-2</v>
      </c>
      <c r="P24" s="15">
        <v>92.965705545982345</v>
      </c>
      <c r="Q24" s="15">
        <v>0.823485837311702</v>
      </c>
      <c r="R24" s="15">
        <v>-0.63938309824077799</v>
      </c>
      <c r="S24" s="15">
        <v>-0.71366287967978903</v>
      </c>
      <c r="T24" s="15">
        <v>-0.28529608085957403</v>
      </c>
      <c r="U24" s="15">
        <v>0.4992533391762416</v>
      </c>
      <c r="V24" s="15">
        <v>6.4086096075037968</v>
      </c>
      <c r="W24" s="15">
        <v>58.457169331081218</v>
      </c>
      <c r="X24" s="15">
        <v>25.551064124301362</v>
      </c>
      <c r="Y24" s="15">
        <v>125.68270677340367</v>
      </c>
      <c r="Z24" s="8">
        <v>6.6068879540483083</v>
      </c>
      <c r="AA24" s="8">
        <v>1.9736782216917732</v>
      </c>
      <c r="AB24" s="8">
        <v>4.2538329319039274</v>
      </c>
      <c r="AC24" s="15">
        <v>1777.610548861707</v>
      </c>
      <c r="AD24" s="15">
        <v>3770.6905561057547</v>
      </c>
      <c r="AE24" s="8">
        <v>69.130849489443861</v>
      </c>
      <c r="AF24" s="8">
        <v>51.410168648204476</v>
      </c>
      <c r="AG24" s="8">
        <v>88.045589698931209</v>
      </c>
      <c r="AH24" s="15">
        <v>-496.86444599999999</v>
      </c>
      <c r="AI24" s="15">
        <v>-496.77353099999999</v>
      </c>
      <c r="AJ24" s="15">
        <v>-496.71526840000001</v>
      </c>
      <c r="AK24" s="15">
        <v>-496.62435340000007</v>
      </c>
      <c r="AL24" s="15">
        <v>12.385400000000001</v>
      </c>
      <c r="AM24" s="15">
        <v>-0.24009</v>
      </c>
      <c r="AN24" s="15">
        <v>1.3650000000000001E-2</v>
      </c>
      <c r="AO24" s="15">
        <v>-0.11322</v>
      </c>
      <c r="AP24" s="15">
        <v>0.25374000000000002</v>
      </c>
      <c r="AQ24" s="15">
        <v>2.5260000000000001E-2</v>
      </c>
      <c r="AR24" s="15">
        <v>101.919</v>
      </c>
      <c r="AS24" s="15">
        <v>0.78459000000000001</v>
      </c>
      <c r="AT24" s="15">
        <v>-0.24757999999999999</v>
      </c>
      <c r="AU24" s="15">
        <v>1.0060000000000069E-2</v>
      </c>
      <c r="AV24" s="15">
        <v>-0.81577999999999995</v>
      </c>
      <c r="AW24" s="15">
        <v>4.2727000000000004</v>
      </c>
      <c r="AX24" s="15">
        <v>43.723399999999998</v>
      </c>
      <c r="AY24" s="8">
        <v>6.6769724699999999</v>
      </c>
      <c r="AZ24" s="8">
        <v>1.975581</v>
      </c>
      <c r="BA24" s="8">
        <v>4.23193267</v>
      </c>
      <c r="BB24" s="15">
        <v>1659.1134999999999</v>
      </c>
      <c r="BC24" s="15">
        <v>1331.9348</v>
      </c>
      <c r="BD24" s="8">
        <v>67.207861078146408</v>
      </c>
      <c r="BE24" s="8">
        <v>49.209932779299962</v>
      </c>
      <c r="BF24" s="8">
        <v>87.302014124641929</v>
      </c>
      <c r="BG24" s="15">
        <v>-647.244998675224</v>
      </c>
      <c r="BH24" s="15">
        <v>-647.09868642600281</v>
      </c>
      <c r="BI24" s="15">
        <v>-646.96459031071106</v>
      </c>
      <c r="BJ24" s="15">
        <v>-646.81827806148988</v>
      </c>
      <c r="BK24" s="15">
        <v>5.4799706607652938</v>
      </c>
      <c r="BL24" s="15">
        <v>-0.28221199652463652</v>
      </c>
      <c r="BM24" s="15">
        <v>-2.711565984561955E-2</v>
      </c>
      <c r="BN24" s="15">
        <v>-0.1546644344469997</v>
      </c>
      <c r="BO24" s="15">
        <v>0.25509633667901693</v>
      </c>
      <c r="BP24" s="15">
        <v>4.6885796669940985E-2</v>
      </c>
      <c r="BQ24" s="15">
        <v>136.89515140056312</v>
      </c>
      <c r="BR24" s="15">
        <v>0.74302220332584801</v>
      </c>
      <c r="BS24" s="15">
        <v>-0.58543908829160052</v>
      </c>
      <c r="BT24" s="15">
        <v>-0.48825646449762894</v>
      </c>
      <c r="BU24" s="15">
        <v>-0.2719082901386099</v>
      </c>
      <c r="BV24" s="15">
        <v>7.2762287718158269</v>
      </c>
      <c r="BW24" s="15">
        <v>53.923851562821262</v>
      </c>
      <c r="BX24" s="15">
        <v>119.4112314449314</v>
      </c>
      <c r="BY24" s="15">
        <v>116.64086404386379</v>
      </c>
      <c r="BZ24" s="15">
        <v>82.831196162700323</v>
      </c>
      <c r="CA24" s="15">
        <v>90.992565762398812</v>
      </c>
      <c r="CB24" s="15">
        <v>97.123954735570052</v>
      </c>
      <c r="CC24" s="15">
        <v>89.051926043816664</v>
      </c>
      <c r="CD24" s="8">
        <v>6.6705782238272953</v>
      </c>
      <c r="CE24" s="8">
        <v>2.1622006987241957</v>
      </c>
      <c r="CF24" s="8">
        <v>5.2891255412438927</v>
      </c>
      <c r="CG24" s="15">
        <v>1749.2466726819032</v>
      </c>
      <c r="CH24" s="8">
        <v>73.936296732995402</v>
      </c>
      <c r="CI24" s="8">
        <v>60.677590081843825</v>
      </c>
      <c r="CJ24" s="8">
        <v>89.363530200971638</v>
      </c>
      <c r="CK24" s="15">
        <v>-249.78632089183543</v>
      </c>
      <c r="CL24" s="15">
        <v>-249.6905872863411</v>
      </c>
      <c r="CM24" s="15">
        <v>-249.65586833076705</v>
      </c>
      <c r="CN24" s="15">
        <v>-249.56013472527266</v>
      </c>
      <c r="CO24" s="15">
        <v>2.7615527844148295</v>
      </c>
      <c r="CP24" s="15">
        <v>-0.30538749712237145</v>
      </c>
      <c r="CQ24" s="15">
        <v>3.7431753849247081E-3</v>
      </c>
      <c r="CR24" s="15">
        <v>-0.15082187976035977</v>
      </c>
      <c r="CS24" s="15">
        <v>0.3091306725072962</v>
      </c>
      <c r="CT24" s="15">
        <v>3.6789136454767488E-2</v>
      </c>
      <c r="CU24" s="15">
        <v>53.337068462895402</v>
      </c>
      <c r="CV24" s="15">
        <v>-0.88875171703102374</v>
      </c>
      <c r="CW24" s="15">
        <v>-0.21432871459395658</v>
      </c>
      <c r="CX24" s="15">
        <v>4.9520235934148128E-3</v>
      </c>
      <c r="CY24" s="15">
        <v>0.36666770719072361</v>
      </c>
      <c r="CZ24" s="15">
        <v>142.83942628665739</v>
      </c>
      <c r="DA24" s="15">
        <v>0.92450199230368235</v>
      </c>
      <c r="DB24" s="15">
        <v>31.063075226134348</v>
      </c>
      <c r="DC24" s="15">
        <v>0.77296371997134183</v>
      </c>
      <c r="DD24" s="15">
        <v>-0.37714737711780222</v>
      </c>
      <c r="DE24" s="15">
        <v>107.15992692909698</v>
      </c>
      <c r="DF24" s="15">
        <v>1.0574629925065238</v>
      </c>
      <c r="DG24" s="15">
        <v>110.41903533015936</v>
      </c>
      <c r="DH24" s="8">
        <v>4.6832135684640042</v>
      </c>
      <c r="DI24" s="8">
        <v>1.7416085869974316</v>
      </c>
      <c r="DJ24" s="8">
        <v>5.2493529410226696</v>
      </c>
      <c r="DK24" s="15">
        <v>3499.0039283518386</v>
      </c>
      <c r="DL24" s="15">
        <v>3577.9864520741198</v>
      </c>
      <c r="DM24" s="15">
        <v>1666.3300706186471</v>
      </c>
      <c r="DN24" s="8">
        <v>48.784901142651869</v>
      </c>
      <c r="DO24" s="8">
        <v>36.911261794527483</v>
      </c>
      <c r="DP24" s="8">
        <v>70.764873758753311</v>
      </c>
    </row>
    <row r="25" spans="1:120" x14ac:dyDescent="0.25">
      <c r="A25" s="5" t="s">
        <v>1388</v>
      </c>
      <c r="B25" s="22" t="s">
        <v>153</v>
      </c>
      <c r="C25" s="22" t="s">
        <v>192</v>
      </c>
      <c r="D25" s="20">
        <f>(0.8851+0.7)/2</f>
        <v>0.79254999999999998</v>
      </c>
      <c r="E25">
        <f t="shared" si="0"/>
        <v>-0.23249968373823543</v>
      </c>
      <c r="F25" s="16">
        <v>-543.80358076312075</v>
      </c>
      <c r="G25" s="16">
        <v>-543.55903070880879</v>
      </c>
      <c r="H25" s="16">
        <v>-543.50834869845312</v>
      </c>
      <c r="I25" s="16">
        <v>-543.26379864414093</v>
      </c>
      <c r="J25" s="16">
        <v>2.007054323520288</v>
      </c>
      <c r="K25" s="16">
        <v>-0.35150626636129328</v>
      </c>
      <c r="L25" s="16">
        <v>7.9464576409120163E-4</v>
      </c>
      <c r="M25" s="16">
        <v>-0.17535601406484097</v>
      </c>
      <c r="N25" s="16">
        <v>0.35230091212538461</v>
      </c>
      <c r="O25" s="16">
        <v>4.3641485397126423E-2</v>
      </c>
      <c r="P25" s="16">
        <v>128.33668231793254</v>
      </c>
      <c r="Q25" s="16">
        <v>0.84183217057189985</v>
      </c>
      <c r="R25" s="16">
        <v>-0.63628441671904634</v>
      </c>
      <c r="S25" s="16">
        <v>-0.71809845637971748</v>
      </c>
      <c r="T25" s="16">
        <v>-0.50237011231207918</v>
      </c>
      <c r="U25" s="16">
        <v>0.49598762083293968</v>
      </c>
      <c r="V25" s="16">
        <v>-6.7670647802950361</v>
      </c>
      <c r="W25" s="16">
        <v>152.05217801456874</v>
      </c>
      <c r="X25" s="16">
        <v>25.541904445589385</v>
      </c>
      <c r="Y25" s="16">
        <v>126.2555127962476</v>
      </c>
      <c r="Z25" s="8">
        <v>7.121456763105642</v>
      </c>
      <c r="AA25" s="8">
        <v>1.9934391751320633</v>
      </c>
      <c r="AB25" s="8">
        <v>8.4699909416266106</v>
      </c>
      <c r="AC25" s="16">
        <v>1810.9547261191578</v>
      </c>
      <c r="AD25" s="16">
        <v>3757.6645702109568</v>
      </c>
      <c r="AE25" s="8">
        <v>70.233021801807794</v>
      </c>
      <c r="AF25" s="8">
        <v>52.049066906408441</v>
      </c>
      <c r="AG25" s="8">
        <v>88.653783123636728</v>
      </c>
      <c r="AH25" s="16">
        <v>-543.24587065340211</v>
      </c>
      <c r="AI25" s="16">
        <v>-543.01481290258107</v>
      </c>
      <c r="AJ25" s="16">
        <v>-543.01481290258107</v>
      </c>
      <c r="AK25" s="16">
        <v>-542.78375515176003</v>
      </c>
      <c r="AL25" s="16">
        <v>18.216693395168473</v>
      </c>
      <c r="AM25" s="16">
        <v>-0.25068646548837314</v>
      </c>
      <c r="AN25" s="16">
        <v>1.481023911722769E-2</v>
      </c>
      <c r="AO25" s="16">
        <v>-0.11793876985313478</v>
      </c>
      <c r="AP25" s="16">
        <v>0.26549670460560082</v>
      </c>
      <c r="AQ25" s="16">
        <v>2.6196235964917929E-2</v>
      </c>
      <c r="AR25" s="16">
        <v>141.23151291658445</v>
      </c>
      <c r="AS25" s="16">
        <v>0.79125359194099021</v>
      </c>
      <c r="AT25" s="16">
        <v>-0.50307174836537227</v>
      </c>
      <c r="AU25" s="16">
        <v>2.4213908823868709E-3</v>
      </c>
      <c r="AV25" s="16">
        <v>-0.83128718242492272</v>
      </c>
      <c r="AW25" s="16">
        <v>-5.1868050108555428</v>
      </c>
      <c r="AX25" s="16">
        <v>145.61359775197022</v>
      </c>
      <c r="AY25" s="8">
        <v>5.7687449114282501</v>
      </c>
      <c r="AZ25" s="8">
        <v>1.9743245402251448</v>
      </c>
      <c r="BA25" s="8">
        <v>9.6700366553117778</v>
      </c>
      <c r="BB25" s="16">
        <v>1650.6930541151389</v>
      </c>
      <c r="BC25" s="16">
        <v>1353.2550633011517</v>
      </c>
      <c r="BD25" s="8">
        <v>68.904784822110585</v>
      </c>
      <c r="BE25" s="8">
        <v>50.91126914408342</v>
      </c>
      <c r="BF25" s="8">
        <v>88.012497924530379</v>
      </c>
      <c r="BG25" s="16">
        <v>-693.6304153840349</v>
      </c>
      <c r="BH25" s="16">
        <v>-693.34416644258329</v>
      </c>
      <c r="BI25" s="16">
        <v>-693.27431826815621</v>
      </c>
      <c r="BJ25" s="16">
        <v>-692.98806932670516</v>
      </c>
      <c r="BK25" s="16">
        <v>4.6653154605620379</v>
      </c>
      <c r="BL25" s="16">
        <v>-0.30256724927862005</v>
      </c>
      <c r="BM25" s="16">
        <v>-1.5277038148181056E-2</v>
      </c>
      <c r="BN25" s="16">
        <v>-0.15892321455760991</v>
      </c>
      <c r="BO25" s="16">
        <v>0.28729021113043895</v>
      </c>
      <c r="BP25" s="16">
        <v>4.3957230715204798E-2</v>
      </c>
      <c r="BQ25" s="16">
        <v>170.73752712002835</v>
      </c>
      <c r="BR25" s="16">
        <v>0.7686239836780987</v>
      </c>
      <c r="BS25" s="16">
        <v>-0.58745764708865633</v>
      </c>
      <c r="BT25" s="16">
        <v>-0.49662885228273279</v>
      </c>
      <c r="BU25" s="16">
        <v>-0.49625134390850045</v>
      </c>
      <c r="BV25" s="16">
        <v>-4.6521383374696681</v>
      </c>
      <c r="BW25" s="16">
        <v>149.00206105070103</v>
      </c>
      <c r="BX25" s="16">
        <v>119.73114933931622</v>
      </c>
      <c r="BY25" s="16">
        <v>116.07603821841397</v>
      </c>
      <c r="BZ25" s="16">
        <v>71.235110798512451</v>
      </c>
      <c r="CA25" s="16">
        <v>108.18645679578243</v>
      </c>
      <c r="CB25" s="16">
        <v>108.48177449091456</v>
      </c>
      <c r="CC25" s="16">
        <v>71.110612378003125</v>
      </c>
      <c r="CD25" s="8">
        <v>6.5317676214971696</v>
      </c>
      <c r="CE25" s="8">
        <v>1.9286307211555165</v>
      </c>
      <c r="CF25" s="8">
        <v>10.046869836370085</v>
      </c>
      <c r="CG25" s="16">
        <v>1790.9167243546931</v>
      </c>
      <c r="CH25" s="8">
        <v>74.739127208391778</v>
      </c>
      <c r="CI25" s="8">
        <v>61.10645727384555</v>
      </c>
      <c r="CJ25" s="8">
        <v>89.640348569738123</v>
      </c>
      <c r="CK25" s="15">
        <v>-647.79066965541074</v>
      </c>
      <c r="CL25" s="15">
        <v>-647.71031393614521</v>
      </c>
      <c r="CM25" s="15">
        <v>-647.63078152957416</v>
      </c>
      <c r="CN25" s="15">
        <v>-647.55042581030887</v>
      </c>
      <c r="CO25" s="15">
        <v>1.6495517705232061</v>
      </c>
      <c r="CP25" s="15">
        <v>-0.28396639878808816</v>
      </c>
      <c r="CQ25" s="15">
        <v>9.5786489968207212E-4</v>
      </c>
      <c r="CR25" s="15">
        <v>-0.14150426694420301</v>
      </c>
      <c r="CS25" s="15">
        <v>0.28492426368777024</v>
      </c>
      <c r="CT25" s="15">
        <v>3.5134464596704107E-2</v>
      </c>
      <c r="CU25" s="15">
        <v>84.51563208173441</v>
      </c>
      <c r="CV25" s="15">
        <v>-0.87381060923966736</v>
      </c>
      <c r="CW25" s="15">
        <v>-0.22885880105926226</v>
      </c>
      <c r="CX25" s="15">
        <v>2.1247741011870295E-3</v>
      </c>
      <c r="CY25" s="15">
        <v>0.36787171806186947</v>
      </c>
      <c r="CZ25" s="15">
        <v>143.05534879440302</v>
      </c>
      <c r="DA25" s="15">
        <v>0.2201889549581412</v>
      </c>
      <c r="DB25" s="15">
        <v>30.725297149187632</v>
      </c>
      <c r="DC25" s="15">
        <v>0.77529120333043644</v>
      </c>
      <c r="DD25" s="15">
        <v>-0.3845247578190229</v>
      </c>
      <c r="DE25" s="15">
        <v>106.91647968962167</v>
      </c>
      <c r="DF25" s="15">
        <v>0.53205701624734336</v>
      </c>
      <c r="DG25" s="15">
        <v>110.4130205793583</v>
      </c>
      <c r="DH25" s="8">
        <v>4.9696209092072472</v>
      </c>
      <c r="DI25" s="8">
        <v>1.7325297545732217</v>
      </c>
      <c r="DJ25" s="8">
        <v>5.7818073302596273</v>
      </c>
      <c r="DK25" s="15">
        <v>3498.0290656074953</v>
      </c>
      <c r="DL25" s="15">
        <v>3576.4850727092494</v>
      </c>
      <c r="DM25" s="15">
        <v>1666.1698222305131</v>
      </c>
      <c r="DN25" s="8">
        <v>48.361644146450956</v>
      </c>
      <c r="DO25" s="8">
        <v>36.700070769716383</v>
      </c>
      <c r="DP25" s="8">
        <v>70.461286750101735</v>
      </c>
    </row>
    <row r="26" spans="1:120" x14ac:dyDescent="0.25">
      <c r="A26" s="5" t="s">
        <v>368</v>
      </c>
      <c r="B26" s="22" t="s">
        <v>203</v>
      </c>
      <c r="C26" s="22" t="s">
        <v>196</v>
      </c>
      <c r="D26" s="20">
        <f>(1.0675+0.6931)/2</f>
        <v>0.88029999999999997</v>
      </c>
      <c r="E26">
        <f t="shared" si="0"/>
        <v>-0.12749252051527665</v>
      </c>
      <c r="F26" s="15">
        <v>-424.61170739277497</v>
      </c>
      <c r="G26" s="15">
        <v>-424.46078947500803</v>
      </c>
      <c r="H26" s="15">
        <v>-424.40315346991031</v>
      </c>
      <c r="I26" s="15">
        <v>-424.25223555214342</v>
      </c>
      <c r="J26" s="15">
        <v>2.2316608209179662</v>
      </c>
      <c r="K26" s="15">
        <v>-0.34370296464768813</v>
      </c>
      <c r="L26" s="15">
        <v>1.6145796513364838E-3</v>
      </c>
      <c r="M26" s="15">
        <v>-0.17104419249817582</v>
      </c>
      <c r="N26" s="15">
        <v>0.34531754429902461</v>
      </c>
      <c r="O26" s="15">
        <v>4.2359565601570441E-2</v>
      </c>
      <c r="P26" s="15">
        <v>86.743660241581949</v>
      </c>
      <c r="Q26" s="15">
        <v>0.85173710179660289</v>
      </c>
      <c r="R26" s="15">
        <v>-0.63698602709814067</v>
      </c>
      <c r="S26" s="15">
        <v>-0.71841603987063107</v>
      </c>
      <c r="T26" s="15">
        <v>-0.32514182759390886</v>
      </c>
      <c r="U26" s="15">
        <v>0.49585967481522658</v>
      </c>
      <c r="V26" s="15">
        <v>-9.6818461926339268</v>
      </c>
      <c r="W26" s="15">
        <v>140.53381251269835</v>
      </c>
      <c r="X26" s="15">
        <v>25.644739864856991</v>
      </c>
      <c r="Y26" s="15">
        <v>126.21263934645701</v>
      </c>
      <c r="Z26" s="8">
        <v>6.1003193658947374</v>
      </c>
      <c r="AA26" s="8">
        <v>2.0659225493323405</v>
      </c>
      <c r="AB26" s="8">
        <v>3.7915815772734538</v>
      </c>
      <c r="AC26" s="15">
        <v>1805.3986033841627</v>
      </c>
      <c r="AD26" s="15">
        <v>3758.0773432789679</v>
      </c>
      <c r="AE26" s="8">
        <v>71.979426954952061</v>
      </c>
      <c r="AF26" s="8">
        <v>54.757659539397991</v>
      </c>
      <c r="AG26" s="8">
        <v>89.332780312317212</v>
      </c>
      <c r="AH26" s="15">
        <v>-424.05158545573391</v>
      </c>
      <c r="AI26" s="15">
        <v>-423.91515243416029</v>
      </c>
      <c r="AJ26" s="15">
        <v>-423.91206281451883</v>
      </c>
      <c r="AK26" s="15">
        <v>-423.77562979294521</v>
      </c>
      <c r="AL26" s="15">
        <v>12.05186982245338</v>
      </c>
      <c r="AM26" s="15">
        <v>-0.24551281179933565</v>
      </c>
      <c r="AN26" s="15">
        <v>1.7883371694280732E-2</v>
      </c>
      <c r="AO26" s="15">
        <v>-0.11381253324240836</v>
      </c>
      <c r="AP26" s="15">
        <v>0.26339618349361638</v>
      </c>
      <c r="AQ26" s="15">
        <v>2.4589543968006406E-2</v>
      </c>
      <c r="AR26" s="15">
        <v>98.744403488528945</v>
      </c>
      <c r="AS26" s="15">
        <v>0.79893466049638251</v>
      </c>
      <c r="AT26" s="15">
        <v>-0.31918848824713719</v>
      </c>
      <c r="AU26" s="15">
        <v>9.0845111279872562E-3</v>
      </c>
      <c r="AV26" s="15">
        <v>-0.83184326947068654</v>
      </c>
      <c r="AW26" s="15">
        <v>-9.3453277563177757</v>
      </c>
      <c r="AX26" s="15">
        <v>133.56046672068936</v>
      </c>
      <c r="AY26" s="8">
        <v>6.132564847657811</v>
      </c>
      <c r="AZ26" s="8">
        <v>2.1773753685544657</v>
      </c>
      <c r="BA26" s="8">
        <v>3.8377594153499111</v>
      </c>
      <c r="BB26" s="15">
        <v>1651.370615617358</v>
      </c>
      <c r="BC26" s="15">
        <v>1341.1505692835008</v>
      </c>
      <c r="BD26" s="8">
        <v>70.069660004852352</v>
      </c>
      <c r="BE26" s="8">
        <v>52.598424072261729</v>
      </c>
      <c r="BF26" s="8">
        <v>88.51134675294179</v>
      </c>
      <c r="BG26" s="15">
        <v>-574.43858451422034</v>
      </c>
      <c r="BH26" s="15">
        <v>-574.24534749172415</v>
      </c>
      <c r="BI26" s="15">
        <v>-574.16899189588241</v>
      </c>
      <c r="BJ26" s="15">
        <v>-573.97575487338645</v>
      </c>
      <c r="BK26" s="15">
        <v>4.8400025426261921</v>
      </c>
      <c r="BL26" s="15">
        <v>-0.30222472537693668</v>
      </c>
      <c r="BM26" s="15">
        <v>-1.4112811232240997E-2</v>
      </c>
      <c r="BN26" s="15">
        <v>-0.15816654494508442</v>
      </c>
      <c r="BO26" s="15">
        <v>0.28811191414469567</v>
      </c>
      <c r="BP26" s="15">
        <v>4.3415255710393758E-2</v>
      </c>
      <c r="BQ26" s="15">
        <v>128.8155455313962</v>
      </c>
      <c r="BR26" s="15">
        <v>0.77866124863700825</v>
      </c>
      <c r="BS26" s="15">
        <v>-0.58788808285547123</v>
      </c>
      <c r="BT26" s="15">
        <v>-0.49613339810618562</v>
      </c>
      <c r="BU26" s="15">
        <v>-0.32125754073152463</v>
      </c>
      <c r="BV26" s="15">
        <v>-8.2466721933993377</v>
      </c>
      <c r="BW26" s="15">
        <v>139.26909501600463</v>
      </c>
      <c r="BX26" s="15">
        <v>119.45870375970371</v>
      </c>
      <c r="BY26" s="15">
        <v>116.3164770196944</v>
      </c>
      <c r="BZ26" s="15">
        <v>84.630418188557769</v>
      </c>
      <c r="CA26" s="15">
        <v>96.175012614715683</v>
      </c>
      <c r="CB26" s="15">
        <v>95.253533582441904</v>
      </c>
      <c r="CC26" s="15">
        <v>83.941500759597176</v>
      </c>
      <c r="CD26" s="8">
        <v>6.2267847894972137</v>
      </c>
      <c r="CE26" s="8">
        <v>2.3459709570153273</v>
      </c>
      <c r="CF26" s="8">
        <v>5.3238645271681717</v>
      </c>
      <c r="CG26" s="15">
        <v>1785.7079327372701</v>
      </c>
      <c r="CH26" s="8">
        <v>76.326366757497965</v>
      </c>
      <c r="CI26" s="8">
        <v>63.565963009509204</v>
      </c>
      <c r="CJ26" s="8">
        <v>90.328902669560094</v>
      </c>
      <c r="CK26" s="15">
        <v>-441.59561731681549</v>
      </c>
      <c r="CL26" s="15">
        <v>-441.45195445285208</v>
      </c>
      <c r="CM26" s="15">
        <v>-441.37741325999252</v>
      </c>
      <c r="CN26" s="15">
        <v>-441.23375039602911</v>
      </c>
      <c r="CO26" s="15">
        <v>3.1552876878876059</v>
      </c>
      <c r="CP26" s="15">
        <v>-0.27623235150583225</v>
      </c>
      <c r="CQ26" s="15">
        <v>3.2900816649637966E-4</v>
      </c>
      <c r="CR26" s="15">
        <v>-0.1379555929372073</v>
      </c>
      <c r="CS26" s="15">
        <v>0.27656135967232859</v>
      </c>
      <c r="CT26" s="15">
        <v>3.4406646192677727E-2</v>
      </c>
      <c r="CU26" s="15">
        <v>107.93440280630054</v>
      </c>
      <c r="CV26" s="15">
        <v>-0.87981863055266074</v>
      </c>
      <c r="CW26" s="15">
        <v>-0.20750783206709233</v>
      </c>
      <c r="CX26" s="15">
        <v>6.1917589151128131E-3</v>
      </c>
      <c r="CY26" s="15">
        <v>0.36726198401349519</v>
      </c>
      <c r="CZ26" s="15">
        <v>140.96831929647726</v>
      </c>
      <c r="DA26" s="15">
        <v>1.1152310534755168</v>
      </c>
      <c r="DB26" s="15">
        <v>30.6453680217301</v>
      </c>
      <c r="DC26" s="15">
        <v>0.78505971244018713</v>
      </c>
      <c r="DD26" s="15">
        <v>-0.38041309834444448</v>
      </c>
      <c r="DE26" s="15">
        <v>107.04627200376329</v>
      </c>
      <c r="DF26" s="15">
        <v>0.65860529089824871</v>
      </c>
      <c r="DG26" s="15">
        <v>109.82812787003405</v>
      </c>
      <c r="DH26" s="8">
        <v>5.5621707196802683</v>
      </c>
      <c r="DI26" s="8">
        <v>1.7460780338931596</v>
      </c>
      <c r="DJ26" s="8">
        <v>6.0074509246195156</v>
      </c>
      <c r="DK26" s="15">
        <v>3498.603283043657</v>
      </c>
      <c r="DL26" s="15">
        <v>3578.3065379163672</v>
      </c>
      <c r="DM26" s="15">
        <v>1662.6993729411527</v>
      </c>
      <c r="DN26" s="8">
        <v>50.234129916618187</v>
      </c>
      <c r="DO26" s="8">
        <v>38.851024590048112</v>
      </c>
      <c r="DP26" s="8">
        <v>71.407896430716846</v>
      </c>
    </row>
    <row r="27" spans="1:120" x14ac:dyDescent="0.25">
      <c r="A27" s="5" t="s">
        <v>1389</v>
      </c>
      <c r="B27" s="22" t="s">
        <v>193</v>
      </c>
      <c r="C27" s="22" t="s">
        <v>1373</v>
      </c>
      <c r="D27" s="20">
        <f>(1.0042+1.1382)/2</f>
        <v>1.0712000000000002</v>
      </c>
      <c r="E27" s="13">
        <f t="shared" si="0"/>
        <v>6.8779515394825838E-2</v>
      </c>
      <c r="F27" s="15">
        <v>-896.63262807266051</v>
      </c>
      <c r="G27" s="15">
        <v>-896.57343014578214</v>
      </c>
      <c r="H27" s="15">
        <v>-896.42305751808203</v>
      </c>
      <c r="I27" s="15">
        <v>-896.36385959120389</v>
      </c>
      <c r="J27" s="15">
        <v>2.5500216386524563</v>
      </c>
      <c r="K27" s="15">
        <v>-0.3409987217539785</v>
      </c>
      <c r="L27" s="15">
        <v>-4.3861963531405597E-2</v>
      </c>
      <c r="M27" s="15">
        <v>-0.1924318266588505</v>
      </c>
      <c r="N27" s="15">
        <v>0.29713675822257296</v>
      </c>
      <c r="O27" s="15">
        <v>6.2308995499088735E-2</v>
      </c>
      <c r="P27" s="15">
        <v>94.69130049160853</v>
      </c>
      <c r="Q27" s="15">
        <v>0.80787063935366288</v>
      </c>
      <c r="R27" s="15">
        <v>-0.61017200300486651</v>
      </c>
      <c r="S27" s="15">
        <v>-0.69313073721406138</v>
      </c>
      <c r="T27" s="15">
        <v>9.8954839700279976E-2</v>
      </c>
      <c r="U27" s="15">
        <v>0.5032489504899762</v>
      </c>
      <c r="V27" s="15">
        <v>6.1899694326948556</v>
      </c>
      <c r="W27" s="15">
        <v>17.857918414205884</v>
      </c>
      <c r="X27" s="15">
        <v>24.91810865783139</v>
      </c>
      <c r="Y27" s="15">
        <v>123.98761694136743</v>
      </c>
      <c r="Z27" s="8">
        <v>6.3945212056650949</v>
      </c>
      <c r="AA27" s="8">
        <v>1.7205254910009495</v>
      </c>
      <c r="AB27" s="8">
        <v>4.4479624065143044</v>
      </c>
      <c r="AC27" s="15">
        <v>1799.457903652323</v>
      </c>
      <c r="AD27" s="15">
        <v>3766.3744506435551</v>
      </c>
      <c r="AE27" s="8">
        <v>68.765120584521981</v>
      </c>
      <c r="AF27" s="8">
        <v>49.893718829760438</v>
      </c>
      <c r="AG27" s="8">
        <v>88.085785758691173</v>
      </c>
      <c r="AH27" s="15">
        <v>-896.08783000000005</v>
      </c>
      <c r="AI27" s="15">
        <v>-896.044623</v>
      </c>
      <c r="AJ27" s="15">
        <v>-895.94508759999997</v>
      </c>
      <c r="AK27" s="15">
        <v>-895.9018805999998</v>
      </c>
      <c r="AL27" s="15">
        <v>14.1419</v>
      </c>
      <c r="AM27" s="15">
        <v>-0.27307999999999999</v>
      </c>
      <c r="AN27" s="15">
        <v>6.4999999999999997E-3</v>
      </c>
      <c r="AO27" s="15">
        <v>-0.13328999999999999</v>
      </c>
      <c r="AP27" s="15">
        <v>0.27958</v>
      </c>
      <c r="AQ27" s="15">
        <v>3.177E-2</v>
      </c>
      <c r="AR27" s="15">
        <v>104.81100000000001</v>
      </c>
      <c r="AS27" s="15">
        <v>0.76071</v>
      </c>
      <c r="AT27" s="15">
        <v>0.13996</v>
      </c>
      <c r="AU27" s="15">
        <v>3.7059999999999982E-2</v>
      </c>
      <c r="AV27" s="15">
        <v>-0.79330999999999996</v>
      </c>
      <c r="AW27" s="15">
        <v>7.9161000000000001</v>
      </c>
      <c r="AX27" s="15">
        <v>-4.1909999999999998</v>
      </c>
      <c r="AY27" s="8">
        <v>6.4977645499999994</v>
      </c>
      <c r="AZ27" s="8">
        <v>1.719298807511588</v>
      </c>
      <c r="BA27" s="8">
        <v>4.5512467599999997</v>
      </c>
      <c r="BB27" s="15">
        <v>1698.7746</v>
      </c>
      <c r="BC27" s="15">
        <v>1321.4375</v>
      </c>
      <c r="BD27" s="8">
        <v>66.7604390228054</v>
      </c>
      <c r="BE27" s="8">
        <v>47.721845353378598</v>
      </c>
      <c r="BF27" s="8">
        <v>87.230299793464809</v>
      </c>
      <c r="BG27" s="15">
        <v>-1046.4606157619648</v>
      </c>
      <c r="BH27" s="15">
        <v>-1046.3605801847298</v>
      </c>
      <c r="BI27" s="15">
        <v>-1046.1860091645344</v>
      </c>
      <c r="BJ27" s="15">
        <v>-1046.0859735872998</v>
      </c>
      <c r="BK27" s="15">
        <v>5.3661940255341527</v>
      </c>
      <c r="BL27" s="15">
        <v>-0.30409515315834978</v>
      </c>
      <c r="BM27" s="15">
        <v>-5.809988376302324E-2</v>
      </c>
      <c r="BN27" s="15">
        <v>-0.18109706334945899</v>
      </c>
      <c r="BO27" s="15">
        <v>0.24599526939532665</v>
      </c>
      <c r="BP27" s="15">
        <v>6.6697708754300672E-2</v>
      </c>
      <c r="BQ27" s="15">
        <v>140.62278052135159</v>
      </c>
      <c r="BR27" s="15">
        <v>0.73012756004227708</v>
      </c>
      <c r="BS27" s="15">
        <v>-0.5763353152610392</v>
      </c>
      <c r="BT27" s="15">
        <v>-0.49020704969391066</v>
      </c>
      <c r="BU27" s="15">
        <v>0.12126604719970957</v>
      </c>
      <c r="BV27" s="15">
        <v>7.2131665145807871</v>
      </c>
      <c r="BW27" s="15">
        <v>14.031911492008057</v>
      </c>
      <c r="BX27" s="15">
        <v>119.99195509495824</v>
      </c>
      <c r="BY27" s="15">
        <v>119.87076358531688</v>
      </c>
      <c r="BZ27" s="15">
        <v>94.508092339059615</v>
      </c>
      <c r="CA27" s="15">
        <v>81.436494208306385</v>
      </c>
      <c r="CB27" s="15">
        <v>85.531505883938152</v>
      </c>
      <c r="CC27" s="15">
        <v>98.524453079818585</v>
      </c>
      <c r="CD27" s="8">
        <v>6.4046301199737963</v>
      </c>
      <c r="CE27" s="8">
        <v>1.8133901684143492</v>
      </c>
      <c r="CF27" s="8">
        <v>5.1633077852012716</v>
      </c>
      <c r="CG27" s="15">
        <v>1749.6924057303972</v>
      </c>
      <c r="CH27" s="8">
        <v>73.301077012504962</v>
      </c>
      <c r="CI27" s="8">
        <v>59.01368959555225</v>
      </c>
      <c r="CJ27" s="8">
        <v>89.241311885265773</v>
      </c>
      <c r="CK27" s="15">
        <v>-597.49787446607024</v>
      </c>
      <c r="CL27" s="15">
        <v>-597.28362274371807</v>
      </c>
      <c r="CM27" s="15">
        <v>-597.19127652622342</v>
      </c>
      <c r="CN27" s="15">
        <v>-596.97702480387136</v>
      </c>
      <c r="CO27" s="15">
        <v>1.5766782576612264</v>
      </c>
      <c r="CP27" s="15">
        <v>-0.29181772136115702</v>
      </c>
      <c r="CQ27" s="15">
        <v>-2.0062867238278118E-4</v>
      </c>
      <c r="CR27" s="15">
        <v>-0.14600765577499827</v>
      </c>
      <c r="CS27" s="15">
        <v>0.29161709268877423</v>
      </c>
      <c r="CT27" s="15">
        <v>3.6552196813784743E-2</v>
      </c>
      <c r="CU27" s="15">
        <v>167.26149334859576</v>
      </c>
      <c r="CV27" s="15">
        <v>-0.88617593123829508</v>
      </c>
      <c r="CW27" s="15">
        <v>-3.0119698031544555E-2</v>
      </c>
      <c r="CX27" s="15">
        <v>3.4097303900799823E-3</v>
      </c>
      <c r="CY27" s="15">
        <v>0.37374256234208203</v>
      </c>
      <c r="CZ27" s="15">
        <v>123.59505796727359</v>
      </c>
      <c r="DA27" s="15">
        <v>0.23764399482272053</v>
      </c>
      <c r="DB27" s="15">
        <v>30.718522783559841</v>
      </c>
      <c r="DC27" s="15">
        <v>0.7656578650442154</v>
      </c>
      <c r="DD27" s="15">
        <v>-0.38163487628625498</v>
      </c>
      <c r="DE27" s="15">
        <v>107.60973192480039</v>
      </c>
      <c r="DF27" s="15">
        <v>0.20597234552099986</v>
      </c>
      <c r="DG27" s="15">
        <v>110.58770600211264</v>
      </c>
      <c r="DH27" s="8">
        <v>7.0007879010764364</v>
      </c>
      <c r="DI27" s="8">
        <v>2.1129358965875338</v>
      </c>
      <c r="DJ27" s="8">
        <v>6.6791990688302576</v>
      </c>
      <c r="DK27" s="15">
        <v>3498.1884179682497</v>
      </c>
      <c r="DL27" s="15">
        <v>3578.9409309166062</v>
      </c>
      <c r="DM27" s="15">
        <v>1655.7219043568271</v>
      </c>
      <c r="DN27" s="8">
        <v>55.528833425652458</v>
      </c>
      <c r="DO27" s="8">
        <v>45.990540860744694</v>
      </c>
      <c r="DP27" s="8">
        <v>74.152499403687003</v>
      </c>
    </row>
    <row r="28" spans="1:120" x14ac:dyDescent="0.25">
      <c r="A28" s="3" t="s">
        <v>282</v>
      </c>
      <c r="B28" s="23" t="s">
        <v>158</v>
      </c>
      <c r="C28" s="22" t="s">
        <v>196</v>
      </c>
      <c r="D28" s="20">
        <f>(1.0595+1.1837)/2</f>
        <v>1.1215999999999999</v>
      </c>
      <c r="E28">
        <f t="shared" si="0"/>
        <v>0.11475623729818853</v>
      </c>
      <c r="F28" s="15">
        <v>-537.71621500000003</v>
      </c>
      <c r="G28" s="15">
        <v>-537.57601450029438</v>
      </c>
      <c r="H28" s="15">
        <v>-537.47268425002949</v>
      </c>
      <c r="I28" s="15">
        <v>-537.33248375032372</v>
      </c>
      <c r="J28" s="15">
        <v>1.9899</v>
      </c>
      <c r="K28" s="15">
        <v>-0.30174000000000001</v>
      </c>
      <c r="L28" s="15">
        <v>2.3000000000000001E-4</v>
      </c>
      <c r="M28" s="15">
        <v>-0.15076000000000001</v>
      </c>
      <c r="N28" s="15">
        <v>0.30197000000000002</v>
      </c>
      <c r="O28" s="15">
        <v>3.7629999999999997E-2</v>
      </c>
      <c r="P28" s="15">
        <v>118.38</v>
      </c>
      <c r="Q28" s="15">
        <v>0.85350999999999999</v>
      </c>
      <c r="R28" s="15">
        <v>-0.65286</v>
      </c>
      <c r="S28" s="15">
        <v>-0.69910000000000005</v>
      </c>
      <c r="T28" s="15">
        <v>-0.21132000000000001</v>
      </c>
      <c r="U28" s="15">
        <v>0.49875000000000003</v>
      </c>
      <c r="V28" s="15">
        <v>-8.2297498528024562</v>
      </c>
      <c r="W28" s="15">
        <v>153.60795008831855</v>
      </c>
      <c r="X28" s="15">
        <v>25.5562</v>
      </c>
      <c r="Y28" s="15">
        <v>124.9</v>
      </c>
      <c r="Z28" s="8">
        <v>5.1900931719412355</v>
      </c>
      <c r="AA28" s="8">
        <v>2.7774301775367816</v>
      </c>
      <c r="AB28" s="8">
        <v>5.8619710410836436</v>
      </c>
      <c r="AC28" s="15">
        <v>1783.5775526201164</v>
      </c>
      <c r="AD28" s="15">
        <v>3761.2304967027749</v>
      </c>
      <c r="AE28" s="8">
        <v>72.410412605036683</v>
      </c>
      <c r="AF28" s="8">
        <v>56.479986639458815</v>
      </c>
      <c r="AG28" s="8">
        <v>89.161480786079039</v>
      </c>
      <c r="AH28" s="15">
        <v>-537.16252800000007</v>
      </c>
      <c r="AI28" s="15">
        <v>-537.03654650050862</v>
      </c>
      <c r="AJ28" s="15">
        <v>-536.98562905045765</v>
      </c>
      <c r="AK28" s="15">
        <v>-536.85964755096643</v>
      </c>
      <c r="AL28" s="15">
        <v>11.75905005085005</v>
      </c>
      <c r="AM28" s="15">
        <v>-0.25133500508500484</v>
      </c>
      <c r="AN28" s="15">
        <v>1.5230000000000002E-2</v>
      </c>
      <c r="AO28" s="15">
        <v>-0.11805500508500483</v>
      </c>
      <c r="AP28" s="15">
        <v>0.2665650050850048</v>
      </c>
      <c r="AQ28" s="15">
        <v>2.6140000000000004E-2</v>
      </c>
      <c r="AR28" s="15">
        <v>133.09300000000002</v>
      </c>
      <c r="AS28" s="15">
        <v>0.81354000000000015</v>
      </c>
      <c r="AT28" s="15">
        <v>-0.21184000000000003</v>
      </c>
      <c r="AU28" s="15">
        <v>1.9095005085004786E-2</v>
      </c>
      <c r="AV28" s="15">
        <v>-0.81286249745749761</v>
      </c>
      <c r="AW28" s="15">
        <v>-2.4236009153008657</v>
      </c>
      <c r="AX28" s="15">
        <v>150.05589979659982</v>
      </c>
      <c r="AY28" s="8">
        <v>5.377127911657448</v>
      </c>
      <c r="AZ28" s="8">
        <v>2.681218835083087</v>
      </c>
      <c r="BA28" s="8">
        <v>5.921455134161282</v>
      </c>
      <c r="BB28" s="15">
        <v>1677.7981490338493</v>
      </c>
      <c r="BC28" s="15">
        <v>1315.538250762751</v>
      </c>
      <c r="BD28" s="8">
        <v>70.662484342071451</v>
      </c>
      <c r="BE28" s="8">
        <v>54.288073577435568</v>
      </c>
      <c r="BF28" s="8">
        <v>88.250299652764284</v>
      </c>
      <c r="BG28" s="15">
        <v>-687.54140842354116</v>
      </c>
      <c r="BH28" s="15">
        <v>-687.35962107532976</v>
      </c>
      <c r="BI28" s="15">
        <v>-687.2349850949995</v>
      </c>
      <c r="BJ28" s="15">
        <v>-687.05319774678821</v>
      </c>
      <c r="BK28" s="15">
        <v>4.8138268797870811</v>
      </c>
      <c r="BL28" s="15">
        <v>-0.29621688044072148</v>
      </c>
      <c r="BM28" s="15">
        <v>-1.8845262649625077E-2</v>
      </c>
      <c r="BN28" s="15">
        <v>-0.15753058572498818</v>
      </c>
      <c r="BO28" s="15">
        <v>0.27737161779109637</v>
      </c>
      <c r="BP28" s="15">
        <v>4.4734291009254884E-2</v>
      </c>
      <c r="BQ28" s="15">
        <v>159.45155277135311</v>
      </c>
      <c r="BR28" s="15">
        <v>0.77820475588276705</v>
      </c>
      <c r="BS28" s="15">
        <v>-0.58376130386111535</v>
      </c>
      <c r="BT28" s="15">
        <v>-0.49681641556720929</v>
      </c>
      <c r="BU28" s="15">
        <v>-0.20566526264962509</v>
      </c>
      <c r="BV28" s="15">
        <v>-4.1762851900557898</v>
      </c>
      <c r="BW28" s="15">
        <v>150.14750939404146</v>
      </c>
      <c r="BX28" s="15">
        <v>119.47954858201851</v>
      </c>
      <c r="BY28" s="15">
        <v>116.66168619083294</v>
      </c>
      <c r="BZ28" s="15">
        <v>80.442605288459248</v>
      </c>
      <c r="CA28" s="15">
        <v>95.501567347095147</v>
      </c>
      <c r="CB28" s="15">
        <v>99.752581738478227</v>
      </c>
      <c r="CC28" s="15">
        <v>84.3035199316584</v>
      </c>
      <c r="CD28" s="8">
        <v>5.8328265690503134</v>
      </c>
      <c r="CE28" s="8">
        <v>2.5523017936867909</v>
      </c>
      <c r="CF28" s="8">
        <v>5.9246121788776875</v>
      </c>
      <c r="CG28" s="15">
        <v>1766.7646194942793</v>
      </c>
      <c r="CH28" s="8">
        <v>78.702379388530218</v>
      </c>
      <c r="CI28" s="8">
        <v>66.921591560491208</v>
      </c>
      <c r="CJ28" s="8">
        <v>91.292026785507176</v>
      </c>
      <c r="CK28" s="15">
        <v>-441.59561731681549</v>
      </c>
      <c r="CL28" s="15">
        <v>-441.45195445285208</v>
      </c>
      <c r="CM28" s="15">
        <v>-441.37741325999252</v>
      </c>
      <c r="CN28" s="15">
        <v>-441.23375039602911</v>
      </c>
      <c r="CO28" s="15">
        <v>3.1552876878876059</v>
      </c>
      <c r="CP28" s="15">
        <v>-0.27623235150583225</v>
      </c>
      <c r="CQ28" s="15">
        <v>3.2900816649637966E-4</v>
      </c>
      <c r="CR28" s="15">
        <v>-0.1379555929372073</v>
      </c>
      <c r="CS28" s="15">
        <v>0.27656135967232859</v>
      </c>
      <c r="CT28" s="15">
        <v>3.4406646192677727E-2</v>
      </c>
      <c r="CU28" s="15">
        <v>107.93440280630054</v>
      </c>
      <c r="CV28" s="15">
        <v>-0.87981863055266074</v>
      </c>
      <c r="CW28" s="15">
        <v>-0.20750783206709233</v>
      </c>
      <c r="CX28" s="15">
        <v>6.1917589151128131E-3</v>
      </c>
      <c r="CY28" s="15">
        <v>0.36726198401349519</v>
      </c>
      <c r="CZ28" s="15">
        <v>140.96831929647726</v>
      </c>
      <c r="DA28" s="15">
        <v>1.1152310534755168</v>
      </c>
      <c r="DB28" s="15">
        <v>30.6453680217301</v>
      </c>
      <c r="DC28" s="15">
        <v>0.78505971244018713</v>
      </c>
      <c r="DD28" s="15">
        <v>-0.38041309834444448</v>
      </c>
      <c r="DE28" s="15">
        <v>107.04627200376329</v>
      </c>
      <c r="DF28" s="15">
        <v>0.65860529089824871</v>
      </c>
      <c r="DG28" s="15">
        <v>109.82812787003405</v>
      </c>
      <c r="DH28" s="8">
        <v>5.5621707196802683</v>
      </c>
      <c r="DI28" s="8">
        <v>1.7460780338931596</v>
      </c>
      <c r="DJ28" s="8">
        <v>6.0074509246195156</v>
      </c>
      <c r="DK28" s="15">
        <v>3498.603283043657</v>
      </c>
      <c r="DL28" s="15">
        <v>3578.3065379163672</v>
      </c>
      <c r="DM28" s="15">
        <v>1662.6993729411527</v>
      </c>
      <c r="DN28" s="8">
        <v>50.234129916618187</v>
      </c>
      <c r="DO28" s="8">
        <v>38.851024590048112</v>
      </c>
      <c r="DP28" s="8">
        <v>71.407896430716846</v>
      </c>
    </row>
    <row r="29" spans="1:120" x14ac:dyDescent="0.25">
      <c r="A29" s="5" t="s">
        <v>201</v>
      </c>
      <c r="B29" s="22" t="s">
        <v>202</v>
      </c>
      <c r="C29" s="22" t="s">
        <v>199</v>
      </c>
      <c r="D29" s="20">
        <f>(1.1334+1.1672)/2</f>
        <v>1.1503000000000001</v>
      </c>
      <c r="E29" s="13">
        <f t="shared" si="0"/>
        <v>0.14002277791982765</v>
      </c>
      <c r="F29" s="15">
        <v>-347.1608747711208</v>
      </c>
      <c r="G29" s="15">
        <v>-347.04734123872061</v>
      </c>
      <c r="H29" s="15">
        <v>-346.98878595177541</v>
      </c>
      <c r="I29" s="15">
        <v>-346.87525241937527</v>
      </c>
      <c r="J29" s="15">
        <v>2.0520494716698647</v>
      </c>
      <c r="K29" s="15">
        <v>-0.35500435122603768</v>
      </c>
      <c r="L29" s="15">
        <v>8.2623750711140881E-4</v>
      </c>
      <c r="M29" s="15">
        <v>-0.1770933804156142</v>
      </c>
      <c r="N29" s="15">
        <v>0.3558305887331491</v>
      </c>
      <c r="O29" s="15">
        <v>4.407020903061918E-2</v>
      </c>
      <c r="P29" s="15">
        <v>68.09151649586029</v>
      </c>
      <c r="Q29" s="15">
        <v>0.84443245119262023</v>
      </c>
      <c r="R29" s="15">
        <v>-0.63531686180941382</v>
      </c>
      <c r="S29" s="15">
        <v>-0.7183500998984802</v>
      </c>
      <c r="T29" s="15">
        <v>-0.49986598118418923</v>
      </c>
      <c r="U29" s="15">
        <v>0.49630914590213659</v>
      </c>
      <c r="V29" s="15">
        <v>-6.0447905599192122</v>
      </c>
      <c r="W29" s="15">
        <v>141.59787167778873</v>
      </c>
      <c r="X29" s="15">
        <v>25.555685787233681</v>
      </c>
      <c r="Y29" s="15">
        <v>126.29910881678398</v>
      </c>
      <c r="Z29" s="8">
        <v>5.2535932025875143</v>
      </c>
      <c r="AA29" s="8">
        <v>1.9580873150131806</v>
      </c>
      <c r="AB29" s="8">
        <v>4.5036909348172687</v>
      </c>
      <c r="AC29" s="15">
        <v>1810.2365852835117</v>
      </c>
      <c r="AD29" s="15">
        <v>3756.7927592323927</v>
      </c>
      <c r="AE29" s="8">
        <v>70.834268358633437</v>
      </c>
      <c r="AF29" s="8">
        <v>52.716372205026786</v>
      </c>
      <c r="AG29" s="8">
        <v>88.918106080117212</v>
      </c>
      <c r="AH29" s="15">
        <v>-346.60114195660873</v>
      </c>
      <c r="AI29" s="15">
        <v>-346.50154275181228</v>
      </c>
      <c r="AJ29" s="15">
        <v>-346.49849994267345</v>
      </c>
      <c r="AK29" s="15">
        <v>-346.39890073787694</v>
      </c>
      <c r="AL29" s="15">
        <v>10.04980102641785</v>
      </c>
      <c r="AM29" s="15">
        <v>-0.25021264311372565</v>
      </c>
      <c r="AN29" s="15">
        <v>1.8967515751065825E-2</v>
      </c>
      <c r="AO29" s="15">
        <v>-0.11561767969650469</v>
      </c>
      <c r="AP29" s="15">
        <v>0.26918015886479146</v>
      </c>
      <c r="AQ29" s="15">
        <v>2.4835336698039185E-2</v>
      </c>
      <c r="AR29" s="15">
        <v>80.731443472729865</v>
      </c>
      <c r="AS29" s="15">
        <v>0.79380942246444985</v>
      </c>
      <c r="AT29" s="15">
        <v>-0.50176369487126959</v>
      </c>
      <c r="AU29" s="15">
        <v>1.6795359393009571E-3</v>
      </c>
      <c r="AV29" s="15">
        <v>-0.83088187893776633</v>
      </c>
      <c r="AW29" s="15">
        <v>-4.9122655918227869</v>
      </c>
      <c r="AX29" s="15">
        <v>134.09132136664877</v>
      </c>
      <c r="AY29" s="8">
        <v>5.4181286276407272</v>
      </c>
      <c r="AZ29" s="8">
        <v>2.0807420438657358</v>
      </c>
      <c r="BA29" s="8">
        <v>4.4834132176700541</v>
      </c>
      <c r="BB29" s="15">
        <v>1653.0769277794</v>
      </c>
      <c r="BC29" s="15">
        <v>1349.1756105123404</v>
      </c>
      <c r="BD29" s="8">
        <v>68.662219216286132</v>
      </c>
      <c r="BE29" s="8">
        <v>50.267656441793442</v>
      </c>
      <c r="BF29" s="8">
        <v>87.940797764770949</v>
      </c>
      <c r="BG29" s="15">
        <v>-496.98706077418416</v>
      </c>
      <c r="BH29" s="15">
        <v>-496.83152328792676</v>
      </c>
      <c r="BI29" s="15">
        <v>-496.75412007800094</v>
      </c>
      <c r="BJ29" s="15">
        <v>-496.59858259174348</v>
      </c>
      <c r="BK29" s="15">
        <v>4.388579920960078</v>
      </c>
      <c r="BL29" s="15">
        <v>-0.30286666568245146</v>
      </c>
      <c r="BM29" s="15">
        <v>-1.5671654714150201E-2</v>
      </c>
      <c r="BN29" s="15">
        <v>-0.15927103256449113</v>
      </c>
      <c r="BO29" s="15">
        <v>0.28719501096830125</v>
      </c>
      <c r="BP29" s="15">
        <v>4.4163993491481174E-2</v>
      </c>
      <c r="BQ29" s="15">
        <v>109.60728985277123</v>
      </c>
      <c r="BR29" s="15">
        <v>0.77081802364872165</v>
      </c>
      <c r="BS29" s="15">
        <v>-0.58728246181270072</v>
      </c>
      <c r="BT29" s="15">
        <v>-0.49669009257817792</v>
      </c>
      <c r="BU29" s="15">
        <v>-0.49381387891960593</v>
      </c>
      <c r="BV29" s="15">
        <v>-4.163895917950871</v>
      </c>
      <c r="BW29" s="15">
        <v>139.02870089245855</v>
      </c>
      <c r="BX29" s="15">
        <v>119.6702681782498</v>
      </c>
      <c r="BY29" s="15">
        <v>116.24998449145167</v>
      </c>
      <c r="BZ29" s="15">
        <v>92.850507817905026</v>
      </c>
      <c r="CA29" s="15">
        <v>86.449770412565584</v>
      </c>
      <c r="CB29" s="15">
        <v>86.747733804671284</v>
      </c>
      <c r="CC29" s="15">
        <v>92.774611291918589</v>
      </c>
      <c r="CD29" s="8">
        <v>5.2684760614790163</v>
      </c>
      <c r="CE29" s="8">
        <v>1.9513993837063226</v>
      </c>
      <c r="CF29" s="8">
        <v>5.2953114709007059</v>
      </c>
      <c r="CG29" s="15">
        <v>1788.6511598775653</v>
      </c>
      <c r="CH29" s="8">
        <v>75.293619200818128</v>
      </c>
      <c r="CI29" s="8">
        <v>61.725214025760152</v>
      </c>
      <c r="CJ29" s="8">
        <v>89.924055887624945</v>
      </c>
      <c r="CK29" s="15">
        <v>-343.06940500000002</v>
      </c>
      <c r="CL29" s="15">
        <v>-342.96755899999999</v>
      </c>
      <c r="CM29" s="15">
        <v>-342.9026174</v>
      </c>
      <c r="CN29" s="15">
        <v>-342.80077139999997</v>
      </c>
      <c r="CO29" s="15">
        <v>2.7865000000000002</v>
      </c>
      <c r="CP29" s="15">
        <v>-0.30243999999999999</v>
      </c>
      <c r="CQ29" s="15">
        <v>-3.2200000000000002E-3</v>
      </c>
      <c r="CR29" s="15">
        <v>-0.15282999999999999</v>
      </c>
      <c r="CS29" s="15">
        <v>0.29921999999999999</v>
      </c>
      <c r="CT29" s="15">
        <v>3.9030000000000002E-2</v>
      </c>
      <c r="CU29" s="15">
        <v>84.7624</v>
      </c>
      <c r="CV29" s="15">
        <v>-0.87243000000000004</v>
      </c>
      <c r="CW29" s="15">
        <v>-0.21232000000000001</v>
      </c>
      <c r="CX29" s="15">
        <v>7.6000000000003842E-4</v>
      </c>
      <c r="CY29" s="15">
        <v>0.57826</v>
      </c>
      <c r="CZ29" s="15">
        <v>138.95230000000001</v>
      </c>
      <c r="DA29" s="15">
        <v>4.410000000000025E-2</v>
      </c>
      <c r="DB29" s="15">
        <v>30.87735</v>
      </c>
      <c r="DC29" s="15">
        <v>0.7762</v>
      </c>
      <c r="DD29" s="15">
        <v>-0.38414999999999999</v>
      </c>
      <c r="DE29" s="15">
        <v>106.709</v>
      </c>
      <c r="DF29" s="15">
        <v>0.1460000000000008</v>
      </c>
      <c r="DG29" s="15">
        <v>110.465</v>
      </c>
      <c r="DH29" s="8">
        <v>4.8720363799999999</v>
      </c>
      <c r="DI29" s="8">
        <v>1.7</v>
      </c>
      <c r="DJ29" s="8">
        <v>5.9879650186819129</v>
      </c>
      <c r="DK29" s="15">
        <v>3493.7977999999998</v>
      </c>
      <c r="DL29" s="15">
        <v>3571.3233</v>
      </c>
      <c r="DM29" s="15">
        <v>1666.9311</v>
      </c>
      <c r="DN29" s="8">
        <v>48.050540895358097</v>
      </c>
      <c r="DO29" s="8">
        <v>36.602718391618303</v>
      </c>
      <c r="DP29" s="8">
        <v>70.269916974479827</v>
      </c>
    </row>
    <row r="30" spans="1:120" x14ac:dyDescent="0.25">
      <c r="A30" s="4" t="s">
        <v>159</v>
      </c>
      <c r="B30" s="24" t="s">
        <v>152</v>
      </c>
      <c r="C30" s="24" t="s">
        <v>146</v>
      </c>
      <c r="D30" s="21">
        <f>(1.0705+1.3934)/2</f>
        <v>1.2319499999999999</v>
      </c>
      <c r="E30">
        <f t="shared" si="0"/>
        <v>0.20859827987217383</v>
      </c>
      <c r="F30" s="15">
        <v>-536.28105922305826</v>
      </c>
      <c r="G30" s="15">
        <v>-536.21965139580539</v>
      </c>
      <c r="H30" s="15">
        <v>-536.06918908521527</v>
      </c>
      <c r="I30" s="15">
        <v>-536.00778125796228</v>
      </c>
      <c r="J30" s="15">
        <v>4.5298496371300629</v>
      </c>
      <c r="K30" s="15">
        <v>-0.33241467557347926</v>
      </c>
      <c r="L30" s="15">
        <v>-4.2966129770608298E-2</v>
      </c>
      <c r="M30" s="15">
        <v>-0.18769309618351337</v>
      </c>
      <c r="N30" s="15">
        <v>0.28944854580287094</v>
      </c>
      <c r="O30" s="15">
        <v>6.0853838931182486E-2</v>
      </c>
      <c r="P30" s="15">
        <v>81.524442747669127</v>
      </c>
      <c r="Q30" s="15">
        <v>0.82363638856563404</v>
      </c>
      <c r="R30" s="15">
        <v>-0.61247052833860249</v>
      </c>
      <c r="S30" s="15">
        <v>-0.70090621898683803</v>
      </c>
      <c r="T30" s="15">
        <v>-0.26817025038567377</v>
      </c>
      <c r="U30" s="15">
        <v>0.50458036716915855</v>
      </c>
      <c r="V30" s="15">
        <v>7.722230447211369</v>
      </c>
      <c r="W30" s="15">
        <v>58.366583159668551</v>
      </c>
      <c r="X30" s="15">
        <v>24.910511570862973</v>
      </c>
      <c r="Y30" s="15">
        <v>124.57539029193563</v>
      </c>
      <c r="Z30" s="8">
        <v>6.4009940386972506</v>
      </c>
      <c r="AA30" s="8">
        <v>1.7000184094487725</v>
      </c>
      <c r="AB30" s="8">
        <v>3.8278365723261913</v>
      </c>
      <c r="AC30" s="15">
        <v>1792.9635465325291</v>
      </c>
      <c r="AD30" s="15">
        <v>3765.8235555245901</v>
      </c>
      <c r="AE30" s="8">
        <v>69.73828129897376</v>
      </c>
      <c r="AF30" s="8">
        <v>51.808775884220488</v>
      </c>
      <c r="AG30" s="8">
        <v>88.223205569202207</v>
      </c>
      <c r="AH30" s="15">
        <v>-535.73950300000001</v>
      </c>
      <c r="AI30" s="15">
        <v>-535.692407</v>
      </c>
      <c r="AJ30" s="15">
        <v>-535.59277235000263</v>
      </c>
      <c r="AK30" s="15">
        <v>-535.54567635000262</v>
      </c>
      <c r="AL30" s="15">
        <v>10.876049997323683</v>
      </c>
      <c r="AM30" s="15">
        <v>-0.27046999999999999</v>
      </c>
      <c r="AN30" s="15">
        <v>1.312E-2</v>
      </c>
      <c r="AO30" s="15">
        <v>-0.12867000000000001</v>
      </c>
      <c r="AP30" s="15">
        <v>0.28359000000000001</v>
      </c>
      <c r="AQ30" s="15">
        <v>2.9190000000000001E-2</v>
      </c>
      <c r="AR30" s="15">
        <v>92.116149997323703</v>
      </c>
      <c r="AS30" s="15">
        <v>0.78197000000000005</v>
      </c>
      <c r="AT30" s="15">
        <v>-0.20411000000000001</v>
      </c>
      <c r="AU30" s="15">
        <v>1.1225000267631581E-2</v>
      </c>
      <c r="AV30" s="15">
        <v>-0.78709250013381582</v>
      </c>
      <c r="AW30" s="15">
        <v>3.7869000107052617</v>
      </c>
      <c r="AX30" s="15">
        <v>31.741200010705263</v>
      </c>
      <c r="AY30" s="8">
        <v>6.4848656351217731</v>
      </c>
      <c r="AZ30" s="8">
        <v>2.1908610630118437</v>
      </c>
      <c r="BA30" s="8">
        <v>3.8284535142238951</v>
      </c>
      <c r="BB30" s="15">
        <v>1688.3260000856421</v>
      </c>
      <c r="BC30" s="15">
        <v>1341.6501499009764</v>
      </c>
      <c r="BD30" s="8">
        <v>68.298896380689058</v>
      </c>
      <c r="BE30" s="8">
        <v>49.880929221651236</v>
      </c>
      <c r="BF30" s="8">
        <v>88.062393927214856</v>
      </c>
      <c r="BG30" s="15">
        <v>-686.10615123947719</v>
      </c>
      <c r="BH30" s="15">
        <v>-686.00260826558088</v>
      </c>
      <c r="BI30" s="15">
        <v>-685.83215321099874</v>
      </c>
      <c r="BJ30" s="15">
        <v>-685.72861023710243</v>
      </c>
      <c r="BK30" s="15">
        <v>6.1755778164100459</v>
      </c>
      <c r="BL30" s="15">
        <v>-0.30732829447069654</v>
      </c>
      <c r="BM30" s="15">
        <v>-4.7172676639460003E-2</v>
      </c>
      <c r="BN30" s="15">
        <v>-0.17724999999999999</v>
      </c>
      <c r="BO30" s="15">
        <v>0.26015561783123653</v>
      </c>
      <c r="BP30" s="15">
        <v>6.038262443203439E-2</v>
      </c>
      <c r="BQ30" s="15">
        <v>124.65432300902116</v>
      </c>
      <c r="BR30" s="15">
        <v>0.74717385657931901</v>
      </c>
      <c r="BS30" s="15">
        <v>-0.56092005220742558</v>
      </c>
      <c r="BT30" s="15">
        <v>-0.49133414547775411</v>
      </c>
      <c r="BU30" s="15">
        <v>-0.24495965889413931</v>
      </c>
      <c r="BV30" s="15">
        <v>5.7545127133475749</v>
      </c>
      <c r="BW30" s="15">
        <v>50.705566341184422</v>
      </c>
      <c r="BX30" s="15">
        <v>121.12576644664009</v>
      </c>
      <c r="BY30" s="15">
        <v>117.28594744105555</v>
      </c>
      <c r="BZ30" s="15">
        <v>79.831134709775853</v>
      </c>
      <c r="CA30" s="15">
        <v>94.517800532200383</v>
      </c>
      <c r="CB30" s="15">
        <v>100.41020566702716</v>
      </c>
      <c r="CC30" s="15">
        <v>85.240859090996622</v>
      </c>
      <c r="CD30" s="8">
        <v>6.4034733949766327</v>
      </c>
      <c r="CE30" s="8">
        <v>2.1103478838040051</v>
      </c>
      <c r="CF30" s="8">
        <v>5.2882077827972624</v>
      </c>
      <c r="CG30" s="15">
        <v>1763.9767671718198</v>
      </c>
      <c r="CH30" s="8">
        <v>74.853847904009768</v>
      </c>
      <c r="CI30" s="8">
        <v>61.366296080948203</v>
      </c>
      <c r="CJ30" s="8">
        <v>89.966843978348535</v>
      </c>
      <c r="CK30" s="15">
        <v>-480.72536452348652</v>
      </c>
      <c r="CL30" s="15">
        <v>-480.56753971745309</v>
      </c>
      <c r="CM30" s="15">
        <v>-480.48255543678374</v>
      </c>
      <c r="CN30" s="15">
        <v>-480.32473063075037</v>
      </c>
      <c r="CO30" s="15">
        <v>1.7512568874416885</v>
      </c>
      <c r="CP30" s="15">
        <v>-0.26707528606876807</v>
      </c>
      <c r="CQ30" s="15">
        <v>-1.9887313844514549E-2</v>
      </c>
      <c r="CR30" s="15">
        <v>-0.14348195037639511</v>
      </c>
      <c r="CS30" s="15">
        <v>0.24718797222425359</v>
      </c>
      <c r="CT30" s="15">
        <v>4.1645583850118989E-2</v>
      </c>
      <c r="CU30" s="15">
        <v>139.2578666882379</v>
      </c>
      <c r="CV30" s="15">
        <v>-0.88040579440109279</v>
      </c>
      <c r="CW30" s="15">
        <v>-0.21014299985864338</v>
      </c>
      <c r="CX30" s="15">
        <v>3.5155968900892056E-3</v>
      </c>
      <c r="CY30" s="15">
        <v>0.36805095804861349</v>
      </c>
      <c r="CZ30" s="15">
        <v>139.40567098783251</v>
      </c>
      <c r="DA30" s="15">
        <v>0.58033164437273854</v>
      </c>
      <c r="DB30" s="15">
        <v>30.643852724437643</v>
      </c>
      <c r="DC30" s="15">
        <v>0.77773472464495164</v>
      </c>
      <c r="DD30" s="15">
        <v>-0.42921380658927644</v>
      </c>
      <c r="DE30" s="15">
        <v>106.80742795139493</v>
      </c>
      <c r="DF30" s="15">
        <v>0.63134186627942845</v>
      </c>
      <c r="DG30" s="15">
        <v>110.33135646087207</v>
      </c>
      <c r="DH30" s="8">
        <v>5.6551898224855188</v>
      </c>
      <c r="DI30" s="8">
        <v>1.7968872917355521</v>
      </c>
      <c r="DJ30" s="8">
        <v>7.0794682857840439</v>
      </c>
      <c r="DK30" s="15">
        <v>3498.7058431821897</v>
      </c>
      <c r="DL30" s="15">
        <v>3576.4843945903926</v>
      </c>
      <c r="DM30" s="15">
        <v>1663.5986301333742</v>
      </c>
      <c r="DN30" s="8">
        <v>50.684697360768077</v>
      </c>
      <c r="DO30" s="8">
        <v>39.584483184666354</v>
      </c>
      <c r="DP30" s="8">
        <v>71.601932107196433</v>
      </c>
    </row>
    <row r="31" spans="1:120" x14ac:dyDescent="0.25">
      <c r="A31" s="4" t="s">
        <v>160</v>
      </c>
      <c r="B31" s="24" t="s">
        <v>153</v>
      </c>
      <c r="C31" s="24" t="s">
        <v>146</v>
      </c>
      <c r="D31" s="21">
        <f>(1.4894+1.6452)/2</f>
        <v>1.5672999999999999</v>
      </c>
      <c r="E31" s="13">
        <f t="shared" si="0"/>
        <v>0.44935439367788532</v>
      </c>
      <c r="F31" s="16">
        <v>-543.80358076312075</v>
      </c>
      <c r="G31" s="16">
        <v>-543.55903070880879</v>
      </c>
      <c r="H31" s="16">
        <v>-543.50834869845312</v>
      </c>
      <c r="I31" s="16">
        <v>-543.26379864414093</v>
      </c>
      <c r="J31" s="16">
        <v>2.007054323520288</v>
      </c>
      <c r="K31" s="16">
        <v>-0.35150626636129328</v>
      </c>
      <c r="L31" s="16">
        <v>7.9464576409120163E-4</v>
      </c>
      <c r="M31" s="16">
        <v>-0.17535601406484097</v>
      </c>
      <c r="N31" s="16">
        <v>0.35230091212538461</v>
      </c>
      <c r="O31" s="16">
        <v>4.3641485397126423E-2</v>
      </c>
      <c r="P31" s="16">
        <v>128.33668231793254</v>
      </c>
      <c r="Q31" s="16">
        <v>0.84183217057189985</v>
      </c>
      <c r="R31" s="16">
        <v>-0.63628441671904634</v>
      </c>
      <c r="S31" s="16">
        <v>-0.71809845637971748</v>
      </c>
      <c r="T31" s="16">
        <v>-0.50237011231207918</v>
      </c>
      <c r="U31" s="16">
        <v>0.49598762083293968</v>
      </c>
      <c r="V31" s="16">
        <v>-6.7670647802950361</v>
      </c>
      <c r="W31" s="16">
        <v>152.05217801456874</v>
      </c>
      <c r="X31" s="16">
        <v>25.541904445589385</v>
      </c>
      <c r="Y31" s="16">
        <v>126.2555127962476</v>
      </c>
      <c r="Z31" s="8">
        <v>7.121456763105642</v>
      </c>
      <c r="AA31" s="8">
        <v>1.9934391751320633</v>
      </c>
      <c r="AB31" s="8">
        <v>8.4699909416266106</v>
      </c>
      <c r="AC31" s="16">
        <v>1810.9547261191578</v>
      </c>
      <c r="AD31" s="16">
        <v>3757.6645702109568</v>
      </c>
      <c r="AE31" s="8">
        <v>70.233021801807794</v>
      </c>
      <c r="AF31" s="8">
        <v>52.049066906408441</v>
      </c>
      <c r="AG31" s="8">
        <v>88.653783123636728</v>
      </c>
      <c r="AH31" s="16">
        <v>-543.24587065340211</v>
      </c>
      <c r="AI31" s="16">
        <v>-543.01481290258107</v>
      </c>
      <c r="AJ31" s="16">
        <v>-543.01481290258107</v>
      </c>
      <c r="AK31" s="16">
        <v>-542.78375515176003</v>
      </c>
      <c r="AL31" s="16">
        <v>18.216693395168473</v>
      </c>
      <c r="AM31" s="16">
        <v>-0.25068646548837314</v>
      </c>
      <c r="AN31" s="16">
        <v>1.481023911722769E-2</v>
      </c>
      <c r="AO31" s="16">
        <v>-0.11793876985313478</v>
      </c>
      <c r="AP31" s="16">
        <v>0.26549670460560082</v>
      </c>
      <c r="AQ31" s="16">
        <v>2.6196235964917929E-2</v>
      </c>
      <c r="AR31" s="16">
        <v>141.23151291658445</v>
      </c>
      <c r="AS31" s="16">
        <v>0.79125359194099021</v>
      </c>
      <c r="AT31" s="16">
        <v>-0.50307174836537227</v>
      </c>
      <c r="AU31" s="16">
        <v>2.4213908823868709E-3</v>
      </c>
      <c r="AV31" s="16">
        <v>-0.83128718242492272</v>
      </c>
      <c r="AW31" s="16">
        <v>-5.1868050108555428</v>
      </c>
      <c r="AX31" s="16">
        <v>145.61359775197022</v>
      </c>
      <c r="AY31" s="8">
        <v>5.7687449114282501</v>
      </c>
      <c r="AZ31" s="8">
        <v>1.9743245402251448</v>
      </c>
      <c r="BA31" s="8">
        <v>9.6700366553117778</v>
      </c>
      <c r="BB31" s="16">
        <v>1650.6930541151389</v>
      </c>
      <c r="BC31" s="16">
        <v>1353.2550633011517</v>
      </c>
      <c r="BD31" s="8">
        <v>68.904784822110585</v>
      </c>
      <c r="BE31" s="8">
        <v>50.91126914408342</v>
      </c>
      <c r="BF31" s="8">
        <v>88.012497924530379</v>
      </c>
      <c r="BG31" s="16">
        <v>-693.6304153840349</v>
      </c>
      <c r="BH31" s="16">
        <v>-693.34416644258329</v>
      </c>
      <c r="BI31" s="16">
        <v>-693.27431826815621</v>
      </c>
      <c r="BJ31" s="16">
        <v>-692.98806932670516</v>
      </c>
      <c r="BK31" s="16">
        <v>4.6653154605620379</v>
      </c>
      <c r="BL31" s="16">
        <v>-0.30256724927862005</v>
      </c>
      <c r="BM31" s="16">
        <v>-1.5277038148181056E-2</v>
      </c>
      <c r="BN31" s="16">
        <v>-0.15892321455760991</v>
      </c>
      <c r="BO31" s="16">
        <v>0.28729021113043895</v>
      </c>
      <c r="BP31" s="16">
        <v>4.3957230715204798E-2</v>
      </c>
      <c r="BQ31" s="16">
        <v>170.73752712002835</v>
      </c>
      <c r="BR31" s="16">
        <v>0.7686239836780987</v>
      </c>
      <c r="BS31" s="16">
        <v>-0.58745764708865633</v>
      </c>
      <c r="BT31" s="16">
        <v>-0.49662885228273279</v>
      </c>
      <c r="BU31" s="16">
        <v>-0.49625134390850045</v>
      </c>
      <c r="BV31" s="16">
        <v>-4.6521383374696681</v>
      </c>
      <c r="BW31" s="16">
        <v>149.00206105070103</v>
      </c>
      <c r="BX31" s="16">
        <v>119.73114933931622</v>
      </c>
      <c r="BY31" s="16">
        <v>116.07603821841397</v>
      </c>
      <c r="BZ31" s="16">
        <v>71.235110798512451</v>
      </c>
      <c r="CA31" s="16">
        <v>108.18645679578243</v>
      </c>
      <c r="CB31" s="16">
        <v>108.48177449091456</v>
      </c>
      <c r="CC31" s="16">
        <v>71.110612378003125</v>
      </c>
      <c r="CD31" s="8">
        <v>6.5317676214971696</v>
      </c>
      <c r="CE31" s="8">
        <v>1.9286307211555165</v>
      </c>
      <c r="CF31" s="8">
        <v>10.046869836370085</v>
      </c>
      <c r="CG31" s="16">
        <v>1790.9167243546931</v>
      </c>
      <c r="CH31" s="8">
        <v>74.739127208391778</v>
      </c>
      <c r="CI31" s="8">
        <v>61.10645727384555</v>
      </c>
      <c r="CJ31" s="8">
        <v>89.640348569738123</v>
      </c>
      <c r="CK31" s="15">
        <v>-480.72536452348652</v>
      </c>
      <c r="CL31" s="15">
        <v>-480.56753971745309</v>
      </c>
      <c r="CM31" s="15">
        <v>-480.48255543678374</v>
      </c>
      <c r="CN31" s="15">
        <v>-480.32473063075037</v>
      </c>
      <c r="CO31" s="15">
        <v>1.7512568874416885</v>
      </c>
      <c r="CP31" s="15">
        <v>-0.26707528606876807</v>
      </c>
      <c r="CQ31" s="15">
        <v>-1.9887313844514549E-2</v>
      </c>
      <c r="CR31" s="15">
        <v>-0.14348195037639511</v>
      </c>
      <c r="CS31" s="15">
        <v>0.24718797222425359</v>
      </c>
      <c r="CT31" s="15">
        <v>4.1645583850118989E-2</v>
      </c>
      <c r="CU31" s="15">
        <v>139.2578666882379</v>
      </c>
      <c r="CV31" s="15">
        <v>-0.88040579440109279</v>
      </c>
      <c r="CW31" s="15">
        <v>-0.21014299985864338</v>
      </c>
      <c r="CX31" s="15">
        <v>3.5155968900892056E-3</v>
      </c>
      <c r="CY31" s="15">
        <v>0.36805095804861349</v>
      </c>
      <c r="CZ31" s="15">
        <v>139.40567098783251</v>
      </c>
      <c r="DA31" s="15">
        <v>0.58033164437273854</v>
      </c>
      <c r="DB31" s="15">
        <v>30.643852724437643</v>
      </c>
      <c r="DC31" s="15">
        <v>0.77773472464495164</v>
      </c>
      <c r="DD31" s="15">
        <v>-0.42921380658927644</v>
      </c>
      <c r="DE31" s="15">
        <v>106.80742795139493</v>
      </c>
      <c r="DF31" s="15">
        <v>0.63134186627942845</v>
      </c>
      <c r="DG31" s="15">
        <v>110.33135646087207</v>
      </c>
      <c r="DH31" s="8">
        <v>5.6551898224855188</v>
      </c>
      <c r="DI31" s="8">
        <v>1.7968872917355521</v>
      </c>
      <c r="DJ31" s="8">
        <v>7.0794682857840439</v>
      </c>
      <c r="DK31" s="15">
        <v>3498.7058431821897</v>
      </c>
      <c r="DL31" s="15">
        <v>3576.4843945903926</v>
      </c>
      <c r="DM31" s="15">
        <v>1663.5986301333742</v>
      </c>
      <c r="DN31" s="8">
        <v>50.684697360768077</v>
      </c>
      <c r="DO31" s="8">
        <v>39.584483184666354</v>
      </c>
      <c r="DP31" s="8">
        <v>71.601932107196433</v>
      </c>
    </row>
    <row r="32" spans="1:120" x14ac:dyDescent="0.25">
      <c r="A32" s="5" t="s">
        <v>166</v>
      </c>
      <c r="B32" s="22" t="s">
        <v>149</v>
      </c>
      <c r="C32" s="22" t="s">
        <v>155</v>
      </c>
      <c r="D32" s="20">
        <f>(2.4303+2.1173)/2</f>
        <v>2.2738</v>
      </c>
      <c r="E32">
        <f t="shared" si="0"/>
        <v>0.82145244071286916</v>
      </c>
      <c r="F32" s="15">
        <v>-1417.6485573153727</v>
      </c>
      <c r="G32" s="15">
        <v>-1417.5591843499262</v>
      </c>
      <c r="H32" s="15">
        <v>-1417.369110282395</v>
      </c>
      <c r="I32" s="15">
        <v>-1417.2797373169487</v>
      </c>
      <c r="J32" s="15">
        <v>4.319636896698734</v>
      </c>
      <c r="K32" s="15">
        <v>-0.30823675373434201</v>
      </c>
      <c r="L32" s="15">
        <v>-4.9617959003668076E-2</v>
      </c>
      <c r="M32" s="15">
        <v>-0.17892735636900506</v>
      </c>
      <c r="N32" s="15">
        <v>0.25861879473067395</v>
      </c>
      <c r="O32" s="15">
        <v>6.1899827232462193E-2</v>
      </c>
      <c r="P32" s="15">
        <v>144.22706067381017</v>
      </c>
      <c r="Q32" s="15">
        <v>0.79664637598514465</v>
      </c>
      <c r="R32" s="15">
        <v>-0.62463533117304049</v>
      </c>
      <c r="S32" s="15">
        <v>-0.70938889137303951</v>
      </c>
      <c r="T32" s="15">
        <v>-0.29103990335763452</v>
      </c>
      <c r="U32" s="15">
        <v>0.50120985944658403</v>
      </c>
      <c r="V32" s="15">
        <v>4.0574102962512395</v>
      </c>
      <c r="W32" s="15">
        <v>40.731201052723584</v>
      </c>
      <c r="X32" s="15">
        <v>25.300662477420445</v>
      </c>
      <c r="Y32" s="15">
        <v>125.32453428699692</v>
      </c>
      <c r="Z32" s="8">
        <v>8.5816879993699917</v>
      </c>
      <c r="AA32" s="8">
        <v>2.0551571542405682</v>
      </c>
      <c r="AB32" s="8">
        <v>5.5223075895915059</v>
      </c>
      <c r="AC32" s="15">
        <v>1786.8387629169567</v>
      </c>
      <c r="AD32" s="15">
        <v>3770.6244351681721</v>
      </c>
      <c r="AE32" s="8">
        <v>67.580272422431278</v>
      </c>
      <c r="AF32" s="8">
        <v>47.969467938679614</v>
      </c>
      <c r="AG32" s="8">
        <v>87.874844762299105</v>
      </c>
      <c r="AH32" s="15">
        <v>-1417.097886</v>
      </c>
      <c r="AI32" s="15">
        <v>-1417.0228569999999</v>
      </c>
      <c r="AJ32" s="15">
        <v>-1416.8865407999999</v>
      </c>
      <c r="AK32" s="15">
        <v>-1416.8115118000001</v>
      </c>
      <c r="AL32" s="15">
        <v>20.211500000000001</v>
      </c>
      <c r="AM32" s="15">
        <v>-0.26799000000000001</v>
      </c>
      <c r="AN32" s="15">
        <v>-7.4799999999999997E-3</v>
      </c>
      <c r="AO32" s="15">
        <v>-0.13772999999999999</v>
      </c>
      <c r="AP32" s="15">
        <v>0.26051000000000002</v>
      </c>
      <c r="AQ32" s="15">
        <v>3.6409999999999998E-2</v>
      </c>
      <c r="AR32" s="15">
        <v>155.96700000000001</v>
      </c>
      <c r="AS32" s="15">
        <v>0.74985999999999997</v>
      </c>
      <c r="AT32" s="15">
        <v>-0.23266999999999999</v>
      </c>
      <c r="AU32" s="15">
        <v>8.75999999999999E-3</v>
      </c>
      <c r="AV32" s="15">
        <v>-0.80651000000000006</v>
      </c>
      <c r="AW32" s="15">
        <v>3.0510999999999999</v>
      </c>
      <c r="AX32" s="15">
        <v>14.680400000000001</v>
      </c>
      <c r="AY32" s="8">
        <v>8.7085039200000001</v>
      </c>
      <c r="AZ32" s="8">
        <v>2.1231523228187079</v>
      </c>
      <c r="BA32" s="8">
        <v>5.5198295802795414</v>
      </c>
      <c r="BB32" s="15">
        <v>1676.8802000000001</v>
      </c>
      <c r="BC32" s="15">
        <v>1332.7820999999999</v>
      </c>
      <c r="BD32" s="8">
        <v>65.841906796910692</v>
      </c>
      <c r="BE32" s="8">
        <v>45.924531349035597</v>
      </c>
      <c r="BF32" s="8">
        <v>87.203591450137623</v>
      </c>
      <c r="BG32" s="15">
        <v>-1567.4748770872941</v>
      </c>
      <c r="BH32" s="15">
        <v>-1567.3448690183081</v>
      </c>
      <c r="BI32" s="15">
        <v>-1567.1335584841695</v>
      </c>
      <c r="BJ32" s="15">
        <v>-1567.0035504151838</v>
      </c>
      <c r="BK32" s="15">
        <v>7.2987391703687887</v>
      </c>
      <c r="BL32" s="15">
        <v>-0.30286306275746511</v>
      </c>
      <c r="BM32" s="15">
        <v>-6.3606275571790993E-2</v>
      </c>
      <c r="BN32" s="15">
        <v>-0.1832298208233849</v>
      </c>
      <c r="BO32" s="15">
        <v>0.23925678718567414</v>
      </c>
      <c r="BP32" s="15">
        <v>7.016681919720183E-2</v>
      </c>
      <c r="BQ32" s="15">
        <v>193.76632013920965</v>
      </c>
      <c r="BR32" s="15">
        <v>0.71921837103246711</v>
      </c>
      <c r="BS32" s="15">
        <v>-0.58830565010868019</v>
      </c>
      <c r="BT32" s="15">
        <v>-0.48301830980132637</v>
      </c>
      <c r="BU32" s="15">
        <v>-0.29355682881453493</v>
      </c>
      <c r="BV32" s="15">
        <v>8.3489766313875009</v>
      </c>
      <c r="BW32" s="15">
        <v>42.734256409649845</v>
      </c>
      <c r="BX32" s="15">
        <v>119.729508146458</v>
      </c>
      <c r="BY32" s="15">
        <v>115.94930753134038</v>
      </c>
      <c r="BZ32" s="15">
        <v>93.216073803035314</v>
      </c>
      <c r="CA32" s="15">
        <v>85.976231841295302</v>
      </c>
      <c r="CB32" s="15">
        <v>86.710839759801132</v>
      </c>
      <c r="CC32" s="15">
        <v>94.096854595868265</v>
      </c>
      <c r="CD32" s="8">
        <v>8.5121639096766906</v>
      </c>
      <c r="CE32" s="8">
        <v>2.5196504312193029</v>
      </c>
      <c r="CF32" s="8">
        <v>5.6070516798096852</v>
      </c>
      <c r="CG32" s="15">
        <v>1762.585214084203</v>
      </c>
      <c r="CH32" s="8">
        <v>72.317538958880533</v>
      </c>
      <c r="CI32" s="8">
        <v>57.211432701314948</v>
      </c>
      <c r="CJ32" s="8">
        <v>89.088172375669899</v>
      </c>
      <c r="CK32" s="15">
        <v>-252.00254100000001</v>
      </c>
      <c r="CL32" s="15">
        <v>-251.87541999999999</v>
      </c>
      <c r="CM32" s="15">
        <v>-251.85912490000001</v>
      </c>
      <c r="CN32" s="15">
        <v>-251.7320039</v>
      </c>
      <c r="CO32" s="15">
        <v>1.7994000000000001</v>
      </c>
      <c r="CP32" s="15">
        <v>-0.29959000000000002</v>
      </c>
      <c r="CQ32" s="15">
        <v>3.15E-3</v>
      </c>
      <c r="CR32" s="15">
        <v>-0.14821999999999999</v>
      </c>
      <c r="CS32" s="15">
        <v>0.30274000000000001</v>
      </c>
      <c r="CT32" s="15">
        <v>3.628E-2</v>
      </c>
      <c r="CU32" s="15">
        <v>67.0197</v>
      </c>
      <c r="CV32" s="15">
        <v>-0.89476</v>
      </c>
      <c r="CW32" s="15">
        <v>-3.7339999999999998E-2</v>
      </c>
      <c r="CX32" s="15">
        <v>6.4899999999999958E-3</v>
      </c>
      <c r="CY32" s="15">
        <v>0.364205</v>
      </c>
      <c r="CZ32" s="15">
        <v>128.18180000000001</v>
      </c>
      <c r="DA32" s="15">
        <v>0.48690000000000211</v>
      </c>
      <c r="DB32" s="15">
        <v>31.209049999999998</v>
      </c>
      <c r="DC32" s="15">
        <v>0.7671</v>
      </c>
      <c r="DD32" s="15">
        <v>-0.37404999999999999</v>
      </c>
      <c r="DE32" s="15">
        <v>106.873</v>
      </c>
      <c r="DF32" s="15">
        <v>0.36400000000000432</v>
      </c>
      <c r="DG32" s="15">
        <v>110.861</v>
      </c>
      <c r="DH32" s="8">
        <v>4.2661699500000001</v>
      </c>
      <c r="DI32" s="8">
        <v>1.92529743908272</v>
      </c>
      <c r="DJ32" s="8">
        <v>4.1698219295838692</v>
      </c>
      <c r="DK32" s="15">
        <v>3491.6190999999999</v>
      </c>
      <c r="DL32" s="15">
        <v>3569.2887999999998</v>
      </c>
      <c r="DM32" s="15">
        <v>1659.8304000000001</v>
      </c>
      <c r="DN32" s="8">
        <v>52.316283549800083</v>
      </c>
      <c r="DO32" s="8">
        <v>42.280461326263243</v>
      </c>
      <c r="DP32" s="8">
        <v>72.268574885902723</v>
      </c>
    </row>
    <row r="33" spans="1:120" x14ac:dyDescent="0.25">
      <c r="A33" s="5" t="s">
        <v>1390</v>
      </c>
      <c r="B33" s="22" t="s">
        <v>195</v>
      </c>
      <c r="C33" s="22" t="s">
        <v>150</v>
      </c>
      <c r="D33" s="20">
        <f>(2.4352+2.8722)/2</f>
        <v>2.6536999999999997</v>
      </c>
      <c r="E33" s="13">
        <f t="shared" si="0"/>
        <v>0.97595489259546531</v>
      </c>
      <c r="F33" s="15">
        <v>-635.53246047454775</v>
      </c>
      <c r="G33" s="15">
        <v>-635.48218217510737</v>
      </c>
      <c r="H33" s="15">
        <v>-635.2928585395108</v>
      </c>
      <c r="I33" s="15">
        <v>-635.24258024007031</v>
      </c>
      <c r="J33" s="15">
        <v>2.4331272448759234</v>
      </c>
      <c r="K33" s="15">
        <v>-0.33333876130059392</v>
      </c>
      <c r="L33" s="15">
        <v>-4.2008661392427982E-2</v>
      </c>
      <c r="M33" s="15">
        <v>-0.18767809199680791</v>
      </c>
      <c r="N33" s="15">
        <v>0.29133009990816588</v>
      </c>
      <c r="O33" s="15">
        <v>6.0449421100965295E-2</v>
      </c>
      <c r="P33" s="15">
        <v>82.540582014083867</v>
      </c>
      <c r="Q33" s="15">
        <v>0.80455681837000648</v>
      </c>
      <c r="R33" s="15">
        <v>-0.60583863288218409</v>
      </c>
      <c r="S33" s="15">
        <v>-0.68812389845085242</v>
      </c>
      <c r="T33" s="15">
        <v>1.0006112595693747E-2</v>
      </c>
      <c r="U33" s="15">
        <v>0.50160949404201893</v>
      </c>
      <c r="V33" s="15">
        <v>8.5673038346747301</v>
      </c>
      <c r="W33" s="15">
        <v>37.289558914201436</v>
      </c>
      <c r="X33" s="15">
        <v>25.076481477187887</v>
      </c>
      <c r="Y33" s="15">
        <v>124.48658493417228</v>
      </c>
      <c r="Z33" s="8">
        <v>7.0264859185681985</v>
      </c>
      <c r="AA33" s="8">
        <v>1.7205689989865816</v>
      </c>
      <c r="AB33" s="8">
        <v>3.8594022579455403</v>
      </c>
      <c r="AC33" s="15">
        <v>1798.1409760419942</v>
      </c>
      <c r="AD33" s="15">
        <v>3764.8481721995963</v>
      </c>
      <c r="AE33" s="8">
        <v>69.304970796590126</v>
      </c>
      <c r="AF33" s="8">
        <v>50.828508933433682</v>
      </c>
      <c r="AG33" s="8">
        <v>88.14954904111417</v>
      </c>
      <c r="AH33" s="15">
        <v>-634.99278200000003</v>
      </c>
      <c r="AI33" s="15">
        <v>-634.95538699999997</v>
      </c>
      <c r="AJ33" s="15">
        <v>-634.81690390000006</v>
      </c>
      <c r="AK33" s="15">
        <v>-634.77950889999988</v>
      </c>
      <c r="AL33" s="15">
        <v>12.905200000000001</v>
      </c>
      <c r="AM33" s="15">
        <v>-0.27106999999999998</v>
      </c>
      <c r="AN33" s="15">
        <v>6.3499999999999997E-3</v>
      </c>
      <c r="AO33" s="15">
        <v>-0.13236000000000001</v>
      </c>
      <c r="AP33" s="15">
        <v>0.27742</v>
      </c>
      <c r="AQ33" s="15">
        <v>3.1579999999999997E-2</v>
      </c>
      <c r="AR33" s="15">
        <v>92.895399999999995</v>
      </c>
      <c r="AS33" s="15">
        <v>0.76646000000000003</v>
      </c>
      <c r="AT33" s="15">
        <v>8.9649999999999994E-2</v>
      </c>
      <c r="AU33" s="15">
        <v>0</v>
      </c>
      <c r="AV33" s="15">
        <v>-0.78003</v>
      </c>
      <c r="AW33" s="15">
        <v>2.7694000000000001</v>
      </c>
      <c r="AX33" s="15">
        <v>6.5118999999999998</v>
      </c>
      <c r="AY33" s="8">
        <v>7.1196175300000002</v>
      </c>
      <c r="AZ33" s="8">
        <v>2.4249288769983171</v>
      </c>
      <c r="BA33" s="8">
        <v>3.853603721465348</v>
      </c>
      <c r="BB33" s="15">
        <v>1693.6273000000001</v>
      </c>
      <c r="BC33" s="15">
        <v>1359.9408000000001</v>
      </c>
      <c r="BD33" s="8">
        <v>68.03974178161512</v>
      </c>
      <c r="BE33" s="8">
        <v>49.176685038751721</v>
      </c>
      <c r="BF33" s="8">
        <v>88.086825967119069</v>
      </c>
      <c r="BG33" s="15">
        <v>-785.35821106824983</v>
      </c>
      <c r="BH33" s="15">
        <v>-785.26605078156911</v>
      </c>
      <c r="BI33" s="15">
        <v>-785.05501033431221</v>
      </c>
      <c r="BJ33" s="15">
        <v>-784.96285004763126</v>
      </c>
      <c r="BK33" s="15">
        <v>4.6772529610016802</v>
      </c>
      <c r="BL33" s="15">
        <v>-0.30938652411752776</v>
      </c>
      <c r="BM33" s="15">
        <v>-3.6494437724894191E-2</v>
      </c>
      <c r="BN33" s="15">
        <v>-0.17293795536325163</v>
      </c>
      <c r="BO33" s="15">
        <v>0.27289208639263351</v>
      </c>
      <c r="BP33" s="15">
        <v>5.4799284377138067E-2</v>
      </c>
      <c r="BQ33" s="15">
        <v>124.06423326121936</v>
      </c>
      <c r="BR33" s="15">
        <v>0.73858196112497798</v>
      </c>
      <c r="BS33" s="15">
        <v>-0.54223321094284516</v>
      </c>
      <c r="BT33" s="15">
        <v>-0.49386339237070187</v>
      </c>
      <c r="BU33" s="15">
        <v>3.9387053996781926E-2</v>
      </c>
      <c r="BV33" s="15">
        <v>6.9530035271171027</v>
      </c>
      <c r="BW33" s="15">
        <v>28.89231458597293</v>
      </c>
      <c r="BX33" s="15">
        <v>122.20157667387807</v>
      </c>
      <c r="BY33" s="15">
        <v>115.49285687542761</v>
      </c>
      <c r="BZ33" s="15">
        <v>88.794609799828493</v>
      </c>
      <c r="CA33" s="15">
        <v>89.991237861271898</v>
      </c>
      <c r="CB33" s="15">
        <v>91.166725693228301</v>
      </c>
      <c r="CC33" s="15">
        <v>90.047426645671337</v>
      </c>
      <c r="CD33" s="8">
        <v>7.0193500998363891</v>
      </c>
      <c r="CE33" s="8">
        <v>2.3190810666476689</v>
      </c>
      <c r="CF33" s="8">
        <v>5.3091555600015017</v>
      </c>
      <c r="CG33" s="15">
        <v>1796.5042065385617</v>
      </c>
      <c r="CH33" s="8">
        <v>74.487726615077193</v>
      </c>
      <c r="CI33" s="8">
        <v>60.526360026330792</v>
      </c>
      <c r="CJ33" s="8">
        <v>89.835884285911334</v>
      </c>
      <c r="CK33" s="15">
        <v>-1123.8122978656997</v>
      </c>
      <c r="CL33" s="15">
        <v>-1123.7119571593489</v>
      </c>
      <c r="CM33" s="15">
        <v>-1123.5149447231522</v>
      </c>
      <c r="CN33" s="15">
        <v>-1123.4146040168014</v>
      </c>
      <c r="CO33" s="15">
        <v>3.0004430629765602</v>
      </c>
      <c r="CP33" s="15">
        <v>-0.31534803673351836</v>
      </c>
      <c r="CQ33" s="15">
        <v>-1.4427252206350811E-2</v>
      </c>
      <c r="CR33" s="15">
        <v>-0.16488580241633444</v>
      </c>
      <c r="CS33" s="15">
        <v>0.30092078452716753</v>
      </c>
      <c r="CT33" s="15">
        <v>4.5174866895530297E-2</v>
      </c>
      <c r="CU33" s="15">
        <v>115.41976014382927</v>
      </c>
      <c r="CV33" s="15">
        <v>-0.8806604023288509</v>
      </c>
      <c r="CW33" s="15">
        <v>-0.20557455399826635</v>
      </c>
      <c r="CX33" s="15">
        <v>7.9451194198647788E-3</v>
      </c>
      <c r="CY33" s="15">
        <v>0.3718416052477147</v>
      </c>
      <c r="CZ33" s="15">
        <v>139.18168146781755</v>
      </c>
      <c r="DA33" s="15">
        <v>0.18806777951211812</v>
      </c>
      <c r="DB33" s="15">
        <v>30.689444547827534</v>
      </c>
      <c r="DC33" s="15">
        <v>0.77079739444242668</v>
      </c>
      <c r="DD33" s="15">
        <v>-0.38906312313099117</v>
      </c>
      <c r="DE33" s="15">
        <v>107.29894498671726</v>
      </c>
      <c r="DF33" s="15">
        <v>0.14190443486618734</v>
      </c>
      <c r="DG33" s="15">
        <v>110.464830310734</v>
      </c>
      <c r="DH33" s="8">
        <v>5.9722553583838547</v>
      </c>
      <c r="DI33" s="8">
        <v>1.9258414582975247</v>
      </c>
      <c r="DJ33" s="8">
        <v>7.2043490370513901</v>
      </c>
      <c r="DK33" s="15">
        <v>3500.3335358988252</v>
      </c>
      <c r="DL33" s="15">
        <v>3580.3971255600504</v>
      </c>
      <c r="DM33" s="15">
        <v>1661.2915814783823</v>
      </c>
      <c r="DN33" s="8">
        <v>50.21385294678921</v>
      </c>
      <c r="DO33" s="8">
        <v>39.702416741553677</v>
      </c>
      <c r="DP33" s="8">
        <v>71.077944340275266</v>
      </c>
    </row>
    <row r="34" spans="1:120" x14ac:dyDescent="0.25">
      <c r="A34" s="5" t="s">
        <v>1391</v>
      </c>
      <c r="B34" s="22" t="s">
        <v>204</v>
      </c>
      <c r="C34" s="22" t="s">
        <v>194</v>
      </c>
      <c r="D34" s="20">
        <f>(3.0562+2.7096)/2</f>
        <v>2.8829000000000002</v>
      </c>
      <c r="E34" s="13">
        <f t="shared" si="0"/>
        <v>1.0587967319638112</v>
      </c>
      <c r="F34" s="15">
        <v>-534.32497599999999</v>
      </c>
      <c r="G34" s="15">
        <v>-534.23661200000004</v>
      </c>
      <c r="H34" s="15">
        <v>-534.09543499999995</v>
      </c>
      <c r="I34" s="15">
        <v>-534.00707099999988</v>
      </c>
      <c r="J34" s="15">
        <v>3.8487</v>
      </c>
      <c r="K34" s="15">
        <v>-0.32300000000000001</v>
      </c>
      <c r="L34" s="15">
        <v>-5.3539999999999997E-2</v>
      </c>
      <c r="M34" s="15">
        <v>-0.18826999999999999</v>
      </c>
      <c r="N34" s="15">
        <v>0.26945999999999998</v>
      </c>
      <c r="O34" s="15">
        <v>6.5769999999999995E-2</v>
      </c>
      <c r="P34" s="15">
        <v>102.131</v>
      </c>
      <c r="Q34" s="15">
        <v>0.76587000000000005</v>
      </c>
      <c r="R34" s="15">
        <v>-0.59926999999999997</v>
      </c>
      <c r="S34" s="15">
        <v>-0.68498999999999999</v>
      </c>
      <c r="T34" s="15">
        <v>0.49895</v>
      </c>
      <c r="U34" s="15">
        <v>0.50568000000000002</v>
      </c>
      <c r="V34" s="15">
        <v>4.4623999999999997</v>
      </c>
      <c r="W34" s="15">
        <v>-24.1068</v>
      </c>
      <c r="X34" s="15">
        <v>24.797499999999999</v>
      </c>
      <c r="Y34" s="15">
        <v>123.61799999999999</v>
      </c>
      <c r="Z34" s="8">
        <v>6.5128842999999996</v>
      </c>
      <c r="AA34" s="8">
        <v>2.0517447989763329</v>
      </c>
      <c r="AB34" s="8">
        <v>5.7539658484263638</v>
      </c>
      <c r="AC34" s="15">
        <v>1802.8723</v>
      </c>
      <c r="AD34" s="15">
        <v>3736.0522999999998</v>
      </c>
      <c r="AE34" s="8">
        <v>71.05995891261766</v>
      </c>
      <c r="AF34" s="8">
        <v>52.673796495698987</v>
      </c>
      <c r="AG34" s="8">
        <v>89.31660641190355</v>
      </c>
      <c r="AH34" s="15">
        <v>-533.79175999999995</v>
      </c>
      <c r="AI34" s="15">
        <v>-533.71715099999994</v>
      </c>
      <c r="AJ34" s="15">
        <v>-533.6268503</v>
      </c>
      <c r="AK34" s="15">
        <v>-533.55224129999999</v>
      </c>
      <c r="AL34" s="15">
        <v>13.458600000000001</v>
      </c>
      <c r="AM34" s="15">
        <v>-0.25384000000000001</v>
      </c>
      <c r="AN34" s="15">
        <v>-7.3099999999999997E-3</v>
      </c>
      <c r="AO34" s="15">
        <v>-0.13056999999999999</v>
      </c>
      <c r="AP34" s="15">
        <v>0.24653</v>
      </c>
      <c r="AQ34" s="15">
        <v>3.458E-2</v>
      </c>
      <c r="AR34" s="15">
        <v>111.962</v>
      </c>
      <c r="AS34" s="15">
        <v>0.71018000000000003</v>
      </c>
      <c r="AT34" s="15">
        <v>0.50668999999999997</v>
      </c>
      <c r="AU34" s="15">
        <v>1.0460000000000025E-2</v>
      </c>
      <c r="AV34" s="15">
        <v>-0.7795700000000001</v>
      </c>
      <c r="AW34" s="15">
        <v>-2.9388999999999998</v>
      </c>
      <c r="AX34" s="15">
        <v>-43.292099999999998</v>
      </c>
      <c r="AY34" s="8">
        <v>6.3882605999999997</v>
      </c>
      <c r="AZ34" s="8">
        <v>2.2268801282469011</v>
      </c>
      <c r="BA34" s="8">
        <v>5.9110522807818606</v>
      </c>
      <c r="BB34" s="15">
        <v>1669.1466</v>
      </c>
      <c r="BC34" s="15">
        <v>1386.5965000000001</v>
      </c>
      <c r="BD34" s="8">
        <v>69.820223559562066</v>
      </c>
      <c r="BE34" s="8">
        <v>51.064999419302382</v>
      </c>
      <c r="BF34" s="8">
        <v>89.135346910726099</v>
      </c>
      <c r="BG34" s="15">
        <v>-684.15450915771316</v>
      </c>
      <c r="BH34" s="15">
        <v>-684.02412830724495</v>
      </c>
      <c r="BI34" s="15">
        <v>-683.86078353109383</v>
      </c>
      <c r="BJ34" s="15">
        <v>-683.73040268062573</v>
      </c>
      <c r="BK34" s="15">
        <v>5.4753091641199569</v>
      </c>
      <c r="BL34" s="15">
        <v>-0.30962686434930298</v>
      </c>
      <c r="BM34" s="15">
        <v>-6.3279861189261627E-2</v>
      </c>
      <c r="BN34" s="15">
        <v>-0.18645336276928232</v>
      </c>
      <c r="BO34" s="15">
        <v>0.24634700316004135</v>
      </c>
      <c r="BP34" s="15">
        <v>7.0563362769282323E-2</v>
      </c>
      <c r="BQ34" s="15">
        <v>146.88570660720166</v>
      </c>
      <c r="BR34" s="15">
        <v>0.68532025871899904</v>
      </c>
      <c r="BS34" s="15">
        <v>-0.55523073185864735</v>
      </c>
      <c r="BT34" s="15">
        <v>-0.49224128710160081</v>
      </c>
      <c r="BU34" s="15">
        <v>0.51060977288141474</v>
      </c>
      <c r="BV34" s="15">
        <v>5.9947144394826068</v>
      </c>
      <c r="BW34" s="15">
        <v>-26.403737735746596</v>
      </c>
      <c r="BX34" s="15">
        <v>122.34237097961282</v>
      </c>
      <c r="BY34" s="15">
        <v>116.15579432347963</v>
      </c>
      <c r="BZ34" s="15">
        <v>103.47330784810961</v>
      </c>
      <c r="CA34" s="15">
        <v>76.484991244317271</v>
      </c>
      <c r="CB34" s="15">
        <v>79.052729985731133</v>
      </c>
      <c r="CC34" s="15">
        <v>104.68663594359253</v>
      </c>
      <c r="CD34" s="8">
        <v>6.5089721736436257</v>
      </c>
      <c r="CE34" s="8">
        <v>2.0285486761947098</v>
      </c>
      <c r="CF34" s="8">
        <v>5.7508987585453006</v>
      </c>
      <c r="CG34" s="15">
        <v>1772.1454823168247</v>
      </c>
      <c r="CH34" s="8">
        <v>75.762864756593672</v>
      </c>
      <c r="CI34" s="8">
        <v>62.013212785518903</v>
      </c>
      <c r="CJ34" s="8">
        <v>90.447789709288912</v>
      </c>
      <c r="CK34" s="15">
        <v>-480.9266533893848</v>
      </c>
      <c r="CL34" s="15">
        <v>-480.75802115084321</v>
      </c>
      <c r="CM34" s="15">
        <v>-480.683557411744</v>
      </c>
      <c r="CN34" s="15">
        <v>-480.51492517320258</v>
      </c>
      <c r="CO34" s="15">
        <v>2.3430454991402208</v>
      </c>
      <c r="CP34" s="15">
        <v>-0.27060746305734551</v>
      </c>
      <c r="CQ34" s="15">
        <v>3.5250932602061375E-4</v>
      </c>
      <c r="CR34" s="15">
        <v>-0.13512381410783883</v>
      </c>
      <c r="CS34" s="15">
        <v>0.27095997238336611</v>
      </c>
      <c r="CT34" s="15">
        <v>3.3695272130907429E-2</v>
      </c>
      <c r="CU34" s="15">
        <v>121.65863844939724</v>
      </c>
      <c r="CV34" s="15">
        <v>-0.88552815920190542</v>
      </c>
      <c r="CW34" s="15">
        <v>-4.3040429201386898E-2</v>
      </c>
      <c r="CX34" s="15">
        <v>4.6888427962861667E-3</v>
      </c>
      <c r="CY34" s="15">
        <v>0.36854718419049548</v>
      </c>
      <c r="CZ34" s="15">
        <v>131.26821269486533</v>
      </c>
      <c r="DA34" s="15">
        <v>0.17904946537687022</v>
      </c>
      <c r="DB34" s="15">
        <v>30.7438352356275</v>
      </c>
      <c r="DC34" s="15">
        <v>0.77114378503773318</v>
      </c>
      <c r="DD34" s="15">
        <v>-0.38073475681799229</v>
      </c>
      <c r="DE34" s="15">
        <v>107.18692365343762</v>
      </c>
      <c r="DF34" s="15">
        <v>0.15245738481413912</v>
      </c>
      <c r="DG34" s="15">
        <v>110.50311007969992</v>
      </c>
      <c r="DH34" s="8">
        <v>6.0820544577189048</v>
      </c>
      <c r="DI34" s="8">
        <v>2.0031528744105414</v>
      </c>
      <c r="DJ34" s="8">
        <v>8.0123001393936093</v>
      </c>
      <c r="DK34" s="15">
        <v>3492.5909312687218</v>
      </c>
      <c r="DL34" s="15">
        <v>3572.9308242086331</v>
      </c>
      <c r="DM34" s="15">
        <v>1655.1561030338685</v>
      </c>
      <c r="DN34" s="8">
        <v>52.866323542094335</v>
      </c>
      <c r="DO34" s="8">
        <v>42.64112277032747</v>
      </c>
      <c r="DP34" s="8">
        <v>72.800083775607192</v>
      </c>
    </row>
    <row r="35" spans="1:120" ht="15.6" customHeight="1" x14ac:dyDescent="0.25">
      <c r="A35" s="5" t="s">
        <v>1392</v>
      </c>
      <c r="B35" s="22" t="s">
        <v>189</v>
      </c>
      <c r="C35" s="22" t="s">
        <v>192</v>
      </c>
      <c r="D35" s="20">
        <f>(3.6355+3.5333)/2</f>
        <v>3.5844</v>
      </c>
      <c r="E35" s="13">
        <f t="shared" si="0"/>
        <v>1.2765910960279274</v>
      </c>
      <c r="F35" s="15">
        <v>-572.44292549271927</v>
      </c>
      <c r="G35" s="15">
        <v>-572.34606639977949</v>
      </c>
      <c r="H35" s="15">
        <v>-572.20134518093755</v>
      </c>
      <c r="I35" s="15">
        <v>-572.10448608799766</v>
      </c>
      <c r="J35" s="15">
        <v>3.2415820678420864</v>
      </c>
      <c r="K35" s="15">
        <v>-0.29094888472111119</v>
      </c>
      <c r="L35" s="15">
        <v>-4.0129116381652424E-2</v>
      </c>
      <c r="M35" s="15">
        <v>-0.16553786100367524</v>
      </c>
      <c r="N35" s="15">
        <v>0.25081976833945874</v>
      </c>
      <c r="O35" s="15">
        <v>5.4629814120185194E-2</v>
      </c>
      <c r="P35" s="15">
        <v>119.02576265862251</v>
      </c>
      <c r="Q35" s="15">
        <v>0.78172074351925924</v>
      </c>
      <c r="R35" s="15">
        <v>-0.60769030668054058</v>
      </c>
      <c r="S35" s="15">
        <v>-0.69957573854880417</v>
      </c>
      <c r="T35" s="15">
        <v>0.18570767512386044</v>
      </c>
      <c r="U35" s="15">
        <v>0.50329469828991458</v>
      </c>
      <c r="V35" s="15">
        <v>12.33849681124908</v>
      </c>
      <c r="W35" s="15">
        <v>23.48267929342941</v>
      </c>
      <c r="X35" s="15">
        <v>25.192957357918957</v>
      </c>
      <c r="Y35" s="15">
        <v>124.8447611131497</v>
      </c>
      <c r="Z35" s="8">
        <v>8.1256643993493469</v>
      </c>
      <c r="AA35" s="8">
        <v>1.7000000000000002</v>
      </c>
      <c r="AB35" s="8">
        <v>4.0380996640121491</v>
      </c>
      <c r="AC35" s="15">
        <v>1793.3316942978722</v>
      </c>
      <c r="AD35" s="15">
        <v>3772.5331344476467</v>
      </c>
      <c r="AE35" s="8">
        <v>67.888872250298604</v>
      </c>
      <c r="AF35" s="8">
        <v>48.851861891375343</v>
      </c>
      <c r="AG35" s="8">
        <v>87.865709179172129</v>
      </c>
      <c r="AH35" s="15">
        <v>-571.89919699999996</v>
      </c>
      <c r="AI35" s="15">
        <v>-571.81642099999999</v>
      </c>
      <c r="AJ35" s="15">
        <v>-571.72516659999997</v>
      </c>
      <c r="AK35" s="15">
        <v>-571.6423906</v>
      </c>
      <c r="AL35" s="15">
        <v>15.3688</v>
      </c>
      <c r="AM35" s="15">
        <v>-0.25490000000000002</v>
      </c>
      <c r="AN35" s="15">
        <v>9.2999999999999992E-3</v>
      </c>
      <c r="AO35" s="15">
        <v>-0.12280000000000001</v>
      </c>
      <c r="AP35" s="15">
        <v>0.26419999999999999</v>
      </c>
      <c r="AQ35" s="15">
        <v>2.8539999999999999E-2</v>
      </c>
      <c r="AR35" s="15">
        <v>125.929</v>
      </c>
      <c r="AS35" s="15">
        <v>0.74463000000000001</v>
      </c>
      <c r="AT35" s="15">
        <v>0.24423</v>
      </c>
      <c r="AU35" s="15">
        <v>1.8970000000000042E-2</v>
      </c>
      <c r="AV35" s="15">
        <v>-0.78842499999999993</v>
      </c>
      <c r="AW35" s="15">
        <v>10.925599999999999</v>
      </c>
      <c r="AX35" s="15">
        <v>1.4413</v>
      </c>
      <c r="AY35" s="8">
        <v>8.2228715300000008</v>
      </c>
      <c r="AZ35" s="8">
        <v>1.70022783</v>
      </c>
      <c r="BA35" s="8">
        <v>4.0029887994581079</v>
      </c>
      <c r="BB35" s="15">
        <v>1695.6007999999999</v>
      </c>
      <c r="BC35" s="15">
        <v>1318.5404000000001</v>
      </c>
      <c r="BD35" s="8">
        <v>65.989282124004745</v>
      </c>
      <c r="BE35" s="8">
        <v>46.670471841704718</v>
      </c>
      <c r="BF35" s="8">
        <v>87.166520383200435</v>
      </c>
      <c r="BG35" s="15">
        <v>-722.26959197712301</v>
      </c>
      <c r="BH35" s="15">
        <v>-722.1335752711085</v>
      </c>
      <c r="BI35" s="15">
        <v>-721.96318365345303</v>
      </c>
      <c r="BJ35" s="15">
        <v>-721.8271669474384</v>
      </c>
      <c r="BK35" s="15">
        <v>5.3566498616536675</v>
      </c>
      <c r="BL35" s="15">
        <v>-0.29312382207119081</v>
      </c>
      <c r="BM35" s="15">
        <v>-5.830003843796841E-2</v>
      </c>
      <c r="BN35" s="15">
        <v>-0.17571193025457957</v>
      </c>
      <c r="BO35" s="15">
        <v>0.23482378363322234</v>
      </c>
      <c r="BP35" s="15">
        <v>6.5741698698307011E-2</v>
      </c>
      <c r="BQ35" s="15">
        <v>167.35517389931999</v>
      </c>
      <c r="BR35" s="15">
        <v>0.69666575232577033</v>
      </c>
      <c r="BS35" s="15">
        <v>-0.57965764414238163</v>
      </c>
      <c r="BT35" s="15">
        <v>-0.4841948261006801</v>
      </c>
      <c r="BU35" s="15">
        <v>0.1980015833844018</v>
      </c>
      <c r="BV35" s="15">
        <v>15.916911059739043</v>
      </c>
      <c r="BW35" s="15">
        <v>19.977788806566057</v>
      </c>
      <c r="BX35" s="15">
        <v>120.03856754498335</v>
      </c>
      <c r="BY35" s="15">
        <v>120.0425250775257</v>
      </c>
      <c r="BZ35" s="15">
        <v>161.19090234588271</v>
      </c>
      <c r="CA35" s="15">
        <v>18.790286835778414</v>
      </c>
      <c r="CB35" s="15">
        <v>18.809993407371529</v>
      </c>
      <c r="CC35" s="15">
        <v>161.20881741096736</v>
      </c>
      <c r="CD35" s="8">
        <v>8.0936646123814882</v>
      </c>
      <c r="CE35" s="8">
        <v>1.7008524300633239</v>
      </c>
      <c r="CF35" s="8">
        <v>4.9834119832413357</v>
      </c>
      <c r="CG35" s="15">
        <v>1732.1086705086057</v>
      </c>
      <c r="CH35" s="8">
        <v>72.3022813647313</v>
      </c>
      <c r="CI35" s="8">
        <v>57.82754494244017</v>
      </c>
      <c r="CJ35" s="8">
        <v>88.984893725557399</v>
      </c>
      <c r="CK35" s="15">
        <v>-647.79066965541074</v>
      </c>
      <c r="CL35" s="15">
        <v>-647.71031393614521</v>
      </c>
      <c r="CM35" s="15">
        <v>-647.63078152957416</v>
      </c>
      <c r="CN35" s="15">
        <v>-647.55042581030887</v>
      </c>
      <c r="CO35" s="15">
        <v>1.6495517705232061</v>
      </c>
      <c r="CP35" s="15">
        <v>-0.28396639878808816</v>
      </c>
      <c r="CQ35" s="15">
        <v>9.5786489968207212E-4</v>
      </c>
      <c r="CR35" s="15">
        <v>-0.14150426694420301</v>
      </c>
      <c r="CS35" s="15">
        <v>0.28492426368777024</v>
      </c>
      <c r="CT35" s="15">
        <v>3.5134464596704107E-2</v>
      </c>
      <c r="CU35" s="15">
        <v>84.51563208173441</v>
      </c>
      <c r="CV35" s="15">
        <v>-0.87381060923966736</v>
      </c>
      <c r="CW35" s="15">
        <v>-0.22885880105926226</v>
      </c>
      <c r="CX35" s="15">
        <v>2.1247741011870295E-3</v>
      </c>
      <c r="CY35" s="15">
        <v>0.36787171806186947</v>
      </c>
      <c r="CZ35" s="15">
        <v>143.05534879440302</v>
      </c>
      <c r="DA35" s="15">
        <v>0.2201889549581412</v>
      </c>
      <c r="DB35" s="15">
        <v>30.725297149187632</v>
      </c>
      <c r="DC35" s="15">
        <v>0.77529120333043644</v>
      </c>
      <c r="DD35" s="15">
        <v>-0.3845247578190229</v>
      </c>
      <c r="DE35" s="15">
        <v>106.91647968962167</v>
      </c>
      <c r="DF35" s="15">
        <v>0.53205701624734336</v>
      </c>
      <c r="DG35" s="15">
        <v>110.4130205793583</v>
      </c>
      <c r="DH35" s="8">
        <v>4.9696209092072472</v>
      </c>
      <c r="DI35" s="8">
        <v>1.7325297545732217</v>
      </c>
      <c r="DJ35" s="8">
        <v>5.7818073302596273</v>
      </c>
      <c r="DK35" s="15">
        <v>3498.0290656074953</v>
      </c>
      <c r="DL35" s="15">
        <v>3576.4850727092494</v>
      </c>
      <c r="DM35" s="15">
        <v>1666.1698222305131</v>
      </c>
      <c r="DN35" s="8">
        <v>48.361644146450956</v>
      </c>
      <c r="DO35" s="8">
        <v>36.700070769716383</v>
      </c>
      <c r="DP35" s="8">
        <v>70.461286750101735</v>
      </c>
    </row>
    <row r="36" spans="1:120" x14ac:dyDescent="0.25">
      <c r="A36" s="4" t="s">
        <v>1393</v>
      </c>
      <c r="B36" s="24" t="s">
        <v>149</v>
      </c>
      <c r="C36" s="24" t="s">
        <v>196</v>
      </c>
      <c r="D36" s="21">
        <f>(4.1751+3.9186)/2</f>
        <v>4.0468500000000001</v>
      </c>
      <c r="E36" s="13">
        <f t="shared" si="0"/>
        <v>1.3979388007146067</v>
      </c>
      <c r="F36" s="15">
        <v>-1417.6485573153727</v>
      </c>
      <c r="G36" s="15">
        <v>-1417.5591843499262</v>
      </c>
      <c r="H36" s="15">
        <v>-1417.369110282395</v>
      </c>
      <c r="I36" s="15">
        <v>-1417.2797373169487</v>
      </c>
      <c r="J36" s="15">
        <v>4.319636896698734</v>
      </c>
      <c r="K36" s="15">
        <v>-0.30823675373434201</v>
      </c>
      <c r="L36" s="15">
        <v>-4.9617959003668076E-2</v>
      </c>
      <c r="M36" s="15">
        <v>-0.17892735636900506</v>
      </c>
      <c r="N36" s="15">
        <v>0.25861879473067395</v>
      </c>
      <c r="O36" s="15">
        <v>6.1899827232462193E-2</v>
      </c>
      <c r="P36" s="15">
        <v>144.22706067381017</v>
      </c>
      <c r="Q36" s="15">
        <v>0.79664637598514465</v>
      </c>
      <c r="R36" s="15">
        <v>-0.62463533117304049</v>
      </c>
      <c r="S36" s="15">
        <v>-0.70938889137303951</v>
      </c>
      <c r="T36" s="15">
        <v>-0.29103990335763452</v>
      </c>
      <c r="U36" s="15">
        <v>0.50120985944658403</v>
      </c>
      <c r="V36" s="15">
        <v>4.0574102962512395</v>
      </c>
      <c r="W36" s="15">
        <v>40.731201052723584</v>
      </c>
      <c r="X36" s="15">
        <v>25.300662477420445</v>
      </c>
      <c r="Y36" s="15">
        <v>125.32453428699692</v>
      </c>
      <c r="Z36" s="8">
        <v>8.5816879993699917</v>
      </c>
      <c r="AA36" s="8">
        <v>2.0551571542405682</v>
      </c>
      <c r="AB36" s="8">
        <v>5.5223075895915059</v>
      </c>
      <c r="AC36" s="15">
        <v>1786.8387629169567</v>
      </c>
      <c r="AD36" s="15">
        <v>3770.6244351681721</v>
      </c>
      <c r="AE36" s="8">
        <v>67.580272422431278</v>
      </c>
      <c r="AF36" s="8">
        <v>47.969467938679614</v>
      </c>
      <c r="AG36" s="8">
        <v>87.874844762299105</v>
      </c>
      <c r="AH36" s="15">
        <v>-1417.097886</v>
      </c>
      <c r="AI36" s="15">
        <v>-1417.0228569999999</v>
      </c>
      <c r="AJ36" s="15">
        <v>-1416.8865407999999</v>
      </c>
      <c r="AK36" s="15">
        <v>-1416.8115118000001</v>
      </c>
      <c r="AL36" s="15">
        <v>20.211500000000001</v>
      </c>
      <c r="AM36" s="15">
        <v>-0.26799000000000001</v>
      </c>
      <c r="AN36" s="15">
        <v>-7.4799999999999997E-3</v>
      </c>
      <c r="AO36" s="15">
        <v>-0.13772999999999999</v>
      </c>
      <c r="AP36" s="15">
        <v>0.26051000000000002</v>
      </c>
      <c r="AQ36" s="15">
        <v>3.6409999999999998E-2</v>
      </c>
      <c r="AR36" s="15">
        <v>155.96700000000001</v>
      </c>
      <c r="AS36" s="15">
        <v>0.74985999999999997</v>
      </c>
      <c r="AT36" s="15">
        <v>-0.23266999999999999</v>
      </c>
      <c r="AU36" s="15">
        <v>8.75999999999999E-3</v>
      </c>
      <c r="AV36" s="15">
        <v>-0.80651000000000006</v>
      </c>
      <c r="AW36" s="15">
        <v>3.0510999999999999</v>
      </c>
      <c r="AX36" s="15">
        <v>14.680400000000001</v>
      </c>
      <c r="AY36" s="8">
        <v>8.7085039200000001</v>
      </c>
      <c r="AZ36" s="8">
        <v>2.1231523228187079</v>
      </c>
      <c r="BA36" s="8">
        <v>5.5198295802795414</v>
      </c>
      <c r="BB36" s="15">
        <v>1676.8802000000001</v>
      </c>
      <c r="BC36" s="15">
        <v>1332.7820999999999</v>
      </c>
      <c r="BD36" s="8">
        <v>65.841906796910692</v>
      </c>
      <c r="BE36" s="8">
        <v>45.924531349035597</v>
      </c>
      <c r="BF36" s="8">
        <v>87.203591450137623</v>
      </c>
      <c r="BG36" s="15">
        <v>-1567.4748770872941</v>
      </c>
      <c r="BH36" s="15">
        <v>-1567.3448690183081</v>
      </c>
      <c r="BI36" s="15">
        <v>-1567.1335584841695</v>
      </c>
      <c r="BJ36" s="15">
        <v>-1567.0035504151838</v>
      </c>
      <c r="BK36" s="15">
        <v>7.2987391703687887</v>
      </c>
      <c r="BL36" s="15">
        <v>-0.30286306275746511</v>
      </c>
      <c r="BM36" s="15">
        <v>-6.3606275571790993E-2</v>
      </c>
      <c r="BN36" s="15">
        <v>-0.1832298208233849</v>
      </c>
      <c r="BO36" s="15">
        <v>0.23925678718567414</v>
      </c>
      <c r="BP36" s="15">
        <v>7.016681919720183E-2</v>
      </c>
      <c r="BQ36" s="15">
        <v>193.76632013920965</v>
      </c>
      <c r="BR36" s="15">
        <v>0.71921837103246711</v>
      </c>
      <c r="BS36" s="15">
        <v>-0.58830565010868019</v>
      </c>
      <c r="BT36" s="15">
        <v>-0.48301830980132637</v>
      </c>
      <c r="BU36" s="15">
        <v>-0.29355682881453493</v>
      </c>
      <c r="BV36" s="15">
        <v>8.3489766313875009</v>
      </c>
      <c r="BW36" s="15">
        <v>42.734256409649845</v>
      </c>
      <c r="BX36" s="15">
        <v>119.729508146458</v>
      </c>
      <c r="BY36" s="15">
        <v>115.94930753134038</v>
      </c>
      <c r="BZ36" s="15">
        <v>93.216073803035314</v>
      </c>
      <c r="CA36" s="15">
        <v>85.976231841295302</v>
      </c>
      <c r="CB36" s="15">
        <v>86.710839759801132</v>
      </c>
      <c r="CC36" s="15">
        <v>94.096854595868265</v>
      </c>
      <c r="CD36" s="8">
        <v>8.5121639096766906</v>
      </c>
      <c r="CE36" s="8">
        <v>2.5196504312193029</v>
      </c>
      <c r="CF36" s="8">
        <v>5.6070516798096852</v>
      </c>
      <c r="CG36" s="15">
        <v>1762.585214084203</v>
      </c>
      <c r="CH36" s="8">
        <v>72.317538958880533</v>
      </c>
      <c r="CI36" s="8">
        <v>57.211432701314948</v>
      </c>
      <c r="CJ36" s="8">
        <v>89.088172375669899</v>
      </c>
      <c r="CK36" s="15">
        <v>-441.59561731681549</v>
      </c>
      <c r="CL36" s="15">
        <v>-441.45195445285208</v>
      </c>
      <c r="CM36" s="15">
        <v>-441.37741325999252</v>
      </c>
      <c r="CN36" s="15">
        <v>-441.23375039602911</v>
      </c>
      <c r="CO36" s="15">
        <v>3.1552876878876059</v>
      </c>
      <c r="CP36" s="15">
        <v>-0.27623235150583225</v>
      </c>
      <c r="CQ36" s="15">
        <v>3.2900816649637966E-4</v>
      </c>
      <c r="CR36" s="15">
        <v>-0.1379555929372073</v>
      </c>
      <c r="CS36" s="15">
        <v>0.27656135967232859</v>
      </c>
      <c r="CT36" s="15">
        <v>3.4406646192677727E-2</v>
      </c>
      <c r="CU36" s="15">
        <v>107.93440280630054</v>
      </c>
      <c r="CV36" s="15">
        <v>-0.87981863055266074</v>
      </c>
      <c r="CW36" s="15">
        <v>-0.20750783206709233</v>
      </c>
      <c r="CX36" s="15">
        <v>6.1917589151128131E-3</v>
      </c>
      <c r="CY36" s="15">
        <v>0.36726198401349519</v>
      </c>
      <c r="CZ36" s="15">
        <v>140.96831929647726</v>
      </c>
      <c r="DA36" s="15">
        <v>1.1152310534755168</v>
      </c>
      <c r="DB36" s="15">
        <v>30.6453680217301</v>
      </c>
      <c r="DC36" s="15">
        <v>0.78505971244018713</v>
      </c>
      <c r="DD36" s="15">
        <v>-0.38041309834444448</v>
      </c>
      <c r="DE36" s="15">
        <v>107.04627200376329</v>
      </c>
      <c r="DF36" s="15">
        <v>0.65860529089824871</v>
      </c>
      <c r="DG36" s="15">
        <v>109.82812787003405</v>
      </c>
      <c r="DH36" s="8">
        <v>5.5621707196802683</v>
      </c>
      <c r="DI36" s="8">
        <v>1.7460780338931596</v>
      </c>
      <c r="DJ36" s="8">
        <v>6.0074509246195156</v>
      </c>
      <c r="DK36" s="15">
        <v>3498.603283043657</v>
      </c>
      <c r="DL36" s="15">
        <v>3578.3065379163672</v>
      </c>
      <c r="DM36" s="15">
        <v>1662.6993729411527</v>
      </c>
      <c r="DN36" s="8">
        <v>50.234129916618187</v>
      </c>
      <c r="DO36" s="8">
        <v>38.851024590048112</v>
      </c>
      <c r="DP36" s="8">
        <v>71.407896430716846</v>
      </c>
    </row>
    <row r="37" spans="1:120" x14ac:dyDescent="0.25">
      <c r="A37" s="5" t="s">
        <v>1394</v>
      </c>
      <c r="B37" s="22" t="s">
        <v>200</v>
      </c>
      <c r="C37" s="22" t="s">
        <v>205</v>
      </c>
      <c r="D37" s="20">
        <f>(4.9267+4.7673)/2</f>
        <v>4.8469999999999995</v>
      </c>
      <c r="E37" s="13">
        <f t="shared" si="0"/>
        <v>1.5783599568632389</v>
      </c>
      <c r="F37" s="15">
        <v>-535.52792250461198</v>
      </c>
      <c r="G37" s="15">
        <v>-535.41699797451633</v>
      </c>
      <c r="H37" s="15">
        <v>-535.296527062216</v>
      </c>
      <c r="I37" s="15">
        <v>-535.18560253212036</v>
      </c>
      <c r="J37" s="15">
        <v>2.4104764515931034</v>
      </c>
      <c r="K37" s="15">
        <v>-0.28532495107556638</v>
      </c>
      <c r="L37" s="15">
        <v>-1.4568178960919628E-3</v>
      </c>
      <c r="M37" s="15">
        <v>-0.14338782836897027</v>
      </c>
      <c r="N37" s="15">
        <v>0.28386813317947446</v>
      </c>
      <c r="O37" s="15">
        <v>3.6216714780247447E-2</v>
      </c>
      <c r="P37" s="15">
        <v>102.60976700436518</v>
      </c>
      <c r="Q37" s="15">
        <v>0.81289501157360422</v>
      </c>
      <c r="R37" s="15">
        <v>-0.61144136866993692</v>
      </c>
      <c r="S37" s="15">
        <v>-0.70964880536637198</v>
      </c>
      <c r="T37" s="15">
        <v>-0.140527607028891</v>
      </c>
      <c r="U37" s="15">
        <v>0.50274722082362222</v>
      </c>
      <c r="V37" s="15">
        <v>-0.77965373303104279</v>
      </c>
      <c r="W37" s="15">
        <v>120.58174247541511</v>
      </c>
      <c r="X37" s="15">
        <v>25.244750734641791</v>
      </c>
      <c r="Y37" s="15">
        <v>125.49614044478652</v>
      </c>
      <c r="Z37" s="8">
        <v>5.8915247998393738</v>
      </c>
      <c r="AA37" s="8">
        <v>1.9135602553945694</v>
      </c>
      <c r="AB37" s="8">
        <v>6.4335888599326658</v>
      </c>
      <c r="AC37" s="15">
        <v>1837.4009350571559</v>
      </c>
      <c r="AD37" s="15">
        <v>3758.3822249931445</v>
      </c>
      <c r="AE37" s="8">
        <v>69.859181657696496</v>
      </c>
      <c r="AF37" s="8">
        <v>51.184404407287481</v>
      </c>
      <c r="AG37" s="8">
        <v>88.558007330806745</v>
      </c>
      <c r="AH37" s="15">
        <v>-534.98572100000001</v>
      </c>
      <c r="AI37" s="15">
        <v>-534.88774599999999</v>
      </c>
      <c r="AJ37" s="15">
        <v>-534.81745409999996</v>
      </c>
      <c r="AK37" s="15">
        <v>-534.71947909999994</v>
      </c>
      <c r="AL37" s="15">
        <v>11.832100000000001</v>
      </c>
      <c r="AM37" s="15">
        <v>-0.24593000000000001</v>
      </c>
      <c r="AN37" s="15">
        <v>1.54E-2</v>
      </c>
      <c r="AO37" s="15">
        <v>-0.11527</v>
      </c>
      <c r="AP37" s="15">
        <v>0.26133000000000001</v>
      </c>
      <c r="AQ37" s="15">
        <v>2.5420000000000002E-2</v>
      </c>
      <c r="AR37" s="15">
        <v>115.399</v>
      </c>
      <c r="AS37" s="15">
        <v>0.75914000000000004</v>
      </c>
      <c r="AT37" s="15">
        <v>-0.15196999999999999</v>
      </c>
      <c r="AU37" s="15">
        <v>2.6619999999999977E-2</v>
      </c>
      <c r="AV37" s="15">
        <v>-0.80781999999999998</v>
      </c>
      <c r="AW37" s="15">
        <v>1.0056</v>
      </c>
      <c r="AX37" s="15">
        <v>113.41840000000001</v>
      </c>
      <c r="AY37" s="8">
        <v>4.6458941300000003</v>
      </c>
      <c r="AZ37" s="8">
        <v>1.8900409553783371</v>
      </c>
      <c r="BA37" s="8">
        <v>7.1756314127371166</v>
      </c>
      <c r="BB37" s="15">
        <v>1699.3134</v>
      </c>
      <c r="BC37" s="15">
        <v>1350.1692</v>
      </c>
      <c r="BD37" s="8">
        <v>69.572695635223226</v>
      </c>
      <c r="BE37" s="8">
        <v>51.185734243766028</v>
      </c>
      <c r="BF37" s="8">
        <v>88.567821835796437</v>
      </c>
      <c r="BG37" s="15">
        <v>-685.35401236325106</v>
      </c>
      <c r="BH37" s="15">
        <v>-685.2010408321205</v>
      </c>
      <c r="BI37" s="15">
        <v>-685.06119319851859</v>
      </c>
      <c r="BJ37" s="15">
        <v>-684.90822166738803</v>
      </c>
      <c r="BK37" s="15">
        <v>4.1897927837317539</v>
      </c>
      <c r="BL37" s="15">
        <v>-0.28763834659884085</v>
      </c>
      <c r="BM37" s="15">
        <v>-2.3262002582072908E-2</v>
      </c>
      <c r="BN37" s="15">
        <v>-0.15544962955801114</v>
      </c>
      <c r="BO37" s="15">
        <v>0.26437634401676796</v>
      </c>
      <c r="BP37" s="15">
        <v>4.5712000997002927E-2</v>
      </c>
      <c r="BQ37" s="15">
        <v>144.66322417422398</v>
      </c>
      <c r="BR37" s="15">
        <v>0.73338832164456547</v>
      </c>
      <c r="BS37" s="15">
        <v>-0.56632134687679314</v>
      </c>
      <c r="BT37" s="15">
        <v>-0.49992882582005621</v>
      </c>
      <c r="BU37" s="15">
        <v>-0.12930242856342938</v>
      </c>
      <c r="BV37" s="15">
        <v>0.45055661254098939</v>
      </c>
      <c r="BW37" s="15">
        <v>117.40387390472085</v>
      </c>
      <c r="BX37" s="15">
        <v>121.30994405499194</v>
      </c>
      <c r="BY37" s="15">
        <v>115.58978554839059</v>
      </c>
      <c r="BZ37" s="15">
        <v>34.792661755516775</v>
      </c>
      <c r="CA37" s="15">
        <v>143.99869605088816</v>
      </c>
      <c r="CB37" s="15">
        <v>144.95452800771722</v>
      </c>
      <c r="CC37" s="15">
        <v>35.734106889999211</v>
      </c>
      <c r="CD37" s="8">
        <v>4.7797137498975149</v>
      </c>
      <c r="CE37" s="8">
        <v>1.8885919583740884</v>
      </c>
      <c r="CF37" s="8">
        <v>6.9960839061048974</v>
      </c>
      <c r="CG37" s="15">
        <v>1806.8968110747251</v>
      </c>
      <c r="CH37" s="8">
        <v>75.54792645317147</v>
      </c>
      <c r="CI37" s="8">
        <v>61.960718850764572</v>
      </c>
      <c r="CJ37" s="8">
        <v>90.10222356611979</v>
      </c>
      <c r="CK37" s="15">
        <v>-637.03917583312432</v>
      </c>
      <c r="CL37" s="15">
        <v>-636.78146136556506</v>
      </c>
      <c r="CM37" s="15">
        <v>-636.71184483499144</v>
      </c>
      <c r="CN37" s="15">
        <v>-636.45413036743219</v>
      </c>
      <c r="CO37" s="15">
        <v>2.575847910886726</v>
      </c>
      <c r="CP37" s="15">
        <v>-0.29776334468316212</v>
      </c>
      <c r="CQ37" s="15">
        <v>1.5944353892758285E-3</v>
      </c>
      <c r="CR37" s="15">
        <v>-0.14808389090432336</v>
      </c>
      <c r="CS37" s="15">
        <v>0.29935778007243791</v>
      </c>
      <c r="CT37" s="15">
        <v>3.6628386442034061E-2</v>
      </c>
      <c r="CU37" s="15">
        <v>161.87273286480041</v>
      </c>
      <c r="CV37" s="15">
        <v>-0.88714655516417817</v>
      </c>
      <c r="CW37" s="15">
        <v>-4.2645721316237888E-2</v>
      </c>
      <c r="CX37" s="15">
        <v>9.8159817482169932E-3</v>
      </c>
      <c r="CY37" s="15">
        <v>0.36900878038053997</v>
      </c>
      <c r="CZ37" s="15">
        <v>128.65223227952006</v>
      </c>
      <c r="DA37" s="15">
        <v>1.9191661506235085</v>
      </c>
      <c r="DB37" s="15">
        <v>30.979789184653033</v>
      </c>
      <c r="DC37" s="15">
        <v>0.78781854712756338</v>
      </c>
      <c r="DD37" s="15">
        <v>-0.37838139884093608</v>
      </c>
      <c r="DE37" s="15">
        <v>106.98697001087523</v>
      </c>
      <c r="DF37" s="15">
        <v>1.070580126374362</v>
      </c>
      <c r="DG37" s="15">
        <v>109.69719448209476</v>
      </c>
      <c r="DH37" s="8">
        <v>6.2769191016665715</v>
      </c>
      <c r="DI37" s="8">
        <v>2.0116026073150373</v>
      </c>
      <c r="DJ37" s="8">
        <v>8.234450634183867</v>
      </c>
      <c r="DK37" s="15">
        <v>3490.3435430676236</v>
      </c>
      <c r="DL37" s="15">
        <v>3570.7714984470531</v>
      </c>
      <c r="DM37" s="15">
        <v>1654.1000473152508</v>
      </c>
      <c r="DN37" s="8">
        <v>53.112014586394231</v>
      </c>
      <c r="DO37" s="8">
        <v>43.712245991525556</v>
      </c>
      <c r="DP37" s="8">
        <v>72.609096608115593</v>
      </c>
    </row>
    <row r="38" spans="1:120" x14ac:dyDescent="0.25">
      <c r="A38" s="4" t="s">
        <v>177</v>
      </c>
      <c r="B38" s="22" t="s">
        <v>148</v>
      </c>
      <c r="C38" s="22" t="s">
        <v>146</v>
      </c>
      <c r="D38" s="20">
        <f>(4.7143+5.0262)/2</f>
        <v>4.8702500000000004</v>
      </c>
      <c r="E38" s="13">
        <f t="shared" si="0"/>
        <v>1.5831452704791764</v>
      </c>
      <c r="F38" s="15">
        <v>-434.79076505505338</v>
      </c>
      <c r="G38" s="15">
        <v>-434.74848444758777</v>
      </c>
      <c r="H38" s="15">
        <v>-434.62522743417054</v>
      </c>
      <c r="I38" s="15">
        <v>-434.58294682670493</v>
      </c>
      <c r="J38" s="15">
        <v>1.4979833552422317</v>
      </c>
      <c r="K38" s="15">
        <v>-0.32947741831937394</v>
      </c>
      <c r="L38" s="15">
        <v>-3.0674908244341409E-2</v>
      </c>
      <c r="M38" s="15">
        <v>-0.18007938412154756</v>
      </c>
      <c r="N38" s="15">
        <v>0.2988025100750325</v>
      </c>
      <c r="O38" s="15">
        <v>5.4263741831937398E-2</v>
      </c>
      <c r="P38" s="15">
        <v>61.947021743578631</v>
      </c>
      <c r="Q38" s="15">
        <v>0.78157202488558186</v>
      </c>
      <c r="R38" s="15">
        <v>-0.6037211448955524</v>
      </c>
      <c r="S38" s="15">
        <v>-0.69850726258600138</v>
      </c>
      <c r="T38" s="15">
        <v>0.12613680870201419</v>
      </c>
      <c r="U38" s="15">
        <v>0.505336625190697</v>
      </c>
      <c r="V38" s="15">
        <v>14.389172065879034</v>
      </c>
      <c r="W38" s="15">
        <v>26.761658206855174</v>
      </c>
      <c r="X38" s="15">
        <v>25.224695300663086</v>
      </c>
      <c r="Y38" s="15">
        <v>124.81308236401951</v>
      </c>
      <c r="Z38" s="8">
        <v>5.2453956115485578</v>
      </c>
      <c r="AA38" s="8">
        <v>1.7012365270904817</v>
      </c>
      <c r="AB38" s="8">
        <v>3.1456920209702286</v>
      </c>
      <c r="AC38" s="15">
        <v>1802.1467382285414</v>
      </c>
      <c r="AD38" s="15">
        <v>3769.7141675948756</v>
      </c>
      <c r="AE38" s="8">
        <v>67.57228903673483</v>
      </c>
      <c r="AF38" s="8">
        <v>48.465441421619687</v>
      </c>
      <c r="AG38" s="8">
        <v>87.766756648348291</v>
      </c>
      <c r="AH38" s="15">
        <v>-434.249841</v>
      </c>
      <c r="AI38" s="15">
        <v>-434.22101900000001</v>
      </c>
      <c r="AJ38" s="15">
        <v>-434.15180179999999</v>
      </c>
      <c r="AK38" s="15">
        <v>-434.1229798</v>
      </c>
      <c r="AL38" s="15">
        <v>8.2532999999999994</v>
      </c>
      <c r="AM38" s="15">
        <v>-0.27847</v>
      </c>
      <c r="AN38" s="15">
        <v>2.1579999999999998E-2</v>
      </c>
      <c r="AO38" s="15">
        <v>-0.12845000000000001</v>
      </c>
      <c r="AP38" s="15">
        <v>0.30004999999999998</v>
      </c>
      <c r="AQ38" s="15">
        <v>2.7490000000000001E-2</v>
      </c>
      <c r="AR38" s="15">
        <v>69.174000000000007</v>
      </c>
      <c r="AS38" s="15">
        <v>0.74609999999999999</v>
      </c>
      <c r="AT38" s="15">
        <v>0.16788</v>
      </c>
      <c r="AU38" s="15">
        <v>1.3820000000000054E-2</v>
      </c>
      <c r="AV38" s="15">
        <v>-0.78895000000000004</v>
      </c>
      <c r="AW38" s="15">
        <v>11.903</v>
      </c>
      <c r="AX38" s="15">
        <v>9.7779000000000007</v>
      </c>
      <c r="AY38" s="8">
        <v>5.3607391299999998</v>
      </c>
      <c r="AZ38" s="8">
        <v>1.7</v>
      </c>
      <c r="BA38" s="8">
        <v>3.1439813600000002</v>
      </c>
      <c r="BB38" s="15">
        <v>1694.6922</v>
      </c>
      <c r="BC38" s="15">
        <v>1329.6732</v>
      </c>
      <c r="BD38" s="8">
        <v>65.757733860040403</v>
      </c>
      <c r="BE38" s="8">
        <v>46.329735870177188</v>
      </c>
      <c r="BF38" s="8">
        <v>87.12254479041782</v>
      </c>
      <c r="BG38" s="15">
        <v>-584.61515201584041</v>
      </c>
      <c r="BH38" s="15">
        <v>-584.53191388491018</v>
      </c>
      <c r="BI38" s="15">
        <v>-584.3864535667949</v>
      </c>
      <c r="BJ38" s="15">
        <v>-584.30321543586456</v>
      </c>
      <c r="BK38" s="15">
        <v>3.3285254597585374</v>
      </c>
      <c r="BL38" s="15">
        <v>-0.30746114000117403</v>
      </c>
      <c r="BM38" s="15">
        <v>-5.2980677265538977E-2</v>
      </c>
      <c r="BN38" s="15">
        <v>-0.18022090863335649</v>
      </c>
      <c r="BO38" s="15">
        <v>0.25448046273563507</v>
      </c>
      <c r="BP38" s="15">
        <v>6.3824138439596584E-2</v>
      </c>
      <c r="BQ38" s="15">
        <v>106.05644678503555</v>
      </c>
      <c r="BR38" s="15">
        <v>0.69791495972406192</v>
      </c>
      <c r="BS38" s="15">
        <v>-0.56830955772907465</v>
      </c>
      <c r="BT38" s="15">
        <v>-0.48503470617965161</v>
      </c>
      <c r="BU38" s="15">
        <v>0.14283004406686817</v>
      </c>
      <c r="BV38" s="15">
        <v>17.389161259861936</v>
      </c>
      <c r="BW38" s="15">
        <v>23.407895130090182</v>
      </c>
      <c r="BX38" s="15">
        <v>120.71971354622934</v>
      </c>
      <c r="BY38" s="15">
        <v>118.70056334236421</v>
      </c>
      <c r="BZ38" s="15">
        <v>87.409629312328136</v>
      </c>
      <c r="CA38" s="15">
        <v>91.76979930134317</v>
      </c>
      <c r="CB38" s="15">
        <v>91.942240530067238</v>
      </c>
      <c r="CC38" s="15">
        <v>88.878082896280688</v>
      </c>
      <c r="CD38" s="8">
        <v>5.3401733004177947</v>
      </c>
      <c r="CE38" s="8">
        <v>1.7450576260616124</v>
      </c>
      <c r="CF38" s="8">
        <v>5.2502469748882108</v>
      </c>
      <c r="CG38" s="15">
        <v>1748.27424075511</v>
      </c>
      <c r="CH38" s="8">
        <v>72.104917295374264</v>
      </c>
      <c r="CI38" s="8">
        <v>57.5421514387413</v>
      </c>
      <c r="CJ38" s="8">
        <v>88.977559088008789</v>
      </c>
      <c r="CK38" s="15">
        <v>-480.72536452348652</v>
      </c>
      <c r="CL38" s="15">
        <v>-480.56753971745309</v>
      </c>
      <c r="CM38" s="15">
        <v>-480.48255543678374</v>
      </c>
      <c r="CN38" s="15">
        <v>-480.32473063075037</v>
      </c>
      <c r="CO38" s="15">
        <v>1.7512568874416885</v>
      </c>
      <c r="CP38" s="15">
        <v>-0.26707528606876807</v>
      </c>
      <c r="CQ38" s="15">
        <v>-1.9887313844514549E-2</v>
      </c>
      <c r="CR38" s="15">
        <v>-0.14348195037639511</v>
      </c>
      <c r="CS38" s="15">
        <v>0.24718797222425359</v>
      </c>
      <c r="CT38" s="15">
        <v>4.1645583850118989E-2</v>
      </c>
      <c r="CU38" s="15">
        <v>139.2578666882379</v>
      </c>
      <c r="CV38" s="15">
        <v>-0.88040579440109279</v>
      </c>
      <c r="CW38" s="15">
        <v>-0.21014299985864338</v>
      </c>
      <c r="CX38" s="15">
        <v>3.5155968900892056E-3</v>
      </c>
      <c r="CY38" s="15">
        <v>0.36805095804861349</v>
      </c>
      <c r="CZ38" s="15">
        <v>139.40567098783251</v>
      </c>
      <c r="DA38" s="15">
        <v>0.58033164437273854</v>
      </c>
      <c r="DB38" s="15">
        <v>30.643852724437643</v>
      </c>
      <c r="DC38" s="15">
        <v>0.77773472464495164</v>
      </c>
      <c r="DD38" s="15">
        <v>-0.42921380658927644</v>
      </c>
      <c r="DE38" s="15">
        <v>106.80742795139493</v>
      </c>
      <c r="DF38" s="15">
        <v>0.63134186627942845</v>
      </c>
      <c r="DG38" s="15">
        <v>110.33135646087207</v>
      </c>
      <c r="DH38" s="8">
        <v>5.6551898224855188</v>
      </c>
      <c r="DI38" s="8">
        <v>1.7968872917355521</v>
      </c>
      <c r="DJ38" s="8">
        <v>7.0794682857840439</v>
      </c>
      <c r="DK38" s="15">
        <v>3498.7058431821897</v>
      </c>
      <c r="DL38" s="15">
        <v>3576.4843945903926</v>
      </c>
      <c r="DM38" s="15">
        <v>1663.5986301333742</v>
      </c>
      <c r="DN38" s="8">
        <v>50.684697360768077</v>
      </c>
      <c r="DO38" s="8">
        <v>39.584483184666354</v>
      </c>
      <c r="DP38" s="8">
        <v>71.601932107196433</v>
      </c>
    </row>
    <row r="39" spans="1:120" x14ac:dyDescent="0.25">
      <c r="A39" s="4" t="s">
        <v>163</v>
      </c>
      <c r="B39" s="24" t="s">
        <v>156</v>
      </c>
      <c r="C39" s="24" t="s">
        <v>147</v>
      </c>
      <c r="D39" s="21">
        <f>(3.8951+5.8625)/2</f>
        <v>4.8788</v>
      </c>
      <c r="E39">
        <f t="shared" si="0"/>
        <v>1.5848992879869461</v>
      </c>
      <c r="F39" s="15">
        <v>-757.77498518627272</v>
      </c>
      <c r="G39" s="15">
        <v>-757.73711680407882</v>
      </c>
      <c r="H39" s="15">
        <v>-757.5994854030622</v>
      </c>
      <c r="I39" s="15">
        <v>-757.56161702086843</v>
      </c>
      <c r="J39" s="15">
        <v>3.6859977709580072</v>
      </c>
      <c r="K39" s="15">
        <v>-0.32356323505344414</v>
      </c>
      <c r="L39" s="15">
        <v>-2.7345534447960722E-2</v>
      </c>
      <c r="M39" s="15">
        <v>-0.17544938475070243</v>
      </c>
      <c r="N39" s="15">
        <v>0.29621770060548341</v>
      </c>
      <c r="O39" s="15">
        <v>5.1961698328058914E-2</v>
      </c>
      <c r="P39" s="15">
        <v>75.961928978695113</v>
      </c>
      <c r="Q39" s="15">
        <v>0.80966803799367071</v>
      </c>
      <c r="R39" s="15">
        <v>-0.61350547192091276</v>
      </c>
      <c r="S39" s="15">
        <v>-0.70203076566910216</v>
      </c>
      <c r="T39" s="15">
        <v>-2.0251786220815714E-2</v>
      </c>
      <c r="U39" s="15">
        <v>0.5019511851543581</v>
      </c>
      <c r="V39" s="15">
        <v>10.386946685415451</v>
      </c>
      <c r="W39" s="15">
        <v>24.175310155730401</v>
      </c>
      <c r="X39" s="15">
        <v>25.174631387735353</v>
      </c>
      <c r="Y39" s="15">
        <v>124.85599320857712</v>
      </c>
      <c r="Z39" s="8">
        <v>5.7083666456297957</v>
      </c>
      <c r="AA39" s="8">
        <v>1.7609646886109345</v>
      </c>
      <c r="AB39" s="8">
        <v>3.2519843793183565</v>
      </c>
      <c r="AC39" s="15">
        <v>1800.2337461662291</v>
      </c>
      <c r="AD39" s="15">
        <v>3769.9429518423012</v>
      </c>
      <c r="AE39" s="8">
        <v>68.168353039727933</v>
      </c>
      <c r="AF39" s="8">
        <v>49.245804102193503</v>
      </c>
      <c r="AG39" s="8">
        <v>87.920761751582688</v>
      </c>
      <c r="AH39" s="15">
        <v>-757.22443399999997</v>
      </c>
      <c r="AI39" s="15">
        <v>-757.20056999999997</v>
      </c>
      <c r="AJ39" s="15">
        <v>-757.11910650000004</v>
      </c>
      <c r="AK39" s="15">
        <v>-757.09524250000004</v>
      </c>
      <c r="AL39" s="15">
        <v>12.5153</v>
      </c>
      <c r="AM39" s="15">
        <v>-0.27313999999999999</v>
      </c>
      <c r="AN39" s="15">
        <v>1.8550000000000001E-2</v>
      </c>
      <c r="AO39" s="15">
        <v>-0.12728999999999999</v>
      </c>
      <c r="AP39" s="15">
        <v>0.29169</v>
      </c>
      <c r="AQ39" s="15">
        <v>2.7779999999999999E-2</v>
      </c>
      <c r="AR39" s="15">
        <v>86.517499999999998</v>
      </c>
      <c r="AS39" s="15">
        <v>0.77049999999999996</v>
      </c>
      <c r="AT39" s="15">
        <v>9.9699999999999997E-3</v>
      </c>
      <c r="AU39" s="15">
        <v>3.1680000000000041E-2</v>
      </c>
      <c r="AV39" s="15">
        <v>-0.79957999999999996</v>
      </c>
      <c r="AW39" s="15">
        <v>9.1354000000000006</v>
      </c>
      <c r="AX39" s="15">
        <v>3.6747999999999998</v>
      </c>
      <c r="AY39" s="8">
        <v>5.7890525300000002</v>
      </c>
      <c r="AZ39" s="8">
        <v>1.7569730345370329</v>
      </c>
      <c r="BA39" s="8">
        <v>3.2469507200000001</v>
      </c>
      <c r="BB39" s="15">
        <v>1689.9685999999999</v>
      </c>
      <c r="BC39" s="15">
        <v>1321.4395</v>
      </c>
      <c r="BD39" s="8">
        <v>66.274827571049897</v>
      </c>
      <c r="BE39" s="8">
        <v>47.088616275610043</v>
      </c>
      <c r="BF39" s="8">
        <v>87.17531194329186</v>
      </c>
      <c r="BG39" s="15">
        <v>-907.60345917300003</v>
      </c>
      <c r="BH39" s="15">
        <v>-907.52456885000618</v>
      </c>
      <c r="BI39" s="15">
        <v>-907.36294384053133</v>
      </c>
      <c r="BJ39" s="15">
        <v>-907.28405351753736</v>
      </c>
      <c r="BK39" s="15">
        <v>6.0567360243304256</v>
      </c>
      <c r="BL39" s="15">
        <v>-0.30292097265193252</v>
      </c>
      <c r="BM39" s="15">
        <v>-4.607952425093171E-2</v>
      </c>
      <c r="BN39" s="15">
        <v>-0.17449913989817356</v>
      </c>
      <c r="BO39" s="15">
        <v>0.25684144840100082</v>
      </c>
      <c r="BP39" s="15">
        <v>5.9291966194242082E-2</v>
      </c>
      <c r="BQ39" s="15">
        <v>121.08884714861667</v>
      </c>
      <c r="BR39" s="15">
        <v>0.72919651428061871</v>
      </c>
      <c r="BS39" s="15">
        <v>-0.58603044079503597</v>
      </c>
      <c r="BT39" s="15">
        <v>-0.48737983727401157</v>
      </c>
      <c r="BU39" s="15">
        <v>-3.0395527157207813E-3</v>
      </c>
      <c r="BV39" s="15">
        <v>12.82790604659886</v>
      </c>
      <c r="BW39" s="15">
        <v>20.377325004521246</v>
      </c>
      <c r="BX39" s="15">
        <v>119.89777839228648</v>
      </c>
      <c r="BY39" s="15">
        <v>119.59845010519777</v>
      </c>
      <c r="BZ39" s="15">
        <v>128.65121431356886</v>
      </c>
      <c r="CA39" s="15">
        <v>51.009104559166239</v>
      </c>
      <c r="CB39" s="15">
        <v>51.345304708845141</v>
      </c>
      <c r="CC39" s="15">
        <v>128.99434564410168</v>
      </c>
      <c r="CD39" s="8">
        <v>5.6686378573883838</v>
      </c>
      <c r="CE39" s="8">
        <v>1.801783035288929</v>
      </c>
      <c r="CF39" s="8">
        <v>5.0878706507672167</v>
      </c>
      <c r="CG39" s="15">
        <v>1742.1091736251658</v>
      </c>
      <c r="CH39" s="8">
        <v>72.678310955200018</v>
      </c>
      <c r="CI39" s="8">
        <v>58.303353194503465</v>
      </c>
      <c r="CJ39" s="8">
        <v>89.088686852494519</v>
      </c>
      <c r="CK39" s="15">
        <v>-825.98934119359694</v>
      </c>
      <c r="CL39" s="15">
        <v>-825.85991781470329</v>
      </c>
      <c r="CM39" s="15">
        <v>-825.7710284830664</v>
      </c>
      <c r="CN39" s="15">
        <v>-825.64160510417287</v>
      </c>
      <c r="CO39" s="15">
        <v>2.0422794368604098</v>
      </c>
      <c r="CP39" s="15">
        <v>-0.29673846838699286</v>
      </c>
      <c r="CQ39" s="15">
        <v>8.8029221197396569E-4</v>
      </c>
      <c r="CR39" s="15">
        <v>-0.14792449363625873</v>
      </c>
      <c r="CS39" s="15">
        <v>0.29761876059896686</v>
      </c>
      <c r="CT39" s="15">
        <v>3.6762515801553715E-2</v>
      </c>
      <c r="CU39" s="15">
        <v>113.74971356256705</v>
      </c>
      <c r="CV39" s="15">
        <v>-0.8911600089420304</v>
      </c>
      <c r="CW39" s="15">
        <v>-0.1804503635865598</v>
      </c>
      <c r="CX39" s="15">
        <v>4.9776787618149706E-3</v>
      </c>
      <c r="CY39" s="15">
        <v>0.37907910475107892</v>
      </c>
      <c r="CZ39" s="15">
        <v>141.81991883048036</v>
      </c>
      <c r="DA39" s="15">
        <v>0.45526308565401452</v>
      </c>
      <c r="DB39" s="15">
        <v>31.268417873711051</v>
      </c>
      <c r="DC39" s="15">
        <v>0.7666265178518924</v>
      </c>
      <c r="DD39" s="15">
        <v>-0.3791706895357439</v>
      </c>
      <c r="DE39" s="15">
        <v>107.04720764742697</v>
      </c>
      <c r="DF39" s="15">
        <v>0.20775612435236193</v>
      </c>
      <c r="DG39" s="15">
        <v>110.80719553116917</v>
      </c>
      <c r="DH39" s="8">
        <v>5.9887474814188941</v>
      </c>
      <c r="DI39" s="8">
        <v>1.8523087029833503</v>
      </c>
      <c r="DJ39" s="8">
        <v>6.4884827662279498</v>
      </c>
      <c r="DK39" s="15">
        <v>3500.9008398711189</v>
      </c>
      <c r="DL39" s="15">
        <v>3578.8877463075441</v>
      </c>
      <c r="DM39" s="15">
        <v>1661.9317747102518</v>
      </c>
      <c r="DN39" s="8">
        <v>50.283433486663419</v>
      </c>
      <c r="DO39" s="8">
        <v>39.287373266631775</v>
      </c>
      <c r="DP39" s="8">
        <v>71.265496841212141</v>
      </c>
    </row>
    <row r="40" spans="1:120" x14ac:dyDescent="0.25">
      <c r="A40" s="4" t="s">
        <v>1395</v>
      </c>
      <c r="B40" s="24" t="s">
        <v>156</v>
      </c>
      <c r="C40" s="24" t="s">
        <v>190</v>
      </c>
      <c r="D40" s="21">
        <f>(5.5269+4.8293)/2</f>
        <v>5.1781000000000006</v>
      </c>
      <c r="E40">
        <f t="shared" si="0"/>
        <v>1.644438193618722</v>
      </c>
      <c r="F40" s="15">
        <v>-757.77498518627272</v>
      </c>
      <c r="G40" s="15">
        <v>-757.73711680407882</v>
      </c>
      <c r="H40" s="15">
        <v>-757.5994854030622</v>
      </c>
      <c r="I40" s="15">
        <v>-757.56161702086843</v>
      </c>
      <c r="J40" s="15">
        <v>3.6859977709580072</v>
      </c>
      <c r="K40" s="15">
        <v>-0.32356323505344414</v>
      </c>
      <c r="L40" s="15">
        <v>-2.7345534447960722E-2</v>
      </c>
      <c r="M40" s="15">
        <v>-0.17544938475070243</v>
      </c>
      <c r="N40" s="15">
        <v>0.29621770060548341</v>
      </c>
      <c r="O40" s="15">
        <v>5.1961698328058914E-2</v>
      </c>
      <c r="P40" s="15">
        <v>75.961928978695113</v>
      </c>
      <c r="Q40" s="15">
        <v>0.80966803799367071</v>
      </c>
      <c r="R40" s="15">
        <v>-0.61350547192091276</v>
      </c>
      <c r="S40" s="15">
        <v>-0.70203076566910216</v>
      </c>
      <c r="T40" s="15">
        <v>-2.0251786220815714E-2</v>
      </c>
      <c r="U40" s="15">
        <v>0.5019511851543581</v>
      </c>
      <c r="V40" s="15">
        <v>10.386946685415451</v>
      </c>
      <c r="W40" s="15">
        <v>24.175310155730401</v>
      </c>
      <c r="X40" s="15">
        <v>25.174631387735353</v>
      </c>
      <c r="Y40" s="15">
        <v>124.85599320857712</v>
      </c>
      <c r="Z40" s="8">
        <v>5.7083666456297957</v>
      </c>
      <c r="AA40" s="8">
        <v>1.7609646886109345</v>
      </c>
      <c r="AB40" s="8">
        <v>3.2519843793183565</v>
      </c>
      <c r="AC40" s="15">
        <v>1800.2337461662291</v>
      </c>
      <c r="AD40" s="15">
        <v>3769.9429518423012</v>
      </c>
      <c r="AE40" s="8">
        <v>68.168353039727933</v>
      </c>
      <c r="AF40" s="8">
        <v>49.245804102193503</v>
      </c>
      <c r="AG40" s="8">
        <v>87.920761751582688</v>
      </c>
      <c r="AH40" s="15">
        <v>-757.22443399999997</v>
      </c>
      <c r="AI40" s="15">
        <v>-757.20056999999997</v>
      </c>
      <c r="AJ40" s="15">
        <v>-757.11910650000004</v>
      </c>
      <c r="AK40" s="15">
        <v>-757.09524250000004</v>
      </c>
      <c r="AL40" s="15">
        <v>12.5153</v>
      </c>
      <c r="AM40" s="15">
        <v>-0.27313999999999999</v>
      </c>
      <c r="AN40" s="15">
        <v>1.8550000000000001E-2</v>
      </c>
      <c r="AO40" s="15">
        <v>-0.12728999999999999</v>
      </c>
      <c r="AP40" s="15">
        <v>0.29169</v>
      </c>
      <c r="AQ40" s="15">
        <v>2.7779999999999999E-2</v>
      </c>
      <c r="AR40" s="15">
        <v>86.517499999999998</v>
      </c>
      <c r="AS40" s="15">
        <v>0.77049999999999996</v>
      </c>
      <c r="AT40" s="15">
        <v>9.9699999999999997E-3</v>
      </c>
      <c r="AU40" s="15">
        <v>3.1680000000000041E-2</v>
      </c>
      <c r="AV40" s="15">
        <v>-0.79957999999999996</v>
      </c>
      <c r="AW40" s="15">
        <v>9.1354000000000006</v>
      </c>
      <c r="AX40" s="15">
        <v>3.6747999999999998</v>
      </c>
      <c r="AY40" s="8">
        <v>5.7890525300000002</v>
      </c>
      <c r="AZ40" s="8">
        <v>1.7569730345370329</v>
      </c>
      <c r="BA40" s="8">
        <v>3.2469507200000001</v>
      </c>
      <c r="BB40" s="15">
        <v>1689.9685999999999</v>
      </c>
      <c r="BC40" s="15">
        <v>1321.4395</v>
      </c>
      <c r="BD40" s="8">
        <v>66.274827571049897</v>
      </c>
      <c r="BE40" s="8">
        <v>47.088616275610043</v>
      </c>
      <c r="BF40" s="8">
        <v>87.17531194329186</v>
      </c>
      <c r="BG40" s="15">
        <v>-907.60345917300003</v>
      </c>
      <c r="BH40" s="15">
        <v>-907.52456885000618</v>
      </c>
      <c r="BI40" s="15">
        <v>-907.36294384053133</v>
      </c>
      <c r="BJ40" s="15">
        <v>-907.28405351753736</v>
      </c>
      <c r="BK40" s="15">
        <v>6.0567360243304256</v>
      </c>
      <c r="BL40" s="15">
        <v>-0.30292097265193252</v>
      </c>
      <c r="BM40" s="15">
        <v>-4.607952425093171E-2</v>
      </c>
      <c r="BN40" s="15">
        <v>-0.17449913989817356</v>
      </c>
      <c r="BO40" s="15">
        <v>0.25684144840100082</v>
      </c>
      <c r="BP40" s="15">
        <v>5.9291966194242082E-2</v>
      </c>
      <c r="BQ40" s="15">
        <v>121.08884714861667</v>
      </c>
      <c r="BR40" s="15">
        <v>0.72919651428061871</v>
      </c>
      <c r="BS40" s="15">
        <v>-0.58603044079503597</v>
      </c>
      <c r="BT40" s="15">
        <v>-0.48737983727401157</v>
      </c>
      <c r="BU40" s="15">
        <v>-3.0395527157207813E-3</v>
      </c>
      <c r="BV40" s="15">
        <v>12.82790604659886</v>
      </c>
      <c r="BW40" s="15">
        <v>20.377325004521246</v>
      </c>
      <c r="BX40" s="15">
        <v>119.89777839228648</v>
      </c>
      <c r="BY40" s="15">
        <v>119.59845010519777</v>
      </c>
      <c r="BZ40" s="15">
        <v>128.65121431356886</v>
      </c>
      <c r="CA40" s="15">
        <v>51.009104559166239</v>
      </c>
      <c r="CB40" s="15">
        <v>51.345304708845141</v>
      </c>
      <c r="CC40" s="15">
        <v>128.99434564410168</v>
      </c>
      <c r="CD40" s="8">
        <v>5.6686378573883838</v>
      </c>
      <c r="CE40" s="8">
        <v>1.801783035288929</v>
      </c>
      <c r="CF40" s="8">
        <v>5.0878706507672167</v>
      </c>
      <c r="CG40" s="15">
        <v>1742.1091736251658</v>
      </c>
      <c r="CH40" s="8">
        <v>72.678310955200018</v>
      </c>
      <c r="CI40" s="8">
        <v>58.303353194503465</v>
      </c>
      <c r="CJ40" s="8">
        <v>89.088686852494519</v>
      </c>
      <c r="CK40" s="15">
        <v>-664.18772777562071</v>
      </c>
      <c r="CL40" s="15">
        <v>-664.07649741968521</v>
      </c>
      <c r="CM40" s="15">
        <v>-663.91508827965333</v>
      </c>
      <c r="CN40" s="15">
        <v>-663.80385792371794</v>
      </c>
      <c r="CO40" s="15">
        <v>3.1232356660857441</v>
      </c>
      <c r="CP40" s="15">
        <v>-0.30565239764386026</v>
      </c>
      <c r="CQ40" s="15">
        <v>-7.264149318828606E-3</v>
      </c>
      <c r="CR40" s="15">
        <v>-0.15645628111617926</v>
      </c>
      <c r="CS40" s="15">
        <v>0.29838824832503164</v>
      </c>
      <c r="CT40" s="15">
        <v>4.1023592048909402E-2</v>
      </c>
      <c r="CU40" s="15">
        <v>103.46633767721744</v>
      </c>
      <c r="CV40" s="15">
        <v>-0.87383578873389012</v>
      </c>
      <c r="CW40" s="15">
        <v>-0.21128385892401197</v>
      </c>
      <c r="CX40" s="15">
        <v>1.6537147207170344E-3</v>
      </c>
      <c r="CY40" s="15">
        <v>0.36804863812908939</v>
      </c>
      <c r="CZ40" s="15">
        <v>136.60097397806231</v>
      </c>
      <c r="DA40" s="15">
        <v>0.10494646803630833</v>
      </c>
      <c r="DB40" s="15">
        <v>30.834640059491917</v>
      </c>
      <c r="DC40" s="15">
        <v>0.77083178822602771</v>
      </c>
      <c r="DD40" s="15">
        <v>-0.38438117832914798</v>
      </c>
      <c r="DE40" s="15">
        <v>106.96811187449336</v>
      </c>
      <c r="DF40" s="15">
        <v>1.6051381708107746E-2</v>
      </c>
      <c r="DG40" s="15">
        <v>110.62050840631781</v>
      </c>
      <c r="DH40" s="8">
        <v>6.3065239218771865</v>
      </c>
      <c r="DI40" s="8">
        <v>1.7446931505487209</v>
      </c>
      <c r="DJ40" s="8">
        <v>7.6830180693183507</v>
      </c>
      <c r="DK40" s="15">
        <v>3497.1980768071644</v>
      </c>
      <c r="DL40" s="15">
        <v>3576.1885795261178</v>
      </c>
      <c r="DM40" s="15">
        <v>1666.2708348783015</v>
      </c>
      <c r="DN40" s="8">
        <v>48.680904950855393</v>
      </c>
      <c r="DO40" s="8">
        <v>37.153994101446173</v>
      </c>
      <c r="DP40" s="8">
        <v>70.704377970644785</v>
      </c>
    </row>
    <row r="41" spans="1:120" x14ac:dyDescent="0.25">
      <c r="A41" s="4" t="s">
        <v>165</v>
      </c>
      <c r="B41" s="24" t="s">
        <v>148</v>
      </c>
      <c r="C41" s="24" t="s">
        <v>147</v>
      </c>
      <c r="D41" s="21">
        <f>(6.0066+5.9375)/2</f>
        <v>5.9720499999999994</v>
      </c>
      <c r="E41" s="13">
        <f t="shared" si="0"/>
        <v>1.78709025204645</v>
      </c>
      <c r="F41" s="15">
        <v>-434.79076505505338</v>
      </c>
      <c r="G41" s="15">
        <v>-434.74848444758777</v>
      </c>
      <c r="H41" s="15">
        <v>-434.62522743417054</v>
      </c>
      <c r="I41" s="15">
        <v>-434.58294682670493</v>
      </c>
      <c r="J41" s="15">
        <v>1.4979833552422317</v>
      </c>
      <c r="K41" s="15">
        <v>-0.32947741831937394</v>
      </c>
      <c r="L41" s="15">
        <v>-3.0674908244341409E-2</v>
      </c>
      <c r="M41" s="15">
        <v>-0.18007938412154756</v>
      </c>
      <c r="N41" s="15">
        <v>0.2988025100750325</v>
      </c>
      <c r="O41" s="15">
        <v>5.4263741831937398E-2</v>
      </c>
      <c r="P41" s="15">
        <v>61.947021743578631</v>
      </c>
      <c r="Q41" s="15">
        <v>0.78157202488558186</v>
      </c>
      <c r="R41" s="15">
        <v>-0.6037211448955524</v>
      </c>
      <c r="S41" s="15">
        <v>-0.69850726258600138</v>
      </c>
      <c r="T41" s="15">
        <v>0.12613680870201419</v>
      </c>
      <c r="U41" s="15">
        <v>0.505336625190697</v>
      </c>
      <c r="V41" s="15">
        <v>14.389172065879034</v>
      </c>
      <c r="W41" s="15">
        <v>26.761658206855174</v>
      </c>
      <c r="X41" s="15">
        <v>25.224695300663086</v>
      </c>
      <c r="Y41" s="15">
        <v>124.81308236401951</v>
      </c>
      <c r="Z41" s="8">
        <v>5.2453956115485578</v>
      </c>
      <c r="AA41" s="8">
        <v>1.7012365270904817</v>
      </c>
      <c r="AB41" s="8">
        <v>3.1456920209702286</v>
      </c>
      <c r="AC41" s="15">
        <v>1802.1467382285414</v>
      </c>
      <c r="AD41" s="15">
        <v>3769.7141675948756</v>
      </c>
      <c r="AE41" s="8">
        <v>67.57228903673483</v>
      </c>
      <c r="AF41" s="8">
        <v>48.465441421619687</v>
      </c>
      <c r="AG41" s="8">
        <v>87.766756648348291</v>
      </c>
      <c r="AH41" s="15">
        <v>-434.249841</v>
      </c>
      <c r="AI41" s="15">
        <v>-434.22101900000001</v>
      </c>
      <c r="AJ41" s="15">
        <v>-434.15180179999999</v>
      </c>
      <c r="AK41" s="15">
        <v>-434.1229798</v>
      </c>
      <c r="AL41" s="15">
        <v>8.2532999999999994</v>
      </c>
      <c r="AM41" s="15">
        <v>-0.27847</v>
      </c>
      <c r="AN41" s="15">
        <v>2.1579999999999998E-2</v>
      </c>
      <c r="AO41" s="15">
        <v>-0.12845000000000001</v>
      </c>
      <c r="AP41" s="15">
        <v>0.30004999999999998</v>
      </c>
      <c r="AQ41" s="15">
        <v>2.7490000000000001E-2</v>
      </c>
      <c r="AR41" s="15">
        <v>69.174000000000007</v>
      </c>
      <c r="AS41" s="15">
        <v>0.74609999999999999</v>
      </c>
      <c r="AT41" s="15">
        <v>0.16788</v>
      </c>
      <c r="AU41" s="15">
        <v>1.3820000000000054E-2</v>
      </c>
      <c r="AV41" s="15">
        <v>-0.78895000000000004</v>
      </c>
      <c r="AW41" s="15">
        <v>11.903</v>
      </c>
      <c r="AX41" s="15">
        <v>9.7779000000000007</v>
      </c>
      <c r="AY41" s="8">
        <v>5.3607391299999998</v>
      </c>
      <c r="AZ41" s="8">
        <v>1.7</v>
      </c>
      <c r="BA41" s="8">
        <v>3.1439813600000002</v>
      </c>
      <c r="BB41" s="15">
        <v>1694.6922</v>
      </c>
      <c r="BC41" s="15">
        <v>1329.6732</v>
      </c>
      <c r="BD41" s="8">
        <v>65.757733860040403</v>
      </c>
      <c r="BE41" s="8">
        <v>46.329735870177188</v>
      </c>
      <c r="BF41" s="8">
        <v>87.12254479041782</v>
      </c>
      <c r="BG41" s="15">
        <v>-584.61515201584041</v>
      </c>
      <c r="BH41" s="15">
        <v>-584.53191388491018</v>
      </c>
      <c r="BI41" s="15">
        <v>-584.3864535667949</v>
      </c>
      <c r="BJ41" s="15">
        <v>-584.30321543586456</v>
      </c>
      <c r="BK41" s="15">
        <v>3.3285254597585374</v>
      </c>
      <c r="BL41" s="15">
        <v>-0.30746114000117403</v>
      </c>
      <c r="BM41" s="15">
        <v>-5.2980677265538977E-2</v>
      </c>
      <c r="BN41" s="15">
        <v>-0.18022090863335649</v>
      </c>
      <c r="BO41" s="15">
        <v>0.25448046273563507</v>
      </c>
      <c r="BP41" s="15">
        <v>6.3824138439596584E-2</v>
      </c>
      <c r="BQ41" s="15">
        <v>106.05644678503555</v>
      </c>
      <c r="BR41" s="15">
        <v>0.69791495972406192</v>
      </c>
      <c r="BS41" s="15">
        <v>-0.56830955772907465</v>
      </c>
      <c r="BT41" s="15">
        <v>-0.48503470617965161</v>
      </c>
      <c r="BU41" s="15">
        <v>0.14283004406686817</v>
      </c>
      <c r="BV41" s="15">
        <v>17.389161259861936</v>
      </c>
      <c r="BW41" s="15">
        <v>23.407895130090182</v>
      </c>
      <c r="BX41" s="15">
        <v>120.71971354622934</v>
      </c>
      <c r="BY41" s="15">
        <v>118.70056334236421</v>
      </c>
      <c r="BZ41" s="15">
        <v>87.409629312328136</v>
      </c>
      <c r="CA41" s="15">
        <v>91.76979930134317</v>
      </c>
      <c r="CB41" s="15">
        <v>91.942240530067238</v>
      </c>
      <c r="CC41" s="15">
        <v>88.878082896280688</v>
      </c>
      <c r="CD41" s="8">
        <v>5.3401733004177947</v>
      </c>
      <c r="CE41" s="8">
        <v>1.7450576260616124</v>
      </c>
      <c r="CF41" s="8">
        <v>5.2502469748882108</v>
      </c>
      <c r="CG41" s="15">
        <v>1748.27424075511</v>
      </c>
      <c r="CH41" s="8">
        <v>72.104917295374264</v>
      </c>
      <c r="CI41" s="8">
        <v>57.5421514387413</v>
      </c>
      <c r="CJ41" s="8">
        <v>88.977559088008789</v>
      </c>
      <c r="CK41" s="15">
        <v>-825.98934119359694</v>
      </c>
      <c r="CL41" s="15">
        <v>-825.85991781470329</v>
      </c>
      <c r="CM41" s="15">
        <v>-825.7710284830664</v>
      </c>
      <c r="CN41" s="15">
        <v>-825.64160510417287</v>
      </c>
      <c r="CO41" s="15">
        <v>2.0422794368604098</v>
      </c>
      <c r="CP41" s="15">
        <v>-0.29673846838699286</v>
      </c>
      <c r="CQ41" s="15">
        <v>8.8029221197396569E-4</v>
      </c>
      <c r="CR41" s="15">
        <v>-0.14792449363625873</v>
      </c>
      <c r="CS41" s="15">
        <v>0.29761876059896686</v>
      </c>
      <c r="CT41" s="15">
        <v>3.6762515801553715E-2</v>
      </c>
      <c r="CU41" s="15">
        <v>113.74971356256705</v>
      </c>
      <c r="CV41" s="15">
        <v>-0.8911600089420304</v>
      </c>
      <c r="CW41" s="15">
        <v>-0.1804503635865598</v>
      </c>
      <c r="CX41" s="15">
        <v>4.9776787618149706E-3</v>
      </c>
      <c r="CY41" s="15">
        <v>0.37907910475107892</v>
      </c>
      <c r="CZ41" s="15">
        <v>141.81991883048036</v>
      </c>
      <c r="DA41" s="15">
        <v>0.45526308565401452</v>
      </c>
      <c r="DB41" s="15">
        <v>31.268417873711051</v>
      </c>
      <c r="DC41" s="15">
        <v>0.7666265178518924</v>
      </c>
      <c r="DD41" s="15">
        <v>-0.3791706895357439</v>
      </c>
      <c r="DE41" s="15">
        <v>107.04720764742697</v>
      </c>
      <c r="DF41" s="15">
        <v>0.20775612435236193</v>
      </c>
      <c r="DG41" s="15">
        <v>110.80719553116917</v>
      </c>
      <c r="DH41" s="8">
        <v>5.9887474814188941</v>
      </c>
      <c r="DI41" s="8">
        <v>1.8523087029833503</v>
      </c>
      <c r="DJ41" s="8">
        <v>6.4884827662279498</v>
      </c>
      <c r="DK41" s="15">
        <v>3500.9008398711189</v>
      </c>
      <c r="DL41" s="15">
        <v>3578.8877463075441</v>
      </c>
      <c r="DM41" s="15">
        <v>1661.9317747102518</v>
      </c>
      <c r="DN41" s="8">
        <v>50.283433486663419</v>
      </c>
      <c r="DO41" s="8">
        <v>39.287373266631775</v>
      </c>
      <c r="DP41" s="8">
        <v>71.265496841212141</v>
      </c>
    </row>
    <row r="42" spans="1:120" x14ac:dyDescent="0.25">
      <c r="A42" s="5" t="s">
        <v>197</v>
      </c>
      <c r="B42" s="22" t="s">
        <v>198</v>
      </c>
      <c r="C42" s="22" t="s">
        <v>199</v>
      </c>
      <c r="D42" s="20">
        <f>(6.6128+5.4759)/2</f>
        <v>6.0443499999999997</v>
      </c>
      <c r="E42" s="13">
        <f t="shared" si="0"/>
        <v>1.7991239514036059</v>
      </c>
      <c r="F42" s="15">
        <v>-630.50640866669164</v>
      </c>
      <c r="G42" s="15">
        <v>-630.34239586759963</v>
      </c>
      <c r="H42" s="15">
        <v>-630.22342388746438</v>
      </c>
      <c r="I42" s="15">
        <v>-630.05941108837226</v>
      </c>
      <c r="J42" s="15">
        <v>1.4222810600682116</v>
      </c>
      <c r="K42" s="15">
        <v>-0.32730783043821854</v>
      </c>
      <c r="L42" s="15">
        <v>-2.4200003751768612E-3</v>
      </c>
      <c r="M42" s="15">
        <v>-0.16486149874315753</v>
      </c>
      <c r="N42" s="15">
        <v>0.32488783006304167</v>
      </c>
      <c r="O42" s="15">
        <v>4.1829166447813496E-2</v>
      </c>
      <c r="P42" s="15">
        <v>106.43511698994408</v>
      </c>
      <c r="Q42" s="15">
        <v>0.83126617233809019</v>
      </c>
      <c r="R42" s="15">
        <v>-0.62662567025585858</v>
      </c>
      <c r="S42" s="15">
        <v>-0.70750249427855283</v>
      </c>
      <c r="T42" s="15">
        <v>-0.29608699350944029</v>
      </c>
      <c r="U42" s="15">
        <v>0.50271466834245659</v>
      </c>
      <c r="V42" s="15">
        <v>-3.4292823309858194</v>
      </c>
      <c r="W42" s="15">
        <v>142.5197414750138</v>
      </c>
      <c r="X42" s="15">
        <v>25.298348209462439</v>
      </c>
      <c r="Y42" s="15">
        <v>125.51489977114211</v>
      </c>
      <c r="Z42" s="8">
        <v>6.7692154281778594</v>
      </c>
      <c r="AA42" s="8">
        <v>2.026370598475796</v>
      </c>
      <c r="AB42" s="8">
        <v>7.2370247546553195</v>
      </c>
      <c r="AC42" s="15">
        <v>1821.1243349731988</v>
      </c>
      <c r="AD42" s="15">
        <v>3759.9231884069868</v>
      </c>
      <c r="AE42" s="8">
        <v>68.7103704498426</v>
      </c>
      <c r="AF42" s="8">
        <v>49.946201981917405</v>
      </c>
      <c r="AG42" s="8">
        <v>87.978770693692496</v>
      </c>
      <c r="AH42" s="15">
        <v>-629.96680942859655</v>
      </c>
      <c r="AI42" s="15">
        <v>-629.8156451061077</v>
      </c>
      <c r="AJ42" s="15">
        <v>-629.74373420833467</v>
      </c>
      <c r="AK42" s="15">
        <v>-629.59256988584571</v>
      </c>
      <c r="AL42" s="15">
        <v>17.026174877490615</v>
      </c>
      <c r="AM42" s="15">
        <v>-0.27219376803511386</v>
      </c>
      <c r="AN42" s="15">
        <v>1.1733002521357458E-2</v>
      </c>
      <c r="AO42" s="15">
        <v>-0.13023038275687823</v>
      </c>
      <c r="AP42" s="15">
        <v>0.28392677055647136</v>
      </c>
      <c r="AQ42" s="15">
        <v>2.9865471004389237E-2</v>
      </c>
      <c r="AR42" s="15">
        <v>117.49666742554325</v>
      </c>
      <c r="AS42" s="15">
        <v>0.78832750630339365</v>
      </c>
      <c r="AT42" s="15">
        <v>-0.29565628694529478</v>
      </c>
      <c r="AU42" s="15">
        <v>2.0474583976019409E-2</v>
      </c>
      <c r="AV42" s="15">
        <v>-0.81421807816208125</v>
      </c>
      <c r="AW42" s="15">
        <v>1.0970997723370226</v>
      </c>
      <c r="AX42" s="15">
        <v>139.36361220098905</v>
      </c>
      <c r="AY42" s="8">
        <v>7.6126545477723742</v>
      </c>
      <c r="AZ42" s="8">
        <v>2.1300174484541228</v>
      </c>
      <c r="BA42" s="8">
        <v>6.6199161229286698</v>
      </c>
      <c r="BB42" s="15">
        <v>1698.2234221973617</v>
      </c>
      <c r="BC42" s="15">
        <v>1350.8320004917841</v>
      </c>
      <c r="BD42" s="8">
        <v>66.583005985025196</v>
      </c>
      <c r="BE42" s="8">
        <v>47.088985035149975</v>
      </c>
      <c r="BF42" s="8">
        <v>87.162574054022656</v>
      </c>
      <c r="BG42" s="15">
        <v>-780.33221861454649</v>
      </c>
      <c r="BH42" s="15">
        <v>-780.12695518452665</v>
      </c>
      <c r="BI42" s="15">
        <v>-779.98739934117714</v>
      </c>
      <c r="BJ42" s="15">
        <v>-779.78213591115741</v>
      </c>
      <c r="BK42" s="15">
        <v>3.3407576963453867</v>
      </c>
      <c r="BL42" s="15">
        <v>-0.30722719702421897</v>
      </c>
      <c r="BM42" s="15">
        <v>-2.3349497522022429E-2</v>
      </c>
      <c r="BN42" s="15">
        <v>-0.16528559964525247</v>
      </c>
      <c r="BO42" s="15">
        <v>0.28387769950219655</v>
      </c>
      <c r="BP42" s="15">
        <v>4.8120186560939318E-2</v>
      </c>
      <c r="BQ42" s="15">
        <v>149.96563886441456</v>
      </c>
      <c r="BR42" s="15">
        <v>0.75950786697726269</v>
      </c>
      <c r="BS42" s="15">
        <v>-0.58637846073167887</v>
      </c>
      <c r="BT42" s="15">
        <v>-0.49314114226884098</v>
      </c>
      <c r="BU42" s="15">
        <v>-0.28468368057788473</v>
      </c>
      <c r="BV42" s="15">
        <v>0.15755609185096331</v>
      </c>
      <c r="BW42" s="15">
        <v>139.26865892833513</v>
      </c>
      <c r="BX42" s="15">
        <v>121.146158006069</v>
      </c>
      <c r="BY42" s="15">
        <v>115.53588738406208</v>
      </c>
      <c r="BZ42" s="15">
        <v>83.795268480101072</v>
      </c>
      <c r="CA42" s="15">
        <v>96.123454851460409</v>
      </c>
      <c r="CB42" s="15">
        <v>96.244251278397343</v>
      </c>
      <c r="CC42" s="15">
        <v>83.836591953678578</v>
      </c>
      <c r="CD42" s="8">
        <v>7.8138809256740016</v>
      </c>
      <c r="CE42" s="8">
        <v>2.1379399807736976</v>
      </c>
      <c r="CF42" s="8">
        <v>6.7575741565237557</v>
      </c>
      <c r="CG42" s="15">
        <v>1789.5660690117284</v>
      </c>
      <c r="CH42" s="8">
        <v>73.037679971947796</v>
      </c>
      <c r="CI42" s="8">
        <v>58.246720252602344</v>
      </c>
      <c r="CJ42" s="8">
        <v>89.043124005531809</v>
      </c>
      <c r="CK42" s="15">
        <v>-343.06940500000002</v>
      </c>
      <c r="CL42" s="15">
        <v>-342.96755899999999</v>
      </c>
      <c r="CM42" s="15">
        <v>-342.9026174</v>
      </c>
      <c r="CN42" s="15">
        <v>-342.80077139999997</v>
      </c>
      <c r="CO42" s="15">
        <v>2.7865000000000002</v>
      </c>
      <c r="CP42" s="15">
        <v>-0.30243999999999999</v>
      </c>
      <c r="CQ42" s="15">
        <v>-3.2200000000000002E-3</v>
      </c>
      <c r="CR42" s="15">
        <v>-0.15282999999999999</v>
      </c>
      <c r="CS42" s="15">
        <v>0.29921999999999999</v>
      </c>
      <c r="CT42" s="15">
        <v>3.9030000000000002E-2</v>
      </c>
      <c r="CU42" s="15">
        <v>84.7624</v>
      </c>
      <c r="CV42" s="15">
        <v>-0.87243000000000004</v>
      </c>
      <c r="CW42" s="15">
        <v>-0.21232000000000001</v>
      </c>
      <c r="CX42" s="15">
        <v>7.6000000000003842E-4</v>
      </c>
      <c r="CY42" s="15">
        <v>0.57826</v>
      </c>
      <c r="CZ42" s="15">
        <v>138.95230000000001</v>
      </c>
      <c r="DA42" s="15">
        <v>4.410000000000025E-2</v>
      </c>
      <c r="DB42" s="15">
        <v>30.87735</v>
      </c>
      <c r="DC42" s="15">
        <v>0.7762</v>
      </c>
      <c r="DD42" s="15">
        <v>-0.38414999999999999</v>
      </c>
      <c r="DE42" s="15">
        <v>106.709</v>
      </c>
      <c r="DF42" s="15">
        <v>0.1460000000000008</v>
      </c>
      <c r="DG42" s="15">
        <v>110.465</v>
      </c>
      <c r="DH42" s="8">
        <v>4.8720363799999999</v>
      </c>
      <c r="DI42" s="8">
        <v>1.7</v>
      </c>
      <c r="DJ42" s="8">
        <v>5.9879650186819129</v>
      </c>
      <c r="DK42" s="15">
        <v>3493.7977999999998</v>
      </c>
      <c r="DL42" s="15">
        <v>3571.3233</v>
      </c>
      <c r="DM42" s="15">
        <v>1666.9311</v>
      </c>
      <c r="DN42" s="8">
        <v>48.050540895358097</v>
      </c>
      <c r="DO42" s="8">
        <v>36.602718391618303</v>
      </c>
      <c r="DP42" s="8">
        <v>70.269916974479827</v>
      </c>
    </row>
    <row r="43" spans="1:120" x14ac:dyDescent="0.25">
      <c r="A43" s="4" t="s">
        <v>175</v>
      </c>
      <c r="B43" s="22" t="s">
        <v>169</v>
      </c>
      <c r="C43" s="22" t="s">
        <v>170</v>
      </c>
      <c r="D43" s="21">
        <f>(7.0293+6.524)/2</f>
        <v>6.7766500000000001</v>
      </c>
      <c r="E43" s="13">
        <f t="shared" si="0"/>
        <v>1.9134828795495442</v>
      </c>
      <c r="F43" s="15">
        <v>-1095.2807740000001</v>
      </c>
      <c r="G43" s="15">
        <v>-1095.2024919999999</v>
      </c>
      <c r="H43" s="15">
        <v>-1094.8855756</v>
      </c>
      <c r="I43" s="15">
        <v>-1094.8072935999996</v>
      </c>
      <c r="J43" s="15">
        <v>2.5369999999999999</v>
      </c>
      <c r="K43" s="15">
        <v>-0.35070000000000001</v>
      </c>
      <c r="L43" s="15">
        <v>-4.9610000000000001E-2</v>
      </c>
      <c r="M43" s="15">
        <v>-0.20014999999999999</v>
      </c>
      <c r="N43" s="15">
        <v>0.30109000000000002</v>
      </c>
      <c r="O43" s="15">
        <v>6.6530000000000006E-2</v>
      </c>
      <c r="P43" s="15">
        <v>112.669</v>
      </c>
      <c r="Q43" s="15">
        <v>0.82620000000000005</v>
      </c>
      <c r="R43" s="15">
        <v>-0.6109</v>
      </c>
      <c r="S43" s="15">
        <v>-0.70462000000000002</v>
      </c>
      <c r="T43" s="15">
        <v>-0.16139000000000001</v>
      </c>
      <c r="U43" s="15">
        <v>0.50790999999999997</v>
      </c>
      <c r="V43" s="15">
        <v>6.9612999999999996</v>
      </c>
      <c r="W43" s="15">
        <v>37.084600000000002</v>
      </c>
      <c r="X43" s="15">
        <v>24.8355</v>
      </c>
      <c r="Y43" s="15">
        <v>124.428</v>
      </c>
      <c r="Z43" s="8">
        <v>7.1169286199999986</v>
      </c>
      <c r="AA43" s="8">
        <v>2.4525550156202578</v>
      </c>
      <c r="AB43" s="8">
        <v>5.0958331799372738</v>
      </c>
      <c r="AC43" s="15">
        <v>1800.1845000000001</v>
      </c>
      <c r="AD43" s="15">
        <v>3768.8923</v>
      </c>
      <c r="AE43" s="8">
        <v>69.307772721799964</v>
      </c>
      <c r="AF43" s="8">
        <v>50.974429992467371</v>
      </c>
      <c r="AG43" s="8">
        <v>88.196584165256795</v>
      </c>
      <c r="AH43" s="15">
        <v>-1094.7523980000001</v>
      </c>
      <c r="AI43" s="15">
        <v>-1094.6881100000001</v>
      </c>
      <c r="AJ43" s="15">
        <v>-1094.4119433000001</v>
      </c>
      <c r="AK43" s="15">
        <v>-1094.3476553</v>
      </c>
      <c r="AL43" s="15">
        <v>13.713200000000001</v>
      </c>
      <c r="AM43" s="15">
        <v>-0.28220000000000001</v>
      </c>
      <c r="AN43" s="15">
        <v>-3.5899999999999999E-3</v>
      </c>
      <c r="AO43" s="15">
        <v>-0.14288999999999999</v>
      </c>
      <c r="AP43" s="15">
        <v>0.27861000000000002</v>
      </c>
      <c r="AQ43" s="15">
        <v>3.6639999999999999E-2</v>
      </c>
      <c r="AR43" s="15">
        <v>120.848</v>
      </c>
      <c r="AS43" s="15">
        <v>0.78027000000000002</v>
      </c>
      <c r="AT43" s="15">
        <v>-0.12289</v>
      </c>
      <c r="AU43" s="15">
        <v>0</v>
      </c>
      <c r="AV43" s="15">
        <v>-0.79496</v>
      </c>
      <c r="AW43" s="15">
        <v>8.9229000000000003</v>
      </c>
      <c r="AX43" s="15">
        <v>15.722099999999999</v>
      </c>
      <c r="AY43" s="8">
        <v>7.14308853</v>
      </c>
      <c r="AZ43" s="8">
        <v>2.4969054926876701</v>
      </c>
      <c r="BA43" s="8">
        <v>5.0118795912112191</v>
      </c>
      <c r="BB43" s="15">
        <v>1696.7188000000001</v>
      </c>
      <c r="BC43" s="15">
        <v>1321.5564999999999</v>
      </c>
      <c r="BD43" s="8">
        <v>67.387689732014863</v>
      </c>
      <c r="BE43" s="8">
        <v>48.790669583896538</v>
      </c>
      <c r="BF43" s="8">
        <v>87.386462099256022</v>
      </c>
      <c r="BG43" s="15">
        <v>-1245.1021240979856</v>
      </c>
      <c r="BH43" s="15">
        <v>-1244.9822409868484</v>
      </c>
      <c r="BI43" s="15">
        <v>-1244.6461713896865</v>
      </c>
      <c r="BJ43" s="15">
        <v>-1244.5262882785491</v>
      </c>
      <c r="BK43" s="15">
        <v>1.6716703395782342</v>
      </c>
      <c r="BL43" s="15">
        <v>-0.3087515991477281</v>
      </c>
      <c r="BM43" s="15">
        <v>-5.5327215157545226E-2</v>
      </c>
      <c r="BN43" s="15">
        <v>-0.18203838447344473</v>
      </c>
      <c r="BO43" s="15">
        <v>0.25342438399018286</v>
      </c>
      <c r="BP43" s="15">
        <v>6.5384037512970242E-2</v>
      </c>
      <c r="BQ43" s="15">
        <v>157.09277643327454</v>
      </c>
      <c r="BR43" s="15">
        <v>0.74695731039865709</v>
      </c>
      <c r="BS43" s="15">
        <v>-0.56109035100606475</v>
      </c>
      <c r="BT43" s="15">
        <v>-0.49292408813228572</v>
      </c>
      <c r="BU43" s="15">
        <v>-0.14354987910451639</v>
      </c>
      <c r="BV43" s="15">
        <v>4.0237428527017336</v>
      </c>
      <c r="BW43" s="15">
        <v>31.441318433735006</v>
      </c>
      <c r="BX43" s="15">
        <v>120.84986128471374</v>
      </c>
      <c r="BY43" s="15">
        <v>117.06222844094472</v>
      </c>
      <c r="BZ43" s="15">
        <v>80.693644406939029</v>
      </c>
      <c r="CA43" s="15">
        <v>92.844986857734369</v>
      </c>
      <c r="CB43" s="15">
        <v>99.143948873234891</v>
      </c>
      <c r="CC43" s="15">
        <v>87.317624397930047</v>
      </c>
      <c r="CD43" s="8">
        <v>7.1530710501703112</v>
      </c>
      <c r="CE43" s="8">
        <v>2.6494191171797463</v>
      </c>
      <c r="CF43" s="8">
        <v>5.3414360359398749</v>
      </c>
      <c r="CG43" s="15">
        <v>1768.9216451661905</v>
      </c>
      <c r="CH43" s="8">
        <v>74.046333955106874</v>
      </c>
      <c r="CI43" s="8">
        <v>60.21662121195704</v>
      </c>
      <c r="CJ43" s="8">
        <v>89.662969767176264</v>
      </c>
      <c r="CK43" s="15">
        <v>-343.07328183807005</v>
      </c>
      <c r="CL43" s="15">
        <v>-342.97123361874299</v>
      </c>
      <c r="CM43" s="15">
        <v>-342.90570906216067</v>
      </c>
      <c r="CN43" s="15">
        <v>-342.80366084283366</v>
      </c>
      <c r="CO43" s="15">
        <v>3.3669784851243918</v>
      </c>
      <c r="CP43" s="15">
        <v>-0.3048601878009401</v>
      </c>
      <c r="CQ43" s="15">
        <v>-3.160172876877235E-3</v>
      </c>
      <c r="CR43" s="15">
        <v>-0.15401385113052851</v>
      </c>
      <c r="CS43" s="15">
        <v>0.30170001492406284</v>
      </c>
      <c r="CT43" s="15">
        <v>3.9315024564140787E-2</v>
      </c>
      <c r="CU43" s="15">
        <v>84.5925913876045</v>
      </c>
      <c r="CV43" s="15">
        <v>-0.87782584788790552</v>
      </c>
      <c r="CW43" s="15">
        <v>-0.22197072756751121</v>
      </c>
      <c r="CX43" s="15">
        <v>6.9426882648858951E-3</v>
      </c>
      <c r="CY43" s="15">
        <v>0.3691105525125874</v>
      </c>
      <c r="CZ43" s="15">
        <v>135.4655243705613</v>
      </c>
      <c r="DA43" s="15">
        <v>1.0673879986309776</v>
      </c>
      <c r="DB43" s="15">
        <v>30.434309520340825</v>
      </c>
      <c r="DC43" s="15">
        <v>0.78782846217700353</v>
      </c>
      <c r="DD43" s="15">
        <v>-0.38431340090833438</v>
      </c>
      <c r="DE43" s="15">
        <v>106.70133474239597</v>
      </c>
      <c r="DF43" s="15">
        <v>0.88554940664909187</v>
      </c>
      <c r="DG43" s="15">
        <v>109.82111497973634</v>
      </c>
      <c r="DH43" s="8">
        <v>5.6860415399861353</v>
      </c>
      <c r="DI43" s="8">
        <v>1.7505708998479792</v>
      </c>
      <c r="DJ43" s="8">
        <v>5.9603907450862579</v>
      </c>
      <c r="DK43" s="15">
        <v>3495.0635582782984</v>
      </c>
      <c r="DL43" s="15">
        <v>3572.0858469999071</v>
      </c>
      <c r="DM43" s="15">
        <v>1668.8459317751417</v>
      </c>
      <c r="DN43" s="8">
        <v>49.308994405838391</v>
      </c>
      <c r="DO43" s="8">
        <v>37.207158105312423</v>
      </c>
      <c r="DP43" s="8">
        <v>71.217918639657412</v>
      </c>
    </row>
    <row r="44" spans="1:120" x14ac:dyDescent="0.25">
      <c r="A44" s="5" t="s">
        <v>1396</v>
      </c>
      <c r="B44" s="22" t="s">
        <v>198</v>
      </c>
      <c r="C44" s="22" t="s">
        <v>190</v>
      </c>
      <c r="D44" s="20">
        <f>(7.0224+7.2233)/2</f>
        <v>7.1228499999999997</v>
      </c>
      <c r="E44" s="13">
        <f t="shared" si="0"/>
        <v>1.9633079262317337</v>
      </c>
      <c r="F44" s="15">
        <v>-630.50640866669164</v>
      </c>
      <c r="G44" s="15">
        <v>-630.34239586759963</v>
      </c>
      <c r="H44" s="15">
        <v>-630.22342388746438</v>
      </c>
      <c r="I44" s="15">
        <v>-630.05941108837226</v>
      </c>
      <c r="J44" s="15">
        <v>1.4222810600682116</v>
      </c>
      <c r="K44" s="15">
        <v>-0.32730783043821854</v>
      </c>
      <c r="L44" s="15">
        <v>-2.4200003751768612E-3</v>
      </c>
      <c r="M44" s="15">
        <v>-0.16486149874315753</v>
      </c>
      <c r="N44" s="15">
        <v>0.32488783006304167</v>
      </c>
      <c r="O44" s="15">
        <v>4.1829166447813496E-2</v>
      </c>
      <c r="P44" s="15">
        <v>106.43511698994408</v>
      </c>
      <c r="Q44" s="15">
        <v>0.83126617233809019</v>
      </c>
      <c r="R44" s="15">
        <v>-0.62662567025585858</v>
      </c>
      <c r="S44" s="15">
        <v>-0.70750249427855283</v>
      </c>
      <c r="T44" s="15">
        <v>-0.29608699350944029</v>
      </c>
      <c r="U44" s="15">
        <v>0.50271466834245659</v>
      </c>
      <c r="V44" s="15">
        <v>-3.4292823309858194</v>
      </c>
      <c r="W44" s="15">
        <v>142.5197414750138</v>
      </c>
      <c r="X44" s="15">
        <v>25.298348209462439</v>
      </c>
      <c r="Y44" s="15">
        <v>125.51489977114211</v>
      </c>
      <c r="Z44" s="8">
        <v>6.7692154281778594</v>
      </c>
      <c r="AA44" s="8">
        <v>2.026370598475796</v>
      </c>
      <c r="AB44" s="8">
        <v>7.2370247546553195</v>
      </c>
      <c r="AC44" s="15">
        <v>1821.1243349731988</v>
      </c>
      <c r="AD44" s="15">
        <v>3759.9231884069868</v>
      </c>
      <c r="AE44" s="8">
        <v>68.7103704498426</v>
      </c>
      <c r="AF44" s="8">
        <v>49.946201981917405</v>
      </c>
      <c r="AG44" s="8">
        <v>87.978770693692496</v>
      </c>
      <c r="AH44" s="15">
        <v>-629.96680942859655</v>
      </c>
      <c r="AI44" s="15">
        <v>-629.8156451061077</v>
      </c>
      <c r="AJ44" s="15">
        <v>-629.74373420833467</v>
      </c>
      <c r="AK44" s="15">
        <v>-629.59256988584571</v>
      </c>
      <c r="AL44" s="15">
        <v>17.026174877490615</v>
      </c>
      <c r="AM44" s="15">
        <v>-0.27219376803511386</v>
      </c>
      <c r="AN44" s="15">
        <v>1.1733002521357458E-2</v>
      </c>
      <c r="AO44" s="15">
        <v>-0.13023038275687823</v>
      </c>
      <c r="AP44" s="15">
        <v>0.28392677055647136</v>
      </c>
      <c r="AQ44" s="15">
        <v>2.9865471004389237E-2</v>
      </c>
      <c r="AR44" s="15">
        <v>117.49666742554325</v>
      </c>
      <c r="AS44" s="15">
        <v>0.78832750630339365</v>
      </c>
      <c r="AT44" s="15">
        <v>-0.29565628694529478</v>
      </c>
      <c r="AU44" s="15">
        <v>2.0474583976019409E-2</v>
      </c>
      <c r="AV44" s="15">
        <v>-0.81421807816208125</v>
      </c>
      <c r="AW44" s="15">
        <v>1.0970997723370226</v>
      </c>
      <c r="AX44" s="15">
        <v>139.36361220098905</v>
      </c>
      <c r="AY44" s="8">
        <v>7.6126545477723742</v>
      </c>
      <c r="AZ44" s="8">
        <v>2.1300174484541228</v>
      </c>
      <c r="BA44" s="8">
        <v>6.6199161229286698</v>
      </c>
      <c r="BB44" s="15">
        <v>1698.2234221973617</v>
      </c>
      <c r="BC44" s="15">
        <v>1350.8320004917841</v>
      </c>
      <c r="BD44" s="8">
        <v>66.583005985025196</v>
      </c>
      <c r="BE44" s="8">
        <v>47.088985035149975</v>
      </c>
      <c r="BF44" s="8">
        <v>87.162574054022656</v>
      </c>
      <c r="BG44" s="15">
        <v>-780.33221861454649</v>
      </c>
      <c r="BH44" s="15">
        <v>-780.12695518452665</v>
      </c>
      <c r="BI44" s="15">
        <v>-779.98739934117714</v>
      </c>
      <c r="BJ44" s="15">
        <v>-779.78213591115741</v>
      </c>
      <c r="BK44" s="15">
        <v>3.3407576963453867</v>
      </c>
      <c r="BL44" s="15">
        <v>-0.30722719702421897</v>
      </c>
      <c r="BM44" s="15">
        <v>-2.3349497522022429E-2</v>
      </c>
      <c r="BN44" s="15">
        <v>-0.16528559964525247</v>
      </c>
      <c r="BO44" s="15">
        <v>0.28387769950219655</v>
      </c>
      <c r="BP44" s="15">
        <v>4.8120186560939318E-2</v>
      </c>
      <c r="BQ44" s="15">
        <v>149.96563886441456</v>
      </c>
      <c r="BR44" s="15">
        <v>0.75950786697726269</v>
      </c>
      <c r="BS44" s="15">
        <v>-0.58637846073167887</v>
      </c>
      <c r="BT44" s="15">
        <v>-0.49314114226884098</v>
      </c>
      <c r="BU44" s="15">
        <v>-0.28468368057788473</v>
      </c>
      <c r="BV44" s="15">
        <v>0.15755609185096331</v>
      </c>
      <c r="BW44" s="15">
        <v>139.26865892833513</v>
      </c>
      <c r="BX44" s="15">
        <v>121.146158006069</v>
      </c>
      <c r="BY44" s="15">
        <v>115.53588738406208</v>
      </c>
      <c r="BZ44" s="15">
        <v>83.795268480101072</v>
      </c>
      <c r="CA44" s="15">
        <v>96.123454851460409</v>
      </c>
      <c r="CB44" s="15">
        <v>96.244251278397343</v>
      </c>
      <c r="CC44" s="15">
        <v>83.836591953678578</v>
      </c>
      <c r="CD44" s="8">
        <v>7.8138809256740016</v>
      </c>
      <c r="CE44" s="8">
        <v>2.1379399807736976</v>
      </c>
      <c r="CF44" s="8">
        <v>6.7575741565237557</v>
      </c>
      <c r="CG44" s="15">
        <v>1789.5660690117284</v>
      </c>
      <c r="CH44" s="8">
        <v>73.037679971947796</v>
      </c>
      <c r="CI44" s="8">
        <v>58.246720252602344</v>
      </c>
      <c r="CJ44" s="8">
        <v>89.043124005531809</v>
      </c>
      <c r="CK44" s="15">
        <v>-664.18772777562071</v>
      </c>
      <c r="CL44" s="15">
        <v>-664.07649741968521</v>
      </c>
      <c r="CM44" s="15">
        <v>-663.91508827965333</v>
      </c>
      <c r="CN44" s="15">
        <v>-663.80385792371794</v>
      </c>
      <c r="CO44" s="15">
        <v>3.1232356660857441</v>
      </c>
      <c r="CP44" s="15">
        <v>-0.30565239764386026</v>
      </c>
      <c r="CQ44" s="15">
        <v>-7.264149318828606E-3</v>
      </c>
      <c r="CR44" s="15">
        <v>-0.15645628111617926</v>
      </c>
      <c r="CS44" s="15">
        <v>0.29838824832503164</v>
      </c>
      <c r="CT44" s="15">
        <v>4.1023592048909402E-2</v>
      </c>
      <c r="CU44" s="15">
        <v>103.46633767721744</v>
      </c>
      <c r="CV44" s="15">
        <v>-0.87383578873389012</v>
      </c>
      <c r="CW44" s="15">
        <v>-0.21128385892401197</v>
      </c>
      <c r="CX44" s="15">
        <v>1.6537147207170344E-3</v>
      </c>
      <c r="CY44" s="15">
        <v>0.36804863812908939</v>
      </c>
      <c r="CZ44" s="15">
        <v>136.60097397806231</v>
      </c>
      <c r="DA44" s="15">
        <v>0.10494646803630833</v>
      </c>
      <c r="DB44" s="15">
        <v>30.834640059491917</v>
      </c>
      <c r="DC44" s="15">
        <v>0.77083178822602771</v>
      </c>
      <c r="DD44" s="15">
        <v>-0.38438117832914798</v>
      </c>
      <c r="DE44" s="15">
        <v>106.96811187449336</v>
      </c>
      <c r="DF44" s="15">
        <v>1.6051381708107746E-2</v>
      </c>
      <c r="DG44" s="15">
        <v>110.62050840631781</v>
      </c>
      <c r="DH44" s="8">
        <v>6.3065239218771865</v>
      </c>
      <c r="DI44" s="8">
        <v>1.7446931505487209</v>
      </c>
      <c r="DJ44" s="8">
        <v>7.6830180693183507</v>
      </c>
      <c r="DK44" s="15">
        <v>3497.1980768071644</v>
      </c>
      <c r="DL44" s="15">
        <v>3576.1885795261178</v>
      </c>
      <c r="DM44" s="15">
        <v>1666.2708348783015</v>
      </c>
      <c r="DN44" s="8">
        <v>48.680904950855393</v>
      </c>
      <c r="DO44" s="8">
        <v>37.153994101446173</v>
      </c>
      <c r="DP44" s="8">
        <v>70.704377970644785</v>
      </c>
    </row>
    <row r="45" spans="1:120" x14ac:dyDescent="0.25">
      <c r="A45" s="4" t="s">
        <v>161</v>
      </c>
      <c r="B45" s="24" t="s">
        <v>156</v>
      </c>
      <c r="C45" s="24" t="s">
        <v>146</v>
      </c>
      <c r="D45" s="21">
        <f>(7.5333+8.158)/2</f>
        <v>7.8456499999999991</v>
      </c>
      <c r="E45">
        <f t="shared" si="0"/>
        <v>2.0599592380745442</v>
      </c>
      <c r="F45" s="15">
        <v>-757.77498518627272</v>
      </c>
      <c r="G45" s="15">
        <v>-757.73711680407882</v>
      </c>
      <c r="H45" s="15">
        <v>-757.5994854030622</v>
      </c>
      <c r="I45" s="15">
        <v>-757.56161702086843</v>
      </c>
      <c r="J45" s="15">
        <v>3.6859977709580072</v>
      </c>
      <c r="K45" s="15">
        <v>-0.32356323505344414</v>
      </c>
      <c r="L45" s="15">
        <v>-2.7345534447960722E-2</v>
      </c>
      <c r="M45" s="15">
        <v>-0.17544938475070243</v>
      </c>
      <c r="N45" s="15">
        <v>0.29621770060548341</v>
      </c>
      <c r="O45" s="15">
        <v>5.1961698328058914E-2</v>
      </c>
      <c r="P45" s="15">
        <v>75.961928978695113</v>
      </c>
      <c r="Q45" s="15">
        <v>0.80966803799367071</v>
      </c>
      <c r="R45" s="15">
        <v>-0.61350547192091276</v>
      </c>
      <c r="S45" s="15">
        <v>-0.70203076566910216</v>
      </c>
      <c r="T45" s="15">
        <v>-2.0251786220815714E-2</v>
      </c>
      <c r="U45" s="15">
        <v>0.5019511851543581</v>
      </c>
      <c r="V45" s="15">
        <v>10.386946685415451</v>
      </c>
      <c r="W45" s="15">
        <v>24.175310155730401</v>
      </c>
      <c r="X45" s="15">
        <v>25.174631387735353</v>
      </c>
      <c r="Y45" s="15">
        <v>124.85599320857712</v>
      </c>
      <c r="Z45" s="8">
        <v>5.7083666456297957</v>
      </c>
      <c r="AA45" s="8">
        <v>1.7609646886109345</v>
      </c>
      <c r="AB45" s="8">
        <v>3.2519843793183565</v>
      </c>
      <c r="AC45" s="15">
        <v>1800.2337461662291</v>
      </c>
      <c r="AD45" s="15">
        <v>3769.9429518423012</v>
      </c>
      <c r="AE45" s="8">
        <v>68.168353039727933</v>
      </c>
      <c r="AF45" s="8">
        <v>49.245804102193503</v>
      </c>
      <c r="AG45" s="8">
        <v>87.920761751582688</v>
      </c>
      <c r="AH45" s="15">
        <v>-757.22443399999997</v>
      </c>
      <c r="AI45" s="15">
        <v>-757.20056999999997</v>
      </c>
      <c r="AJ45" s="15">
        <v>-757.11910650000004</v>
      </c>
      <c r="AK45" s="15">
        <v>-757.09524250000004</v>
      </c>
      <c r="AL45" s="15">
        <v>12.5153</v>
      </c>
      <c r="AM45" s="15">
        <v>-0.27313999999999999</v>
      </c>
      <c r="AN45" s="15">
        <v>1.8550000000000001E-2</v>
      </c>
      <c r="AO45" s="15">
        <v>-0.12728999999999999</v>
      </c>
      <c r="AP45" s="15">
        <v>0.29169</v>
      </c>
      <c r="AQ45" s="15">
        <v>2.7779999999999999E-2</v>
      </c>
      <c r="AR45" s="15">
        <v>86.517499999999998</v>
      </c>
      <c r="AS45" s="15">
        <v>0.77049999999999996</v>
      </c>
      <c r="AT45" s="15">
        <v>9.9699999999999997E-3</v>
      </c>
      <c r="AU45" s="15">
        <v>3.1680000000000041E-2</v>
      </c>
      <c r="AV45" s="15">
        <v>-0.79957999999999996</v>
      </c>
      <c r="AW45" s="15">
        <v>9.1354000000000006</v>
      </c>
      <c r="AX45" s="15">
        <v>3.6747999999999998</v>
      </c>
      <c r="AY45" s="8">
        <v>5.7890525300000002</v>
      </c>
      <c r="AZ45" s="8">
        <v>1.7569730345370329</v>
      </c>
      <c r="BA45" s="8">
        <v>3.2469507200000001</v>
      </c>
      <c r="BB45" s="15">
        <v>1689.9685999999999</v>
      </c>
      <c r="BC45" s="15">
        <v>1321.4395</v>
      </c>
      <c r="BD45" s="8">
        <v>66.274827571049897</v>
      </c>
      <c r="BE45" s="8">
        <v>47.088616275610043</v>
      </c>
      <c r="BF45" s="8">
        <v>87.17531194329186</v>
      </c>
      <c r="BG45" s="15">
        <v>-907.60345917300003</v>
      </c>
      <c r="BH45" s="15">
        <v>-907.52456885000618</v>
      </c>
      <c r="BI45" s="15">
        <v>-907.36294384053133</v>
      </c>
      <c r="BJ45" s="15">
        <v>-907.28405351753736</v>
      </c>
      <c r="BK45" s="15">
        <v>6.0567360243304256</v>
      </c>
      <c r="BL45" s="15">
        <v>-0.30292097265193252</v>
      </c>
      <c r="BM45" s="15">
        <v>-4.607952425093171E-2</v>
      </c>
      <c r="BN45" s="15">
        <v>-0.17449913989817356</v>
      </c>
      <c r="BO45" s="15">
        <v>0.25684144840100082</v>
      </c>
      <c r="BP45" s="15">
        <v>5.9291966194242082E-2</v>
      </c>
      <c r="BQ45" s="15">
        <v>121.08884714861667</v>
      </c>
      <c r="BR45" s="15">
        <v>0.72919651428061871</v>
      </c>
      <c r="BS45" s="15">
        <v>-0.58603044079503597</v>
      </c>
      <c r="BT45" s="15">
        <v>-0.48737983727401157</v>
      </c>
      <c r="BU45" s="15">
        <v>-3.0395527157207813E-3</v>
      </c>
      <c r="BV45" s="15">
        <v>12.82790604659886</v>
      </c>
      <c r="BW45" s="15">
        <v>20.377325004521246</v>
      </c>
      <c r="BX45" s="15">
        <v>119.89777839228648</v>
      </c>
      <c r="BY45" s="15">
        <v>119.59845010519777</v>
      </c>
      <c r="BZ45" s="15">
        <v>128.65121431356886</v>
      </c>
      <c r="CA45" s="15">
        <v>51.009104559166239</v>
      </c>
      <c r="CB45" s="15">
        <v>51.345304708845141</v>
      </c>
      <c r="CC45" s="15">
        <v>128.99434564410168</v>
      </c>
      <c r="CD45" s="8">
        <v>5.6686378573883838</v>
      </c>
      <c r="CE45" s="8">
        <v>1.801783035288929</v>
      </c>
      <c r="CF45" s="8">
        <v>5.0878706507672167</v>
      </c>
      <c r="CG45" s="15">
        <v>1742.1091736251658</v>
      </c>
      <c r="CH45" s="8">
        <v>72.678310955200018</v>
      </c>
      <c r="CI45" s="8">
        <v>58.303353194503465</v>
      </c>
      <c r="CJ45" s="8">
        <v>89.088686852494519</v>
      </c>
      <c r="CK45" s="15">
        <v>-480.72536452348652</v>
      </c>
      <c r="CL45" s="15">
        <v>-480.56753971745309</v>
      </c>
      <c r="CM45" s="15">
        <v>-480.48255543678374</v>
      </c>
      <c r="CN45" s="15">
        <v>-480.32473063075037</v>
      </c>
      <c r="CO45" s="15">
        <v>1.7512568874416885</v>
      </c>
      <c r="CP45" s="15">
        <v>-0.26707528606876807</v>
      </c>
      <c r="CQ45" s="15">
        <v>-1.9887313844514549E-2</v>
      </c>
      <c r="CR45" s="15">
        <v>-0.14348195037639511</v>
      </c>
      <c r="CS45" s="15">
        <v>0.24718797222425359</v>
      </c>
      <c r="CT45" s="15">
        <v>4.1645583850118989E-2</v>
      </c>
      <c r="CU45" s="15">
        <v>139.2578666882379</v>
      </c>
      <c r="CV45" s="15">
        <v>-0.88040579440109279</v>
      </c>
      <c r="CW45" s="15">
        <v>-0.21014299985864338</v>
      </c>
      <c r="CX45" s="15">
        <v>3.5155968900892056E-3</v>
      </c>
      <c r="CY45" s="15">
        <v>0.36805095804861349</v>
      </c>
      <c r="CZ45" s="15">
        <v>139.40567098783251</v>
      </c>
      <c r="DA45" s="15">
        <v>0.58033164437273854</v>
      </c>
      <c r="DB45" s="15">
        <v>30.643852724437643</v>
      </c>
      <c r="DC45" s="15">
        <v>0.77773472464495164</v>
      </c>
      <c r="DD45" s="15">
        <v>-0.42921380658927644</v>
      </c>
      <c r="DE45" s="15">
        <v>106.80742795139493</v>
      </c>
      <c r="DF45" s="15">
        <v>0.63134186627942845</v>
      </c>
      <c r="DG45" s="15">
        <v>110.33135646087207</v>
      </c>
      <c r="DH45" s="8">
        <v>5.6551898224855188</v>
      </c>
      <c r="DI45" s="8">
        <v>1.7968872917355521</v>
      </c>
      <c r="DJ45" s="8">
        <v>7.0794682857840439</v>
      </c>
      <c r="DK45" s="15">
        <v>3498.7058431821897</v>
      </c>
      <c r="DL45" s="15">
        <v>3576.4843945903926</v>
      </c>
      <c r="DM45" s="15">
        <v>1663.5986301333742</v>
      </c>
      <c r="DN45" s="8">
        <v>50.684697360768077</v>
      </c>
      <c r="DO45" s="8">
        <v>39.584483184666354</v>
      </c>
      <c r="DP45" s="8">
        <v>71.601932107196433</v>
      </c>
    </row>
    <row r="46" spans="1:120" s="2" customFormat="1" x14ac:dyDescent="0.25">
      <c r="A46" s="4" t="s">
        <v>1397</v>
      </c>
      <c r="B46" s="24" t="s">
        <v>151</v>
      </c>
      <c r="C46" s="24" t="s">
        <v>190</v>
      </c>
      <c r="D46" s="21">
        <f>(10.261+9.7924)/2</f>
        <v>10.0267</v>
      </c>
      <c r="E46" s="13">
        <f t="shared" si="0"/>
        <v>2.3052515348760885</v>
      </c>
      <c r="F46" s="15">
        <v>-3493.4730227344971</v>
      </c>
      <c r="G46" s="15">
        <v>-3493.389559663894</v>
      </c>
      <c r="H46" s="15">
        <v>-3493.2664161730781</v>
      </c>
      <c r="I46" s="15">
        <v>-3493.182953102475</v>
      </c>
      <c r="J46" s="15">
        <v>1.8351722224403186</v>
      </c>
      <c r="K46" s="15">
        <v>-0.29991045409602413</v>
      </c>
      <c r="L46" s="15">
        <v>-6.0544448230540606E-3</v>
      </c>
      <c r="M46" s="15">
        <v>-0.15298244945953907</v>
      </c>
      <c r="N46" s="15">
        <v>0.29385600927297006</v>
      </c>
      <c r="O46" s="15">
        <v>3.9822509119345248E-2</v>
      </c>
      <c r="P46" s="15">
        <v>132.10736460631489</v>
      </c>
      <c r="Q46" s="15">
        <v>0.84731626120715053</v>
      </c>
      <c r="R46" s="15">
        <v>-0.61971996693010545</v>
      </c>
      <c r="S46" s="15">
        <v>-0.71046508778596595</v>
      </c>
      <c r="T46" s="15">
        <v>-0.52188478948693517</v>
      </c>
      <c r="U46" s="15">
        <v>0.50106169706448422</v>
      </c>
      <c r="V46" s="15">
        <v>-2.3221082434484588</v>
      </c>
      <c r="W46" s="15">
        <v>142.39538436612639</v>
      </c>
      <c r="X46" s="15">
        <v>25.33060139429541</v>
      </c>
      <c r="Y46" s="15">
        <v>125.70713653605685</v>
      </c>
      <c r="Z46" s="8">
        <v>5.6932867807839367</v>
      </c>
      <c r="AA46" s="8">
        <v>2.1078464477524994</v>
      </c>
      <c r="AB46" s="8">
        <v>6.3702508667603439</v>
      </c>
      <c r="AC46" s="15">
        <v>1821.3638987571312</v>
      </c>
      <c r="AD46" s="15">
        <v>3758.4623369890796</v>
      </c>
      <c r="AE46" s="8">
        <v>71.168594869337767</v>
      </c>
      <c r="AF46" s="8">
        <v>53.946496690882533</v>
      </c>
      <c r="AG46" s="8">
        <v>88.796318322675276</v>
      </c>
      <c r="AH46" s="15">
        <v>-3492.9293630000002</v>
      </c>
      <c r="AI46" s="15">
        <v>-3492.860475</v>
      </c>
      <c r="AJ46" s="15">
        <v>-3492.7804784999998</v>
      </c>
      <c r="AK46" s="15">
        <v>-3492.7115905000001</v>
      </c>
      <c r="AL46" s="15">
        <v>14.257</v>
      </c>
      <c r="AM46" s="15">
        <v>-0.25134000000000001</v>
      </c>
      <c r="AN46" s="15">
        <v>1.251E-2</v>
      </c>
      <c r="AO46" s="15">
        <v>-0.11942</v>
      </c>
      <c r="AP46" s="15">
        <v>0.26384999999999997</v>
      </c>
      <c r="AQ46" s="15">
        <v>2.7019999999999999E-2</v>
      </c>
      <c r="AR46" s="15">
        <v>149.57400000000001</v>
      </c>
      <c r="AS46" s="15">
        <v>0.81384000000000001</v>
      </c>
      <c r="AT46" s="15">
        <v>-0.53932000000000002</v>
      </c>
      <c r="AU46" s="15">
        <v>1.2580000000000036E-2</v>
      </c>
      <c r="AV46" s="15">
        <v>-0.80557000000000001</v>
      </c>
      <c r="AW46" s="15">
        <v>3.1598000000000002</v>
      </c>
      <c r="AX46" s="15">
        <v>136.63489999999999</v>
      </c>
      <c r="AY46" s="8">
        <v>5.2773763000000002</v>
      </c>
      <c r="AZ46" s="8">
        <v>1.96968418101701</v>
      </c>
      <c r="BA46" s="8">
        <v>6.936284770612648</v>
      </c>
      <c r="BB46" s="15">
        <v>1704.3987</v>
      </c>
      <c r="BC46" s="15">
        <v>1317.3677</v>
      </c>
      <c r="BD46" s="8">
        <v>67.470957064805063</v>
      </c>
      <c r="BE46" s="8">
        <v>49.354970372771042</v>
      </c>
      <c r="BF46" s="8">
        <v>87.378619020586214</v>
      </c>
      <c r="BG46" s="15">
        <v>-3643.2991293472924</v>
      </c>
      <c r="BH46" s="15">
        <v>-3643.1741967431271</v>
      </c>
      <c r="BI46" s="15">
        <v>-3643.0312174083097</v>
      </c>
      <c r="BJ46" s="15">
        <v>-3642.9062848041444</v>
      </c>
      <c r="BK46" s="15">
        <v>3.6622107891911027</v>
      </c>
      <c r="BL46" s="15">
        <v>-0.30135043779669274</v>
      </c>
      <c r="BM46" s="15">
        <v>-2.1629665874345508E-2</v>
      </c>
      <c r="BN46" s="15">
        <v>-0.161492674053027</v>
      </c>
      <c r="BO46" s="15">
        <v>0.27972077192234729</v>
      </c>
      <c r="BP46" s="15">
        <v>4.6621377324119383E-2</v>
      </c>
      <c r="BQ46" s="15">
        <v>176.02557810212465</v>
      </c>
      <c r="BR46" s="15">
        <v>0.77186632508067055</v>
      </c>
      <c r="BS46" s="15">
        <v>-0.57156017376267509</v>
      </c>
      <c r="BT46" s="15">
        <v>-0.49720943490719516</v>
      </c>
      <c r="BU46" s="15">
        <v>-0.51543069085463089</v>
      </c>
      <c r="BV46" s="15">
        <v>3.5176052358590074E-2</v>
      </c>
      <c r="BW46" s="15">
        <v>139.89557049603727</v>
      </c>
      <c r="BX46" s="15">
        <v>120.61139942936671</v>
      </c>
      <c r="BY46" s="15">
        <v>115.38519156034758</v>
      </c>
      <c r="BZ46" s="15">
        <v>96.581657172306834</v>
      </c>
      <c r="CA46" s="15">
        <v>82.678872883200512</v>
      </c>
      <c r="CB46" s="15">
        <v>83.34212413343387</v>
      </c>
      <c r="CC46" s="15">
        <v>95.854861515878227</v>
      </c>
      <c r="CD46" s="8">
        <v>5.532604085380056</v>
      </c>
      <c r="CE46" s="8">
        <v>2.4632449938162582</v>
      </c>
      <c r="CF46" s="8">
        <v>6.4642803705681411</v>
      </c>
      <c r="CG46" s="15">
        <v>1799.5629299193988</v>
      </c>
      <c r="CH46" s="8">
        <v>75.865009463146976</v>
      </c>
      <c r="CI46" s="8">
        <v>63.27309509303921</v>
      </c>
      <c r="CJ46" s="8">
        <v>89.919711862406956</v>
      </c>
      <c r="CK46" s="15">
        <v>-664.18772777562071</v>
      </c>
      <c r="CL46" s="15">
        <v>-664.07649741968521</v>
      </c>
      <c r="CM46" s="15">
        <v>-663.91508827965333</v>
      </c>
      <c r="CN46" s="15">
        <v>-663.80385792371794</v>
      </c>
      <c r="CO46" s="15">
        <v>3.1232356660857441</v>
      </c>
      <c r="CP46" s="15">
        <v>-0.30565239764386026</v>
      </c>
      <c r="CQ46" s="15">
        <v>-7.264149318828606E-3</v>
      </c>
      <c r="CR46" s="15">
        <v>-0.15645628111617926</v>
      </c>
      <c r="CS46" s="15">
        <v>0.29838824832503164</v>
      </c>
      <c r="CT46" s="15">
        <v>4.1023592048909402E-2</v>
      </c>
      <c r="CU46" s="15">
        <v>103.46633767721744</v>
      </c>
      <c r="CV46" s="15">
        <v>-0.87383578873389012</v>
      </c>
      <c r="CW46" s="15">
        <v>-0.21128385892401197</v>
      </c>
      <c r="CX46" s="15">
        <v>1.6537147207170344E-3</v>
      </c>
      <c r="CY46" s="15">
        <v>0.36804863812908939</v>
      </c>
      <c r="CZ46" s="15">
        <v>136.60097397806231</v>
      </c>
      <c r="DA46" s="15">
        <v>0.10494646803630833</v>
      </c>
      <c r="DB46" s="15">
        <v>30.834640059491917</v>
      </c>
      <c r="DC46" s="15">
        <v>0.77083178822602771</v>
      </c>
      <c r="DD46" s="15">
        <v>-0.38438117832914798</v>
      </c>
      <c r="DE46" s="15">
        <v>106.96811187449336</v>
      </c>
      <c r="DF46" s="15">
        <v>1.6051381708107746E-2</v>
      </c>
      <c r="DG46" s="15">
        <v>110.62050840631781</v>
      </c>
      <c r="DH46" s="8">
        <v>6.3065239218771865</v>
      </c>
      <c r="DI46" s="8">
        <v>1.7446931505487209</v>
      </c>
      <c r="DJ46" s="8">
        <v>7.6830180693183507</v>
      </c>
      <c r="DK46" s="15">
        <v>3497.1980768071644</v>
      </c>
      <c r="DL46" s="15">
        <v>3576.1885795261178</v>
      </c>
      <c r="DM46" s="15">
        <v>1666.2708348783015</v>
      </c>
      <c r="DN46" s="8">
        <v>48.680904950855393</v>
      </c>
      <c r="DO46" s="8">
        <v>37.153994101446173</v>
      </c>
      <c r="DP46" s="8">
        <v>70.704377970644785</v>
      </c>
    </row>
    <row r="47" spans="1:120" s="29" customFormat="1" x14ac:dyDescent="0.25">
      <c r="A47" s="25" t="s">
        <v>1398</v>
      </c>
      <c r="B47" s="26" t="s">
        <v>369</v>
      </c>
      <c r="C47" s="26" t="s">
        <v>377</v>
      </c>
      <c r="D47" s="27">
        <f>(14.906+14.674)/2</f>
        <v>14.79</v>
      </c>
      <c r="E47" s="28">
        <f t="shared" si="0"/>
        <v>2.6939512767227085</v>
      </c>
      <c r="F47" s="29">
        <v>-822.51004749965375</v>
      </c>
      <c r="G47" s="29">
        <v>-822.2796126889325</v>
      </c>
      <c r="H47" s="29">
        <v>-822.14331426479418</v>
      </c>
      <c r="I47" s="29">
        <v>-821.91287945407282</v>
      </c>
      <c r="J47" s="29">
        <v>5.5913825415140348</v>
      </c>
      <c r="K47" s="29">
        <v>-0.30461979593793975</v>
      </c>
      <c r="L47" s="29">
        <v>-2.4980724413463055E-3</v>
      </c>
      <c r="M47" s="29">
        <v>-0.15355800066954375</v>
      </c>
      <c r="N47" s="29">
        <v>0.30212172349659344</v>
      </c>
      <c r="O47" s="29">
        <v>3.9026059755529238E-2</v>
      </c>
      <c r="P47" s="29">
        <v>143.21772328382806</v>
      </c>
      <c r="Q47" s="29">
        <v>0.8230453469856357</v>
      </c>
      <c r="R47" s="29">
        <v>-0.61333192100527112</v>
      </c>
      <c r="S47" s="29">
        <v>-0.69877148688923407</v>
      </c>
      <c r="T47" s="29">
        <v>2.0807330074584279E-2</v>
      </c>
      <c r="U47" s="29">
        <v>0.51621489539182652</v>
      </c>
      <c r="V47" s="29">
        <v>0.68846996405456096</v>
      </c>
      <c r="W47" s="29">
        <v>108.25494375168243</v>
      </c>
      <c r="X47" s="29">
        <v>22.591330664661751</v>
      </c>
      <c r="Y47" s="29">
        <v>121.93748577447471</v>
      </c>
      <c r="Z47" s="30">
        <v>8.358695837808888</v>
      </c>
      <c r="AA47" s="30">
        <v>2.020877718204404</v>
      </c>
      <c r="AB47" s="30">
        <v>6.9953682362928449</v>
      </c>
      <c r="AC47" s="29">
        <v>1845.7889521636378</v>
      </c>
      <c r="AD47" s="29">
        <v>3662.4257019818083</v>
      </c>
      <c r="AE47" s="30">
        <v>69.567579037789827</v>
      </c>
      <c r="AF47" s="30">
        <v>51.707073630562618</v>
      </c>
      <c r="AG47" s="30">
        <v>88.264485915687359</v>
      </c>
      <c r="AH47" s="29">
        <v>-821.95998036559058</v>
      </c>
      <c r="AI47" s="29">
        <v>-821.74418824871623</v>
      </c>
      <c r="AJ47" s="29">
        <v>-821.65720719888759</v>
      </c>
      <c r="AK47" s="29">
        <v>-821.44141508201324</v>
      </c>
      <c r="AL47" s="29">
        <v>18.479232860454921</v>
      </c>
      <c r="AM47" s="29">
        <v>-0.25832822443839382</v>
      </c>
      <c r="AN47" s="29">
        <v>1.0329742313363212E-2</v>
      </c>
      <c r="AO47" s="29">
        <v>-0.12400032751304857</v>
      </c>
      <c r="AP47" s="29">
        <v>0.26865796675175702</v>
      </c>
      <c r="AQ47" s="29">
        <v>2.8619065668255741E-2</v>
      </c>
      <c r="AR47" s="29">
        <v>155.5749722350813</v>
      </c>
      <c r="AS47" s="29">
        <v>0.77967997672452949</v>
      </c>
      <c r="AT47" s="29">
        <v>2.468219617653709E-2</v>
      </c>
      <c r="AU47" s="29">
        <v>4.4007778891532075E-2</v>
      </c>
      <c r="AV47" s="29">
        <v>-0.80887026849614196</v>
      </c>
      <c r="AW47" s="29">
        <v>0.36680679958027995</v>
      </c>
      <c r="AX47" s="29">
        <v>102.06470111407972</v>
      </c>
      <c r="AY47" s="30">
        <v>7.6843488519980303</v>
      </c>
      <c r="AZ47" s="30">
        <v>2.0376399789070905</v>
      </c>
      <c r="BA47" s="30">
        <v>7.3874603338941842</v>
      </c>
      <c r="BB47" s="29">
        <v>1698.15638370547</v>
      </c>
      <c r="BC47" s="29">
        <v>1337.6795617114258</v>
      </c>
      <c r="BD47" s="30">
        <v>68.502068810687263</v>
      </c>
      <c r="BE47" s="30">
        <v>50.113660496245878</v>
      </c>
      <c r="BF47" s="30">
        <v>88.000016531880391</v>
      </c>
      <c r="BG47" s="29">
        <v>-972.33561800789175</v>
      </c>
      <c r="BH47" s="29">
        <v>-972.06218557384068</v>
      </c>
      <c r="BI47" s="29">
        <v>-971.90570516485673</v>
      </c>
      <c r="BJ47" s="29">
        <v>-971.63227273080577</v>
      </c>
      <c r="BK47" s="29">
        <v>3.8447363648512383</v>
      </c>
      <c r="BL47" s="29">
        <v>-0.29837699017847757</v>
      </c>
      <c r="BM47" s="29">
        <v>-2.3248470999221834E-2</v>
      </c>
      <c r="BN47" s="29">
        <v>-0.16081474498310211</v>
      </c>
      <c r="BO47" s="29">
        <v>0.27512851917925574</v>
      </c>
      <c r="BP47" s="29">
        <v>4.6997709364041872E-2</v>
      </c>
      <c r="BQ47" s="29">
        <v>182.78624665743246</v>
      </c>
      <c r="BR47" s="29">
        <v>0.7405690799216148</v>
      </c>
      <c r="BS47" s="29">
        <v>-0.57112484004092279</v>
      </c>
      <c r="BT47" s="29">
        <v>-0.50287216931671019</v>
      </c>
      <c r="BU47" s="29">
        <v>3.5976168642868241E-2</v>
      </c>
      <c r="BV47" s="29">
        <v>-3.1676510742573907</v>
      </c>
      <c r="BW47" s="29">
        <v>108.6515659429468</v>
      </c>
      <c r="BX47" s="29">
        <v>120.2698620485335</v>
      </c>
      <c r="BY47" s="29">
        <v>116.67643052741961</v>
      </c>
      <c r="BZ47" s="29">
        <v>121.02935494768133</v>
      </c>
      <c r="CA47" s="29">
        <v>55.844428799277964</v>
      </c>
      <c r="CB47" s="29">
        <v>58.0893811005039</v>
      </c>
      <c r="CC47" s="29">
        <v>125.03696031690592</v>
      </c>
      <c r="CD47" s="30">
        <v>4.6564987027491433</v>
      </c>
      <c r="CE47" s="30">
        <v>1.9916672895875558</v>
      </c>
      <c r="CF47" s="30">
        <v>8.1645605324125619</v>
      </c>
      <c r="CG47" s="29">
        <v>1786.6692468990382</v>
      </c>
      <c r="CH47" s="30">
        <v>78.181323077476279</v>
      </c>
      <c r="CI47" s="30">
        <v>67.038178472870499</v>
      </c>
      <c r="CJ47" s="30">
        <v>90.788962837196223</v>
      </c>
      <c r="CK47" s="31">
        <v>-574.64786011655087</v>
      </c>
      <c r="CL47" s="31">
        <v>-574.44557793390095</v>
      </c>
      <c r="CM47" s="31">
        <v>-574.36842079732116</v>
      </c>
      <c r="CN47" s="31">
        <v>-574.16613861467113</v>
      </c>
      <c r="CO47" s="31">
        <v>2.7978508133773641</v>
      </c>
      <c r="CP47" s="31">
        <v>-0.30092990996239644</v>
      </c>
      <c r="CQ47" s="31">
        <v>-6.5316135509009218E-4</v>
      </c>
      <c r="CR47" s="31">
        <v>-0.15079045662486601</v>
      </c>
      <c r="CS47" s="31">
        <v>0.30027674860730635</v>
      </c>
      <c r="CT47" s="31">
        <v>3.7864924253458339E-2</v>
      </c>
      <c r="CU47" s="31">
        <v>119.91482985571115</v>
      </c>
      <c r="CV47" s="31">
        <v>-0.8850576840023141</v>
      </c>
      <c r="CW47" s="31">
        <v>-4.2660182220823198E-2</v>
      </c>
      <c r="CX47" s="31">
        <v>5.1604916438378933E-3</v>
      </c>
      <c r="CY47" s="31">
        <v>0.37444425468002929</v>
      </c>
      <c r="CZ47" s="31">
        <v>144.23806828872233</v>
      </c>
      <c r="DA47" s="31">
        <v>0.36230736776641198</v>
      </c>
      <c r="DB47" s="31">
        <v>30.77297869441561</v>
      </c>
      <c r="DC47" s="31">
        <v>0.7470729312415989</v>
      </c>
      <c r="DD47" s="31">
        <v>-0.38041151278521729</v>
      </c>
      <c r="DE47" s="31">
        <v>107.69069965748413</v>
      </c>
      <c r="DF47" s="31">
        <v>0.17185115056745562</v>
      </c>
      <c r="DG47" s="31">
        <v>111.46446409223937</v>
      </c>
      <c r="DH47" s="30">
        <v>7.4502773482600366</v>
      </c>
      <c r="DI47" s="30">
        <v>1.9436015156859217</v>
      </c>
      <c r="DJ47" s="30">
        <v>7.7767609599282199</v>
      </c>
      <c r="DK47" s="31">
        <v>3498.219197876776</v>
      </c>
      <c r="DL47" s="31">
        <v>3579.1766214149748</v>
      </c>
      <c r="DM47" s="31">
        <v>1661.5525233880057</v>
      </c>
      <c r="DN47" s="30">
        <v>49.730841123793411</v>
      </c>
      <c r="DO47" s="30">
        <v>38.358137388568764</v>
      </c>
      <c r="DP47" s="30">
        <v>71.14302120086036</v>
      </c>
    </row>
    <row r="48" spans="1:120" s="29" customFormat="1" x14ac:dyDescent="0.25">
      <c r="A48" s="25" t="s">
        <v>1399</v>
      </c>
      <c r="B48" s="26" t="s">
        <v>1372</v>
      </c>
      <c r="C48" s="26" t="s">
        <v>1371</v>
      </c>
      <c r="D48" s="27">
        <v>0.1444</v>
      </c>
      <c r="E48" s="28">
        <v>-1.9351680525234112</v>
      </c>
      <c r="F48" s="29">
        <v>-914.20203573076697</v>
      </c>
      <c r="G48" s="29">
        <v>-914.0367311493834</v>
      </c>
      <c r="H48" s="29">
        <v>-913.82628961957425</v>
      </c>
      <c r="I48" s="29">
        <v>-913.66098503819057</v>
      </c>
      <c r="J48" s="29">
        <v>3.9962287458017185</v>
      </c>
      <c r="K48" s="29">
        <v>-0.31546094289163307</v>
      </c>
      <c r="L48" s="29">
        <v>-1.3179973731880297E-2</v>
      </c>
      <c r="M48" s="29">
        <v>-0.16432045831175668</v>
      </c>
      <c r="N48" s="29">
        <v>0.30228096915975278</v>
      </c>
      <c r="O48" s="29">
        <v>4.4662394441460813E-2</v>
      </c>
      <c r="P48" s="29">
        <v>143.31567729438967</v>
      </c>
      <c r="Q48" s="29">
        <v>0.8597280990677183</v>
      </c>
      <c r="R48" s="29">
        <v>-0.6227780990677183</v>
      </c>
      <c r="S48" s="29">
        <v>-0.71193495727484213</v>
      </c>
      <c r="T48" s="29">
        <v>-0.1816989808679875</v>
      </c>
      <c r="U48" s="29">
        <v>0.5005125335888273</v>
      </c>
      <c r="V48" s="29">
        <v>-7.7331621342387891</v>
      </c>
      <c r="W48" s="29">
        <v>130.35212438368757</v>
      </c>
      <c r="X48" s="29">
        <v>25.580001005917261</v>
      </c>
      <c r="Y48" s="29">
        <v>125.86528973338761</v>
      </c>
      <c r="Z48" s="30">
        <v>5.7600687547238589</v>
      </c>
      <c r="AA48" s="30">
        <v>3.1087824227491092</v>
      </c>
      <c r="AB48" s="30">
        <v>7.8298646891314041</v>
      </c>
      <c r="AC48" s="29">
        <v>1801.9016244841409</v>
      </c>
      <c r="AD48" s="29">
        <v>3761.182125489835</v>
      </c>
      <c r="AE48" s="30">
        <v>75.178003754450941</v>
      </c>
      <c r="AF48" s="30">
        <v>60.252750501433866</v>
      </c>
      <c r="AG48" s="30">
        <v>90.415665729444129</v>
      </c>
      <c r="AH48" s="29">
        <v>-913.66284165392403</v>
      </c>
      <c r="AI48" s="29">
        <v>-913.5126146472461</v>
      </c>
      <c r="AJ48" s="29">
        <v>-913.34281920308217</v>
      </c>
      <c r="AK48" s="29">
        <v>-913.19259219640435</v>
      </c>
      <c r="AL48" s="29">
        <v>11.725362885865696</v>
      </c>
      <c r="AM48" s="29">
        <v>-0.24623223395181457</v>
      </c>
      <c r="AN48" s="29">
        <v>1.0912205427874451E-2</v>
      </c>
      <c r="AO48" s="29">
        <v>-0.11765848501799324</v>
      </c>
      <c r="AP48" s="29">
        <v>0.257144439379689</v>
      </c>
      <c r="AQ48" s="29">
        <v>2.6921303849344276E-2</v>
      </c>
      <c r="AR48" s="29">
        <v>161.20630299640135</v>
      </c>
      <c r="AS48" s="29">
        <v>0.8231197603433974</v>
      </c>
      <c r="AT48" s="29">
        <v>-0.18903587731930466</v>
      </c>
      <c r="AU48" s="29">
        <v>6.5403031222066349E-4</v>
      </c>
      <c r="AV48" s="29">
        <v>-0.80164452834983657</v>
      </c>
      <c r="AW48" s="29">
        <v>-3.0086849520949417</v>
      </c>
      <c r="AX48" s="29">
        <v>123.42969870158356</v>
      </c>
      <c r="AY48" s="30">
        <v>5.5744030937299494</v>
      </c>
      <c r="AZ48" s="30">
        <v>3.1090234955645659</v>
      </c>
      <c r="BA48" s="30">
        <v>7.8587434619863252</v>
      </c>
      <c r="BB48" s="29">
        <v>1708.4810088847369</v>
      </c>
      <c r="BC48" s="29">
        <v>1331.7547776887052</v>
      </c>
      <c r="BD48" s="30">
        <v>72.812274252447111</v>
      </c>
      <c r="BE48" s="30">
        <v>57.611624184423306</v>
      </c>
      <c r="BF48" s="30">
        <v>89.327962063167661</v>
      </c>
      <c r="BG48" s="29">
        <v>-1064.0287028332998</v>
      </c>
      <c r="BH48" s="29">
        <v>-1063.8207577405499</v>
      </c>
      <c r="BI48" s="29">
        <v>-1063.5907169349071</v>
      </c>
      <c r="BJ48" s="29">
        <v>-1063.3827718421569</v>
      </c>
      <c r="BK48" s="29">
        <v>5.2600498050959255</v>
      </c>
      <c r="BL48" s="29">
        <v>-0.30370232233166611</v>
      </c>
      <c r="BM48" s="29">
        <v>-2.2469873134361724E-2</v>
      </c>
      <c r="BN48" s="29">
        <v>-0.16308354747383338</v>
      </c>
      <c r="BO48" s="29">
        <v>0.28123244919730439</v>
      </c>
      <c r="BP48" s="29">
        <v>4.7292061496874691E-2</v>
      </c>
      <c r="BQ48" s="29">
        <v>184.05759098828341</v>
      </c>
      <c r="BR48" s="29">
        <v>0.78204668263956212</v>
      </c>
      <c r="BS48" s="29">
        <v>-0.57886567366188912</v>
      </c>
      <c r="BT48" s="29">
        <v>-0.50054998684233221</v>
      </c>
      <c r="BU48" s="29">
        <v>-0.18268909710761028</v>
      </c>
      <c r="BV48" s="29">
        <v>-5.9881648751144274</v>
      </c>
      <c r="BW48" s="29">
        <v>128.22200816715076</v>
      </c>
      <c r="BX48" s="29">
        <v>119.79799073743713</v>
      </c>
      <c r="BY48" s="29">
        <v>116.36678559925286</v>
      </c>
      <c r="BZ48" s="29">
        <v>72.103803571773824</v>
      </c>
      <c r="CA48" s="29">
        <v>108.39874814202939</v>
      </c>
      <c r="CB48" s="29">
        <v>107.55867191153661</v>
      </c>
      <c r="CC48" s="29">
        <v>71.911859545676634</v>
      </c>
      <c r="CD48" s="30">
        <v>5.9671719116483466</v>
      </c>
      <c r="CE48" s="30">
        <v>3.0385943404568474</v>
      </c>
      <c r="CF48" s="30">
        <v>7.8357865203741088</v>
      </c>
      <c r="CG48" s="29">
        <v>1774.8258052891942</v>
      </c>
      <c r="CH48" s="30">
        <v>80.736563720751391</v>
      </c>
      <c r="CI48" s="30">
        <v>69.531661287483431</v>
      </c>
      <c r="CJ48" s="30">
        <v>92.193546231614107</v>
      </c>
      <c r="CK48" s="31">
        <v>-556.15775284112021</v>
      </c>
      <c r="CL48" s="31">
        <v>-555.98550669584245</v>
      </c>
      <c r="CM48" s="31">
        <v>-555.89087485527693</v>
      </c>
      <c r="CN48" s="31">
        <v>-555.71862870999928</v>
      </c>
      <c r="CO48" s="31">
        <v>3.9247203217745543</v>
      </c>
      <c r="CP48" s="31">
        <v>-0.27601260215522727</v>
      </c>
      <c r="CQ48" s="31">
        <v>-4.6680661152280776E-4</v>
      </c>
      <c r="CR48" s="31">
        <v>-0.13824037684116972</v>
      </c>
      <c r="CS48" s="31">
        <v>0.27554579554370451</v>
      </c>
      <c r="CT48" s="31">
        <v>3.4680752130526675E-2</v>
      </c>
      <c r="CU48" s="31">
        <v>126.5732362541839</v>
      </c>
      <c r="CV48" s="31">
        <v>-0.8785637502562863</v>
      </c>
      <c r="CW48" s="31">
        <v>-0.21577625112358637</v>
      </c>
      <c r="CX48" s="31">
        <v>2.1011525824530075E-3</v>
      </c>
      <c r="CY48" s="31">
        <v>0.36484659715573969</v>
      </c>
      <c r="CZ48" s="31">
        <v>150.51939188827038</v>
      </c>
      <c r="DA48" s="31">
        <v>0.79170374472188776</v>
      </c>
      <c r="DB48" s="31">
        <v>30.750878735785005</v>
      </c>
      <c r="DC48" s="31">
        <v>0.78855094828417349</v>
      </c>
      <c r="DD48" s="31">
        <v>-0.37956410287297854</v>
      </c>
      <c r="DE48" s="31">
        <v>107.08310967843528</v>
      </c>
      <c r="DF48" s="31">
        <v>0.48659455980120164</v>
      </c>
      <c r="DG48" s="31">
        <v>109.6240705768469</v>
      </c>
      <c r="DH48" s="30">
        <v>5.3640990911694937</v>
      </c>
      <c r="DI48" s="30">
        <v>1.7318459876650198</v>
      </c>
      <c r="DJ48" s="30">
        <v>6.0287972223012245</v>
      </c>
      <c r="DK48" s="31">
        <v>3495.8468218765515</v>
      </c>
      <c r="DL48" s="31">
        <v>3574.4129211609738</v>
      </c>
      <c r="DM48" s="31">
        <v>1657.3030363344781</v>
      </c>
      <c r="DN48" s="30">
        <v>49.874900434836455</v>
      </c>
      <c r="DO48" s="30">
        <v>39.295690759781621</v>
      </c>
      <c r="DP48" s="30">
        <v>70.930748093217204</v>
      </c>
    </row>
    <row r="49" spans="1:120" s="29" customFormat="1" x14ac:dyDescent="0.25">
      <c r="A49" s="25" t="s">
        <v>374</v>
      </c>
      <c r="B49" s="26" t="s">
        <v>375</v>
      </c>
      <c r="C49" s="26" t="s">
        <v>376</v>
      </c>
      <c r="D49" s="27">
        <v>1.6449999999999999E-2</v>
      </c>
      <c r="E49" s="28">
        <v>-4.1074298017707562</v>
      </c>
      <c r="F49" s="29">
        <v>-989.26128147898191</v>
      </c>
      <c r="G49" s="29">
        <v>-989.10725461455684</v>
      </c>
      <c r="H49" s="29">
        <v>-988.85670823202167</v>
      </c>
      <c r="I49" s="29">
        <v>-988.7026813675966</v>
      </c>
      <c r="J49" s="29">
        <v>5.1529283929210798</v>
      </c>
      <c r="K49" s="29">
        <v>-0.30345090067820402</v>
      </c>
      <c r="L49" s="29">
        <v>-3.2680610778818925E-2</v>
      </c>
      <c r="M49" s="29">
        <v>-0.16806575572851148</v>
      </c>
      <c r="N49" s="29">
        <v>0.27077028989938512</v>
      </c>
      <c r="O49" s="29">
        <v>5.2161089214655412E-2</v>
      </c>
      <c r="P49" s="29">
        <v>171.9925983963999</v>
      </c>
      <c r="Q49" s="29">
        <v>0.82731731237784345</v>
      </c>
      <c r="R49" s="29">
        <v>-0.61857495067083357</v>
      </c>
      <c r="S49" s="29">
        <v>-0.70484931339203261</v>
      </c>
      <c r="T49" s="29">
        <v>-0.16578907828114167</v>
      </c>
      <c r="U49" s="29">
        <v>0.50162552789054371</v>
      </c>
      <c r="V49" s="29">
        <v>1.8630351979174002</v>
      </c>
      <c r="W49" s="29">
        <v>37.829107356350633</v>
      </c>
      <c r="X49" s="29">
        <v>25.410986375372978</v>
      </c>
      <c r="Y49" s="29">
        <v>125.00453132314716</v>
      </c>
      <c r="Z49" s="30">
        <v>6.4370293435348884</v>
      </c>
      <c r="AA49" s="30">
        <v>2.1230579486633232</v>
      </c>
      <c r="AB49" s="30">
        <v>8.8827030127274043</v>
      </c>
      <c r="AC49" s="29">
        <v>1788.3377831679622</v>
      </c>
      <c r="AD49" s="29">
        <v>3763.2010059750701</v>
      </c>
      <c r="AE49" s="30">
        <v>72.704769320731444</v>
      </c>
      <c r="AF49" s="30">
        <v>55.911290115409912</v>
      </c>
      <c r="AG49" s="30">
        <v>89.387447363488633</v>
      </c>
      <c r="AH49" s="29">
        <v>-988.72187200000008</v>
      </c>
      <c r="AI49" s="29">
        <v>-988.58158200000003</v>
      </c>
      <c r="AJ49" s="29">
        <v>-988.37547445000268</v>
      </c>
      <c r="AK49" s="29">
        <v>-988.23518445000275</v>
      </c>
      <c r="AL49" s="29">
        <v>12.468900000000001</v>
      </c>
      <c r="AM49" s="29">
        <v>-0.25734000000000001</v>
      </c>
      <c r="AN49" s="29">
        <v>-7.1999999999999998E-3</v>
      </c>
      <c r="AO49" s="29">
        <v>-0.13227</v>
      </c>
      <c r="AP49" s="29">
        <v>0.25014000000000003</v>
      </c>
      <c r="AQ49" s="29">
        <v>3.4970000000000001E-2</v>
      </c>
      <c r="AR49" s="29">
        <v>187.19100000000003</v>
      </c>
      <c r="AS49" s="29">
        <v>0.77847</v>
      </c>
      <c r="AT49" s="29">
        <v>-7.9880000000000007E-2</v>
      </c>
      <c r="AU49" s="29">
        <v>2.4499999999999966E-2</v>
      </c>
      <c r="AV49" s="29">
        <v>-0.79133000000000009</v>
      </c>
      <c r="AW49" s="29">
        <v>-5.0625</v>
      </c>
      <c r="AX49" s="29">
        <v>7.9940499973236854</v>
      </c>
      <c r="AY49" s="30">
        <v>6.524897594995986</v>
      </c>
      <c r="AZ49" s="30">
        <v>2.4387635809498081</v>
      </c>
      <c r="BA49" s="30">
        <v>8.821869668183151</v>
      </c>
      <c r="BB49" s="29">
        <v>1666.4080499973238</v>
      </c>
      <c r="BC49" s="29">
        <v>1369.9</v>
      </c>
      <c r="BD49" s="30">
        <v>72.988861622671237</v>
      </c>
      <c r="BE49" s="30">
        <v>55.411951191723247</v>
      </c>
      <c r="BF49" s="30">
        <v>90.373109243697485</v>
      </c>
      <c r="BG49" s="29">
        <v>-1139.0905094060877</v>
      </c>
      <c r="BH49" s="29">
        <v>-1138.8944139853331</v>
      </c>
      <c r="BI49" s="29">
        <v>-1138.6233695699316</v>
      </c>
      <c r="BJ49" s="29">
        <v>-1138.427274149177</v>
      </c>
      <c r="BK49" s="29">
        <v>6.9850815720694017</v>
      </c>
      <c r="BL49" s="29">
        <v>-0.3010630179158012</v>
      </c>
      <c r="BM49" s="29">
        <v>-3.912883689718253E-2</v>
      </c>
      <c r="BN49" s="29">
        <v>-0.17009274481625744</v>
      </c>
      <c r="BO49" s="29">
        <v>0.26193418101861865</v>
      </c>
      <c r="BP49" s="29">
        <v>5.5238515960945443E-2</v>
      </c>
      <c r="BQ49" s="29">
        <v>211.60408817980667</v>
      </c>
      <c r="BR49" s="29">
        <v>0.76319723669075212</v>
      </c>
      <c r="BS49" s="29">
        <v>-0.57325036150418696</v>
      </c>
      <c r="BT49" s="29">
        <v>-0.52144408951280508</v>
      </c>
      <c r="BU49" s="29">
        <v>-4.2770745955965028E-2</v>
      </c>
      <c r="BV49" s="29">
        <v>-0.7945518814952115</v>
      </c>
      <c r="BW49" s="29">
        <v>31.378614690092419</v>
      </c>
      <c r="BX49" s="29">
        <v>120.63674802919998</v>
      </c>
      <c r="BY49" s="29">
        <v>116.09855971167258</v>
      </c>
      <c r="BZ49" s="29">
        <v>101.92764946382079</v>
      </c>
      <c r="CA49" s="29">
        <v>76.476640425934022</v>
      </c>
      <c r="CB49" s="29">
        <v>77.830162725156327</v>
      </c>
      <c r="CC49" s="29">
        <v>103.76577688694267</v>
      </c>
      <c r="CD49" s="30">
        <v>6.4439859639865542</v>
      </c>
      <c r="CE49" s="30">
        <v>2.3803763762266987</v>
      </c>
      <c r="CF49" s="30">
        <v>8.8064694246308122</v>
      </c>
      <c r="CG49" s="29">
        <v>1769.9276218193022</v>
      </c>
      <c r="CH49" s="30">
        <v>79.005220811862557</v>
      </c>
      <c r="CI49" s="30">
        <v>66.488726495440375</v>
      </c>
      <c r="CJ49" s="30">
        <v>91.946256742087812</v>
      </c>
      <c r="CK49" s="31">
        <v>-781.83983619507319</v>
      </c>
      <c r="CL49" s="31">
        <v>-781.69462643551401</v>
      </c>
      <c r="CM49" s="31">
        <v>-781.60535604560175</v>
      </c>
      <c r="CN49" s="31">
        <v>-781.46014628604269</v>
      </c>
      <c r="CO49" s="31">
        <v>1.5873971471575352</v>
      </c>
      <c r="CP49" s="31">
        <v>-0.28048627117242791</v>
      </c>
      <c r="CQ49" s="31">
        <v>-1.1895150077590399E-3</v>
      </c>
      <c r="CR49" s="31">
        <v>-0.1408372248461362</v>
      </c>
      <c r="CS49" s="31">
        <v>0.27929675616466881</v>
      </c>
      <c r="CT49" s="31">
        <v>3.5514198797339462E-2</v>
      </c>
      <c r="CU49" s="31">
        <v>118.86164845884622</v>
      </c>
      <c r="CV49" s="31">
        <v>-0.87398465710500006</v>
      </c>
      <c r="CW49" s="31">
        <v>-0.2295121069803287</v>
      </c>
      <c r="CX49" s="31">
        <v>1.4737443541872736E-3</v>
      </c>
      <c r="CY49" s="31">
        <v>0.36743858171201399</v>
      </c>
      <c r="CZ49" s="31">
        <v>147.81967712226</v>
      </c>
      <c r="DA49" s="31">
        <v>0.26030779693807776</v>
      </c>
      <c r="DB49" s="31">
        <v>30.868771590464132</v>
      </c>
      <c r="DC49" s="31">
        <v>0.77911680361806523</v>
      </c>
      <c r="DD49" s="31">
        <v>-0.38627695460800326</v>
      </c>
      <c r="DE49" s="31">
        <v>106.8014110844374</v>
      </c>
      <c r="DF49" s="31">
        <v>0.41466057159317082</v>
      </c>
      <c r="DG49" s="31">
        <v>110.26597867425528</v>
      </c>
      <c r="DH49" s="30">
        <v>5.6407785009676275</v>
      </c>
      <c r="DI49" s="30">
        <v>1.7519764525051993</v>
      </c>
      <c r="DJ49" s="30">
        <v>6.7311520964226901</v>
      </c>
      <c r="DK49" s="31">
        <v>3494.1876861401279</v>
      </c>
      <c r="DL49" s="31">
        <v>3572.4458074057225</v>
      </c>
      <c r="DM49" s="31">
        <v>1663.680386826162</v>
      </c>
      <c r="DN49" s="30">
        <v>48.532737138888436</v>
      </c>
      <c r="DO49" s="30">
        <v>37.82320896648762</v>
      </c>
      <c r="DP49" s="30">
        <v>70.384768212516775</v>
      </c>
    </row>
    <row r="50" spans="1:120" s="29" customFormat="1" x14ac:dyDescent="0.25">
      <c r="A50" s="25" t="s">
        <v>1400</v>
      </c>
      <c r="B50" s="26" t="s">
        <v>373</v>
      </c>
      <c r="C50" s="26" t="s">
        <v>1376</v>
      </c>
      <c r="D50" s="27">
        <v>2.7200000000000002E-2</v>
      </c>
      <c r="E50" s="28">
        <v>-3.6045383056801854</v>
      </c>
      <c r="F50" s="29">
        <v>-745.83576697771218</v>
      </c>
      <c r="G50" s="29">
        <v>-745.64510322371962</v>
      </c>
      <c r="H50" s="29">
        <v>-745.5024181350858</v>
      </c>
      <c r="I50" s="29">
        <v>-745.31175438109301</v>
      </c>
      <c r="J50" s="29">
        <v>4.7318690638237761</v>
      </c>
      <c r="K50" s="29">
        <v>-0.29871092614021277</v>
      </c>
      <c r="L50" s="29">
        <v>-2.7792684058534829E-3</v>
      </c>
      <c r="M50" s="29">
        <v>-0.15074422107833904</v>
      </c>
      <c r="N50" s="29">
        <v>0.29593165773435931</v>
      </c>
      <c r="O50" s="29">
        <v>3.8394978794047852E-2</v>
      </c>
      <c r="P50" s="29">
        <v>150.92365530789993</v>
      </c>
      <c r="Q50" s="29">
        <v>0.84745295719576585</v>
      </c>
      <c r="R50" s="29">
        <v>-0.62578540074532163</v>
      </c>
      <c r="S50" s="29">
        <v>-0.71214269290788756</v>
      </c>
      <c r="T50" s="29">
        <v>-0.33227538809058144</v>
      </c>
      <c r="U50" s="29">
        <v>0.50007206948983873</v>
      </c>
      <c r="V50" s="29">
        <v>-6.4184613778261363</v>
      </c>
      <c r="W50" s="29">
        <v>147.17643780912991</v>
      </c>
      <c r="X50" s="29">
        <v>25.496292554102403</v>
      </c>
      <c r="Y50" s="29">
        <v>126.05399255970363</v>
      </c>
      <c r="Z50" s="30">
        <v>6.5861976765079744</v>
      </c>
      <c r="AA50" s="30">
        <v>2.1148462739133036</v>
      </c>
      <c r="AB50" s="30">
        <v>7.6663651344447672</v>
      </c>
      <c r="AC50" s="29">
        <v>1812.8236309887272</v>
      </c>
      <c r="AD50" s="29">
        <v>3757.1364476696331</v>
      </c>
      <c r="AE50" s="30">
        <v>71.699612069095579</v>
      </c>
      <c r="AF50" s="30">
        <v>54.554856570526162</v>
      </c>
      <c r="AG50" s="30">
        <v>89.166561371858705</v>
      </c>
      <c r="AH50" s="29">
        <v>-745.29279559883014</v>
      </c>
      <c r="AI50" s="29">
        <v>-745.1161461349202</v>
      </c>
      <c r="AJ50" s="29">
        <v>-745.01906780548916</v>
      </c>
      <c r="AK50" s="29">
        <v>-744.8424183415791</v>
      </c>
      <c r="AL50" s="29">
        <v>15.728845569145088</v>
      </c>
      <c r="AM50" s="29">
        <v>-0.25916446341556043</v>
      </c>
      <c r="AN50" s="29">
        <v>1.0930867044319758E-2</v>
      </c>
      <c r="AO50" s="29">
        <v>-0.12411632321360164</v>
      </c>
      <c r="AP50" s="29">
        <v>0.27009533045988016</v>
      </c>
      <c r="AQ50" s="29">
        <v>2.8513424262651292E-2</v>
      </c>
      <c r="AR50" s="29">
        <v>162.16256690773403</v>
      </c>
      <c r="AS50" s="29">
        <v>0.7974510340017682</v>
      </c>
      <c r="AT50" s="29">
        <v>-0.3259993853648363</v>
      </c>
      <c r="AU50" s="29">
        <v>1.1017377991757275E-2</v>
      </c>
      <c r="AV50" s="29">
        <v>-0.81998723902774517</v>
      </c>
      <c r="AW50" s="29">
        <v>-5.9299065817628192</v>
      </c>
      <c r="AX50" s="29">
        <v>140.44172230176756</v>
      </c>
      <c r="AY50" s="30">
        <v>6.3451028754379148</v>
      </c>
      <c r="AZ50" s="30">
        <v>2.0982244666924235</v>
      </c>
      <c r="BA50" s="30">
        <v>8.5683977140378467</v>
      </c>
      <c r="BB50" s="29">
        <v>1672.9395615543085</v>
      </c>
      <c r="BC50" s="29">
        <v>1341.9881291997431</v>
      </c>
      <c r="BD50" s="30">
        <v>69.530959201127018</v>
      </c>
      <c r="BE50" s="30">
        <v>51.537793636903096</v>
      </c>
      <c r="BF50" s="30">
        <v>88.371966933680028</v>
      </c>
      <c r="BG50" s="29">
        <v>-895.66183943761246</v>
      </c>
      <c r="BH50" s="29">
        <v>-895.42906670805598</v>
      </c>
      <c r="BI50" s="29">
        <v>-895.26758611248954</v>
      </c>
      <c r="BJ50" s="29">
        <v>-895.03481338293284</v>
      </c>
      <c r="BK50" s="29">
        <v>4.7954867606261748</v>
      </c>
      <c r="BL50" s="29">
        <v>-0.29981642216820575</v>
      </c>
      <c r="BM50" s="29">
        <v>-2.0762479449192371E-2</v>
      </c>
      <c r="BN50" s="29">
        <v>-0.1602880191885257</v>
      </c>
      <c r="BO50" s="29">
        <v>0.27905394271901346</v>
      </c>
      <c r="BP50" s="29">
        <v>4.6033464967598373E-2</v>
      </c>
      <c r="BQ50" s="29">
        <v>192.80363151055727</v>
      </c>
      <c r="BR50" s="29">
        <v>0.77320439911797256</v>
      </c>
      <c r="BS50" s="29">
        <v>-0.57891707890038302</v>
      </c>
      <c r="BT50" s="29">
        <v>-0.49721254171738277</v>
      </c>
      <c r="BU50" s="29">
        <v>-0.32935452979991059</v>
      </c>
      <c r="BV50" s="29">
        <v>-3.8141675201940508</v>
      </c>
      <c r="BW50" s="29">
        <v>145.08787956827862</v>
      </c>
      <c r="BX50" s="29">
        <v>120.13316848035851</v>
      </c>
      <c r="BY50" s="29">
        <v>115.67894339839069</v>
      </c>
      <c r="BZ50" s="29">
        <v>90.602337329563042</v>
      </c>
      <c r="CA50" s="29">
        <v>90.233995272923707</v>
      </c>
      <c r="CB50" s="29">
        <v>89.50013232741945</v>
      </c>
      <c r="CC50" s="29">
        <v>89.662121283708601</v>
      </c>
      <c r="CD50" s="30">
        <v>6.9042639686857727</v>
      </c>
      <c r="CE50" s="30">
        <v>2.2542546684494065</v>
      </c>
      <c r="CF50" s="30">
        <v>7.3305640643908188</v>
      </c>
      <c r="CG50" s="29">
        <v>1789.5399880405421</v>
      </c>
      <c r="CH50" s="30">
        <v>76.468275823720873</v>
      </c>
      <c r="CI50" s="30">
        <v>63.935322040506456</v>
      </c>
      <c r="CJ50" s="30">
        <v>90.222465059443337</v>
      </c>
      <c r="CK50" s="31">
        <v>-443.77286391783019</v>
      </c>
      <c r="CL50" s="31">
        <v>-443.60154190590055</v>
      </c>
      <c r="CM50" s="31">
        <v>-443.54716146327462</v>
      </c>
      <c r="CN50" s="31">
        <v>-443.37583945134486</v>
      </c>
      <c r="CO50" s="31">
        <v>1.5941710238235687</v>
      </c>
      <c r="CP50" s="31">
        <v>-0.29343888154194697</v>
      </c>
      <c r="CQ50" s="31">
        <v>2.1829871991296754E-3</v>
      </c>
      <c r="CR50" s="31">
        <v>-0.14562748087819988</v>
      </c>
      <c r="CS50" s="31">
        <v>0.29562186874107665</v>
      </c>
      <c r="CT50" s="31">
        <v>3.5871300703517649E-2</v>
      </c>
      <c r="CU50" s="31">
        <v>122.75250430059155</v>
      </c>
      <c r="CV50" s="31">
        <v>-0.8809647129826309</v>
      </c>
      <c r="CW50" s="31">
        <v>-4.5090055401943427E-2</v>
      </c>
      <c r="CX50" s="31">
        <v>3.6487551394913964E-3</v>
      </c>
      <c r="CY50" s="31">
        <v>0.37053527561579708</v>
      </c>
      <c r="CZ50" s="31">
        <v>120.30819811526162</v>
      </c>
      <c r="DA50" s="31">
        <v>0.54093021450151746</v>
      </c>
      <c r="DB50" s="31">
        <v>30.539261323478943</v>
      </c>
      <c r="DC50" s="31">
        <v>0.76667654224044912</v>
      </c>
      <c r="DD50" s="31">
        <v>-0.37966369870717598</v>
      </c>
      <c r="DE50" s="31">
        <v>107.55411965319574</v>
      </c>
      <c r="DF50" s="31">
        <v>0.52139001564788956</v>
      </c>
      <c r="DG50" s="31">
        <v>110.56144640738223</v>
      </c>
      <c r="DH50" s="30">
        <v>5.569703527207702</v>
      </c>
      <c r="DI50" s="30">
        <v>2.1337573340738998</v>
      </c>
      <c r="DJ50" s="30">
        <v>6.0510496661061746</v>
      </c>
      <c r="DK50" s="31">
        <v>3496.708611127699</v>
      </c>
      <c r="DL50" s="31">
        <v>3578.6348406221859</v>
      </c>
      <c r="DM50" s="31">
        <v>1654.0893729719373</v>
      </c>
      <c r="DN50" s="30">
        <v>53.761459722781005</v>
      </c>
      <c r="DO50" s="30">
        <v>44.158471359703277</v>
      </c>
      <c r="DP50" s="30">
        <v>73.13769749810406</v>
      </c>
    </row>
    <row r="51" spans="1:120" s="29" customFormat="1" x14ac:dyDescent="0.25">
      <c r="A51" s="25" t="s">
        <v>1401</v>
      </c>
      <c r="B51" s="26" t="s">
        <v>1338</v>
      </c>
      <c r="C51" s="26" t="s">
        <v>1377</v>
      </c>
      <c r="D51" s="27">
        <v>0.16265000000000002</v>
      </c>
      <c r="E51" s="28">
        <v>-1.8161546260627766</v>
      </c>
      <c r="F51" s="29">
        <v>-707.91440946883461</v>
      </c>
      <c r="G51" s="29">
        <v>-707.71760797408206</v>
      </c>
      <c r="H51" s="29">
        <v>-707.59394757560415</v>
      </c>
      <c r="I51" s="29">
        <v>-707.3971460808516</v>
      </c>
      <c r="J51" s="29">
        <v>3.4107720996795319</v>
      </c>
      <c r="K51" s="29">
        <v>-0.30765942151571973</v>
      </c>
      <c r="L51" s="29">
        <v>-3.0463046047940539E-3</v>
      </c>
      <c r="M51" s="29">
        <v>-0.15535452468204541</v>
      </c>
      <c r="N51" s="29">
        <v>0.30461311691092569</v>
      </c>
      <c r="O51" s="29">
        <v>3.9614791496398932E-2</v>
      </c>
      <c r="P51" s="29">
        <v>127.62929705230202</v>
      </c>
      <c r="Q51" s="29">
        <v>0.83957710953526454</v>
      </c>
      <c r="R51" s="29">
        <v>-0.62380306685509279</v>
      </c>
      <c r="S51" s="29">
        <v>-0.71154598951351655</v>
      </c>
      <c r="T51" s="29">
        <v>-0.34226928582261829</v>
      </c>
      <c r="U51" s="29">
        <v>0.49976288255878604</v>
      </c>
      <c r="V51" s="29">
        <v>-5.1927626401901499</v>
      </c>
      <c r="W51" s="29">
        <v>154.60920568046151</v>
      </c>
      <c r="X51" s="29">
        <v>25.413044331993994</v>
      </c>
      <c r="Y51" s="29">
        <v>126.15781801462157</v>
      </c>
      <c r="Z51" s="30">
        <v>8.1835803975104895</v>
      </c>
      <c r="AA51" s="30">
        <v>1.859806197487603</v>
      </c>
      <c r="AB51" s="30">
        <v>7.5375106616324574</v>
      </c>
      <c r="AC51" s="29">
        <v>1814.1251397484493</v>
      </c>
      <c r="AD51" s="29">
        <v>3756.9780440179211</v>
      </c>
      <c r="AE51" s="30">
        <v>70.498590531238833</v>
      </c>
      <c r="AF51" s="30">
        <v>52.557430832547695</v>
      </c>
      <c r="AG51" s="30">
        <v>88.747972051741584</v>
      </c>
      <c r="AH51" s="29">
        <v>-707.36920199999997</v>
      </c>
      <c r="AI51" s="29">
        <v>-707.18712300000004</v>
      </c>
      <c r="AJ51" s="29">
        <v>-707.10996909999994</v>
      </c>
      <c r="AK51" s="29">
        <v>-706.92789010000013</v>
      </c>
      <c r="AL51" s="29">
        <v>17.667400000000001</v>
      </c>
      <c r="AM51" s="29">
        <v>-0.25982</v>
      </c>
      <c r="AN51" s="29">
        <v>1.021E-2</v>
      </c>
      <c r="AO51" s="29">
        <v>-0.12479999999999999</v>
      </c>
      <c r="AP51" s="29">
        <v>0.27002999999999999</v>
      </c>
      <c r="AQ51" s="29">
        <v>2.8840000000000001E-2</v>
      </c>
      <c r="AR51" s="29">
        <v>138.58799999999999</v>
      </c>
      <c r="AS51" s="29">
        <v>0.79147000000000001</v>
      </c>
      <c r="AT51" s="29">
        <v>-0.32935999999999999</v>
      </c>
      <c r="AU51" s="29">
        <v>8.4000000000006292E-4</v>
      </c>
      <c r="AV51" s="29">
        <v>-0.81905000000000006</v>
      </c>
      <c r="AW51" s="29">
        <v>-6.2153</v>
      </c>
      <c r="AX51" s="29">
        <v>150.23089999999999</v>
      </c>
      <c r="AY51" s="30">
        <v>7.8042856399999998</v>
      </c>
      <c r="AZ51" s="30">
        <v>2.0020190667222511</v>
      </c>
      <c r="BA51" s="30">
        <v>7.6787455138370966</v>
      </c>
      <c r="BB51" s="29">
        <v>1667.6549</v>
      </c>
      <c r="BC51" s="29">
        <v>1301.7032999999999</v>
      </c>
      <c r="BD51" s="30">
        <v>68.389500941169729</v>
      </c>
      <c r="BE51" s="30">
        <v>50.136384149794708</v>
      </c>
      <c r="BF51" s="30">
        <v>87.8545685421374</v>
      </c>
      <c r="BG51" s="29">
        <v>-857.74086584306974</v>
      </c>
      <c r="BH51" s="29">
        <v>-857.50191669708829</v>
      </c>
      <c r="BI51" s="29">
        <v>-857.35977521103052</v>
      </c>
      <c r="BJ51" s="29">
        <v>-857.1208260650493</v>
      </c>
      <c r="BK51" s="29">
        <v>4.2099914447053433</v>
      </c>
      <c r="BL51" s="29">
        <v>-0.30590298474310612</v>
      </c>
      <c r="BM51" s="29">
        <v>-2.124136223879157E-2</v>
      </c>
      <c r="BN51" s="29">
        <v>-0.16357465026870954</v>
      </c>
      <c r="BO51" s="29">
        <v>0.28466162250431454</v>
      </c>
      <c r="BP51" s="29">
        <v>4.6996250417950067E-2</v>
      </c>
      <c r="BQ51" s="29">
        <v>170.31652305753784</v>
      </c>
      <c r="BR51" s="29">
        <v>0.76586240999993516</v>
      </c>
      <c r="BS51" s="29">
        <v>-0.57582485063896505</v>
      </c>
      <c r="BT51" s="29">
        <v>-0.49536796535632227</v>
      </c>
      <c r="BU51" s="29">
        <v>-0.34189810822781291</v>
      </c>
      <c r="BV51" s="29">
        <v>-2.4099355726282243</v>
      </c>
      <c r="BW51" s="29">
        <v>151.98946609957329</v>
      </c>
      <c r="BX51" s="29">
        <v>120.4353295916242</v>
      </c>
      <c r="BY51" s="29">
        <v>115.11870689772989</v>
      </c>
      <c r="BZ51" s="29">
        <v>86.445075285325075</v>
      </c>
      <c r="CA51" s="29">
        <v>93.33310207064919</v>
      </c>
      <c r="CB51" s="29">
        <v>93.080754196355613</v>
      </c>
      <c r="CC51" s="29">
        <v>86.078667888437337</v>
      </c>
      <c r="CD51" s="30">
        <v>7.7587859539112625</v>
      </c>
      <c r="CE51" s="30">
        <v>1.8790350544693109</v>
      </c>
      <c r="CF51" s="30">
        <v>7.5412937999890906</v>
      </c>
      <c r="CG51" s="29">
        <v>1790.8658180078007</v>
      </c>
      <c r="CH51" s="30">
        <v>75.013657883833417</v>
      </c>
      <c r="CI51" s="30">
        <v>61.658072655113351</v>
      </c>
      <c r="CJ51" s="30">
        <v>89.724223443134292</v>
      </c>
      <c r="CK51" s="31">
        <v>-730.71851757144907</v>
      </c>
      <c r="CL51" s="31">
        <v>-730.42580932921851</v>
      </c>
      <c r="CM51" s="31">
        <v>-730.3538231501783</v>
      </c>
      <c r="CN51" s="31">
        <v>-730.06111490794751</v>
      </c>
      <c r="CO51" s="31">
        <v>4.3883777614542812</v>
      </c>
      <c r="CP51" s="31">
        <v>-0.30109694107552853</v>
      </c>
      <c r="CQ51" s="31">
        <v>-1.3066381970781795E-3</v>
      </c>
      <c r="CR51" s="31">
        <v>-0.15120178963630335</v>
      </c>
      <c r="CS51" s="31">
        <v>0.29979030287845038</v>
      </c>
      <c r="CT51" s="31">
        <v>3.8132014761163749E-2</v>
      </c>
      <c r="CU51" s="31">
        <v>160.64043595544425</v>
      </c>
      <c r="CV51" s="31">
        <v>-0.89012524845093732</v>
      </c>
      <c r="CW51" s="31">
        <v>-3.9226921577039275E-2</v>
      </c>
      <c r="CX51" s="31">
        <v>7.8985675494764943E-3</v>
      </c>
      <c r="CY51" s="31">
        <v>0.36443195070458956</v>
      </c>
      <c r="CZ51" s="31">
        <v>141.01060264121838</v>
      </c>
      <c r="DA51" s="31">
        <v>0.62992185578694759</v>
      </c>
      <c r="DB51" s="31">
        <v>30.685544663153994</v>
      </c>
      <c r="DC51" s="31">
        <v>0.76088850929437568</v>
      </c>
      <c r="DD51" s="31">
        <v>-0.37402138974614074</v>
      </c>
      <c r="DE51" s="31">
        <v>106.86427096342341</v>
      </c>
      <c r="DF51" s="31">
        <v>1.8547135098952929</v>
      </c>
      <c r="DG51" s="31">
        <v>111.17332841695153</v>
      </c>
      <c r="DH51" s="30">
        <v>8.3235551434381367</v>
      </c>
      <c r="DI51" s="30">
        <v>1.9653300042662951</v>
      </c>
      <c r="DJ51" s="30">
        <v>8.4298191657269168</v>
      </c>
      <c r="DK51" s="31">
        <v>3510.7907204359735</v>
      </c>
      <c r="DL51" s="31">
        <v>3596.592633750884</v>
      </c>
      <c r="DM51" s="31">
        <v>1662.3490778356022</v>
      </c>
      <c r="DN51" s="30">
        <v>55.668996127190098</v>
      </c>
      <c r="DO51" s="30">
        <v>46.513362588476419</v>
      </c>
      <c r="DP51" s="30">
        <v>73.379847847166275</v>
      </c>
    </row>
    <row r="52" spans="1:120" s="29" customFormat="1" x14ac:dyDescent="0.25">
      <c r="A52" s="25" t="s">
        <v>1402</v>
      </c>
      <c r="B52" s="26" t="s">
        <v>1338</v>
      </c>
      <c r="C52" s="26" t="s">
        <v>1378</v>
      </c>
      <c r="D52" s="27">
        <v>0.81800000000000006</v>
      </c>
      <c r="E52" s="28">
        <v>-0.20089294237938993</v>
      </c>
      <c r="F52" s="29">
        <v>-707.91440946883461</v>
      </c>
      <c r="G52" s="29">
        <v>-707.71760797408206</v>
      </c>
      <c r="H52" s="29">
        <v>-707.59394757560415</v>
      </c>
      <c r="I52" s="29">
        <v>-707.3971460808516</v>
      </c>
      <c r="J52" s="29">
        <v>3.4107720996795319</v>
      </c>
      <c r="K52" s="29">
        <v>-0.30765942151571973</v>
      </c>
      <c r="L52" s="29">
        <v>-3.0463046047940539E-3</v>
      </c>
      <c r="M52" s="29">
        <v>-0.15535452468204541</v>
      </c>
      <c r="N52" s="29">
        <v>0.30461311691092569</v>
      </c>
      <c r="O52" s="29">
        <v>3.9614791496398932E-2</v>
      </c>
      <c r="P52" s="29">
        <v>127.62929705230202</v>
      </c>
      <c r="Q52" s="29">
        <v>0.83957710953526454</v>
      </c>
      <c r="R52" s="29">
        <v>-0.62380306685509279</v>
      </c>
      <c r="S52" s="29">
        <v>-0.71154598951351655</v>
      </c>
      <c r="T52" s="29">
        <v>-0.34226928582261829</v>
      </c>
      <c r="U52" s="29">
        <v>0.49976288255878604</v>
      </c>
      <c r="V52" s="29">
        <v>-5.1927626401901499</v>
      </c>
      <c r="W52" s="29">
        <v>154.60920568046151</v>
      </c>
      <c r="X52" s="29">
        <v>25.413044331993994</v>
      </c>
      <c r="Y52" s="29">
        <v>126.15781801462157</v>
      </c>
      <c r="Z52" s="30">
        <v>8.1835803975104895</v>
      </c>
      <c r="AA52" s="30">
        <v>1.859806197487603</v>
      </c>
      <c r="AB52" s="30">
        <v>7.5375106616324574</v>
      </c>
      <c r="AC52" s="29">
        <v>1814.1251397484493</v>
      </c>
      <c r="AD52" s="29">
        <v>3756.9780440179211</v>
      </c>
      <c r="AE52" s="30">
        <v>70.498590531238833</v>
      </c>
      <c r="AF52" s="30">
        <v>52.557430832547695</v>
      </c>
      <c r="AG52" s="30">
        <v>88.747972051741584</v>
      </c>
      <c r="AH52" s="29">
        <v>-707.36920199999997</v>
      </c>
      <c r="AI52" s="29">
        <v>-707.18712300000004</v>
      </c>
      <c r="AJ52" s="29">
        <v>-707.10996909999994</v>
      </c>
      <c r="AK52" s="29">
        <v>-706.92789010000013</v>
      </c>
      <c r="AL52" s="29">
        <v>17.667400000000001</v>
      </c>
      <c r="AM52" s="29">
        <v>-0.25982</v>
      </c>
      <c r="AN52" s="29">
        <v>1.021E-2</v>
      </c>
      <c r="AO52" s="29">
        <v>-0.12479999999999999</v>
      </c>
      <c r="AP52" s="29">
        <v>0.27002999999999999</v>
      </c>
      <c r="AQ52" s="29">
        <v>2.8840000000000001E-2</v>
      </c>
      <c r="AR52" s="29">
        <v>138.58799999999999</v>
      </c>
      <c r="AS52" s="29">
        <v>0.79147000000000001</v>
      </c>
      <c r="AT52" s="29">
        <v>-0.32935999999999999</v>
      </c>
      <c r="AU52" s="29">
        <v>8.4000000000006292E-4</v>
      </c>
      <c r="AV52" s="29">
        <v>-0.81905000000000006</v>
      </c>
      <c r="AW52" s="29">
        <v>-6.2153</v>
      </c>
      <c r="AX52" s="29">
        <v>150.23089999999999</v>
      </c>
      <c r="AY52" s="30">
        <v>7.8042856399999998</v>
      </c>
      <c r="AZ52" s="30">
        <v>2.0020190667222511</v>
      </c>
      <c r="BA52" s="30">
        <v>7.6787455138370966</v>
      </c>
      <c r="BB52" s="29">
        <v>1667.6549</v>
      </c>
      <c r="BC52" s="29">
        <v>1301.7032999999999</v>
      </c>
      <c r="BD52" s="30">
        <v>68.389500941169729</v>
      </c>
      <c r="BE52" s="30">
        <v>50.136384149794708</v>
      </c>
      <c r="BF52" s="30">
        <v>87.8545685421374</v>
      </c>
      <c r="BG52" s="29">
        <v>-857.74086584306974</v>
      </c>
      <c r="BH52" s="29">
        <v>-857.50191669708829</v>
      </c>
      <c r="BI52" s="29">
        <v>-857.35977521103052</v>
      </c>
      <c r="BJ52" s="29">
        <v>-857.1208260650493</v>
      </c>
      <c r="BK52" s="29">
        <v>4.2099914447053433</v>
      </c>
      <c r="BL52" s="29">
        <v>-0.30590298474310612</v>
      </c>
      <c r="BM52" s="29">
        <v>-2.124136223879157E-2</v>
      </c>
      <c r="BN52" s="29">
        <v>-0.16357465026870954</v>
      </c>
      <c r="BO52" s="29">
        <v>0.28466162250431454</v>
      </c>
      <c r="BP52" s="29">
        <v>4.6996250417950067E-2</v>
      </c>
      <c r="BQ52" s="29">
        <v>170.31652305753784</v>
      </c>
      <c r="BR52" s="29">
        <v>0.76586240999993516</v>
      </c>
      <c r="BS52" s="29">
        <v>-0.57582485063896505</v>
      </c>
      <c r="BT52" s="29">
        <v>-0.49536796535632227</v>
      </c>
      <c r="BU52" s="29">
        <v>-0.34189810822781291</v>
      </c>
      <c r="BV52" s="29">
        <v>-2.4099355726282243</v>
      </c>
      <c r="BW52" s="29">
        <v>151.98946609957329</v>
      </c>
      <c r="BX52" s="29">
        <v>120.4353295916242</v>
      </c>
      <c r="BY52" s="29">
        <v>115.11870689772989</v>
      </c>
      <c r="BZ52" s="29">
        <v>86.445075285325075</v>
      </c>
      <c r="CA52" s="29">
        <v>93.33310207064919</v>
      </c>
      <c r="CB52" s="29">
        <v>93.080754196355613</v>
      </c>
      <c r="CC52" s="29">
        <v>86.078667888437337</v>
      </c>
      <c r="CD52" s="30">
        <v>7.7587859539112625</v>
      </c>
      <c r="CE52" s="30">
        <v>1.8790350544693109</v>
      </c>
      <c r="CF52" s="30">
        <v>7.5412937999890906</v>
      </c>
      <c r="CG52" s="29">
        <v>1790.8658180078007</v>
      </c>
      <c r="CH52" s="30">
        <v>75.013657883833417</v>
      </c>
      <c r="CI52" s="30">
        <v>61.658072655113351</v>
      </c>
      <c r="CJ52" s="30">
        <v>89.724223443134292</v>
      </c>
      <c r="CK52" s="31">
        <v>-730.72287758129983</v>
      </c>
      <c r="CL52" s="31">
        <v>-730.43025176242406</v>
      </c>
      <c r="CM52" s="31">
        <v>-730.35873447125562</v>
      </c>
      <c r="CN52" s="31">
        <v>-730.06610865237985</v>
      </c>
      <c r="CO52" s="31">
        <v>5.2172821110371128</v>
      </c>
      <c r="CP52" s="31">
        <v>-0.30413208199838315</v>
      </c>
      <c r="CQ52" s="31">
        <v>-4.4726943895806958E-4</v>
      </c>
      <c r="CR52" s="31">
        <v>-0.15228511802354958</v>
      </c>
      <c r="CS52" s="31">
        <v>0.30368481255942514</v>
      </c>
      <c r="CT52" s="31">
        <v>3.8187654560747963E-2</v>
      </c>
      <c r="CU52" s="31">
        <v>161.74155828030047</v>
      </c>
      <c r="CV52" s="31">
        <v>-0.88819969160997836</v>
      </c>
      <c r="CW52" s="31">
        <v>-3.3865537853852122E-2</v>
      </c>
      <c r="CX52" s="31">
        <v>1.9761546338953014E-4</v>
      </c>
      <c r="CY52" s="31">
        <v>0.36942042348767395</v>
      </c>
      <c r="CZ52" s="31">
        <v>143.49428175590691</v>
      </c>
      <c r="DA52" s="31">
        <v>9.6561312267177228E-3</v>
      </c>
      <c r="DB52" s="31">
        <v>31.120882300490102</v>
      </c>
      <c r="DC52" s="31">
        <v>0.77006538292736704</v>
      </c>
      <c r="DD52" s="31">
        <v>-0.38151846097578895</v>
      </c>
      <c r="DE52" s="31">
        <v>106.96516157559793</v>
      </c>
      <c r="DF52" s="31">
        <v>4.0353843903148473E-2</v>
      </c>
      <c r="DG52" s="31">
        <v>110.66958853412322</v>
      </c>
      <c r="DH52" s="30">
        <v>9.522024753542027</v>
      </c>
      <c r="DI52" s="30">
        <v>2.2251760068305315</v>
      </c>
      <c r="DJ52" s="30">
        <v>7.2701345154778609</v>
      </c>
      <c r="DK52" s="31">
        <v>3489.6112244839396</v>
      </c>
      <c r="DL52" s="31">
        <v>3567.4565797015539</v>
      </c>
      <c r="DM52" s="31">
        <v>1658.122056278982</v>
      </c>
      <c r="DN52" s="30">
        <v>51.396547342179765</v>
      </c>
      <c r="DO52" s="30">
        <v>40.555361266749273</v>
      </c>
      <c r="DP52" s="30">
        <v>72.156913862462375</v>
      </c>
    </row>
    <row r="53" spans="1:120" s="29" customFormat="1" x14ac:dyDescent="0.25">
      <c r="A53" s="25" t="s">
        <v>370</v>
      </c>
      <c r="B53" s="26" t="s">
        <v>371</v>
      </c>
      <c r="C53" s="26" t="s">
        <v>372</v>
      </c>
      <c r="D53" s="27">
        <v>3.3499999999999997E-3</v>
      </c>
      <c r="E53" s="28">
        <v>-5.6987949331451624</v>
      </c>
      <c r="F53" s="29">
        <v>-1052.9795027719226</v>
      </c>
      <c r="G53" s="29">
        <v>-1052.7632373295544</v>
      </c>
      <c r="H53" s="29">
        <v>-1052.5197291244076</v>
      </c>
      <c r="I53" s="29">
        <v>-1052.3034636820396</v>
      </c>
      <c r="J53" s="29">
        <v>2.9401780259761936</v>
      </c>
      <c r="K53" s="29">
        <v>-0.24845785369513315</v>
      </c>
      <c r="L53" s="29">
        <v>-5.7545632710478842E-2</v>
      </c>
      <c r="M53" s="29">
        <v>-0.15299932708234321</v>
      </c>
      <c r="N53" s="29">
        <v>0.1909122209846543</v>
      </c>
      <c r="O53" s="29">
        <v>6.131214433530624E-2</v>
      </c>
      <c r="P53" s="29">
        <v>260.74848859130611</v>
      </c>
      <c r="Q53" s="29">
        <v>0.82194523456986734</v>
      </c>
      <c r="R53" s="29">
        <v>-0.64827028525878738</v>
      </c>
      <c r="S53" s="29">
        <v>-0.71618958303138847</v>
      </c>
      <c r="T53" s="29">
        <v>-0.2929766943383833</v>
      </c>
      <c r="U53" s="29">
        <v>0.49760536683290668</v>
      </c>
      <c r="V53" s="29">
        <v>5.6451881689759569</v>
      </c>
      <c r="W53" s="29">
        <v>57.086427590190596</v>
      </c>
      <c r="X53" s="29">
        <v>25.462636289633593</v>
      </c>
      <c r="Y53" s="29">
        <v>125.59793193068106</v>
      </c>
      <c r="Z53" s="30">
        <v>11.912029455209201</v>
      </c>
      <c r="AA53" s="30">
        <v>1.9655796513592689</v>
      </c>
      <c r="AB53" s="30">
        <v>6.5820983818094749</v>
      </c>
      <c r="AC53" s="29">
        <v>1766.7878478493276</v>
      </c>
      <c r="AD53" s="29">
        <v>3769.9051599351933</v>
      </c>
      <c r="AE53" s="30">
        <v>70.281640332881551</v>
      </c>
      <c r="AF53" s="30">
        <v>53.81666133105584</v>
      </c>
      <c r="AG53" s="30">
        <v>88.241583669105253</v>
      </c>
      <c r="AH53" s="29">
        <v>-1052.434563</v>
      </c>
      <c r="AI53" s="29">
        <v>-1052.235821</v>
      </c>
      <c r="AJ53" s="29">
        <v>-1052.0305652</v>
      </c>
      <c r="AK53" s="29">
        <v>-1051.8318231999999</v>
      </c>
      <c r="AL53" s="29">
        <v>22.088699999999999</v>
      </c>
      <c r="AM53" s="29">
        <v>-0.22086</v>
      </c>
      <c r="AN53" s="29">
        <v>-3.993E-2</v>
      </c>
      <c r="AO53" s="29">
        <v>-0.13039999999999999</v>
      </c>
      <c r="AP53" s="29">
        <v>0.18093000000000001</v>
      </c>
      <c r="AQ53" s="29">
        <v>4.6989999999999997E-2</v>
      </c>
      <c r="AR53" s="29">
        <v>277.67200000000003</v>
      </c>
      <c r="AS53" s="29">
        <v>0.84923000000000004</v>
      </c>
      <c r="AT53" s="29">
        <v>-0.27556000000000003</v>
      </c>
      <c r="AU53" s="29">
        <v>2.8100000000000902E-3</v>
      </c>
      <c r="AV53" s="29">
        <v>-0.82506499999999994</v>
      </c>
      <c r="AW53" s="29">
        <v>3.1147999999999998</v>
      </c>
      <c r="AX53" s="29">
        <v>38.872</v>
      </c>
      <c r="AY53" s="30">
        <v>12.04010933</v>
      </c>
      <c r="AZ53" s="30">
        <v>1.94677908</v>
      </c>
      <c r="BA53" s="30">
        <v>6.5038619620530556</v>
      </c>
      <c r="BB53" s="29">
        <v>1665.4607000000001</v>
      </c>
      <c r="BC53" s="29">
        <v>1331.7628999999999</v>
      </c>
      <c r="BD53" s="30">
        <v>68.186752283759517</v>
      </c>
      <c r="BE53" s="30">
        <v>51.396733323156766</v>
      </c>
      <c r="BF53" s="30">
        <v>87.341970711593973</v>
      </c>
      <c r="BG53" s="29">
        <v>-1202.8020938263016</v>
      </c>
      <c r="BH53" s="29">
        <v>-1202.5442167642673</v>
      </c>
      <c r="BI53" s="29">
        <v>-1202.2819309878414</v>
      </c>
      <c r="BJ53" s="29">
        <v>-1202.024053925807</v>
      </c>
      <c r="BK53" s="29">
        <v>6.1818888358706916</v>
      </c>
      <c r="BL53" s="29">
        <v>-0.25001933002497184</v>
      </c>
      <c r="BM53" s="29">
        <v>-6.1210570719939843E-2</v>
      </c>
      <c r="BN53" s="29">
        <v>-0.15561697270495678</v>
      </c>
      <c r="BO53" s="29">
        <v>0.18880875930503199</v>
      </c>
      <c r="BP53" s="29">
        <v>6.4128883374952997E-2</v>
      </c>
      <c r="BQ53" s="29">
        <v>309.27172704702218</v>
      </c>
      <c r="BR53" s="29">
        <v>0.74376014888475384</v>
      </c>
      <c r="BS53" s="29">
        <v>-0.58427965260506964</v>
      </c>
      <c r="BT53" s="29">
        <v>-0.49273002481483275</v>
      </c>
      <c r="BU53" s="29">
        <v>-0.27391168734498689</v>
      </c>
      <c r="BV53" s="29">
        <v>5.6034213392712857</v>
      </c>
      <c r="BW53" s="29">
        <v>50.599475930715322</v>
      </c>
      <c r="BX53" s="29">
        <v>119.47723076903499</v>
      </c>
      <c r="BY53" s="29">
        <v>116.51070471494549</v>
      </c>
      <c r="BZ53" s="29">
        <v>74.39719837314972</v>
      </c>
      <c r="CA53" s="29">
        <v>98.527362422978229</v>
      </c>
      <c r="CB53" s="29">
        <v>105.77091577211097</v>
      </c>
      <c r="CC53" s="29">
        <v>81.305118965260931</v>
      </c>
      <c r="CD53" s="30">
        <v>12.071346265361285</v>
      </c>
      <c r="CE53" s="30">
        <v>2.1321906351821207</v>
      </c>
      <c r="CF53" s="30">
        <v>6.2496669664144076</v>
      </c>
      <c r="CG53" s="29">
        <v>1728.9414238213913</v>
      </c>
      <c r="CH53" s="30">
        <v>75.689051797581925</v>
      </c>
      <c r="CI53" s="30">
        <v>63.311823546902019</v>
      </c>
      <c r="CJ53" s="30">
        <v>89.878278808843973</v>
      </c>
      <c r="CK53" s="31">
        <v>-347.900822125969</v>
      </c>
      <c r="CL53" s="31">
        <v>-347.71384351228255</v>
      </c>
      <c r="CM53" s="31">
        <v>-347.69770147843042</v>
      </c>
      <c r="CN53" s="31">
        <v>-347.51072286474385</v>
      </c>
      <c r="CO53" s="31">
        <v>2.4430865935969059</v>
      </c>
      <c r="CP53" s="31">
        <v>-0.26816347004791763</v>
      </c>
      <c r="CQ53" s="31">
        <v>3.8642464651877724E-3</v>
      </c>
      <c r="CR53" s="31">
        <v>-0.13214861149850343</v>
      </c>
      <c r="CS53" s="31">
        <v>0.27202771651310537</v>
      </c>
      <c r="CT53" s="31">
        <v>3.2099469780862366E-2</v>
      </c>
      <c r="CU53" s="31">
        <v>94.583591715804417</v>
      </c>
      <c r="CV53" s="31">
        <v>-0.89010387069803532</v>
      </c>
      <c r="CW53" s="31">
        <v>-0.20114860344717497</v>
      </c>
      <c r="CX53" s="31">
        <v>6.7784195890495669E-3</v>
      </c>
      <c r="CY53" s="31">
        <v>0.36481574550020979</v>
      </c>
      <c r="CZ53" s="31">
        <v>145.5504708011631</v>
      </c>
      <c r="DA53" s="31">
        <v>1.2675522226500078</v>
      </c>
      <c r="DB53" s="31">
        <v>31.030391733807878</v>
      </c>
      <c r="DC53" s="31">
        <v>0.79068053213028522</v>
      </c>
      <c r="DD53" s="31">
        <v>-0.37768947710682943</v>
      </c>
      <c r="DE53" s="31">
        <v>106.63012468092882</v>
      </c>
      <c r="DF53" s="31">
        <v>1.582027247905913</v>
      </c>
      <c r="DG53" s="31">
        <v>109.69343073876394</v>
      </c>
      <c r="DH53" s="30">
        <v>5.2934231757909185</v>
      </c>
      <c r="DI53" s="30">
        <v>1.7440366640401324</v>
      </c>
      <c r="DJ53" s="30">
        <v>6.1736746203564259</v>
      </c>
      <c r="DK53" s="31">
        <v>3485.9585351830465</v>
      </c>
      <c r="DL53" s="31">
        <v>3562.0880429776798</v>
      </c>
      <c r="DM53" s="31">
        <v>1665.5288523552288</v>
      </c>
      <c r="DN53" s="30">
        <v>48.87869700960325</v>
      </c>
      <c r="DO53" s="30">
        <v>37.797203576179072</v>
      </c>
      <c r="DP53" s="30">
        <v>70.75640905651187</v>
      </c>
    </row>
    <row r="54" spans="1:120" s="2" customFormat="1" x14ac:dyDescent="0.25">
      <c r="A54" s="5"/>
      <c r="B54" s="6"/>
      <c r="C54" s="6"/>
    </row>
  </sheetData>
  <autoFilter ref="A2:EF2" xr:uid="{27CDE7EC-7A60-4B8B-95ED-83F4C91F8C59}"/>
  <phoneticPr fontId="2" type="noConversion"/>
  <dataValidations count="1">
    <dataValidation type="whole" operator="greaterThan" allowBlank="1" showInputMessage="1" showErrorMessage="1" sqref="AV47:AW53" xr:uid="{840C6179-F322-4E1B-969B-7A7CC688A87C}">
      <formula1>150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all_properties</vt:lpstr>
      <vt:lpstr>interp_all_properties</vt:lpstr>
      <vt:lpstr>interp_boltz_properties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bhaas</cp:lastModifiedBy>
  <cp:lastPrinted>2021-03-25T20:12:31Z</cp:lastPrinted>
  <dcterms:created xsi:type="dcterms:W3CDTF">2020-02-24T20:14:49Z</dcterms:created>
  <dcterms:modified xsi:type="dcterms:W3CDTF">2022-07-15T16:52:45Z</dcterms:modified>
</cp:coreProperties>
</file>