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<sst xmlns="http://schemas.openxmlformats.org/spreadsheetml/2006/main" count="36" uniqueCount="34">
  <si>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</si>
  <si>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</si>
  <si>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</si>
  <si>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</si>
  <si>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</si>
  <si>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</si>
  <si>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</si>
  <si>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</si>
  <si>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</si>
  <si>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</si>
  <si>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</si>
  <si>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</si>
  <si>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</si>
  <si>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</si>
  <si>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</si>
  <si>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摩托组</t>
  </si>
  <si>
    <t>2024-04-01</t>
  </si>
  <si>
    <t>龙邱TC297摩托组套件</t>
  </si>
  <si>
    <t>订单1</t>
  </si>
  <si>
    <t>支付记录1</t>
  </si>
  <si>
    <t>发票1</t>
  </si>
  <si>
    <t>验真1</t>
  </si>
  <si>
    <t>张志硕</t>
  </si>
  <si>
    <t>2024-05-19</t>
  </si>
  <si>
    <t>逐飞-编码器等</t>
  </si>
  <si>
    <t>订单1-3</t>
  </si>
  <si>
    <t>支付记录1-3</t>
  </si>
  <si>
    <t>2024-05-15</t>
  </si>
  <si>
    <t>逐飞-IMU660RA等</t>
  </si>
  <si>
    <t>订单1-2</t>
  </si>
  <si>
    <t>支付记录1-2</t>
  </si>
  <si>
    <t>逐飞科技-差价</t>
  </si>
  <si>
    <t>订单1-1</t>
  </si>
  <si>
    <t>支付记录1-1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</si>
</sst>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41" applyFont="1" applyFill="1" applyBorder="1">
      <alignment vertical="center"/>
    </xf>
    <xf numFmtId="0" fontId="5" fillId="0" borderId="1" xfId="41" applyFont="1" applyFill="1" applyBorder="1">
      <alignment vertical="center"/>
    </xf>
    <xf numFmtId="0" fontId="4" fillId="0" borderId="1" xfId="4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41" applyFont="1" applyFill="1" applyBorder="1" applyAlignment="1">
      <alignment horizontal="center" vertical="center"/>
    </xf>
    <xf numFmtId="0" fontId="4" fillId="0" borderId="1" xfId="4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6880;&#39134;&#31185;&#25216;\&#20184;&#27454;&#35760;&#24405;1-2.jpg" TargetMode="External"/><Relationship Id="rId8" Type="http://schemas.openxmlformats.org/officeDocument/2006/relationships/hyperlink" Target="&#36880;&#39134;&#31185;&#25216;\&#20184;&#27454;&#35760;&#24405;1-3.png" TargetMode="External"/><Relationship Id="rId7" Type="http://schemas.openxmlformats.org/officeDocument/2006/relationships/hyperlink" Target="&#36880;&#39134;&#31185;&#25216;\&#35746;&#21333;1-1.jpg" TargetMode="External"/><Relationship Id="rId6" Type="http://schemas.openxmlformats.org/officeDocument/2006/relationships/hyperlink" Target="&#36880;&#39134;&#31185;&#25216;\&#35746;&#21333;1-2.jpg" TargetMode="External"/><Relationship Id="rId5" Type="http://schemas.openxmlformats.org/officeDocument/2006/relationships/hyperlink" Target="&#36880;&#39134;&#31185;&#25216;\&#35746;&#21333;1-3.jpg" TargetMode="External"/><Relationship Id="rId4" Type="http://schemas.openxmlformats.org/officeDocument/2006/relationships/hyperlink" Target="&#36880;&#39134;&#31185;&#25216;\&#35746;&#21333;1-1.docx" TargetMode="External"/><Relationship Id="rId3" Type="http://schemas.openxmlformats.org/officeDocument/2006/relationships/hyperlink" Target="&#36880;&#39134;&#31185;&#25216;\&#35746;&#21333;1-2.docx" TargetMode="External"/><Relationship Id="rId2" Type="http://schemas.openxmlformats.org/officeDocument/2006/relationships/hyperlink" Target="&#36880;&#39134;&#31185;&#25216;\&#35746;&#21333;1-3.docx" TargetMode="External"/><Relationship Id="rId15" Type="http://schemas.openxmlformats.org/officeDocument/2006/relationships/hyperlink" Target="&#40857;&#37041;\&#21457;&#31080;&#39564;&#30495;1.pdf" TargetMode="External"/><Relationship Id="rId14" Type="http://schemas.openxmlformats.org/officeDocument/2006/relationships/hyperlink" Target="&#40857;&#37041;\&#21457;&#31080;1.PDF" TargetMode="External"/><Relationship Id="rId13" Type="http://schemas.openxmlformats.org/officeDocument/2006/relationships/hyperlink" Target="&#36880;&#39134;&#31185;&#25216;\&#21457;&#31080;1.pdf" TargetMode="External"/><Relationship Id="rId12" Type="http://schemas.openxmlformats.org/officeDocument/2006/relationships/hyperlink" Target="&#40857;&#37041;\&#20184;&#27454;&#35760;&#24405;1.jpg" TargetMode="External"/><Relationship Id="rId11" Type="http://schemas.openxmlformats.org/officeDocument/2006/relationships/hyperlink" Target="&#40857;&#37041;\&#35746;&#21333;1.jpg" TargetMode="External"/><Relationship Id="rId10" Type="http://schemas.openxmlformats.org/officeDocument/2006/relationships/hyperlink" Target="&#36880;&#39134;&#31185;&#25216;\&#20184;&#27454;&#35760;&#24405;1-1.jpg" TargetMode="External"/><Relationship Id="rId1" Type="http://schemas.openxmlformats.org/officeDocument/2006/relationships/hyperlink" Target="&#40857;&#37041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zoomScale="160" zoomScaleNormal="160" workbookViewId="0">
      <pane ySplit="2" topLeftCell="A3" activePane="bottomLeft" state="frozen"/>
      <selection/>
      <selection pane="bottomLeft" activeCell="K9" sqref="K9"/>
    </sheetView>
  </sheetViews>
  <sheetFormatPr defaultColWidth="9" defaultRowHeight="13.5" outlineLevelRow="5"/>
  <cols>
    <col min="1" max="1" width="5.375" customWidth="1"/>
    <col min="2" max="2" width="7" style="1" customWidth="1"/>
    <col min="3" max="3" width="10.6666666666667" style="2" customWidth="1"/>
    <col min="4" max="4" width="20.625" style="3" customWidth="1"/>
    <col min="5" max="5" width="8.125" style="2" customWidth="1"/>
    <col min="6" max="6" width="5.375" style="1" customWidth="1"/>
    <col min="7" max="7" width="12.125" style="2" customWidth="1"/>
    <col min="8" max="9" width="6.125" style="2" customWidth="1"/>
    <col min="10" max="10" width="5.375" style="4" customWidth="1"/>
    <col min="11" max="11" width="5.375" style="1" customWidth="1"/>
    <col min="12" max="12" width="7.375" style="2" customWidth="1"/>
    <col min="13" max="13" width="7.375" style="3" customWidth="1"/>
    <col min="14" max="14" width="9.375" style="2" customWidth="1"/>
    <col min="15" max="15" width="5.33333333333333" style="3" customWidth="1"/>
    <col min="16" max="30" width="9" style="3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2" t="s">
        <v>5</v>
      </c>
      <c r="G1" s="5" t="s">
        <v>6</v>
      </c>
      <c r="H1" s="5" t="s">
        <v>7</v>
      </c>
      <c r="I1" s="5" t="s">
        <v>8</v>
      </c>
      <c r="J1" s="18" t="s">
        <v>9</v>
      </c>
      <c r="K1" s="12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ht="1.05" customHeight="1" spans="3:14">
      <c r="C2" s="6"/>
      <c r="D2" s="6"/>
      <c r="E2" s="6"/>
      <c r="F2" s="13"/>
      <c r="G2" s="6"/>
      <c r="H2" s="6"/>
      <c r="I2" s="6"/>
      <c r="J2" s="19"/>
      <c r="K2" s="13"/>
      <c r="L2" s="20"/>
      <c r="N2" s="6"/>
    </row>
    <row r="3" spans="1:15">
      <c r="A3" s="7">
        <f t="shared" ref="A3:A6" si="0">ROW()-2</f>
        <v>1</v>
      </c>
      <c r="B3" s="7" t="s">
        <v>15</v>
      </c>
      <c r="C3" s="8" t="s">
        <v>16</v>
      </c>
      <c r="D3" s="9" t="s">
        <v>17</v>
      </c>
      <c r="E3" s="14" t="s">
        <v>18</v>
      </c>
      <c r="F3" s="7">
        <v>1707</v>
      </c>
      <c r="G3" s="14" t="s">
        <v>19</v>
      </c>
      <c r="H3" s="15" t="s">
        <v>20</v>
      </c>
      <c r="I3" s="15" t="s">
        <v>21</v>
      </c>
      <c r="J3" s="21">
        <f>SUM(F3)</f>
        <v>1707</v>
      </c>
      <c r="K3" s="22">
        <f>SUM(F3:F6)</f>
        <v>2521</v>
      </c>
      <c r="L3" s="23"/>
      <c r="M3" s="23" t="s">
        <v>22</v>
      </c>
      <c r="N3" s="23"/>
      <c r="O3" s="23"/>
    </row>
    <row r="4" spans="1:15">
      <c r="A4" s="7">
        <f t="shared" si="0"/>
        <v>2</v>
      </c>
      <c r="B4" s="7"/>
      <c r="C4" s="8" t="s">
        <v>23</v>
      </c>
      <c r="D4" s="10" t="s">
        <v>24</v>
      </c>
      <c r="E4" s="14" t="s">
        <v>25</v>
      </c>
      <c r="F4" s="7">
        <v>385</v>
      </c>
      <c r="G4" s="16" t="s">
        <v>26</v>
      </c>
      <c r="H4" s="16" t="s">
        <v>7</v>
      </c>
      <c r="I4" s="24"/>
      <c r="J4" s="25">
        <f>SUM(F4:F6)</f>
        <v>814</v>
      </c>
      <c r="K4" s="22"/>
      <c r="L4" s="26"/>
      <c r="M4" s="26"/>
      <c r="N4" s="26"/>
      <c r="O4" s="26"/>
    </row>
    <row r="5" spans="1:15">
      <c r="A5" s="7">
        <f t="shared" si="0"/>
        <v>3</v>
      </c>
      <c r="B5" s="7"/>
      <c r="C5" s="8" t="s">
        <v>27</v>
      </c>
      <c r="D5" s="9" t="s">
        <v>28</v>
      </c>
      <c r="E5" s="14" t="s">
        <v>29</v>
      </c>
      <c r="F5" s="7">
        <v>406</v>
      </c>
      <c r="G5" s="16" t="s">
        <v>30</v>
      </c>
      <c r="H5" s="17"/>
      <c r="I5" s="24"/>
      <c r="J5" s="27"/>
      <c r="K5" s="22"/>
      <c r="L5" s="26"/>
      <c r="M5" s="26"/>
      <c r="N5" s="26"/>
      <c r="O5" s="26"/>
    </row>
    <row r="6" spans="1:15">
      <c r="A6" s="7">
        <f t="shared" si="0"/>
        <v>4</v>
      </c>
      <c r="B6" s="7"/>
      <c r="C6" s="8" t="s">
        <v>27</v>
      </c>
      <c r="D6" s="11" t="s">
        <v>31</v>
      </c>
      <c r="E6" s="14" t="s">
        <v>32</v>
      </c>
      <c r="F6" s="7">
        <v>23</v>
      </c>
      <c r="G6" s="16" t="s">
        <v>33</v>
      </c>
      <c r="H6" s="17"/>
      <c r="I6" s="24"/>
      <c r="J6" s="28"/>
      <c r="K6" s="22"/>
      <c r="L6" s="29"/>
      <c r="M6" s="29"/>
      <c r="N6" s="29"/>
      <c r="O6" s="29"/>
    </row>
  </sheetData>
  <mergeCells count="8">
    <mergeCell ref="B3:B6"/>
    <mergeCell ref="H4:H6"/>
    <mergeCell ref="J4:J6"/>
    <mergeCell ref="K3:K6"/>
    <mergeCell ref="L3:L6"/>
    <mergeCell ref="M3:M6"/>
    <mergeCell ref="N3:N6"/>
    <mergeCell ref="O3:O6"/>
  </mergeCells>
  <conditionalFormatting sqref="C4:J4">
    <cfRule type="expression" dxfId="0" priority="6">
      <formula>MOD(ROW(#REF!),1+1)=0</formula>
    </cfRule>
  </conditionalFormatting>
  <conditionalFormatting sqref="E5:E6">
    <cfRule type="expression" dxfId="0" priority="5">
      <formula>MOD(ROW(#REF!),1+1)=0</formula>
    </cfRule>
  </conditionalFormatting>
  <conditionalFormatting sqref="G5:G6">
    <cfRule type="expression" dxfId="0" priority="3">
      <formula>MOD(ROW(#REF!),1+1)=0</formula>
    </cfRule>
  </conditionalFormatting>
  <conditionalFormatting sqref="A3:N3 A4:A6">
    <cfRule type="expression" dxfId="0" priority="13">
      <formula>MOD(ROW(#REF!),1+1)=0</formula>
    </cfRule>
  </conditionalFormatting>
  <hyperlinks>
    <hyperlink ref="D3" r:id="rId1" display="龙邱TC297摩托组套件"/>
    <hyperlink ref="D4" r:id="rId2" display="逐飞-编码器等"/>
    <hyperlink ref="D5" r:id="rId3" display="逐飞-IMU660RA等"/>
    <hyperlink ref="D6" r:id="rId4" display="逐飞科技-差价"/>
    <hyperlink ref="E4" r:id="rId5" display="订单1-3"/>
    <hyperlink ref="E5" r:id="rId6" display="订单1-2"/>
    <hyperlink ref="E6" r:id="rId7" display="订单1-1"/>
    <hyperlink ref="G4" r:id="rId8" display="支付记录1-3"/>
    <hyperlink ref="G5" r:id="rId9" display="支付记录1-2"/>
    <hyperlink ref="G6" r:id="rId10" display="支付记录1-1"/>
    <hyperlink ref="E3" r:id="rId11" display="订单1"/>
    <hyperlink ref="G3" r:id="rId12" display="支付记录1"/>
    <hyperlink ref="H4:H6" r:id="rId13" display="发票"/>
    <hyperlink ref="H3" r:id="rId14" display="发票1"/>
    <hyperlink ref="I3" r:id="rId15" display="验真1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2023-04-09T08:09:00Z</dcterms:created>
  <dcterms:modified xsi:type="dcterms:W3CDTF">2024-08-04T21:47:52Z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