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<sst xmlns="http://schemas.openxmlformats.org/spreadsheetml/2006/main" count="39" uniqueCount="39">
  <si>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</si>
  <si>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</si>
  <si>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</si>
  <si>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</si>
  <si>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</si>
  <si>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</si>
  <si>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</si>
  <si>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</si>
  <si>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</si>
  <si>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</si>
  <si>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</si>
  <si>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</si>
  <si>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</si>
  <si>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202428026658</t>
  </si>
  <si>
    <t>气垫组</t>
  </si>
  <si>
    <t>2024-06-09</t>
  </si>
  <si>
    <t>202428025936</t>
  </si>
  <si>
    <t>模型组</t>
  </si>
  <si>
    <t>2024-04-16</t>
  </si>
  <si>
    <t>202428013873</t>
  </si>
  <si>
    <t>越野组</t>
  </si>
  <si>
    <t>2024-08-29</t>
  </si>
  <si>
    <t>202428026767</t>
  </si>
  <si>
    <t>镜头组</t>
  </si>
  <si>
    <t>2024-08-26</t>
  </si>
  <si>
    <t>./分区赛/[汇总表.xlsx]Sheet1'!I3</t>
  </si>
  <si>
    <t>视觉组</t>
  </si>
  <si>
    <t>2024-08-07</t>
  </si>
  <si>
    <t>202428026769</t>
  </si>
  <si>
    <t>独轮组</t>
  </si>
  <si>
    <t>2024-06-18</t>
  </si>
  <si>
    <t>202428026632</t>
  </si>
  <si>
    <t>摩托组</t>
  </si>
  <si>
    <t>2024-08-04</t>
  </si>
  <si>
    <t>202428025929</t>
  </si>
  <si>
    <t>电磁组</t>
  </si>
  <si>
    <t>国赛</t>
  </si>
  <si>
    <t>分区赛</t>
  </si>
  <si>
    <t>202428026669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</si>
</sst>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33" borderId="10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8" borderId="9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31" borderId="1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2" fillId="0" borderId="3" xfId="41" applyNumberFormat="1" applyFont="1" applyBorder="1" applyAlignment="1">
      <alignment horizontal="center" vertical="center"/>
    </xf>
    <xf numFmtId="49" fontId="0" fillId="0" borderId="3" xfId="0" applyNumberFormat="1" applyBorder="1">
      <alignment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0" xfId="0" applyNumberFormat="1" applyFill="1" applyAlignment="1" quotePrefix="1">
      <alignment horizontal="center" vertical="center"/>
    </xf>
    <xf numFmtId="49" fontId="0" fillId="0" borderId="0" xfId="0" applyNumberFormat="1" quotePrefix="1">
      <alignment vertical="center"/>
    </xf>
    <xf numFmtId="0" fontId="0" fillId="3" borderId="3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"/>
      <sheetName val="各队报销情况统计"/>
    </sheetNames>
    <sheetDataSet>
      <sheetData sheetId="0">
        <row r="80">
          <cell r="K80">
            <v>3858.01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2269;&#36187;/&#27719;&#24635;&#34920;.xlsx" TargetMode="External"/><Relationship Id="rId8" Type="http://schemas.openxmlformats.org/officeDocument/2006/relationships/hyperlink" Target="&#23454;&#39564;&#23460;/&#27719;&#24635;&#34920;.xlsx" TargetMode="External"/><Relationship Id="rId7" Type="http://schemas.openxmlformats.org/officeDocument/2006/relationships/hyperlink" Target="&#36234;&#37326;&#32452;/2024-08-29/&#27719;&#24635;&#34920;.xlsx" TargetMode="External"/><Relationship Id="rId6" Type="http://schemas.openxmlformats.org/officeDocument/2006/relationships/hyperlink" Target="&#38236;&#22836;&#32452;/2024-08-26/&#27719;&#24635;&#34920;.xlsx" TargetMode="External"/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0" Type="http://schemas.openxmlformats.org/officeDocument/2006/relationships/hyperlink" Target="&#20998;&#21306;&#36187;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205" zoomScaleNormal="205" topLeftCell="A7" workbookViewId="0">
      <selection activeCell="H15" sqref="H15"/>
    </sheetView>
  </sheetViews>
  <sheetFormatPr defaultColWidth="9" defaultRowHeight="13.5"/>
  <cols>
    <col min="2" max="2" width="11.5" style="1" customWidth="1"/>
    <col min="3" max="3" width="8.375" style="2" customWidth="1"/>
    <col min="4" max="4" width="15.4166666666667" style="2" customWidth="1"/>
    <col min="5" max="5" width="8.375" style="2" customWidth="1"/>
    <col min="6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SUM(E4:E25)</f>
        <v>53176.18</v>
      </c>
      <c r="H1" t="s">
        <v>1</v>
      </c>
    </row>
    <row r="2" spans="8:9">
      <c r="H2" s="16" t="s">
        <v>2</v>
      </c>
      <c r="I2" s="16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17" t="s">
        <v>8</v>
      </c>
      <c r="F3" s="17" t="s">
        <v>9</v>
      </c>
      <c r="H3" s="18" t="s">
        <v>10</v>
      </c>
      <c r="I3" s="18" t="s">
        <v>11</v>
      </c>
    </row>
    <row r="4" spans="1:11">
      <c r="A4" s="7" t="s">
        <v>12</v>
      </c>
      <c r="B4" s="8"/>
      <c r="C4" s="9">
        <v>3786.05</v>
      </c>
      <c r="D4" s="10" t="s">
        <v>13</v>
      </c>
      <c r="E4" s="12">
        <f>SUM(C4:C5)</f>
        <v>3786.05</v>
      </c>
      <c r="J4" s="2"/>
      <c r="K4" s="1"/>
    </row>
    <row r="5" spans="1:11">
      <c r="A5" s="7"/>
      <c r="B5" s="8"/>
      <c r="C5" s="11"/>
      <c r="D5" s="12"/>
      <c r="E5" s="12"/>
      <c r="F5" s="19"/>
      <c r="G5" s="19"/>
      <c r="J5" s="2"/>
      <c r="K5" s="20"/>
    </row>
    <row r="6" spans="1:11">
      <c r="A6" s="7" t="s">
        <v>14</v>
      </c>
      <c r="B6" s="8" t="s">
        <v>15</v>
      </c>
      <c r="C6" s="9">
        <v>2528.14</v>
      </c>
      <c r="D6" s="13" t="s">
        <v>16</v>
      </c>
      <c r="E6" s="12">
        <f>SUM(C6:C7)</f>
        <v>2528.14</v>
      </c>
      <c r="I6" s="1"/>
      <c r="J6" s="1"/>
      <c r="K6" s="1"/>
    </row>
    <row r="7" spans="1:11">
      <c r="A7" s="7"/>
      <c r="B7" s="8"/>
      <c r="C7" s="11"/>
      <c r="D7" s="14"/>
      <c r="E7" s="12"/>
      <c r="F7" s="19"/>
      <c r="G7" s="19"/>
      <c r="H7" s="19"/>
      <c r="I7" s="20"/>
      <c r="J7" s="20"/>
      <c r="K7" s="20"/>
    </row>
    <row r="8" spans="1:11">
      <c r="A8" s="7" t="s">
        <v>17</v>
      </c>
      <c r="B8" s="8" t="s">
        <v>18</v>
      </c>
      <c r="C8" s="9">
        <v>698</v>
      </c>
      <c r="D8" s="13" t="s">
        <v>19</v>
      </c>
      <c r="E8" s="12">
        <f>SUM(C8:C9)</f>
        <v>698</v>
      </c>
      <c r="I8" s="1"/>
      <c r="J8" s="1"/>
      <c r="K8" s="1"/>
    </row>
    <row r="9" spans="1:11">
      <c r="A9" s="7"/>
      <c r="B9" s="8"/>
      <c r="C9" s="11"/>
      <c r="D9" s="14"/>
      <c r="E9" s="12"/>
      <c r="F9" s="19"/>
      <c r="G9" s="19"/>
      <c r="H9" s="19"/>
      <c r="I9" s="20"/>
      <c r="J9" s="20"/>
      <c r="K9" s="20"/>
    </row>
    <row r="10" spans="1:11">
      <c r="A10" s="7" t="s">
        <v>20</v>
      </c>
      <c r="B10" s="8" t="s">
        <v>21</v>
      </c>
      <c r="C10" s="9">
        <v>6639.93</v>
      </c>
      <c r="D10" s="21" t="s">
        <v>22</v>
      </c>
      <c r="E10" s="12">
        <f>SUM(C10:C11)</f>
        <v>6639.93</v>
      </c>
      <c r="I10" s="1"/>
      <c r="J10" s="1"/>
      <c r="K10" s="1"/>
    </row>
    <row r="11" spans="1:10">
      <c r="A11" s="7"/>
      <c r="B11" s="8"/>
      <c r="C11" s="11"/>
      <c r="D11" s="12"/>
      <c r="E11" s="12"/>
      <c r="F11" s="19"/>
      <c r="G11" s="19"/>
      <c r="H11" s="19"/>
      <c r="I11" s="20"/>
      <c r="J11" s="20"/>
    </row>
    <row r="12" spans="1:10">
      <c r="A12" s="7" t="s">
        <v>23</v>
      </c>
      <c r="B12" s="8" t="s">
        <v>24</v>
      </c>
      <c r="C12" s="9">
        <v>4320.98</v>
      </c>
      <c r="D12" s="12"/>
      <c r="E12" s="12">
        <f>SUM(C12:C13)</f>
        <v>4320.98</v>
      </c>
      <c r="H12" s="19">
        <v>441.39</v>
      </c>
      <c r="I12" s="22" t="s">
        <v>25</v>
      </c>
      <c r="J12" s="1"/>
    </row>
    <row r="13" spans="1:10">
      <c r="A13" s="7"/>
      <c r="B13" s="8"/>
      <c r="C13" s="11"/>
      <c r="D13" s="12"/>
      <c r="E13" s="12"/>
      <c r="H13" s="19" t="e">
        <f ca="1">EVALUATE(I12)</f>
        <v>#VALUE!</v>
      </c>
      <c r="I13" s="1"/>
      <c r="J13" s="1"/>
    </row>
    <row r="14" spans="1:10">
      <c r="A14" s="7" t="s">
        <v>26</v>
      </c>
      <c r="B14" s="8" t="s">
        <v>27</v>
      </c>
      <c r="C14" s="9">
        <f>[1]Sheet1!K80</f>
        <v>3858.01</v>
      </c>
      <c r="D14" s="23" t="s">
        <v>28</v>
      </c>
      <c r="E14" s="12">
        <f>SUM(C14:C15)</f>
        <v>3858.01</v>
      </c>
      <c r="I14" s="1"/>
      <c r="J14" s="1"/>
    </row>
    <row r="15" spans="1:10">
      <c r="A15" s="7"/>
      <c r="B15" s="8"/>
      <c r="C15" s="11"/>
      <c r="D15" s="12"/>
      <c r="E15" s="12"/>
      <c r="H15" s="19"/>
      <c r="I15" s="1"/>
      <c r="J15" s="1"/>
    </row>
    <row r="16" spans="1:10">
      <c r="A16" s="7" t="s">
        <v>29</v>
      </c>
      <c r="B16" s="8" t="s">
        <v>30</v>
      </c>
      <c r="C16" s="9">
        <v>4946</v>
      </c>
      <c r="D16" s="13" t="s">
        <v>31</v>
      </c>
      <c r="E16" s="12">
        <f>SUM(C16:C17)</f>
        <v>4946</v>
      </c>
      <c r="I16" s="1"/>
      <c r="J16" s="1"/>
    </row>
    <row r="17" spans="1:10">
      <c r="A17" s="7"/>
      <c r="B17" s="8"/>
      <c r="C17" s="11"/>
      <c r="D17" s="14"/>
      <c r="E17" s="12"/>
      <c r="F17" s="19"/>
      <c r="G17" s="19"/>
      <c r="H17" s="19"/>
      <c r="I17" s="20"/>
      <c r="J17" s="20"/>
    </row>
    <row r="18" spans="1:10">
      <c r="A18" s="7" t="s">
        <v>32</v>
      </c>
      <c r="B18" s="8" t="s">
        <v>33</v>
      </c>
      <c r="C18" s="9">
        <v>2521</v>
      </c>
      <c r="D18" s="13" t="s">
        <v>34</v>
      </c>
      <c r="E18" s="12">
        <f>SUM(C18:C19)</f>
        <v>2521</v>
      </c>
      <c r="I18" s="1"/>
      <c r="J18" s="1"/>
    </row>
    <row r="19" spans="1:10">
      <c r="A19" s="7"/>
      <c r="B19" s="8"/>
      <c r="C19" s="11"/>
      <c r="D19" s="14"/>
      <c r="E19" s="12"/>
      <c r="F19" s="19"/>
      <c r="G19" s="19"/>
      <c r="H19" s="19"/>
      <c r="I19" s="20"/>
      <c r="J19" s="20"/>
    </row>
    <row r="20" spans="1:10">
      <c r="A20" s="7" t="s">
        <v>35</v>
      </c>
      <c r="B20" s="8"/>
      <c r="C20" s="11">
        <v>8235</v>
      </c>
      <c r="D20" s="12"/>
      <c r="E20" s="12">
        <f>SUM(C20:C21)</f>
        <v>8235</v>
      </c>
      <c r="I20" s="1"/>
      <c r="J20" s="1"/>
    </row>
    <row r="21" spans="1:10">
      <c r="A21" s="7"/>
      <c r="B21" s="8"/>
      <c r="C21" s="11"/>
      <c r="D21" s="12"/>
      <c r="E21" s="12"/>
      <c r="F21" s="19"/>
      <c r="G21" s="19"/>
      <c r="H21" s="19"/>
      <c r="I21" s="20"/>
      <c r="J21" s="20"/>
    </row>
    <row r="22" spans="1:5">
      <c r="A22" s="7" t="s">
        <v>36</v>
      </c>
      <c r="B22" s="15"/>
      <c r="C22" s="14">
        <v>15201.68</v>
      </c>
      <c r="D22" s="12"/>
      <c r="E22" s="12">
        <f>SUM(C22:C23)</f>
        <v>15201.68</v>
      </c>
    </row>
    <row r="23" spans="1:5">
      <c r="A23" s="7"/>
      <c r="B23" s="15"/>
      <c r="C23" s="12"/>
      <c r="D23" s="12"/>
      <c r="E23" s="12"/>
    </row>
    <row r="24" spans="1:5">
      <c r="A24" s="7" t="s">
        <v>37</v>
      </c>
      <c r="B24" s="15"/>
      <c r="C24" s="14">
        <v>441.39</v>
      </c>
      <c r="D24" s="10" t="s">
        <v>38</v>
      </c>
      <c r="E24" s="12">
        <f>SUM(C24:C25)</f>
        <v>441.39</v>
      </c>
    </row>
    <row r="25" spans="1:5">
      <c r="A25" s="7"/>
      <c r="B25" s="15"/>
      <c r="C25" s="12"/>
      <c r="D25" s="12"/>
      <c r="E25" s="12"/>
    </row>
  </sheetData>
  <mergeCells count="22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</mergeCells>
  <hyperlinks>
    <hyperlink ref="C6" r:id="rId1" display="2528.14"/>
    <hyperlink ref="C18" r:id="rId2" display="2521"/>
    <hyperlink ref="C8" r:id="rId3" display="698"/>
    <hyperlink ref="C16" r:id="rId4" display="4946"/>
    <hyperlink ref="C14" r:id="rId5" display="='/[汇总表.xlsx]Sheet1'!K80"/>
    <hyperlink ref="C12" r:id="rId6" display="4320.98"/>
    <hyperlink ref="C10" r:id="rId7" display="6639.93"/>
    <hyperlink ref="C4" r:id="rId8" display="3786.05"/>
    <hyperlink ref="C22" r:id="rId9" display="15201.68"/>
    <hyperlink ref="C24" r:id="rId10" display="441.39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2018-06-01T11:28:00Z</dcterms:created>
  <dcterms:modified xsi:type="dcterms:W3CDTF">2024-09-21T15:05:33Z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