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<sst xmlns="http://schemas.openxmlformats.org/spreadsheetml/2006/main" count="142" uniqueCount="100">
  <si>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</si>
  <si>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</si>
  <si>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</si>
  <si>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</si>
  <si>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</si>
  <si>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</si>
  <si>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</si>
  <si>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</si>
  <si>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</si>
  <si>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</si>
  <si>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</si>
  <si>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</si>
  <si>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</si>
  <si>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</si>
  <si>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</si>
  <si>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实验室</t>
  </si>
  <si>
    <t>2024-03-09</t>
  </si>
  <si>
    <t>立创梁山派-GD32F470ZGT6开发板-六件套</t>
  </si>
  <si>
    <t>付款记录</t>
  </si>
  <si>
    <t>郝旭光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</si>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</sst>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Calibri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6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11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8" applyNumberFormat="1" applyFont="1" applyBorder="1">
      <alignment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2024-03-09-&#31435;&#21019;&#26753;&#23665;&#27966;-GD32F470ZGT6&#24320;&#21457;&#26495;-&#20845;&#20214;&#22871;.docx" TargetMode="External"/><Relationship Id="rId3" Type="http://schemas.openxmlformats.org/officeDocument/2006/relationships/hyperlink" Target="2024-03-09-&#31435;&#21019;&#26753;&#23665;&#27966;-GD32F470ZGT6&#24320;&#21457;&#26495;-&#20845;&#20214;&#22871;-&#21457;&#31080;SO24030912114.pdf" TargetMode="External"/><Relationship Id="rId2" Type="http://schemas.openxmlformats.org/officeDocument/2006/relationships/hyperlink" Target="2024-03-09-&#31435;&#21019;&#26753;&#23665;&#27966;-GD32F470ZGT6&#24320;&#21457;&#26495;-&#20845;&#20214;&#22871;-&#35746;&#21333;.png" TargetMode="External"/><Relationship Id="rId1" Type="http://schemas.openxmlformats.org/officeDocument/2006/relationships/hyperlink" Target="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145" zoomScaleNormal="145" workbookViewId="0">
      <pane ySplit="2" topLeftCell="A3" activePane="bottomLeft" state="frozen"/>
      <selection/>
      <selection pane="bottomLeft" activeCell="J14" sqref="J14"/>
    </sheetView>
  </sheetViews>
  <sheetFormatPr defaultColWidth="9" defaultRowHeight="15"/>
  <cols>
    <col min="1" max="1" width="5.375" customWidth="1"/>
    <col min="2" max="2" width="10.925" style="1" customWidth="1"/>
    <col min="3" max="3" width="10.6416666666667" style="33" customWidth="1"/>
    <col min="4" max="4" width="34.5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3.75" style="33" customWidth="1"/>
    <col min="15" max="15" width="5.375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1" t="s">
        <v>5</v>
      </c>
      <c r="G1" s="37" t="s">
        <v>6</v>
      </c>
      <c r="H1" s="37" t="s">
        <v>7</v>
      </c>
      <c r="I1" s="37" t="s">
        <v>8</v>
      </c>
      <c r="J1" s="45" t="s">
        <v>9</v>
      </c>
      <c r="K1" s="41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8"/>
      <c r="D2" s="38"/>
      <c r="E2" s="38"/>
      <c r="F2" s="42"/>
      <c r="G2" s="38"/>
      <c r="H2" s="38"/>
      <c r="I2" s="38"/>
      <c r="J2" s="46"/>
      <c r="K2" s="42"/>
      <c r="L2" s="47"/>
      <c r="N2" s="38"/>
    </row>
    <row r="3" spans="1:15">
      <c r="A3" s="15">
        <f t="shared" ref="A3:A9" si="0">ROW()-2</f>
        <v>1</v>
      </c>
      <c r="B3" s="15" t="s">
        <v>15</v>
      </c>
      <c r="C3" s="39" t="s">
        <v>16</v>
      </c>
      <c r="D3" s="40" t="s">
        <v>17</v>
      </c>
      <c r="E3" s="43" t="s">
        <v>4</v>
      </c>
      <c r="F3" s="44">
        <v>96</v>
      </c>
      <c r="G3" s="43" t="s">
        <v>18</v>
      </c>
      <c r="H3" s="43" t="s">
        <v>7</v>
      </c>
      <c r="I3" s="48"/>
      <c r="J3" s="49">
        <f>SUM(F3)</f>
        <v>96</v>
      </c>
      <c r="K3" s="50">
        <f>SUM(F3:F9)</f>
        <v>96</v>
      </c>
      <c r="L3" s="39"/>
      <c r="M3" s="39" t="s">
        <v>19</v>
      </c>
      <c r="N3" s="39"/>
      <c r="O3" s="39"/>
    </row>
    <row r="4" spans="1:15">
      <c r="A4" s="15">
        <f t="shared" si="0"/>
        <v>2</v>
      </c>
      <c r="B4" s="15"/>
      <c r="C4" s="39"/>
      <c r="D4" s="40"/>
      <c r="E4" s="43"/>
      <c r="F4" s="44"/>
      <c r="G4" s="43"/>
      <c r="H4" s="43"/>
      <c r="I4" s="48"/>
      <c r="J4" s="49"/>
      <c r="K4" s="51"/>
      <c r="L4" s="39"/>
      <c r="M4" s="39"/>
      <c r="N4" s="39"/>
      <c r="O4" s="39"/>
    </row>
    <row r="5" spans="1:15">
      <c r="A5" s="15">
        <f t="shared" si="0"/>
        <v>3</v>
      </c>
      <c r="B5" s="15"/>
      <c r="C5" s="39"/>
      <c r="D5" s="40"/>
      <c r="E5" s="43"/>
      <c r="F5" s="44"/>
      <c r="G5" s="43"/>
      <c r="H5" s="43"/>
      <c r="I5" s="48"/>
      <c r="J5" s="52"/>
      <c r="K5" s="51"/>
      <c r="L5" s="39"/>
      <c r="M5" s="39"/>
      <c r="N5" s="39"/>
      <c r="O5" s="39"/>
    </row>
    <row r="6" spans="1:15">
      <c r="A6" s="15">
        <f t="shared" si="0"/>
        <v>4</v>
      </c>
      <c r="B6" s="15"/>
      <c r="C6" s="39"/>
      <c r="D6" s="40"/>
      <c r="E6" s="43"/>
      <c r="F6" s="44"/>
      <c r="G6" s="43"/>
      <c r="H6" s="43"/>
      <c r="I6" s="48"/>
      <c r="J6" s="52"/>
      <c r="K6" s="51"/>
      <c r="L6" s="39"/>
      <c r="M6" s="39"/>
      <c r="N6" s="39"/>
      <c r="O6" s="39"/>
    </row>
    <row r="7" spans="1:15">
      <c r="A7" s="15">
        <f t="shared" si="0"/>
        <v>5</v>
      </c>
      <c r="B7" s="15"/>
      <c r="C7" s="39"/>
      <c r="D7" s="40"/>
      <c r="E7" s="43"/>
      <c r="F7" s="44"/>
      <c r="G7" s="43"/>
      <c r="H7" s="43"/>
      <c r="I7" s="48"/>
      <c r="J7" s="52"/>
      <c r="K7" s="51"/>
      <c r="L7" s="39"/>
      <c r="M7" s="39"/>
      <c r="N7" s="39"/>
      <c r="O7" s="39"/>
    </row>
    <row r="8" spans="1:15">
      <c r="A8" s="15">
        <f t="shared" si="0"/>
        <v>6</v>
      </c>
      <c r="B8" s="15"/>
      <c r="C8" s="39"/>
      <c r="D8" s="40"/>
      <c r="E8" s="43"/>
      <c r="F8" s="44"/>
      <c r="G8" s="43"/>
      <c r="H8" s="43"/>
      <c r="I8" s="48"/>
      <c r="J8" s="49"/>
      <c r="K8" s="51"/>
      <c r="L8" s="39"/>
      <c r="M8" s="39"/>
      <c r="N8" s="39"/>
      <c r="O8" s="39"/>
    </row>
    <row r="9" spans="1:15">
      <c r="A9" s="15">
        <f t="shared" si="0"/>
        <v>7</v>
      </c>
      <c r="B9" s="15"/>
      <c r="C9" s="39"/>
      <c r="D9" s="40"/>
      <c r="E9" s="43"/>
      <c r="F9" s="44"/>
      <c r="G9" s="43"/>
      <c r="H9" s="43"/>
      <c r="I9" s="48"/>
      <c r="J9" s="49"/>
      <c r="K9" s="51"/>
      <c r="L9" s="39"/>
      <c r="M9" s="39"/>
      <c r="N9" s="39"/>
      <c r="O9" s="39"/>
    </row>
  </sheetData>
  <mergeCells count="5">
    <mergeCell ref="B3:B9"/>
    <mergeCell ref="K3:K9"/>
    <mergeCell ref="M3:M9"/>
    <mergeCell ref="N3:N9"/>
    <mergeCell ref="O3:O9"/>
  </mergeCells>
  <conditionalFormatting sqref="J4">
    <cfRule type="expression" dxfId="0" priority="1">
      <formula>MOD(ROW(#REF!),1+1)=0</formula>
    </cfRule>
  </conditionalFormatting>
  <conditionalFormatting sqref="A3:N3 L4:N4 B4:I4 A4:A9">
    <cfRule type="expression" dxfId="0" priority="8">
      <formula>MOD(ROW(#REF!),1+1)=0</formula>
    </cfRule>
  </conditionalFormatting>
  <hyperlinks>
    <hyperlink ref="G3" r:id="rId1" display="付款记录"/>
    <hyperlink ref="E3" r:id="rId2" display="订单"/>
    <hyperlink ref="H3" r:id="rId3" display="发票"/>
    <hyperlink ref="D3" r:id="rId4" display="立创梁山派-GD32F470ZGT6开发板-六件套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20</v>
      </c>
      <c r="B1" s="2" t="s">
        <v>21</v>
      </c>
      <c r="C1" s="2" t="s">
        <v>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ht="17.25" spans="1:9">
      <c r="A2" s="3">
        <v>1</v>
      </c>
      <c r="B2" s="4" t="s">
        <v>28</v>
      </c>
      <c r="C2" s="4" t="s">
        <v>29</v>
      </c>
      <c r="D2" s="5" t="s">
        <v>30</v>
      </c>
      <c r="E2" s="6" t="s">
        <v>31</v>
      </c>
      <c r="F2" s="6">
        <v>18976676519</v>
      </c>
      <c r="G2" s="6">
        <v>2157646685</v>
      </c>
      <c r="H2" s="15" t="s">
        <v>32</v>
      </c>
      <c r="I2" s="22" t="s">
        <v>33</v>
      </c>
    </row>
    <row r="3" ht="17.25" spans="1:9">
      <c r="A3" s="3"/>
      <c r="B3" s="4"/>
      <c r="C3" s="4"/>
      <c r="D3" s="6" t="s">
        <v>34</v>
      </c>
      <c r="E3" s="6" t="s">
        <v>35</v>
      </c>
      <c r="F3" s="6">
        <v>17766954118</v>
      </c>
      <c r="G3" s="6">
        <v>3254581285</v>
      </c>
      <c r="H3" s="15"/>
      <c r="I3" s="23"/>
    </row>
    <row r="4" ht="17.25" spans="1:9">
      <c r="A4" s="3"/>
      <c r="B4" s="4"/>
      <c r="C4" s="4"/>
      <c r="D4" s="6" t="s">
        <v>36</v>
      </c>
      <c r="E4" s="6" t="s">
        <v>35</v>
      </c>
      <c r="F4" s="6">
        <v>18976689326</v>
      </c>
      <c r="G4" s="6">
        <v>2126300990</v>
      </c>
      <c r="H4" s="15"/>
      <c r="I4" s="24"/>
    </row>
    <row r="5" ht="17.25" spans="1:9">
      <c r="A5" s="3">
        <v>2</v>
      </c>
      <c r="B5" s="7" t="s">
        <v>37</v>
      </c>
      <c r="C5" s="7" t="s">
        <v>38</v>
      </c>
      <c r="D5" s="8" t="s">
        <v>39</v>
      </c>
      <c r="E5" s="9" t="s">
        <v>35</v>
      </c>
      <c r="F5" s="9">
        <v>18976848923</v>
      </c>
      <c r="G5" s="9">
        <v>3205223928</v>
      </c>
      <c r="H5" s="15" t="s">
        <v>32</v>
      </c>
      <c r="I5" s="25" t="s">
        <v>40</v>
      </c>
    </row>
    <row r="6" ht="17.25" spans="1:9">
      <c r="A6" s="3"/>
      <c r="B6" s="7"/>
      <c r="C6" s="7"/>
      <c r="D6" s="9" t="s">
        <v>41</v>
      </c>
      <c r="E6" s="9" t="s">
        <v>42</v>
      </c>
      <c r="F6" s="9">
        <v>18976689326</v>
      </c>
      <c r="G6" s="9">
        <v>2126300990</v>
      </c>
      <c r="H6" s="15" t="s">
        <v>32</v>
      </c>
      <c r="I6" s="25" t="s">
        <v>40</v>
      </c>
    </row>
    <row r="7" ht="17.25" spans="1:9">
      <c r="A7" s="3"/>
      <c r="B7" s="7"/>
      <c r="C7" s="7"/>
      <c r="D7" s="9" t="s">
        <v>34</v>
      </c>
      <c r="E7" s="9" t="s">
        <v>43</v>
      </c>
      <c r="F7" s="9">
        <v>17766954118</v>
      </c>
      <c r="G7" s="9">
        <v>3254581285</v>
      </c>
      <c r="H7" s="15" t="s">
        <v>32</v>
      </c>
      <c r="I7" s="25" t="s">
        <v>40</v>
      </c>
    </row>
    <row r="8" ht="17.25" spans="1:9">
      <c r="A8" s="3">
        <v>3</v>
      </c>
      <c r="B8" s="10" t="s">
        <v>44</v>
      </c>
      <c r="C8" s="9" t="s">
        <v>45</v>
      </c>
      <c r="D8" s="8" t="s">
        <v>46</v>
      </c>
      <c r="E8" s="9" t="s">
        <v>47</v>
      </c>
      <c r="F8" s="16">
        <v>18137615007</v>
      </c>
      <c r="G8" s="16">
        <v>3084572358</v>
      </c>
      <c r="H8" s="15"/>
      <c r="I8" s="26"/>
    </row>
    <row r="9" ht="17.25" spans="1:9">
      <c r="A9" s="3"/>
      <c r="B9" s="9"/>
      <c r="C9" s="9"/>
      <c r="D9" s="9" t="s">
        <v>48</v>
      </c>
      <c r="E9" s="9" t="s">
        <v>47</v>
      </c>
      <c r="F9" s="16">
        <v>13658122623</v>
      </c>
      <c r="G9" s="16">
        <v>2652911374</v>
      </c>
      <c r="H9" s="15" t="s">
        <v>32</v>
      </c>
      <c r="I9" s="25" t="s">
        <v>40</v>
      </c>
    </row>
    <row r="10" ht="17.25" spans="1:9">
      <c r="A10" s="3"/>
      <c r="B10" s="9"/>
      <c r="C10" s="9"/>
      <c r="D10" s="9" t="s">
        <v>30</v>
      </c>
      <c r="E10" s="9" t="s">
        <v>31</v>
      </c>
      <c r="F10" s="9">
        <v>18976676519</v>
      </c>
      <c r="G10" s="9">
        <v>2157646685</v>
      </c>
      <c r="H10" s="15" t="s">
        <v>32</v>
      </c>
      <c r="I10" s="25" t="s">
        <v>40</v>
      </c>
    </row>
    <row r="11" ht="17.25" spans="1:9">
      <c r="A11" s="3">
        <v>4</v>
      </c>
      <c r="B11" s="11" t="s">
        <v>49</v>
      </c>
      <c r="C11" s="7" t="s">
        <v>50</v>
      </c>
      <c r="D11" s="8" t="s">
        <v>51</v>
      </c>
      <c r="E11" s="9" t="s">
        <v>31</v>
      </c>
      <c r="F11" s="9">
        <v>17373701992</v>
      </c>
      <c r="G11" s="9">
        <v>1469444875</v>
      </c>
      <c r="H11" s="15" t="s">
        <v>32</v>
      </c>
      <c r="I11" s="27" t="s">
        <v>52</v>
      </c>
    </row>
    <row r="12" ht="17.25" spans="1:9">
      <c r="A12" s="3"/>
      <c r="B12" s="7"/>
      <c r="C12" s="7"/>
      <c r="D12" s="9" t="s">
        <v>53</v>
      </c>
      <c r="E12" s="9" t="s">
        <v>35</v>
      </c>
      <c r="F12" s="9">
        <v>18976068301</v>
      </c>
      <c r="G12" s="9">
        <v>2662556963</v>
      </c>
      <c r="H12" s="15"/>
      <c r="I12" s="28"/>
    </row>
    <row r="13" ht="17.25" spans="1:9">
      <c r="A13" s="3"/>
      <c r="B13" s="7"/>
      <c r="C13" s="7"/>
      <c r="D13" s="9" t="s">
        <v>54</v>
      </c>
      <c r="E13" s="9" t="s">
        <v>35</v>
      </c>
      <c r="F13" s="9">
        <v>18976093581</v>
      </c>
      <c r="G13" s="9">
        <v>2059602158</v>
      </c>
      <c r="H13" s="15"/>
      <c r="I13" s="29"/>
    </row>
    <row r="14" ht="17.25" spans="1:9">
      <c r="A14" s="3">
        <v>5</v>
      </c>
      <c r="B14" s="7" t="s">
        <v>55</v>
      </c>
      <c r="C14" s="7" t="s">
        <v>56</v>
      </c>
      <c r="D14" s="12" t="s">
        <v>57</v>
      </c>
      <c r="E14" s="17" t="s">
        <v>47</v>
      </c>
      <c r="F14" s="9">
        <v>15607245139</v>
      </c>
      <c r="G14" s="9">
        <v>2049447557</v>
      </c>
      <c r="H14" s="15" t="s">
        <v>32</v>
      </c>
      <c r="I14" s="22" t="s">
        <v>58</v>
      </c>
    </row>
    <row r="15" ht="17.25" spans="1:9">
      <c r="A15" s="3"/>
      <c r="B15" s="7"/>
      <c r="C15" s="7"/>
      <c r="D15" s="9" t="s">
        <v>59</v>
      </c>
      <c r="E15" s="9" t="s">
        <v>35</v>
      </c>
      <c r="F15" s="9">
        <v>18976979317</v>
      </c>
      <c r="G15" s="9">
        <v>3099202837</v>
      </c>
      <c r="H15" s="15"/>
      <c r="I15" s="30"/>
    </row>
    <row r="16" ht="17.25" spans="1:9">
      <c r="A16" s="3"/>
      <c r="B16" s="7"/>
      <c r="C16" s="7"/>
      <c r="D16" s="9" t="s">
        <v>60</v>
      </c>
      <c r="E16" s="9" t="s">
        <v>35</v>
      </c>
      <c r="F16" s="9">
        <v>18907585873</v>
      </c>
      <c r="G16" s="9">
        <v>3176326652</v>
      </c>
      <c r="H16" s="15"/>
      <c r="I16" s="31"/>
    </row>
    <row r="17" ht="17.25" spans="1:9">
      <c r="A17" s="3">
        <v>6</v>
      </c>
      <c r="B17" s="7" t="s">
        <v>61</v>
      </c>
      <c r="C17" s="7" t="s">
        <v>62</v>
      </c>
      <c r="D17" s="8" t="s">
        <v>63</v>
      </c>
      <c r="E17" s="9" t="s">
        <v>64</v>
      </c>
      <c r="F17" s="9">
        <v>14780091240</v>
      </c>
      <c r="G17" s="9">
        <v>1779039481</v>
      </c>
      <c r="H17" s="15" t="s">
        <v>32</v>
      </c>
      <c r="I17" s="32" t="s">
        <v>65</v>
      </c>
    </row>
    <row r="18" ht="17.25" spans="1:9">
      <c r="A18" s="3"/>
      <c r="B18" s="7"/>
      <c r="C18" s="7"/>
      <c r="D18" s="9" t="s">
        <v>66</v>
      </c>
      <c r="E18" s="9" t="s">
        <v>64</v>
      </c>
      <c r="F18" s="9">
        <v>13285606926</v>
      </c>
      <c r="G18" s="9">
        <v>893225590</v>
      </c>
      <c r="H18" s="15" t="s">
        <v>32</v>
      </c>
      <c r="I18" s="32"/>
    </row>
    <row r="19" ht="17.25" spans="1:9">
      <c r="A19" s="3"/>
      <c r="B19" s="7"/>
      <c r="C19" s="7"/>
      <c r="D19" s="9" t="s">
        <v>67</v>
      </c>
      <c r="E19" s="9" t="s">
        <v>64</v>
      </c>
      <c r="F19" s="18">
        <v>13519814322</v>
      </c>
      <c r="G19" s="9">
        <v>1543790688</v>
      </c>
      <c r="H19" s="15"/>
      <c r="I19" s="32"/>
    </row>
    <row r="20" ht="17.25" spans="1:9">
      <c r="A20" s="3">
        <v>7</v>
      </c>
      <c r="B20" s="7" t="s">
        <v>68</v>
      </c>
      <c r="C20" s="7" t="s">
        <v>69</v>
      </c>
      <c r="D20" s="8" t="s">
        <v>70</v>
      </c>
      <c r="E20" s="9" t="s">
        <v>71</v>
      </c>
      <c r="F20" s="9">
        <v>15607559390</v>
      </c>
      <c r="G20" s="9">
        <v>2434993443</v>
      </c>
      <c r="H20" s="15" t="s">
        <v>32</v>
      </c>
      <c r="I20" s="22" t="s">
        <v>72</v>
      </c>
    </row>
    <row r="21" ht="17.25" spans="1:9">
      <c r="A21" s="3"/>
      <c r="B21" s="7"/>
      <c r="C21" s="7"/>
      <c r="D21" s="9" t="s">
        <v>73</v>
      </c>
      <c r="E21" s="9" t="s">
        <v>74</v>
      </c>
      <c r="F21" s="9">
        <v>18827239020</v>
      </c>
      <c r="G21" s="9">
        <v>3161951372</v>
      </c>
      <c r="H21" s="15"/>
      <c r="I21" s="30"/>
    </row>
    <row r="22" ht="17.25" spans="1:9">
      <c r="A22" s="3"/>
      <c r="B22" s="7"/>
      <c r="C22" s="7"/>
      <c r="D22" s="9" t="s">
        <v>75</v>
      </c>
      <c r="E22" s="9" t="s">
        <v>76</v>
      </c>
      <c r="F22" s="9">
        <v>17339680919</v>
      </c>
      <c r="G22" s="9">
        <v>1624562691</v>
      </c>
      <c r="H22" s="15"/>
      <c r="I22" s="30"/>
    </row>
    <row r="23" ht="17.25" spans="1:9">
      <c r="A23" s="3"/>
      <c r="B23" s="7"/>
      <c r="C23" s="7"/>
      <c r="D23" s="9" t="s">
        <v>77</v>
      </c>
      <c r="E23" s="9" t="s">
        <v>78</v>
      </c>
      <c r="F23" s="9">
        <v>18976242202</v>
      </c>
      <c r="G23" s="9">
        <v>2386961643</v>
      </c>
      <c r="H23" s="15"/>
      <c r="I23" s="31"/>
    </row>
    <row r="24" ht="17.25" spans="1:9">
      <c r="A24" s="3">
        <v>8</v>
      </c>
      <c r="B24" s="7" t="s">
        <v>79</v>
      </c>
      <c r="C24" s="7" t="s">
        <v>80</v>
      </c>
      <c r="D24" s="8" t="s">
        <v>81</v>
      </c>
      <c r="E24" s="9" t="s">
        <v>82</v>
      </c>
      <c r="F24" s="19">
        <v>18256807012</v>
      </c>
      <c r="G24" s="9">
        <v>1547337247</v>
      </c>
      <c r="H24" s="15"/>
      <c r="I24" s="26" t="s">
        <v>83</v>
      </c>
    </row>
    <row r="25" ht="17.25" spans="1:9">
      <c r="A25" s="3"/>
      <c r="B25" s="7"/>
      <c r="C25" s="7"/>
      <c r="D25" s="9" t="s">
        <v>84</v>
      </c>
      <c r="E25" s="9" t="s">
        <v>71</v>
      </c>
      <c r="F25" s="9">
        <v>18976946070</v>
      </c>
      <c r="G25" s="9">
        <v>2083038916</v>
      </c>
      <c r="H25" s="15" t="s">
        <v>32</v>
      </c>
      <c r="I25" s="25" t="s">
        <v>40</v>
      </c>
    </row>
    <row r="26" ht="17.25" spans="1:9">
      <c r="A26" s="3"/>
      <c r="B26" s="7"/>
      <c r="C26" s="7"/>
      <c r="D26" s="9" t="s">
        <v>85</v>
      </c>
      <c r="E26" s="9" t="s">
        <v>71</v>
      </c>
      <c r="F26" s="9">
        <v>19932136739</v>
      </c>
      <c r="G26" s="9">
        <v>1487864798</v>
      </c>
      <c r="H26" s="15" t="s">
        <v>32</v>
      </c>
      <c r="I26" s="25" t="s">
        <v>40</v>
      </c>
    </row>
    <row r="27" ht="17.25" spans="1:9">
      <c r="A27" s="3"/>
      <c r="B27" s="7"/>
      <c r="C27" s="7"/>
      <c r="D27" s="9" t="s">
        <v>86</v>
      </c>
      <c r="E27" s="9" t="s">
        <v>87</v>
      </c>
      <c r="F27" s="9">
        <v>15522999550</v>
      </c>
      <c r="G27" s="9">
        <v>1753373622</v>
      </c>
      <c r="H27" s="15" t="s">
        <v>32</v>
      </c>
      <c r="I27" s="25" t="s">
        <v>88</v>
      </c>
    </row>
    <row r="28" ht="17.25" spans="1:9">
      <c r="A28" s="3">
        <v>9</v>
      </c>
      <c r="B28" s="11" t="s">
        <v>89</v>
      </c>
      <c r="C28" s="7" t="s">
        <v>90</v>
      </c>
      <c r="D28" s="13" t="s">
        <v>91</v>
      </c>
      <c r="E28" s="9" t="s">
        <v>92</v>
      </c>
      <c r="F28" s="9">
        <v>15055092005</v>
      </c>
      <c r="G28" s="9">
        <v>861146418</v>
      </c>
      <c r="H28" s="15" t="s">
        <v>32</v>
      </c>
      <c r="I28" s="22" t="s">
        <v>93</v>
      </c>
    </row>
    <row r="29" ht="17.25" spans="1:9">
      <c r="A29" s="3"/>
      <c r="B29" s="11"/>
      <c r="C29" s="7"/>
      <c r="D29" s="14" t="s">
        <v>94</v>
      </c>
      <c r="E29" s="9" t="s">
        <v>92</v>
      </c>
      <c r="F29" s="9">
        <v>18648563815</v>
      </c>
      <c r="G29" s="9">
        <v>2106777958</v>
      </c>
      <c r="H29" s="15"/>
      <c r="I29" s="23"/>
    </row>
    <row r="30" ht="17.25" spans="1:9">
      <c r="A30" s="3"/>
      <c r="B30" s="11"/>
      <c r="C30" s="7"/>
      <c r="D30" s="14" t="s">
        <v>95</v>
      </c>
      <c r="E30" s="9" t="s">
        <v>92</v>
      </c>
      <c r="F30" s="20" t="s">
        <v>96</v>
      </c>
      <c r="G30" s="9">
        <v>484809632</v>
      </c>
      <c r="H30" s="15"/>
      <c r="I30" s="23"/>
    </row>
    <row r="31" ht="17.25" spans="1:9">
      <c r="A31" s="3"/>
      <c r="B31" s="11"/>
      <c r="C31" s="7"/>
      <c r="D31" s="14" t="s">
        <v>97</v>
      </c>
      <c r="E31" s="9" t="s">
        <v>92</v>
      </c>
      <c r="F31" s="9">
        <v>18847764197</v>
      </c>
      <c r="G31" s="9">
        <v>1687624302</v>
      </c>
      <c r="H31" s="15"/>
      <c r="I31" s="23"/>
    </row>
    <row r="32" ht="17.25" spans="1:9">
      <c r="A32" s="3"/>
      <c r="B32" s="11"/>
      <c r="C32" s="7"/>
      <c r="D32" s="14" t="s">
        <v>98</v>
      </c>
      <c r="E32" s="9" t="s">
        <v>99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2023-04-09T00:09:00Z</dcterms:created>
  <dcterms:modified xsi:type="dcterms:W3CDTF">2024-03-12T17:19:43Z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