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<sst xmlns="http://schemas.openxmlformats.org/spreadsheetml/2006/main" count="59" uniqueCount="33">
  <si>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</si>
  <si>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</si>
  <si>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</si>
  <si>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</si>
  <si>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</si>
  <si>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</si>
  <si>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</si>
  <si>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</si>
  <si>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</si>
  <si>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</si>
  <si>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</si>
  <si>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</si>
  <si>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</si>
  <si>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</si>
  <si>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</si>
  <si>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</si>
  <si>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</si>
  <si>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</si>
  <si>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</si>
  <si>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</si>
  <si>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张嘉佳</t>
  </si>
  <si>
    <t>2024-08-19</t>
  </si>
  <si>
    <t>瑞居酒店-哈工程: 郝旭光、成志远、张嘉佳、傅琦玮</t>
  </si>
  <si>
    <t>行程单</t>
  </si>
  <si>
    <t>哈工程-瑞居酒店: 郝旭光、成志远、张嘉佳、傅琦玮</t>
  </si>
  <si>
    <t>2024-08-20</t>
  </si>
  <si>
    <t>2024-08-21</t>
  </si>
  <si>
    <t>2024-08-22</t>
  </si>
  <si>
    <t>2024-08-23</t>
  </si>
  <si>
    <t>航班-哈尔滨太平-海口美兰:郝旭光</t>
  </si>
  <si>
    <t>航班-哈尔滨太平-海口美兰:傅琦玮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</si>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</sst>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vertical="center"/>
    </xf>
    <xf numFmtId="49" fontId="4" fillId="0" borderId="1" xfId="41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4" fillId="0" borderId="6" xfId="41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0" fillId="0" borderId="6" xfId="0" applyNumberFormat="1" applyBorder="1">
      <alignment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4" fillId="0" borderId="0" xfId="41" applyNumberFormat="1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8" Type="http://schemas.openxmlformats.org/officeDocument/2006/relationships/hyperlink" Target="&#23004;&#19968;/&#35746;&#21333;1/&#25171;&#21360;&#26448;&#26009;.docx" TargetMode="External"/><Relationship Id="rId7" Type="http://schemas.openxmlformats.org/officeDocument/2006/relationships/hyperlink" Target="2024-08-21-&#25171;&#36710;-&#29790;&#23621;&#37202;&#24215;-&#21704;&#24037;&#31243;/&#35746;&#21333;.docx" TargetMode="External"/><Relationship Id="rId6" Type="http://schemas.openxmlformats.org/officeDocument/2006/relationships/hyperlink" Target="&#39759;&#37089;&#36784;/&#35746;&#21333;3.docx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2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5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1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" Type="http://schemas.openxmlformats.org/officeDocument/2006/relationships/hyperlink" Target="&#29579;&#38632;&#33945;/&#35746;&#21333;1.docx" TargetMode="External"/><Relationship Id="rId29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28" Type="http://schemas.openxmlformats.org/officeDocument/2006/relationships/hyperlink" Target="2024-08-18-&#33322;&#29677;-&#28023;&#21475;&#32654;&#20848;-&#21704;&#23572;&#28392;&#22826;&#24179;/&#35746;&#21333;.docx" TargetMode="External"/><Relationship Id="rId27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6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5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4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3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2" Type="http://schemas.openxmlformats.org/officeDocument/2006/relationships/hyperlink" Target="2024-08-21-&#25171;&#36710;-&#29790;&#23621;&#37202;&#24215;-&#21704;&#24037;&#31243;/&#21457;&#31080;.pdf" TargetMode="External"/><Relationship Id="rId21" Type="http://schemas.openxmlformats.org/officeDocument/2006/relationships/hyperlink" Target="2024-08-21-&#25171;&#36710;-&#29790;&#23621;&#37202;&#24215;-&#21704;&#24037;&#31243;/&#20184;&#27454;&#35760;&#24405;.jpg" TargetMode="External"/><Relationship Id="rId20" Type="http://schemas.openxmlformats.org/officeDocument/2006/relationships/hyperlink" Target="2024-08-21-&#25171;&#36710;-&#29790;&#23621;&#37202;&#24215;-&#21704;&#24037;&#31243;/&#34892;&#31243;&#21333;.pdf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&#20184;&#27454;&#35760;&#24405;-&#37085;&#26093;&#20809;.docx" TargetMode="External"/><Relationship Id="rId18" Type="http://schemas.openxmlformats.org/officeDocument/2006/relationships/hyperlink" Target="2024-08-23-&#33322;&#29677;-&#21704;&#23572;&#28392;&#22826;&#24179;-&#28023;&#21475;&#32654;&#20848;/&#26426;&#31080;&#39564;&#30495;-&#24352;&#22025;&#20339;.pdf" TargetMode="External"/><Relationship Id="rId17" Type="http://schemas.openxmlformats.org/officeDocument/2006/relationships/hyperlink" Target="2024-08-23-&#33322;&#29677;-&#21704;&#23572;&#28392;&#22826;&#24179;-&#28023;&#21475;&#32654;&#20848;/&#26426;&#31080;&#39564;&#30495;-&#25104;&#24535;&#36828;.pdf" TargetMode="External"/><Relationship Id="rId16" Type="http://schemas.openxmlformats.org/officeDocument/2006/relationships/hyperlink" Target="2024-08-23-&#33322;&#29677;-&#21704;&#23572;&#28392;&#22826;&#24179;-&#28023;&#21475;&#32654;&#20848;/&#26426;&#31080;&#39564;&#30495;-&#20613;&#29734;&#29614;.pdf" TargetMode="External"/><Relationship Id="rId15" Type="http://schemas.openxmlformats.org/officeDocument/2006/relationships/hyperlink" Target="2024-08-23-&#33322;&#29677;-&#21704;&#23572;&#28392;&#22826;&#24179;-&#28023;&#21475;&#32654;&#20848;/&#26426;&#31080;&#39564;&#30495;-&#37085;&#26093;&#20809;.pdf" TargetMode="External"/><Relationship Id="rId14" Type="http://schemas.openxmlformats.org/officeDocument/2006/relationships/hyperlink" Target="2024-08-23-&#33322;&#29677;-&#21704;&#23572;&#28392;&#22826;&#24179;-&#28023;&#21475;&#32654;&#20848;/&#34892;&#31243;&#21333;-&#24352;&#22025;&#20339;.jpg" TargetMode="External"/><Relationship Id="rId13" Type="http://schemas.openxmlformats.org/officeDocument/2006/relationships/hyperlink" Target="2024-08-23-&#33322;&#29677;-&#21704;&#23572;&#28392;&#22826;&#24179;-&#28023;&#21475;&#32654;&#20848;/&#34892;&#31243;&#21333;-&#25104;&#24535;&#36828;.jpg" TargetMode="External"/><Relationship Id="rId12" Type="http://schemas.openxmlformats.org/officeDocument/2006/relationships/hyperlink" Target="2024-08-23-&#33322;&#29677;-&#21704;&#23572;&#28392;&#22826;&#24179;-&#28023;&#21475;&#32654;&#20848;/&#34892;&#31243;&#21333;-&#20613;&#29734;&#29614;.jpg" TargetMode="External"/><Relationship Id="rId11" Type="http://schemas.openxmlformats.org/officeDocument/2006/relationships/hyperlink" Target="2024-08-23-&#33322;&#29677;-&#21704;&#23572;&#28392;&#22826;&#24179;-&#28023;&#21475;&#32654;&#20848;/&#34892;&#31243;&#21333;-&#37085;&#26093;&#20809;.jpg" TargetMode="External"/><Relationship Id="rId10" Type="http://schemas.openxmlformats.org/officeDocument/2006/relationships/hyperlink" Target="2024-08-23-&#33322;&#29677;-&#21704;&#23572;&#28392;&#22826;&#24179;-&#28023;&#21475;&#32654;&#20848;/&#35746;&#21333;-&#37085;&#26093;&#20809;.docx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45" zoomScaleNormal="145" workbookViewId="0">
      <pane ySplit="2" topLeftCell="A3" activePane="bottomLeft" state="frozen"/>
      <selection/>
      <selection pane="bottomLeft" activeCell="H10" sqref="H10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7.375" style="4" customWidth="1"/>
    <col min="11" max="11" width="7" style="2" customWidth="1"/>
    <col min="12" max="12" width="3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8" t="s">
        <v>8</v>
      </c>
      <c r="J1" s="39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40"/>
      <c r="J2" s="41"/>
    </row>
    <row r="3" spans="1:11">
      <c r="A3" s="7">
        <f>ROW()-2</f>
        <v>1</v>
      </c>
      <c r="B3" s="8" t="s">
        <v>11</v>
      </c>
      <c r="C3" s="9" t="s">
        <v>12</v>
      </c>
      <c r="D3" s="10"/>
      <c r="E3" s="28"/>
      <c r="F3" s="29"/>
      <c r="G3" s="28"/>
      <c r="H3" s="28"/>
      <c r="I3" s="42">
        <f>IF(E3&lt;H3,E3,H3)</f>
        <v>0</v>
      </c>
      <c r="J3" s="43">
        <f>SUM(I3:I15)</f>
        <v>5467.74</v>
      </c>
      <c r="K3" s="8"/>
    </row>
    <row r="4" spans="1:11">
      <c r="A4" s="7">
        <f>ROW()-2</f>
        <v>2</v>
      </c>
      <c r="B4" s="11" t="s">
        <v>11</v>
      </c>
      <c r="C4" s="12" t="s">
        <v>13</v>
      </c>
      <c r="D4" s="13" t="s">
        <v>14</v>
      </c>
      <c r="E4" s="30">
        <v>5199.97</v>
      </c>
      <c r="F4" s="30" t="s">
        <v>5</v>
      </c>
      <c r="G4" s="31">
        <v>236</v>
      </c>
      <c r="H4" s="30">
        <v>59</v>
      </c>
      <c r="I4" s="44">
        <f>SUM(E4,IF(G4&lt;SUM(H4:H7),G4,SUM(H4:H7)))</f>
        <v>5435.97</v>
      </c>
      <c r="J4" s="45"/>
      <c r="K4" s="11" t="s">
        <v>15</v>
      </c>
    </row>
    <row r="5" spans="1:11">
      <c r="A5" s="7">
        <f>ROW()-2</f>
        <v>3</v>
      </c>
      <c r="B5" s="14"/>
      <c r="C5" s="15"/>
      <c r="D5" s="13" t="s">
        <v>16</v>
      </c>
      <c r="E5" s="31"/>
      <c r="F5" s="30" t="s">
        <v>5</v>
      </c>
      <c r="G5" s="31"/>
      <c r="H5" s="31">
        <v>59</v>
      </c>
      <c r="I5" s="46"/>
      <c r="J5" s="45"/>
      <c r="K5" s="14"/>
    </row>
    <row r="6" spans="1:11">
      <c r="A6" s="7">
        <f>ROW()-2</f>
        <v>4</v>
      </c>
      <c r="B6" s="14"/>
      <c r="C6" s="15"/>
      <c r="D6" s="13" t="s">
        <v>17</v>
      </c>
      <c r="E6" s="31"/>
      <c r="F6" s="30" t="s">
        <v>5</v>
      </c>
      <c r="G6" s="31"/>
      <c r="H6" s="31">
        <v>59</v>
      </c>
      <c r="I6" s="46"/>
      <c r="J6" s="45"/>
      <c r="K6" s="14"/>
    </row>
    <row r="7" spans="1:11">
      <c r="A7" s="7">
        <f>ROW()-2</f>
        <v>5</v>
      </c>
      <c r="B7" s="16"/>
      <c r="C7" s="15"/>
      <c r="D7" s="13" t="s">
        <v>18</v>
      </c>
      <c r="E7" s="31"/>
      <c r="F7" s="30" t="s">
        <v>5</v>
      </c>
      <c r="G7" s="31"/>
      <c r="H7" s="31">
        <v>59</v>
      </c>
      <c r="I7" s="47"/>
      <c r="J7" s="45"/>
      <c r="K7" s="16"/>
    </row>
    <row r="8" spans="1:11">
      <c r="A8" s="7">
        <f t="shared" ref="A8:A17" si="0">ROW()-2</f>
        <v>6</v>
      </c>
      <c r="B8" s="8" t="s">
        <v>11</v>
      </c>
      <c r="C8" s="9" t="s">
        <v>19</v>
      </c>
      <c r="D8" s="10"/>
      <c r="E8" s="28"/>
      <c r="F8" s="29"/>
      <c r="G8" s="28"/>
      <c r="H8" s="28"/>
      <c r="I8" s="42">
        <f t="shared" ref="I8:I21" si="1">IF(E8&lt;H8,E8,H8)</f>
        <v>0</v>
      </c>
      <c r="J8" s="45"/>
      <c r="K8" s="8" t="s">
        <v>20</v>
      </c>
    </row>
    <row r="9" spans="1:11">
      <c r="A9" s="7">
        <f t="shared" si="0"/>
        <v>7</v>
      </c>
      <c r="B9" s="8" t="s">
        <v>21</v>
      </c>
      <c r="C9" s="9" t="s">
        <v>22</v>
      </c>
      <c r="D9" s="13" t="s">
        <v>23</v>
      </c>
      <c r="E9" s="30">
        <v>10.74</v>
      </c>
      <c r="F9" s="29"/>
      <c r="G9" s="28"/>
      <c r="H9" s="30">
        <v>9.92</v>
      </c>
      <c r="I9" s="42">
        <f t="shared" si="1"/>
        <v>9.92</v>
      </c>
      <c r="J9" s="45"/>
      <c r="K9" s="8" t="s">
        <v>15</v>
      </c>
    </row>
    <row r="10" spans="1:11">
      <c r="A10" s="7">
        <f t="shared" si="0"/>
        <v>8</v>
      </c>
      <c r="B10" s="8" t="s">
        <v>21</v>
      </c>
      <c r="C10" s="17" t="s">
        <v>24</v>
      </c>
      <c r="D10" s="13" t="s">
        <v>23</v>
      </c>
      <c r="E10" s="30">
        <v>11.36</v>
      </c>
      <c r="F10" s="32"/>
      <c r="G10" s="30"/>
      <c r="H10" s="30">
        <v>11.36</v>
      </c>
      <c r="I10" s="42">
        <f t="shared" si="1"/>
        <v>11.36</v>
      </c>
      <c r="J10" s="45"/>
      <c r="K10" s="8"/>
    </row>
    <row r="11" spans="1:11">
      <c r="A11" s="7">
        <f t="shared" si="0"/>
        <v>9</v>
      </c>
      <c r="B11" s="18" t="s">
        <v>25</v>
      </c>
      <c r="C11" s="19" t="s">
        <v>22</v>
      </c>
      <c r="D11" s="20"/>
      <c r="E11" s="30"/>
      <c r="F11" s="33"/>
      <c r="G11" s="30"/>
      <c r="H11" s="30"/>
      <c r="I11" s="42">
        <f t="shared" si="1"/>
        <v>0</v>
      </c>
      <c r="J11" s="45"/>
      <c r="K11" s="8"/>
    </row>
    <row r="12" spans="1:11">
      <c r="A12" s="7">
        <f t="shared" si="0"/>
        <v>10</v>
      </c>
      <c r="B12" s="18" t="s">
        <v>25</v>
      </c>
      <c r="C12" s="17" t="s">
        <v>24</v>
      </c>
      <c r="D12" s="20"/>
      <c r="E12" s="30"/>
      <c r="F12" s="33"/>
      <c r="G12" s="30"/>
      <c r="H12" s="30"/>
      <c r="I12" s="42">
        <f t="shared" si="1"/>
        <v>0</v>
      </c>
      <c r="J12" s="45"/>
      <c r="K12" s="8"/>
    </row>
    <row r="13" spans="1:11">
      <c r="A13" s="7">
        <f t="shared" si="0"/>
        <v>11</v>
      </c>
      <c r="B13" s="18" t="s">
        <v>26</v>
      </c>
      <c r="C13" s="19" t="s">
        <v>22</v>
      </c>
      <c r="D13" s="20" t="s">
        <v>23</v>
      </c>
      <c r="E13" s="31">
        <v>10.49</v>
      </c>
      <c r="F13" s="33"/>
      <c r="G13" s="31"/>
      <c r="H13" s="31">
        <v>10.49</v>
      </c>
      <c r="I13" s="42">
        <f t="shared" si="1"/>
        <v>10.49</v>
      </c>
      <c r="J13" s="45"/>
      <c r="K13" s="8"/>
    </row>
    <row r="14" spans="1:11">
      <c r="A14" s="7">
        <f t="shared" si="0"/>
        <v>12</v>
      </c>
      <c r="B14" s="18" t="s">
        <v>26</v>
      </c>
      <c r="C14" s="17" t="s">
        <v>24</v>
      </c>
      <c r="D14" s="20"/>
      <c r="E14" s="30"/>
      <c r="F14" s="34"/>
      <c r="G14" s="35"/>
      <c r="H14" s="35"/>
      <c r="I14" s="42">
        <f t="shared" si="1"/>
        <v>0</v>
      </c>
      <c r="J14" s="45"/>
      <c r="K14" s="8"/>
    </row>
    <row r="15" spans="1:11">
      <c r="A15" s="7">
        <f t="shared" si="0"/>
        <v>13</v>
      </c>
      <c r="B15" s="18" t="s">
        <v>27</v>
      </c>
      <c r="C15" s="17"/>
      <c r="D15" s="21"/>
      <c r="E15" s="30"/>
      <c r="F15" s="33"/>
      <c r="G15" s="30"/>
      <c r="H15" s="30"/>
      <c r="I15" s="42">
        <f t="shared" si="1"/>
        <v>0</v>
      </c>
      <c r="J15" s="45"/>
      <c r="K15" s="8"/>
    </row>
    <row r="16" spans="1:11">
      <c r="A16" s="7">
        <f t="shared" si="0"/>
        <v>14</v>
      </c>
      <c r="B16" s="18" t="s">
        <v>27</v>
      </c>
      <c r="C16" s="22"/>
      <c r="D16" s="18"/>
      <c r="E16" s="36"/>
      <c r="F16" s="18"/>
      <c r="G16" s="36"/>
      <c r="H16" s="36"/>
      <c r="I16" s="42">
        <f t="shared" si="1"/>
        <v>0</v>
      </c>
      <c r="J16" s="45"/>
      <c r="K16" s="22"/>
    </row>
    <row r="17" spans="1:11">
      <c r="A17" s="7">
        <f>ROW()-2</f>
        <v>15</v>
      </c>
      <c r="B17" s="18" t="s">
        <v>28</v>
      </c>
      <c r="C17" s="22"/>
      <c r="D17" s="18"/>
      <c r="E17" s="36"/>
      <c r="F17" s="18"/>
      <c r="G17" s="36"/>
      <c r="H17" s="36"/>
      <c r="I17" s="42">
        <f t="shared" si="1"/>
        <v>0</v>
      </c>
      <c r="J17" s="48"/>
      <c r="K17" s="22"/>
    </row>
    <row r="18" spans="1:11">
      <c r="A18" s="23">
        <f>ROW()-2</f>
        <v>16</v>
      </c>
      <c r="B18" s="24" t="s">
        <v>28</v>
      </c>
      <c r="C18" s="25" t="s">
        <v>29</v>
      </c>
      <c r="D18" s="13" t="s">
        <v>23</v>
      </c>
      <c r="E18" s="31">
        <v>1230</v>
      </c>
      <c r="F18" s="13" t="s">
        <v>5</v>
      </c>
      <c r="G18" s="31"/>
      <c r="H18" s="36"/>
      <c r="I18" s="42">
        <f t="shared" si="1"/>
        <v>0</v>
      </c>
      <c r="J18" s="49"/>
      <c r="K18" s="22"/>
    </row>
    <row r="19" spans="1:9">
      <c r="A19" s="26"/>
      <c r="B19" s="1"/>
      <c r="C19" s="27" t="s">
        <v>30</v>
      </c>
      <c r="D19" s="13" t="s">
        <v>23</v>
      </c>
      <c r="E19" s="4"/>
      <c r="F19" s="37" t="s">
        <v>5</v>
      </c>
      <c r="G19" s="4"/>
      <c r="H19" s="4"/>
      <c r="I19" s="42">
        <f t="shared" si="1"/>
        <v>0</v>
      </c>
    </row>
    <row r="20" spans="1:9">
      <c r="A20" s="26"/>
      <c r="B20" s="1"/>
      <c r="C20" s="27" t="s">
        <v>31</v>
      </c>
      <c r="D20" s="13" t="s">
        <v>23</v>
      </c>
      <c r="E20" s="4"/>
      <c r="F20" s="37" t="s">
        <v>5</v>
      </c>
      <c r="G20" s="4"/>
      <c r="H20" s="4"/>
      <c r="I20" s="42">
        <f t="shared" si="1"/>
        <v>0</v>
      </c>
    </row>
    <row r="21" spans="1:9">
      <c r="A21" s="26"/>
      <c r="B21" s="1"/>
      <c r="C21" s="27" t="s">
        <v>32</v>
      </c>
      <c r="D21" s="13" t="s">
        <v>23</v>
      </c>
      <c r="E21" s="4"/>
      <c r="F21" s="37" t="s">
        <v>5</v>
      </c>
      <c r="G21" s="4"/>
      <c r="H21" s="4"/>
      <c r="I21" s="42">
        <f t="shared" si="1"/>
        <v>0</v>
      </c>
    </row>
  </sheetData>
  <mergeCells count="9">
    <mergeCell ref="A18:A21"/>
    <mergeCell ref="B4:B7"/>
    <mergeCell ref="B18:B21"/>
    <mergeCell ref="C4:C7"/>
    <mergeCell ref="E4:E7"/>
    <mergeCell ref="G4:G7"/>
    <mergeCell ref="I4:I7"/>
    <mergeCell ref="J3:J18"/>
    <mergeCell ref="K4:K7"/>
  </mergeCells>
  <conditionalFormatting sqref="A3:K3 I8:I21 I4 A5:A18 A4:B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9" r:id="rId4" display="瑞居酒店-哈工程: 郝旭光、成志远、张嘉佳、傅琦玮"/>
    <hyperlink ref="C10" r:id="rId5" display="哈工程-瑞居酒店: 郝旭光、成志远、张嘉佳、傅琦玮"/>
    <hyperlink ref="C11" r:id="rId6" display="瑞居酒店-哈工程: 郝旭光、成志远、张嘉佳、傅琦玮"/>
    <hyperlink ref="C13" r:id="rId7" display="瑞居酒店-哈工程: 郝旭光、成志远、张嘉佳、傅琦玮"/>
    <hyperlink ref="C12" r:id="rId8" display="哈工程-瑞居酒店: 郝旭光、成志远、张嘉佳、傅琦玮"/>
    <hyperlink ref="C14" r:id="rId8" display="哈工程-瑞居酒店: 郝旭光、成志远、张嘉佳、傅琦玮"/>
    <hyperlink ref="D10" r:id="rId9" display="行程单"/>
    <hyperlink ref="C18" r:id="rId10" display="航班-哈尔滨太平-海口美兰:郝旭光"/>
    <hyperlink ref="D18" r:id="rId11" display="行程单"/>
    <hyperlink ref="D19" r:id="rId12" display="行程单"/>
    <hyperlink ref="D20" r:id="rId13" display="行程单"/>
    <hyperlink ref="D21" r:id="rId14" display="行程单"/>
    <hyperlink ref="F18" r:id="rId15" display="验真"/>
    <hyperlink ref="F19" r:id="rId16" display="验真"/>
    <hyperlink ref="F20" r:id="rId17" display="验真"/>
    <hyperlink ref="F21" r:id="rId18" display="验真"/>
    <hyperlink ref="E18" r:id="rId19" display="1230"/>
    <hyperlink ref="D13" r:id="rId20" display="行程单"/>
    <hyperlink ref="E13" r:id="rId21" display="10.49"/>
    <hyperlink ref="H13" r:id="rId22" display="10.49"/>
    <hyperlink ref="C5" r:id="rId2"/>
    <hyperlink ref="C6" r:id="rId2"/>
    <hyperlink ref="C7" r:id="rId2"/>
    <hyperlink ref="D4" r:id="rId23" display="行程单:郝旭光"/>
    <hyperlink ref="D5" r:id="rId24" display="行程单:成志远"/>
    <hyperlink ref="D6" r:id="rId25" display="行程单:张嘉佳"/>
    <hyperlink ref="D7" r:id="rId26" display="行程单:傅琦玮"/>
    <hyperlink ref="E4:E7" r:id="rId27" display="5199.97"/>
    <hyperlink ref="C4:C7" r:id="rId28" display="海口美兰-哈尔滨太平: 郝旭光、成志远、张嘉佳、傅琦玮"/>
    <hyperlink ref="G4:G7" r:id="rId29" display="236"/>
    <hyperlink ref="C4:C7" r:id="rId30" display="海口美兰-哈尔滨太平: 郝旭光、成志远、张嘉佳、傅琦玮"/>
    <hyperlink ref="H4" r:id="rId31" display="59"/>
    <hyperlink ref="H5" r:id="rId32" display="59"/>
    <hyperlink ref="H6" r:id="rId33" display="59"/>
    <hyperlink ref="H7" r:id="rId34" display="59"/>
    <hyperlink ref="F4" r:id="rId35" display="验真"/>
    <hyperlink ref="F5" r:id="rId36" display="验真"/>
    <hyperlink ref="F6" r:id="rId37" display="验真"/>
    <hyperlink ref="F7" r:id="rId38" display="验真"/>
    <hyperlink ref="D9" r:id="rId39" display="行程单"/>
    <hyperlink ref="H9" r:id="rId40" display="9.92"/>
    <hyperlink ref="E9" r:id="rId41" display="10.74"/>
    <hyperlink ref="E10" r:id="rId42" display="11.36"/>
    <hyperlink ref="H10" r:id="rId43" display="11.36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2023-04-11T08:09:00Z</dcterms:created>
  <dcterms:modified xsi:type="dcterms:W3CDTF">2024-08-24T20:29:31Z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