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<sst xmlns="http://schemas.openxmlformats.org/spreadsheetml/2006/main" count="163" uniqueCount="110">
  <si>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</si>
  <si>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</si>
  <si>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</si>
  <si>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</si>
  <si>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</si>
  <si>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</si>
  <si>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</si>
  <si>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</si>
  <si>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</si>
  <si>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</si>
  <si>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</si>
  <si>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</si>
  <si>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</si>
  <si>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</si>
  <si>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</si>
  <si>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</si>
  <si>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</si>
  <si>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</si>
  <si>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</si>
  <si>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</si>
  <si>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</si>
  <si>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</si>
  <si>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</si>
  <si>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拆焊台用电位器</t>
  </si>
  <si>
    <t>差价</t>
  </si>
  <si>
    <t>2024-03-21</t>
  </si>
  <si>
    <t>拆焊台用 EC11</t>
  </si>
  <si>
    <t>2024-06-10</t>
  </si>
  <si>
    <t>模型组车模套件</t>
  </si>
  <si>
    <t>3347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</si>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</sst>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10" borderId="12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1" applyNumberFormat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145" zoomScaleNormal="145" workbookViewId="0">
      <pane ySplit="2" topLeftCell="A3" activePane="bottomLeft" state="frozen"/>
      <selection/>
      <selection pane="bottomLeft" activeCell="H13" sqref="H13"/>
    </sheetView>
  </sheetViews>
  <sheetFormatPr defaultColWidth="9" defaultRowHeight="13.5" outlineLevelRow="7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5" t="s">
        <v>5</v>
      </c>
      <c r="G1" s="37" t="s">
        <v>6</v>
      </c>
      <c r="H1" s="37" t="s">
        <v>7</v>
      </c>
      <c r="I1" s="37" t="s">
        <v>8</v>
      </c>
      <c r="J1" s="49" t="s">
        <v>9</v>
      </c>
      <c r="K1" s="45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6"/>
      <c r="G2" s="38"/>
      <c r="H2" s="38"/>
      <c r="I2" s="38"/>
      <c r="J2" s="50"/>
      <c r="K2" s="46"/>
      <c r="L2" s="51"/>
      <c r="N2" s="38"/>
    </row>
    <row r="3" spans="1:15">
      <c r="A3" s="15">
        <f t="shared" ref="A3:A8" si="0">ROW()-2</f>
        <v>1</v>
      </c>
      <c r="B3" s="15" t="s">
        <v>15</v>
      </c>
      <c r="C3" s="39" t="s">
        <v>16</v>
      </c>
      <c r="D3" s="40" t="s">
        <v>17</v>
      </c>
      <c r="E3" s="47" t="s">
        <v>4</v>
      </c>
      <c r="F3" s="48">
        <v>96</v>
      </c>
      <c r="G3" s="47" t="s">
        <v>18</v>
      </c>
      <c r="H3" s="47" t="s">
        <v>7</v>
      </c>
      <c r="I3" s="52"/>
      <c r="J3" s="53">
        <f>SUM(F3)</f>
        <v>96</v>
      </c>
      <c r="K3" s="54">
        <f>SUM(J3:J8)</f>
        <v>154.05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 t="s">
        <v>20</v>
      </c>
      <c r="D4" s="40" t="s">
        <v>21</v>
      </c>
      <c r="E4" s="47" t="s">
        <v>4</v>
      </c>
      <c r="F4" s="48">
        <v>19.7</v>
      </c>
      <c r="G4" s="47" t="s">
        <v>18</v>
      </c>
      <c r="H4" s="47" t="s">
        <v>7</v>
      </c>
      <c r="I4" s="52"/>
      <c r="J4" s="53">
        <f>SUM(F4)</f>
        <v>19.7</v>
      </c>
      <c r="K4" s="55"/>
      <c r="L4" s="39"/>
      <c r="M4" s="39"/>
      <c r="N4" s="39"/>
      <c r="O4" s="39"/>
    </row>
    <row r="5" spans="1:15">
      <c r="A5" s="15">
        <f t="shared" si="0"/>
        <v>3</v>
      </c>
      <c r="B5" s="15"/>
      <c r="C5" s="41" t="s">
        <v>22</v>
      </c>
      <c r="D5" s="42" t="s">
        <v>23</v>
      </c>
      <c r="E5" s="47" t="s">
        <v>4</v>
      </c>
      <c r="F5" s="48">
        <v>34</v>
      </c>
      <c r="G5" s="47" t="s">
        <v>18</v>
      </c>
      <c r="H5" s="47" t="s">
        <v>7</v>
      </c>
      <c r="I5" s="52"/>
      <c r="J5" s="56">
        <f>SUM(F5:F6)</f>
        <v>35.7</v>
      </c>
      <c r="K5" s="55"/>
      <c r="L5" s="39"/>
      <c r="M5" s="39"/>
      <c r="N5" s="39"/>
      <c r="O5" s="39"/>
    </row>
    <row r="6" spans="1:15">
      <c r="A6" s="15">
        <f t="shared" si="0"/>
        <v>4</v>
      </c>
      <c r="B6" s="15"/>
      <c r="C6" s="43"/>
      <c r="D6" s="44"/>
      <c r="E6" s="47" t="s">
        <v>24</v>
      </c>
      <c r="F6" s="48">
        <v>1.7</v>
      </c>
      <c r="G6" s="47" t="s">
        <v>24</v>
      </c>
      <c r="H6" s="47"/>
      <c r="I6" s="52"/>
      <c r="J6" s="57"/>
      <c r="K6" s="55"/>
      <c r="L6" s="39"/>
      <c r="M6" s="39"/>
      <c r="N6" s="39"/>
      <c r="O6" s="39"/>
    </row>
    <row r="7" spans="1:15">
      <c r="A7" s="15">
        <f t="shared" si="0"/>
        <v>5</v>
      </c>
      <c r="B7" s="15"/>
      <c r="C7" s="39" t="s">
        <v>25</v>
      </c>
      <c r="D7" s="40" t="s">
        <v>26</v>
      </c>
      <c r="E7" s="47" t="s">
        <v>4</v>
      </c>
      <c r="F7" s="48">
        <v>2.65</v>
      </c>
      <c r="G7" s="47" t="s">
        <v>18</v>
      </c>
      <c r="H7" s="47" t="s">
        <v>7</v>
      </c>
      <c r="I7" s="52"/>
      <c r="J7" s="53">
        <f>SUM(F7)</f>
        <v>2.65</v>
      </c>
      <c r="K7" s="55"/>
      <c r="L7" s="39"/>
      <c r="M7" s="39"/>
      <c r="N7" s="39"/>
      <c r="O7" s="39"/>
    </row>
    <row r="8" spans="1:15">
      <c r="A8" s="15">
        <f t="shared" si="0"/>
        <v>6</v>
      </c>
      <c r="B8" s="15"/>
      <c r="C8" s="39" t="s">
        <v>27</v>
      </c>
      <c r="D8" s="40" t="s">
        <v>28</v>
      </c>
      <c r="E8" s="47" t="s">
        <v>4</v>
      </c>
      <c r="F8" s="48"/>
      <c r="G8" s="47" t="s">
        <v>29</v>
      </c>
      <c r="H8" s="47"/>
      <c r="I8" s="52"/>
      <c r="J8" s="53"/>
      <c r="K8" s="55"/>
      <c r="L8" s="39"/>
      <c r="M8" s="39"/>
      <c r="N8" s="39"/>
      <c r="O8" s="39"/>
    </row>
  </sheetData>
  <mergeCells count="9">
    <mergeCell ref="B3:B8"/>
    <mergeCell ref="C5:C6"/>
    <mergeCell ref="D5:D6"/>
    <mergeCell ref="H5:H6"/>
    <mergeCell ref="J5:J6"/>
    <mergeCell ref="K3:K8"/>
    <mergeCell ref="M3:M8"/>
    <mergeCell ref="N3:N8"/>
    <mergeCell ref="O3:O8"/>
  </mergeCells>
  <conditionalFormatting sqref="J4">
    <cfRule type="expression" dxfId="0" priority="1">
      <formula>MOD(ROW(#REF!),1+1)=0</formula>
    </cfRule>
  </conditionalFormatting>
  <conditionalFormatting sqref="A3:N3 L4:N4 A4:I4 A5:A8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  <hyperlink ref="D5" r:id="rId8" display="拆焊台用电位器"/>
    <hyperlink ref="E5" r:id="rId9" display="订单"/>
    <hyperlink ref="E6" r:id="rId10" display="差价"/>
    <hyperlink ref="G5" r:id="rId11" display="付款记录"/>
    <hyperlink ref="G6" r:id="rId12" display="差价"/>
    <hyperlink ref="H5:H6" r:id="rId13" display="发票"/>
    <hyperlink ref="H4" r:id="rId14" display="发票"/>
    <hyperlink ref="D7" r:id="rId15" display="拆焊台用 EC11"/>
    <hyperlink ref="E7" r:id="rId16" display="订单"/>
    <hyperlink ref="G7" r:id="rId17" display="付款记录"/>
    <hyperlink ref="D8" r:id="rId18" display="模型组车模套件"/>
    <hyperlink ref="E8" r:id="rId19" display="订单"/>
    <hyperlink ref="G8" r:id="rId20" display="3347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30</v>
      </c>
      <c r="B1" s="2" t="s">
        <v>31</v>
      </c>
      <c r="C1" s="2" t="s">
        <v>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</row>
    <row r="2" ht="15" spans="1:9">
      <c r="A2" s="3">
        <v>1</v>
      </c>
      <c r="B2" s="4" t="s">
        <v>38</v>
      </c>
      <c r="C2" s="4" t="s">
        <v>39</v>
      </c>
      <c r="D2" s="5" t="s">
        <v>40</v>
      </c>
      <c r="E2" s="6" t="s">
        <v>41</v>
      </c>
      <c r="F2" s="6">
        <v>18976676519</v>
      </c>
      <c r="G2" s="6">
        <v>2157646685</v>
      </c>
      <c r="H2" s="15" t="s">
        <v>42</v>
      </c>
      <c r="I2" s="22" t="s">
        <v>43</v>
      </c>
    </row>
    <row r="3" ht="15" spans="1:9">
      <c r="A3" s="3"/>
      <c r="B3" s="4"/>
      <c r="C3" s="4"/>
      <c r="D3" s="6" t="s">
        <v>44</v>
      </c>
      <c r="E3" s="6" t="s">
        <v>45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46</v>
      </c>
      <c r="E4" s="6" t="s">
        <v>45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47</v>
      </c>
      <c r="C5" s="7" t="s">
        <v>48</v>
      </c>
      <c r="D5" s="8" t="s">
        <v>49</v>
      </c>
      <c r="E5" s="9" t="s">
        <v>45</v>
      </c>
      <c r="F5" s="9">
        <v>18976848923</v>
      </c>
      <c r="G5" s="9">
        <v>3205223928</v>
      </c>
      <c r="H5" s="15" t="s">
        <v>42</v>
      </c>
      <c r="I5" s="25" t="s">
        <v>50</v>
      </c>
    </row>
    <row r="6" ht="15" spans="1:9">
      <c r="A6" s="3"/>
      <c r="B6" s="7"/>
      <c r="C6" s="7"/>
      <c r="D6" s="9" t="s">
        <v>51</v>
      </c>
      <c r="E6" s="9" t="s">
        <v>52</v>
      </c>
      <c r="F6" s="9">
        <v>18976689326</v>
      </c>
      <c r="G6" s="9">
        <v>2126300990</v>
      </c>
      <c r="H6" s="15" t="s">
        <v>42</v>
      </c>
      <c r="I6" s="25" t="s">
        <v>50</v>
      </c>
    </row>
    <row r="7" ht="15" spans="1:9">
      <c r="A7" s="3"/>
      <c r="B7" s="7"/>
      <c r="C7" s="7"/>
      <c r="D7" s="9" t="s">
        <v>44</v>
      </c>
      <c r="E7" s="9" t="s">
        <v>53</v>
      </c>
      <c r="F7" s="9">
        <v>17766954118</v>
      </c>
      <c r="G7" s="9">
        <v>3254581285</v>
      </c>
      <c r="H7" s="15" t="s">
        <v>42</v>
      </c>
      <c r="I7" s="25" t="s">
        <v>50</v>
      </c>
    </row>
    <row r="8" ht="15" spans="1:9">
      <c r="A8" s="3">
        <v>3</v>
      </c>
      <c r="B8" s="10" t="s">
        <v>54</v>
      </c>
      <c r="C8" s="9" t="s">
        <v>55</v>
      </c>
      <c r="D8" s="8" t="s">
        <v>56</v>
      </c>
      <c r="E8" s="9" t="s">
        <v>57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58</v>
      </c>
      <c r="E9" s="9" t="s">
        <v>57</v>
      </c>
      <c r="F9" s="16">
        <v>13658122623</v>
      </c>
      <c r="G9" s="16">
        <v>2652911374</v>
      </c>
      <c r="H9" s="15" t="s">
        <v>42</v>
      </c>
      <c r="I9" s="25" t="s">
        <v>50</v>
      </c>
    </row>
    <row r="10" ht="15" spans="1:9">
      <c r="A10" s="3"/>
      <c r="B10" s="9"/>
      <c r="C10" s="9"/>
      <c r="D10" s="9" t="s">
        <v>40</v>
      </c>
      <c r="E10" s="9" t="s">
        <v>41</v>
      </c>
      <c r="F10" s="9">
        <v>18976676519</v>
      </c>
      <c r="G10" s="9">
        <v>2157646685</v>
      </c>
      <c r="H10" s="15" t="s">
        <v>42</v>
      </c>
      <c r="I10" s="25" t="s">
        <v>50</v>
      </c>
    </row>
    <row r="11" ht="15" spans="1:9">
      <c r="A11" s="3">
        <v>4</v>
      </c>
      <c r="B11" s="11" t="s">
        <v>59</v>
      </c>
      <c r="C11" s="7" t="s">
        <v>60</v>
      </c>
      <c r="D11" s="8" t="s">
        <v>61</v>
      </c>
      <c r="E11" s="9" t="s">
        <v>41</v>
      </c>
      <c r="F11" s="9">
        <v>17373701992</v>
      </c>
      <c r="G11" s="9">
        <v>1469444875</v>
      </c>
      <c r="H11" s="15" t="s">
        <v>42</v>
      </c>
      <c r="I11" s="27" t="s">
        <v>62</v>
      </c>
    </row>
    <row r="12" ht="15" spans="1:9">
      <c r="A12" s="3"/>
      <c r="B12" s="7"/>
      <c r="C12" s="7"/>
      <c r="D12" s="9" t="s">
        <v>63</v>
      </c>
      <c r="E12" s="9" t="s">
        <v>45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64</v>
      </c>
      <c r="E13" s="9" t="s">
        <v>45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65</v>
      </c>
      <c r="C14" s="7" t="s">
        <v>66</v>
      </c>
      <c r="D14" s="12" t="s">
        <v>67</v>
      </c>
      <c r="E14" s="17" t="s">
        <v>57</v>
      </c>
      <c r="F14" s="9">
        <v>15607245139</v>
      </c>
      <c r="G14" s="9">
        <v>2049447557</v>
      </c>
      <c r="H14" s="15" t="s">
        <v>42</v>
      </c>
      <c r="I14" s="22" t="s">
        <v>68</v>
      </c>
    </row>
    <row r="15" ht="15" spans="1:9">
      <c r="A15" s="3"/>
      <c r="B15" s="7"/>
      <c r="C15" s="7"/>
      <c r="D15" s="9" t="s">
        <v>69</v>
      </c>
      <c r="E15" s="9" t="s">
        <v>45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70</v>
      </c>
      <c r="E16" s="9" t="s">
        <v>45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71</v>
      </c>
      <c r="C17" s="7" t="s">
        <v>72</v>
      </c>
      <c r="D17" s="8" t="s">
        <v>73</v>
      </c>
      <c r="E17" s="9" t="s">
        <v>74</v>
      </c>
      <c r="F17" s="9">
        <v>14780091240</v>
      </c>
      <c r="G17" s="9">
        <v>1779039481</v>
      </c>
      <c r="H17" s="15" t="s">
        <v>42</v>
      </c>
      <c r="I17" s="32" t="s">
        <v>75</v>
      </c>
    </row>
    <row r="18" ht="15" spans="1:9">
      <c r="A18" s="3"/>
      <c r="B18" s="7"/>
      <c r="C18" s="7"/>
      <c r="D18" s="9" t="s">
        <v>76</v>
      </c>
      <c r="E18" s="9" t="s">
        <v>74</v>
      </c>
      <c r="F18" s="9">
        <v>13285606926</v>
      </c>
      <c r="G18" s="9">
        <v>893225590</v>
      </c>
      <c r="H18" s="15" t="s">
        <v>42</v>
      </c>
      <c r="I18" s="32"/>
    </row>
    <row r="19" ht="15" spans="1:9">
      <c r="A19" s="3"/>
      <c r="B19" s="7"/>
      <c r="C19" s="7"/>
      <c r="D19" s="9" t="s">
        <v>77</v>
      </c>
      <c r="E19" s="9" t="s">
        <v>74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78</v>
      </c>
      <c r="C20" s="7" t="s">
        <v>79</v>
      </c>
      <c r="D20" s="8" t="s">
        <v>80</v>
      </c>
      <c r="E20" s="9" t="s">
        <v>81</v>
      </c>
      <c r="F20" s="9">
        <v>15607559390</v>
      </c>
      <c r="G20" s="9">
        <v>2434993443</v>
      </c>
      <c r="H20" s="15" t="s">
        <v>42</v>
      </c>
      <c r="I20" s="22" t="s">
        <v>82</v>
      </c>
    </row>
    <row r="21" ht="15" spans="1:9">
      <c r="A21" s="3"/>
      <c r="B21" s="7"/>
      <c r="C21" s="7"/>
      <c r="D21" s="9" t="s">
        <v>83</v>
      </c>
      <c r="E21" s="9" t="s">
        <v>84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85</v>
      </c>
      <c r="E22" s="9" t="s">
        <v>86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87</v>
      </c>
      <c r="E23" s="9" t="s">
        <v>88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89</v>
      </c>
      <c r="C24" s="7" t="s">
        <v>90</v>
      </c>
      <c r="D24" s="8" t="s">
        <v>91</v>
      </c>
      <c r="E24" s="9" t="s">
        <v>92</v>
      </c>
      <c r="F24" s="19">
        <v>18256807012</v>
      </c>
      <c r="G24" s="9">
        <v>1547337247</v>
      </c>
      <c r="H24" s="15"/>
      <c r="I24" s="26" t="s">
        <v>93</v>
      </c>
    </row>
    <row r="25" ht="15" spans="1:9">
      <c r="A25" s="3"/>
      <c r="B25" s="7"/>
      <c r="C25" s="7"/>
      <c r="D25" s="9" t="s">
        <v>94</v>
      </c>
      <c r="E25" s="9" t="s">
        <v>81</v>
      </c>
      <c r="F25" s="9">
        <v>18976946070</v>
      </c>
      <c r="G25" s="9">
        <v>2083038916</v>
      </c>
      <c r="H25" s="15" t="s">
        <v>42</v>
      </c>
      <c r="I25" s="25" t="s">
        <v>50</v>
      </c>
    </row>
    <row r="26" ht="15" spans="1:9">
      <c r="A26" s="3"/>
      <c r="B26" s="7"/>
      <c r="C26" s="7"/>
      <c r="D26" s="9" t="s">
        <v>95</v>
      </c>
      <c r="E26" s="9" t="s">
        <v>81</v>
      </c>
      <c r="F26" s="9">
        <v>19932136739</v>
      </c>
      <c r="G26" s="9">
        <v>1487864798</v>
      </c>
      <c r="H26" s="15" t="s">
        <v>42</v>
      </c>
      <c r="I26" s="25" t="s">
        <v>50</v>
      </c>
    </row>
    <row r="27" ht="15" spans="1:9">
      <c r="A27" s="3"/>
      <c r="B27" s="7"/>
      <c r="C27" s="7"/>
      <c r="D27" s="9" t="s">
        <v>96</v>
      </c>
      <c r="E27" s="9" t="s">
        <v>97</v>
      </c>
      <c r="F27" s="9">
        <v>15522999550</v>
      </c>
      <c r="G27" s="9">
        <v>1753373622</v>
      </c>
      <c r="H27" s="15" t="s">
        <v>42</v>
      </c>
      <c r="I27" s="25" t="s">
        <v>98</v>
      </c>
    </row>
    <row r="28" ht="15" spans="1:9">
      <c r="A28" s="3">
        <v>9</v>
      </c>
      <c r="B28" s="11" t="s">
        <v>99</v>
      </c>
      <c r="C28" s="7" t="s">
        <v>100</v>
      </c>
      <c r="D28" s="13" t="s">
        <v>101</v>
      </c>
      <c r="E28" s="9" t="s">
        <v>102</v>
      </c>
      <c r="F28" s="9">
        <v>15055092005</v>
      </c>
      <c r="G28" s="9">
        <v>861146418</v>
      </c>
      <c r="H28" s="15" t="s">
        <v>42</v>
      </c>
      <c r="I28" s="22" t="s">
        <v>103</v>
      </c>
    </row>
    <row r="29" ht="15" spans="1:9">
      <c r="A29" s="3"/>
      <c r="B29" s="11"/>
      <c r="C29" s="7"/>
      <c r="D29" s="14" t="s">
        <v>104</v>
      </c>
      <c r="E29" s="9" t="s">
        <v>102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105</v>
      </c>
      <c r="E30" s="9" t="s">
        <v>102</v>
      </c>
      <c r="F30" s="20" t="s">
        <v>106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107</v>
      </c>
      <c r="E31" s="9" t="s">
        <v>102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108</v>
      </c>
      <c r="E32" s="9" t="s">
        <v>109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2023-04-11T16:09:00Z</dcterms:created>
  <dcterms:modified xsi:type="dcterms:W3CDTF">2024-08-16T11:12:12Z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