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/>
  </bookViews>
  <sheets>
    <sheet name="Sheet1" sheetId="1" r:id="rId1"/>
  </sheets>
  <definedNames>
    <definedName name="_xlnm.Print_Area" localSheetId="0">Sheet1!#REF!</definedName>
  </definedNames>
  <calcPr calcId="144525"/>
</workbook>
</file>

<file path=xl/sharedStrings.xml><?xml version="1.0" encoding="utf-8"?>
<sst xmlns="http://schemas.openxmlformats.org/spreadsheetml/2006/main" count="90" uniqueCount="46">
  <si>
    <t>编号</t>
  </si>
  <si>
    <t>日期(小注)</t>
  </si>
  <si>
    <t>简述</t>
  </si>
  <si>
    <t>订单</t>
  </si>
  <si>
    <t>付款记录</t>
  </si>
  <si>
    <t>发票</t>
  </si>
  <si>
    <t>验真</t>
  </si>
  <si>
    <t>小计</t>
  </si>
  <si>
    <t>总额</t>
  </si>
  <si>
    <t>收款人</t>
  </si>
  <si>
    <t>状态</t>
  </si>
  <si>
    <t>2024-07-16</t>
  </si>
  <si>
    <t>学校-海大:郝旭光+张祖铭+魏畅翔</t>
  </si>
  <si>
    <t>行程单</t>
  </si>
  <si>
    <t>张祖铭</t>
  </si>
  <si>
    <t>收款人已确认</t>
  </si>
  <si>
    <t>海师-海大:曾帅博+邓磊镗+王雨蒙</t>
  </si>
  <si>
    <t>曾帅博</t>
  </si>
  <si>
    <t>海大-海师:王雨蒙</t>
  </si>
  <si>
    <t>王雨蒙</t>
  </si>
  <si>
    <t>海师-海大:姜一、盛璐豪、吴子龙</t>
  </si>
  <si>
    <t>姜一</t>
  </si>
  <si>
    <t>海大-海师:姜一、盛璐豪、吴子龙</t>
  </si>
  <si>
    <t>海大-海师:魏郡辰、严超，曾帅博</t>
  </si>
  <si>
    <t>魏郡辰</t>
  </si>
  <si>
    <t>2024-07-17</t>
  </si>
  <si>
    <t>海大-海师:魏郡辰、严超</t>
  </si>
  <si>
    <t>海师-海大:魏郡辰、严超、老师</t>
  </si>
  <si>
    <t>海师-海大:张艺鹏、严超、颜丽娜、魏郡辰</t>
  </si>
  <si>
    <t>张艺鹏</t>
  </si>
  <si>
    <t>海大-海师:张艺鹏</t>
  </si>
  <si>
    <t>海大-海师：成志远、张嘉佳、傅琦玮</t>
  </si>
  <si>
    <t>成志远</t>
  </si>
  <si>
    <t>已自费转帐 7月13日和6月16日费用</t>
  </si>
  <si>
    <t>海大-海师: 张嘉佳、成志远、傅琦玮</t>
  </si>
  <si>
    <t>张嘉佳</t>
  </si>
  <si>
    <t>2024-07-15</t>
  </si>
  <si>
    <t>海师-海大: 张嘉佳、成志远、傅琦玮</t>
  </si>
  <si>
    <t>海师-海大(1632): 韩一铭、胡荣、池盛昌</t>
  </si>
  <si>
    <t>胡荣</t>
  </si>
  <si>
    <t>海师-海大(0641): 韩一铭、胡荣、池盛昌</t>
  </si>
  <si>
    <t>海大-海师(0109): 韩一铭、胡荣、池盛昌</t>
  </si>
  <si>
    <t>海师-海大(1419): 韩一铭、胡荣、池盛昌</t>
  </si>
  <si>
    <t>海师-海大(1957): 韩一铭、胡荣、池盛昌</t>
  </si>
  <si>
    <t>海大-海师(1627): 韩一铭、胡荣、池盛昌</t>
  </si>
  <si>
    <t>海大-海师(2102): 韩一铭、胡荣、池盛昌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</si>
</sst>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178" formatCode="0.00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80008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6" fillId="20" borderId="8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22" borderId="8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1" fillId="29" borderId="12" applyNumberFormat="0" applyAlignment="0" applyProtection="0">
      <alignment vertical="center"/>
    </xf>
    <xf numFmtId="0" fontId="18" fillId="22" borderId="9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</cellStyleXfs>
  <cellXfs count="39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3" fillId="0" borderId="1" xfId="41" applyNumberFormat="1" applyFont="1" applyBorder="1">
      <alignment vertical="center"/>
    </xf>
    <xf numFmtId="49" fontId="3" fillId="0" borderId="1" xfId="41" applyNumberFormat="1" applyFont="1" applyBorder="1" applyAlignment="1">
      <alignment horizontal="center" vertical="center"/>
    </xf>
    <xf numFmtId="49" fontId="4" fillId="0" borderId="1" xfId="41" applyNumberFormat="1" applyFont="1" applyBorder="1">
      <alignment vertical="center"/>
    </xf>
    <xf numFmtId="49" fontId="4" fillId="0" borderId="1" xfId="41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0" borderId="1" xfId="41" applyFont="1" applyBorder="1">
      <alignment vertical="center"/>
    </xf>
    <xf numFmtId="0" fontId="4" fillId="0" borderId="1" xfId="41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41" applyNumberFormat="1" applyFont="1" applyBorder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3" fillId="0" borderId="1" xfId="41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178" fontId="4" fillId="0" borderId="1" xfId="41" applyNumberFormat="1" applyFont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vertical="center"/>
    </xf>
    <xf numFmtId="49" fontId="0" fillId="3" borderId="1" xfId="0" applyNumberFormat="1" applyFill="1" applyBorder="1">
      <alignment vertical="center"/>
    </xf>
    <xf numFmtId="49" fontId="0" fillId="3" borderId="1" xfId="0" applyNumberForma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9579;&#38632;&#33945;/&#21457;&#31080;1.pdf" TargetMode="External"/><Relationship Id="rId8" Type="http://schemas.openxmlformats.org/officeDocument/2006/relationships/hyperlink" Target="&#26366;&#24069;&#21338;/2024-07-16-&#28023;&#24072;&#33267;&#28023;&#22823;-&#21457;&#31080;.pdf" TargetMode="External"/><Relationship Id="rId78" Type="http://schemas.openxmlformats.org/officeDocument/2006/relationships/hyperlink" Target="&#38889;&#19968;&#38125;/2024-07-15-2102-&#38889;&#19968;&#38125;-&#28023;&#22823;-&#28023;&#24072;.docx" TargetMode="External"/><Relationship Id="rId77" Type="http://schemas.openxmlformats.org/officeDocument/2006/relationships/hyperlink" Target="&#38889;&#19968;&#38125;/2024-07-17-1627-&#38889;&#19968;&#38125;-&#28023;&#22823;-&#28023;&#24072;.docx" TargetMode="External"/><Relationship Id="rId76" Type="http://schemas.openxmlformats.org/officeDocument/2006/relationships/hyperlink" Target="&#38889;&#19968;&#38125;/2024-07-16-1957-&#38889;&#19968;&#38125;-&#28023;&#24072;-&#28023;&#22823;.docx" TargetMode="External"/><Relationship Id="rId75" Type="http://schemas.openxmlformats.org/officeDocument/2006/relationships/hyperlink" Target="&#38889;&#19968;&#38125;/2024-07-17-1419-&#38889;&#19968;&#38125;-&#28023;&#24072;-&#28023;&#22823;.docx" TargetMode="External"/><Relationship Id="rId74" Type="http://schemas.openxmlformats.org/officeDocument/2006/relationships/hyperlink" Target="&#38889;&#19968;&#38125;/2024-07-17-0109-&#38889;&#19968;&#38125;.docx" TargetMode="External"/><Relationship Id="rId73" Type="http://schemas.openxmlformats.org/officeDocument/2006/relationships/hyperlink" Target="&#38889;&#19968;&#38125;/2024-07-16-0641-&#38889;&#19968;&#38125;.docx" TargetMode="External"/><Relationship Id="rId72" Type="http://schemas.openxmlformats.org/officeDocument/2006/relationships/hyperlink" Target="&#38889;&#19968;&#38125;/2024-07-15-1632-&#38889;&#19968;&#38125;.docx" TargetMode="External"/><Relationship Id="rId71" Type="http://schemas.openxmlformats.org/officeDocument/2006/relationships/hyperlink" Target="&#38889;&#19968;&#38125;/2024-07-15-2102-&#38889;&#19968;&#38125;-&#28023;&#22823;-&#28023;&#24072;-&#21457;&#31080;.pdf" TargetMode="External"/><Relationship Id="rId70" Type="http://schemas.openxmlformats.org/officeDocument/2006/relationships/hyperlink" Target="&#38889;&#19968;&#38125;/2024-07-15-2102-&#38889;&#19968;&#38125;-&#28023;&#22823;-&#28023;&#24072;-&#20184;&#27454;&#35760;&#24405;.jpg" TargetMode="External"/><Relationship Id="rId7" Type="http://schemas.openxmlformats.org/officeDocument/2006/relationships/hyperlink" Target="&#24352;&#31062;&#38125;/2024-07-16-&#23398;&#26657;-&#28023;&#22823;-&#21457;&#31080;.pdf" TargetMode="External"/><Relationship Id="rId69" Type="http://schemas.openxmlformats.org/officeDocument/2006/relationships/hyperlink" Target="&#38889;&#19968;&#38125;/2024-07-15-2102-&#38889;&#19968;&#38125;-&#28023;&#22823;-&#28023;&#24072;-&#34892;&#31243;&#21333;.pdf" TargetMode="External"/><Relationship Id="rId68" Type="http://schemas.openxmlformats.org/officeDocument/2006/relationships/hyperlink" Target="&#38889;&#19968;&#38125;/2024-07-17-1627-&#38889;&#19968;&#38125;-&#28023;&#22823;-&#28023;&#24072;-&#21457;&#31080;.pdf" TargetMode="External"/><Relationship Id="rId67" Type="http://schemas.openxmlformats.org/officeDocument/2006/relationships/hyperlink" Target="&#38889;&#19968;&#38125;/2024-07-17-1627-&#38889;&#19968;&#38125;-&#28023;&#22823;-&#28023;&#24072;-&#20184;&#27454;&#35760;&#24405;.jpg" TargetMode="External"/><Relationship Id="rId66" Type="http://schemas.openxmlformats.org/officeDocument/2006/relationships/hyperlink" Target="&#38889;&#19968;&#38125;/2024-07-17-1627-&#38889;&#19968;&#38125;-&#28023;&#22823;-&#28023;&#24072;-&#34892;&#31243;&#21333;.pdf" TargetMode="External"/><Relationship Id="rId65" Type="http://schemas.openxmlformats.org/officeDocument/2006/relationships/hyperlink" Target="&#38889;&#19968;&#38125;/2024-07-16-1957-&#38889;&#19968;&#38125;-&#28023;&#24072;-&#28023;&#22823;-&#21457;&#31080;.pdf" TargetMode="External"/><Relationship Id="rId64" Type="http://schemas.openxmlformats.org/officeDocument/2006/relationships/hyperlink" Target="&#38889;&#19968;&#38125;/2024-07-16-1957-&#38889;&#19968;&#38125;-&#28023;&#24072;-&#28023;&#22823;-&#20184;&#27454;&#35760;&#24405;.jpg" TargetMode="External"/><Relationship Id="rId63" Type="http://schemas.openxmlformats.org/officeDocument/2006/relationships/hyperlink" Target="&#38889;&#19968;&#38125;/2024-07-16-1957-&#38889;&#19968;&#38125;-&#28023;&#24072;-&#28023;&#22823;-&#34892;&#31243;&#21333;.pdf" TargetMode="External"/><Relationship Id="rId62" Type="http://schemas.openxmlformats.org/officeDocument/2006/relationships/hyperlink" Target="&#38889;&#19968;&#38125;/2024-07-17-1419-&#38889;&#19968;&#38125;-&#28023;&#24072;-&#28023;&#22823;-&#21457;&#31080;.pdf" TargetMode="External"/><Relationship Id="rId61" Type="http://schemas.openxmlformats.org/officeDocument/2006/relationships/hyperlink" Target="&#38889;&#19968;&#38125;/2024-07-17-1419-&#38889;&#19968;&#38125;-&#28023;&#24072;-&#28023;&#22823;-&#20184;&#27454;&#35760;&#24405;.jpg" TargetMode="External"/><Relationship Id="rId60" Type="http://schemas.openxmlformats.org/officeDocument/2006/relationships/hyperlink" Target="&#38889;&#19968;&#38125;/2024-07-17-1419-&#38889;&#19968;&#38125;-&#28023;&#24072;-&#28023;&#22823;-&#34892;&#31243;&#21333;.pdf" TargetMode="External"/><Relationship Id="rId6" Type="http://schemas.openxmlformats.org/officeDocument/2006/relationships/hyperlink" Target="&#26366;&#24069;&#21338;/2024-07-16-&#28023;&#24072;&#33267;&#28023;&#22823;-&#34892;&#31243;&#21333;.pdf" TargetMode="External"/><Relationship Id="rId59" Type="http://schemas.openxmlformats.org/officeDocument/2006/relationships/hyperlink" Target="&#38889;&#19968;&#38125;/2024-07-15-16-17-&#21457;&#31080;.pdf" TargetMode="External"/><Relationship Id="rId58" Type="http://schemas.openxmlformats.org/officeDocument/2006/relationships/hyperlink" Target="&#38889;&#19968;&#38125;/2024-07-17-0109-&#38889;&#19968;&#38125;-&#28023;&#24072;-&#28023;&#22823;-&#20184;&#27454;&#35760;&#24405;.jpg" TargetMode="External"/><Relationship Id="rId57" Type="http://schemas.openxmlformats.org/officeDocument/2006/relationships/hyperlink" Target="&#38889;&#19968;&#38125;/2024-07-16-0641-&#38889;&#19968;&#38125;-&#28023;&#24072;-&#28023;&#22823;-&#20184;&#27454;&#35760;&#24405;.jpg" TargetMode="External"/><Relationship Id="rId56" Type="http://schemas.openxmlformats.org/officeDocument/2006/relationships/hyperlink" Target="&#38889;&#19968;&#38125;/2024-07-15-16-17-&#34892;&#31243;&#21333;.pdf" TargetMode="External"/><Relationship Id="rId55" Type="http://schemas.openxmlformats.org/officeDocument/2006/relationships/hyperlink" Target="&#38889;&#19968;&#38125;/2024-07-15-1632-&#38889;&#19968;&#38125;-&#28023;&#24072;-&#28023;&#22823;-&#20184;&#27454;&#35760;&#24405;.jpg" TargetMode="External"/><Relationship Id="rId54" Type="http://schemas.openxmlformats.org/officeDocument/2006/relationships/hyperlink" Target="&#24352;&#22025;&#20339;/2024-07-15-16-17-&#28023;&#24072;-&#28023;&#22823;/2024-07-15-16-17-&#28023;&#24072;-&#28023;&#22823;-&#21457;&#31080;.pdf" TargetMode="External"/><Relationship Id="rId53" Type="http://schemas.openxmlformats.org/officeDocument/2006/relationships/hyperlink" Target="&#24352;&#22025;&#20339;/2024-07-15-16-17-&#28023;&#24072;-&#28023;&#22823;/2024-07-17-&#28023;&#24072;-&#28023;&#22823;-&#20184;&#27454;&#35760;&#24405;.jpg" TargetMode="External"/><Relationship Id="rId52" Type="http://schemas.openxmlformats.org/officeDocument/2006/relationships/hyperlink" Target="&#24352;&#22025;&#20339;/2024-07-15-16-17-&#28023;&#24072;-&#28023;&#22823;/2024-07-16-&#28023;&#24072;-&#28023;&#22823;-&#20184;&#27454;&#35760;&#24405;.jpg" TargetMode="External"/><Relationship Id="rId51" Type="http://schemas.openxmlformats.org/officeDocument/2006/relationships/hyperlink" Target="&#24352;&#22025;&#20339;/2024-07-15-16-17-&#28023;&#24072;-&#28023;&#22823;/2024-07-15-&#28023;&#24072;-&#28023;&#22823;-&#20184;&#27454;&#35760;&#24405;.jpg" TargetMode="External"/><Relationship Id="rId50" Type="http://schemas.openxmlformats.org/officeDocument/2006/relationships/hyperlink" Target="&#24352;&#22025;&#20339;/2024-07-15-16-17-&#28023;&#24072;-&#28023;&#22823;/2024-07-15-16-17-&#28023;&#24072;-&#28023;&#22823;-&#34892;&#31243;&#21333;.pdf" TargetMode="External"/><Relationship Id="rId5" Type="http://schemas.openxmlformats.org/officeDocument/2006/relationships/hyperlink" Target="&#24352;&#31062;&#38125;/2024-07-16-&#23398;&#26657;-&#28023;&#22823;-&#34892;&#31243;&#21333;.pdf" TargetMode="External"/><Relationship Id="rId49" Type="http://schemas.openxmlformats.org/officeDocument/2006/relationships/hyperlink" Target="&#24352;&#22025;&#20339;/2024-07-15-16-17-&#28023;&#24072;-&#28023;&#22823;/2024-07-17-&#28023;&#24072;-&#28023;&#22823;.docx" TargetMode="External"/><Relationship Id="rId48" Type="http://schemas.openxmlformats.org/officeDocument/2006/relationships/hyperlink" Target="&#24352;&#22025;&#20339;/2024-07-15-16-17-&#28023;&#24072;-&#28023;&#22823;/2024-07-16-&#28023;&#24072;-&#28023;&#22823;.docx" TargetMode="External"/><Relationship Id="rId47" Type="http://schemas.openxmlformats.org/officeDocument/2006/relationships/hyperlink" Target="&#24352;&#22025;&#20339;/2024-07-15-16-17-&#28023;&#24072;-&#28023;&#22823;/2024-07-15-&#28023;&#24072;-&#28023;&#22823;.docx" TargetMode="External"/><Relationship Id="rId46" Type="http://schemas.openxmlformats.org/officeDocument/2006/relationships/hyperlink" Target="&#24352;&#22025;&#20339;/2024-07-17-&#28023;&#22823;-&#28023;&#24072;/2024-07-17-&#28023;&#22823;-&#28023;&#24072;-&#21457;&#31080;.pdf" TargetMode="External"/><Relationship Id="rId45" Type="http://schemas.openxmlformats.org/officeDocument/2006/relationships/hyperlink" Target="&#24352;&#22025;&#20339;/2024-07-17-&#28023;&#22823;-&#28023;&#24072;/2024-07-17-&#28023;&#22823;-&#28023;&#24072;-&#20184;&#27454;&#35760;&#24405;.jpg" TargetMode="External"/><Relationship Id="rId44" Type="http://schemas.openxmlformats.org/officeDocument/2006/relationships/hyperlink" Target="&#24352;&#22025;&#20339;/2024-07-17-&#28023;&#22823;-&#28023;&#24072;/2024-07-17-&#28023;&#22823;-&#28023;&#24072;-&#35746;&#21333;.jpg" TargetMode="External"/><Relationship Id="rId43" Type="http://schemas.openxmlformats.org/officeDocument/2006/relationships/hyperlink" Target="&#24352;&#22025;&#20339;/2024-07-17-&#28023;&#22823;-&#28023;&#24072;/2024-07-17-&#28023;&#22823;-&#28023;&#24072;.docx" TargetMode="External"/><Relationship Id="rId42" Type="http://schemas.openxmlformats.org/officeDocument/2006/relationships/hyperlink" Target="&#25104;&#24535;&#36828;/2024-07-16-&#25104;&#24535;&#36828;-&#28023;&#22823;-&#28023;&#24072;-&#21457;&#31080;.pdf" TargetMode="External"/><Relationship Id="rId41" Type="http://schemas.openxmlformats.org/officeDocument/2006/relationships/hyperlink" Target="&#25104;&#24535;&#36828;/2024-07-16-&#25104;&#24535;&#36828;-&#28023;&#22823;-&#28023;&#24072;-&#20184;&#27454;.jpg" TargetMode="External"/><Relationship Id="rId40" Type="http://schemas.openxmlformats.org/officeDocument/2006/relationships/hyperlink" Target="&#25104;&#24535;&#36828;/2024-07-16-&#25104;&#24535;&#36828;-&#28023;&#22823;-&#28023;&#24072;-&#34892;&#31243;&#21333;.pdf" TargetMode="External"/><Relationship Id="rId4" Type="http://schemas.openxmlformats.org/officeDocument/2006/relationships/hyperlink" Target="&#29579;&#38632;&#33945;/&#34892;&#31243;&#21333;1.pdf" TargetMode="External"/><Relationship Id="rId39" Type="http://schemas.openxmlformats.org/officeDocument/2006/relationships/hyperlink" Target="&#25104;&#24535;&#36828;/2024-07-16-&#25104;&#24535;&#36828;-&#28023;&#22823;-&#28023;&#24072;.docx" TargetMode="External"/><Relationship Id="rId38" Type="http://schemas.openxmlformats.org/officeDocument/2006/relationships/hyperlink" Target="&#24352;&#33402;&#40527;/2024-07-16-&#24352;&#33402;&#40527;-&#28023;&#24072;-&#28023;&#22823;.docx" TargetMode="External"/><Relationship Id="rId37" Type="http://schemas.openxmlformats.org/officeDocument/2006/relationships/hyperlink" Target="&#24352;&#33402;&#40527;/2024-07-16-&#24352;&#33402;&#40527;-&#28023;&#22823;-&#28023;&#24072;.docx" TargetMode="External"/><Relationship Id="rId36" Type="http://schemas.openxmlformats.org/officeDocument/2006/relationships/hyperlink" Target="&#24352;&#33402;&#40527;/2024-07-16-&#24352;&#33402;&#40527;-&#28023;&#22823;-&#28023;&#24072;-&#21457;&#31080;.pdf" TargetMode="External"/><Relationship Id="rId35" Type="http://schemas.openxmlformats.org/officeDocument/2006/relationships/hyperlink" Target="&#24352;&#33402;&#40527;/2024-07-16-&#24352;&#33402;&#40527;-&#28023;&#22823;-&#28023;&#24072;-&#20184;&#27454;&#35760;&#24405;.png" TargetMode="External"/><Relationship Id="rId34" Type="http://schemas.openxmlformats.org/officeDocument/2006/relationships/hyperlink" Target="&#24352;&#33402;&#40527;/2024-07-16-&#24352;&#33402;&#40527;-&#28023;&#22823;-&#28023;&#24072;-&#34892;&#31243;&#21333;.pdf" TargetMode="External"/><Relationship Id="rId33" Type="http://schemas.openxmlformats.org/officeDocument/2006/relationships/hyperlink" Target="&#24352;&#33402;&#40527;/2024-07-16-&#24352;&#33402;&#40527;-&#28023;&#24072;-&#28023;&#22823;-&#21457;&#31080;.pdf" TargetMode="External"/><Relationship Id="rId32" Type="http://schemas.openxmlformats.org/officeDocument/2006/relationships/hyperlink" Target="&#24352;&#33402;&#40527;/2024-07-16-&#24352;&#33402;&#40527;-&#28023;&#24072;-&#28023;&#22823;-&#34892;&#31243;&#21333;.pdf" TargetMode="External"/><Relationship Id="rId31" Type="http://schemas.openxmlformats.org/officeDocument/2006/relationships/hyperlink" Target="&#39759;&#37089;&#36784;/&#28404;&#28404;&#30005;&#23376;&#21457;&#31080;.pdf" TargetMode="External"/><Relationship Id="rId30" Type="http://schemas.openxmlformats.org/officeDocument/2006/relationships/hyperlink" Target="&#39759;&#37089;&#36784;/&#35746;&#21333;1.docx" TargetMode="External"/><Relationship Id="rId3" Type="http://schemas.openxmlformats.org/officeDocument/2006/relationships/hyperlink" Target="&#29579;&#38632;&#33945;/&#20184;&#27454;&#25130;&#22270;1.png" TargetMode="External"/><Relationship Id="rId29" Type="http://schemas.openxmlformats.org/officeDocument/2006/relationships/hyperlink" Target="&#39759;&#37089;&#36784;/&#35746;&#21333;2.docx" TargetMode="External"/><Relationship Id="rId28" Type="http://schemas.openxmlformats.org/officeDocument/2006/relationships/hyperlink" Target="&#39759;&#37089;&#36784;/&#35746;&#21333;3.docx" TargetMode="External"/><Relationship Id="rId27" Type="http://schemas.openxmlformats.org/officeDocument/2006/relationships/hyperlink" Target="&#39759;&#37089;&#36784;/&#28404;&#28404;&#20986;&#34892;&#34892;&#31243;&#25253;&#38144;&#21333;.pdf" TargetMode="External"/><Relationship Id="rId26" Type="http://schemas.openxmlformats.org/officeDocument/2006/relationships/hyperlink" Target="&#22025;&#31435;&#21019;/&#35746;&#21333;&#25130;&#22270;1.png" TargetMode="External"/><Relationship Id="rId25" Type="http://schemas.openxmlformats.org/officeDocument/2006/relationships/hyperlink" Target="&#22269;&#36187;/&#36127;&#21387;&#30005;&#30913;-&#34945;&#28009;/&#22025;&#31435;&#21019;/&#35746;&#21333;&#25130;&#22270;2.png" TargetMode="External"/><Relationship Id="rId24" Type="http://schemas.openxmlformats.org/officeDocument/2006/relationships/hyperlink" Target="&#24352;&#33402;&#40527;/2024-07-16-&#24352;&#33402;&#40527;-&#28023;&#24072;-&#28023;&#22823;-&#20184;&#27454;&#35760;&#24405;.png" TargetMode="External"/><Relationship Id="rId23" Type="http://schemas.openxmlformats.org/officeDocument/2006/relationships/hyperlink" Target="&#39759;&#37089;&#36784;/&#35746;&#21333;1&#20184;&#27454;&#35760;&#24405;.jpg" TargetMode="External"/><Relationship Id="rId22" Type="http://schemas.openxmlformats.org/officeDocument/2006/relationships/hyperlink" Target="&#39759;&#37089;&#36784;/&#35746;&#21333;2&#20184;&#27454;&#35760;&#24405;.jpg" TargetMode="External"/><Relationship Id="rId21" Type="http://schemas.openxmlformats.org/officeDocument/2006/relationships/hyperlink" Target="&#39759;&#37089;&#36784;/&#35746;&#21333;3&#20184;&#27454;&#35760;&#24405;.jpg" TargetMode="External"/><Relationship Id="rId20" Type="http://schemas.openxmlformats.org/officeDocument/2006/relationships/hyperlink" Target="&#22269;&#36187;/&#36127;&#21387;&#30005;&#30913;-&#34945;&#28009;/&#22025;&#31435;&#21019;/&#35746;&#21333;&#25130;&#22270;1.png" TargetMode="External"/><Relationship Id="rId2" Type="http://schemas.openxmlformats.org/officeDocument/2006/relationships/hyperlink" Target="&#26366;&#24069;&#21338;/2024-07-16-&#28023;&#24072;&#33267;&#28023;&#22823;-&#20184;&#27454;&#35760;&#24405;.jpg" TargetMode="External"/><Relationship Id="rId19" Type="http://schemas.openxmlformats.org/officeDocument/2006/relationships/hyperlink" Target="&#23004;&#19968;/&#35746;&#21333;1/&#25171;&#21360;&#26448;&#26009;.docx" TargetMode="External"/><Relationship Id="rId18" Type="http://schemas.openxmlformats.org/officeDocument/2006/relationships/hyperlink" Target="&#23004;&#19968;/&#35746;&#21333;1/&#35746;&#21333;1&#20184;&#27454;&#35760;&#24405;.png" TargetMode="External"/><Relationship Id="rId17" Type="http://schemas.openxmlformats.org/officeDocument/2006/relationships/hyperlink" Target="&#23004;&#19968;/&#35746;&#21333;1/&#12304;&#25658;&#21326;&#20986;&#34892;-22.28&#20803;-1&#20010;&#34892;&#31243;&#12305;&#39640;&#24503;&#25171;&#36710;&#30005;&#23376;&#34892;&#31243;&#21333;.pdf" TargetMode="External"/><Relationship Id="rId16" Type="http://schemas.openxmlformats.org/officeDocument/2006/relationships/hyperlink" Target="&#23004;&#19968;/&#35746;&#21333;2/&#12304;&#25658;&#21326;&#20986;&#34892;-19.23&#20803;-1&#20010;&#34892;&#31243;&#12305;&#39640;&#24503;&#25171;&#36710;&#30005;&#23376;&#21457;&#31080;.pdf" TargetMode="External"/><Relationship Id="rId15" Type="http://schemas.openxmlformats.org/officeDocument/2006/relationships/hyperlink" Target="&#23004;&#19968;/&#35746;&#21333;2/&#35746;&#21333;2&#20184;&#27454;&#35760;&#24405;.png" TargetMode="External"/><Relationship Id="rId14" Type="http://schemas.openxmlformats.org/officeDocument/2006/relationships/hyperlink" Target="&#23004;&#19968;/&#35746;&#21333;2/&#12304;&#25658;&#21326;&#20986;&#34892;-19.23&#20803;-1&#20010;&#34892;&#31243;&#12305;&#39640;&#24503;&#25171;&#36710;&#30005;&#23376;&#34892;&#31243;&#21333;.pdf" TargetMode="External"/><Relationship Id="rId13" Type="http://schemas.openxmlformats.org/officeDocument/2006/relationships/hyperlink" Target="&#23004;&#19968;/&#35746;&#21333;2/&#25171;&#21360;&#26448;&#26009;.docx" TargetMode="External"/><Relationship Id="rId12" Type="http://schemas.openxmlformats.org/officeDocument/2006/relationships/hyperlink" Target="&#29579;&#38632;&#33945;/&#35746;&#21333;1.docx" TargetMode="External"/><Relationship Id="rId11" Type="http://schemas.openxmlformats.org/officeDocument/2006/relationships/hyperlink" Target="&#26366;&#24069;&#21338;/2024-07-16-&#28023;&#24072;&#33267;&#28023;&#22823;-&#26366;&#24069;&#21338;+&#37011;&#30922;&#38231;+&#29579;&#38632;&#33945;.docx" TargetMode="External"/><Relationship Id="rId10" Type="http://schemas.openxmlformats.org/officeDocument/2006/relationships/hyperlink" Target="&#24352;&#31062;&#38125;/2024-07-16-&#23398;&#26657;-&#28023;&#22823;-&#37085;&#26093;&#20809;+&#24352;&#31062;&#38125;+&#39759;&#30021;&#32724;.docx" TargetMode="External"/><Relationship Id="rId1" Type="http://schemas.openxmlformats.org/officeDocument/2006/relationships/hyperlink" Target="&#24352;&#31062;&#38125;/2024-07-16-&#23398;&#26657;-&#28023;&#22823;-&#20184;&#27454;&#35760;&#24405;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tabSelected="1" zoomScale="175" zoomScaleNormal="175" workbookViewId="0">
      <pane ySplit="2" topLeftCell="A3" activePane="bottomLeft" state="frozen"/>
      <selection/>
      <selection pane="bottomLeft" activeCell="L10" sqref="L10"/>
    </sheetView>
  </sheetViews>
  <sheetFormatPr defaultColWidth="9" defaultRowHeight="13.5"/>
  <cols>
    <col min="1" max="1" width="5.375" customWidth="1"/>
    <col min="2" max="2" width="10.6416666666667" style="1" customWidth="1"/>
    <col min="3" max="3" width="35.8666666666667" style="2" customWidth="1"/>
    <col min="4" max="4" width="6.125" style="1" customWidth="1"/>
    <col min="5" max="5" width="9.375" style="1" customWidth="1"/>
    <col min="6" max="6" width="7.23333333333333" style="1" customWidth="1"/>
    <col min="7" max="7" width="5.375" style="1" customWidth="1"/>
    <col min="8" max="8" width="7.375" style="3" customWidth="1"/>
    <col min="9" max="9" width="7.375" style="4" customWidth="1"/>
    <col min="10" max="10" width="7" style="2" customWidth="1"/>
    <col min="11" max="11" width="12.4166666666667" style="2" customWidth="1"/>
    <col min="12" max="24" width="9" style="2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19" t="s">
        <v>7</v>
      </c>
      <c r="I1" s="31" t="s">
        <v>8</v>
      </c>
      <c r="J1" s="5" t="s">
        <v>9</v>
      </c>
      <c r="K1" s="5" t="s">
        <v>10</v>
      </c>
    </row>
    <row r="2" ht="1" customHeight="1" spans="2:9">
      <c r="B2" s="6"/>
      <c r="C2" s="6"/>
      <c r="D2" s="6"/>
      <c r="E2" s="6"/>
      <c r="F2" s="6"/>
      <c r="G2" s="6"/>
      <c r="H2" s="20"/>
      <c r="I2" s="32"/>
    </row>
    <row r="3" spans="1:11">
      <c r="A3" s="7">
        <f t="shared" ref="A3:A18" si="0">ROW()-2</f>
        <v>1</v>
      </c>
      <c r="B3" s="8" t="s">
        <v>11</v>
      </c>
      <c r="C3" s="9" t="s">
        <v>12</v>
      </c>
      <c r="D3" s="10" t="s">
        <v>13</v>
      </c>
      <c r="E3" s="21">
        <v>21.9</v>
      </c>
      <c r="F3" s="21">
        <v>21.9</v>
      </c>
      <c r="G3" s="22"/>
      <c r="H3" s="23">
        <f>IF(E3&lt;F3,E3,F3)</f>
        <v>21.9</v>
      </c>
      <c r="I3" s="22">
        <f>SUM(H3:H24)</f>
        <v>441.39</v>
      </c>
      <c r="J3" s="33" t="s">
        <v>14</v>
      </c>
      <c r="K3" s="34" t="s">
        <v>15</v>
      </c>
    </row>
    <row r="4" spans="1:11">
      <c r="A4" s="7">
        <f t="shared" si="0"/>
        <v>2</v>
      </c>
      <c r="B4" s="8" t="s">
        <v>11</v>
      </c>
      <c r="C4" s="9" t="s">
        <v>16</v>
      </c>
      <c r="D4" s="10" t="s">
        <v>13</v>
      </c>
      <c r="E4" s="21">
        <v>21.4</v>
      </c>
      <c r="F4" s="21">
        <v>21.4</v>
      </c>
      <c r="G4" s="22"/>
      <c r="H4" s="23">
        <f>IF(E4&lt;F4,E4,F4)</f>
        <v>21.4</v>
      </c>
      <c r="I4" s="22"/>
      <c r="J4" s="33" t="s">
        <v>17</v>
      </c>
      <c r="K4" s="34" t="s">
        <v>15</v>
      </c>
    </row>
    <row r="5" spans="1:11">
      <c r="A5" s="7">
        <f t="shared" si="0"/>
        <v>3</v>
      </c>
      <c r="B5" s="8" t="s">
        <v>11</v>
      </c>
      <c r="C5" s="9" t="s">
        <v>18</v>
      </c>
      <c r="D5" s="10" t="s">
        <v>13</v>
      </c>
      <c r="E5" s="21">
        <v>17.23</v>
      </c>
      <c r="F5" s="21">
        <v>17.23</v>
      </c>
      <c r="G5" s="22"/>
      <c r="H5" s="23">
        <f>IF(E5&lt;F5,E5,F5)</f>
        <v>17.23</v>
      </c>
      <c r="I5" s="22"/>
      <c r="J5" s="33" t="s">
        <v>19</v>
      </c>
      <c r="K5" s="34" t="s">
        <v>15</v>
      </c>
    </row>
    <row r="6" spans="1:11">
      <c r="A6" s="7">
        <f t="shared" si="0"/>
        <v>4</v>
      </c>
      <c r="B6" s="8" t="s">
        <v>11</v>
      </c>
      <c r="C6" s="9" t="s">
        <v>20</v>
      </c>
      <c r="D6" s="10" t="s">
        <v>13</v>
      </c>
      <c r="E6" s="21">
        <v>19.23</v>
      </c>
      <c r="F6" s="21">
        <v>19.23</v>
      </c>
      <c r="G6" s="22"/>
      <c r="H6" s="23">
        <f>IF(SUM(E6:E7)&lt;SUM(F6:F7),SUM(E6:E7),SUM(F6:F7))</f>
        <v>41.51</v>
      </c>
      <c r="I6" s="22"/>
      <c r="J6" s="8" t="s">
        <v>21</v>
      </c>
      <c r="K6" s="35" t="s">
        <v>15</v>
      </c>
    </row>
    <row r="7" spans="1:11">
      <c r="A7" s="7">
        <f t="shared" si="0"/>
        <v>5</v>
      </c>
      <c r="B7" s="8" t="s">
        <v>11</v>
      </c>
      <c r="C7" s="11" t="s">
        <v>22</v>
      </c>
      <c r="D7" s="12" t="s">
        <v>13</v>
      </c>
      <c r="E7" s="15">
        <v>22.28</v>
      </c>
      <c r="F7" s="15">
        <v>22.28</v>
      </c>
      <c r="G7" s="24"/>
      <c r="H7" s="23"/>
      <c r="I7" s="22"/>
      <c r="J7" s="8"/>
      <c r="K7" s="35"/>
    </row>
    <row r="8" spans="1:11">
      <c r="A8" s="7">
        <f t="shared" si="0"/>
        <v>6</v>
      </c>
      <c r="B8" s="13" t="s">
        <v>11</v>
      </c>
      <c r="C8" s="14" t="s">
        <v>23</v>
      </c>
      <c r="D8" s="15" t="s">
        <v>13</v>
      </c>
      <c r="E8" s="15">
        <v>24.55</v>
      </c>
      <c r="F8" s="15">
        <v>62.96</v>
      </c>
      <c r="G8" s="25"/>
      <c r="H8" s="23">
        <f>IF(SUM(E8:E10)&lt;F8,SUM(E8:E10),F8)</f>
        <v>62.96</v>
      </c>
      <c r="I8" s="22"/>
      <c r="J8" s="8" t="s">
        <v>24</v>
      </c>
      <c r="K8" s="35" t="s">
        <v>15</v>
      </c>
    </row>
    <row r="9" spans="1:11">
      <c r="A9" s="7">
        <f t="shared" si="0"/>
        <v>7</v>
      </c>
      <c r="B9" s="13" t="s">
        <v>25</v>
      </c>
      <c r="C9" s="14" t="s">
        <v>26</v>
      </c>
      <c r="D9" s="15"/>
      <c r="E9" s="15">
        <v>18.78</v>
      </c>
      <c r="F9" s="15"/>
      <c r="G9" s="25"/>
      <c r="H9" s="23"/>
      <c r="I9" s="22"/>
      <c r="J9" s="8"/>
      <c r="K9" s="35"/>
    </row>
    <row r="10" spans="1:11">
      <c r="A10" s="7">
        <f t="shared" si="0"/>
        <v>8</v>
      </c>
      <c r="B10" s="13" t="s">
        <v>25</v>
      </c>
      <c r="C10" s="14" t="s">
        <v>27</v>
      </c>
      <c r="D10" s="16"/>
      <c r="E10" s="15">
        <v>19.63</v>
      </c>
      <c r="F10" s="15"/>
      <c r="G10" s="25"/>
      <c r="H10" s="23"/>
      <c r="I10" s="22"/>
      <c r="J10" s="8"/>
      <c r="K10" s="35"/>
    </row>
    <row r="11" spans="1:11">
      <c r="A11" s="7">
        <f t="shared" si="0"/>
        <v>9</v>
      </c>
      <c r="B11" s="13" t="s">
        <v>11</v>
      </c>
      <c r="C11" s="14" t="s">
        <v>28</v>
      </c>
      <c r="D11" s="14" t="s">
        <v>13</v>
      </c>
      <c r="E11" s="15">
        <v>16.78</v>
      </c>
      <c r="F11" s="17">
        <v>16.78</v>
      </c>
      <c r="G11" s="25"/>
      <c r="H11" s="23">
        <f>IF(SUM(E11:E12)&lt;SUM(F11:F12),SUM(E11:E12),SUM(F11:F12))</f>
        <v>37.61</v>
      </c>
      <c r="I11" s="22"/>
      <c r="J11" s="8" t="s">
        <v>29</v>
      </c>
      <c r="K11" s="35" t="s">
        <v>15</v>
      </c>
    </row>
    <row r="12" spans="1:11">
      <c r="A12" s="7">
        <f t="shared" si="0"/>
        <v>10</v>
      </c>
      <c r="B12" s="13" t="s">
        <v>11</v>
      </c>
      <c r="C12" s="14" t="s">
        <v>30</v>
      </c>
      <c r="D12" s="17" t="s">
        <v>13</v>
      </c>
      <c r="E12" s="15">
        <v>20.83</v>
      </c>
      <c r="F12" s="17">
        <v>20.83</v>
      </c>
      <c r="G12" s="25"/>
      <c r="H12" s="23"/>
      <c r="I12" s="22"/>
      <c r="J12" s="8"/>
      <c r="K12" s="35"/>
    </row>
    <row r="13" spans="1:12">
      <c r="A13" s="7">
        <f t="shared" si="0"/>
        <v>11</v>
      </c>
      <c r="B13" s="13" t="s">
        <v>11</v>
      </c>
      <c r="C13" s="11" t="s">
        <v>31</v>
      </c>
      <c r="D13" s="12" t="s">
        <v>13</v>
      </c>
      <c r="E13" s="15">
        <v>22.54</v>
      </c>
      <c r="F13" s="15">
        <v>22.54</v>
      </c>
      <c r="G13" s="26"/>
      <c r="H13" s="23">
        <f>IF(E13&lt;F13,E13,F13)</f>
        <v>22.54</v>
      </c>
      <c r="I13" s="22"/>
      <c r="J13" s="33" t="s">
        <v>32</v>
      </c>
      <c r="K13" s="34" t="s">
        <v>15</v>
      </c>
      <c r="L13" s="2" t="s">
        <v>33</v>
      </c>
    </row>
    <row r="14" spans="1:11">
      <c r="A14" s="7">
        <f t="shared" si="0"/>
        <v>12</v>
      </c>
      <c r="B14" s="13" t="s">
        <v>25</v>
      </c>
      <c r="C14" s="11" t="s">
        <v>34</v>
      </c>
      <c r="D14" s="12" t="s">
        <v>13</v>
      </c>
      <c r="E14" s="15">
        <v>22.67</v>
      </c>
      <c r="F14" s="15">
        <v>22.67</v>
      </c>
      <c r="G14" s="25"/>
      <c r="H14" s="27">
        <f>IF(SUM(E14:E17)&lt;SUM(F14:F15),SUM(E14:E17),SUM(F14:F15))</f>
        <v>76.06</v>
      </c>
      <c r="I14" s="22"/>
      <c r="J14" s="13" t="s">
        <v>35</v>
      </c>
      <c r="K14" s="35" t="s">
        <v>15</v>
      </c>
    </row>
    <row r="15" spans="1:11">
      <c r="A15" s="7">
        <f t="shared" si="0"/>
        <v>13</v>
      </c>
      <c r="B15" s="13" t="s">
        <v>36</v>
      </c>
      <c r="C15" s="11" t="s">
        <v>37</v>
      </c>
      <c r="D15" s="12" t="s">
        <v>13</v>
      </c>
      <c r="E15" s="15">
        <v>17.53</v>
      </c>
      <c r="F15" s="15">
        <v>53.39</v>
      </c>
      <c r="G15" s="25"/>
      <c r="H15" s="28"/>
      <c r="I15" s="22"/>
      <c r="J15" s="13"/>
      <c r="K15" s="35"/>
    </row>
    <row r="16" spans="1:11">
      <c r="A16" s="7">
        <f t="shared" si="0"/>
        <v>14</v>
      </c>
      <c r="B16" s="13" t="s">
        <v>11</v>
      </c>
      <c r="C16" s="11" t="s">
        <v>37</v>
      </c>
      <c r="D16" s="12"/>
      <c r="E16" s="15">
        <v>19.72</v>
      </c>
      <c r="F16" s="15"/>
      <c r="G16" s="25"/>
      <c r="H16" s="28"/>
      <c r="I16" s="22"/>
      <c r="J16" s="13"/>
      <c r="K16" s="35"/>
    </row>
    <row r="17" spans="1:11">
      <c r="A17" s="7">
        <f t="shared" si="0"/>
        <v>15</v>
      </c>
      <c r="B17" s="13" t="s">
        <v>25</v>
      </c>
      <c r="C17" s="11" t="s">
        <v>37</v>
      </c>
      <c r="D17" s="12"/>
      <c r="E17" s="15">
        <v>16.14</v>
      </c>
      <c r="F17" s="15"/>
      <c r="G17" s="25"/>
      <c r="H17" s="29"/>
      <c r="I17" s="22"/>
      <c r="J17" s="13"/>
      <c r="K17" s="35"/>
    </row>
    <row r="18" spans="1:11">
      <c r="A18" s="18">
        <f t="shared" si="0"/>
        <v>16</v>
      </c>
      <c r="B18" s="13" t="s">
        <v>36</v>
      </c>
      <c r="C18" s="11" t="s">
        <v>38</v>
      </c>
      <c r="D18" s="12" t="s">
        <v>13</v>
      </c>
      <c r="E18" s="15">
        <v>19.36</v>
      </c>
      <c r="F18" s="15">
        <v>61.23</v>
      </c>
      <c r="G18" s="25"/>
      <c r="H18" s="27">
        <f>IF(SUM(E18:E24)&lt;SUM(F18:F24),SUM(E18:E24),SUM(F18:F24))</f>
        <v>140.18</v>
      </c>
      <c r="I18" s="22"/>
      <c r="J18" s="13" t="s">
        <v>39</v>
      </c>
      <c r="K18" s="36" t="s">
        <v>15</v>
      </c>
    </row>
    <row r="19" spans="1:11">
      <c r="A19" s="18">
        <f t="shared" ref="A19:A24" si="1">ROW()-2</f>
        <v>17</v>
      </c>
      <c r="B19" s="13" t="s">
        <v>11</v>
      </c>
      <c r="C19" s="11" t="s">
        <v>40</v>
      </c>
      <c r="D19" s="12"/>
      <c r="E19" s="15">
        <v>21.22</v>
      </c>
      <c r="F19" s="15"/>
      <c r="G19" s="25"/>
      <c r="H19" s="28"/>
      <c r="I19" s="22"/>
      <c r="J19" s="13"/>
      <c r="K19" s="37"/>
    </row>
    <row r="20" spans="1:11">
      <c r="A20" s="18">
        <f t="shared" si="1"/>
        <v>18</v>
      </c>
      <c r="B20" s="13" t="s">
        <v>25</v>
      </c>
      <c r="C20" s="11" t="s">
        <v>41</v>
      </c>
      <c r="D20" s="12"/>
      <c r="E20" s="15">
        <v>20.65</v>
      </c>
      <c r="F20" s="15"/>
      <c r="G20" s="25"/>
      <c r="H20" s="28"/>
      <c r="I20" s="22"/>
      <c r="J20" s="13"/>
      <c r="K20" s="37"/>
    </row>
    <row r="21" spans="1:11">
      <c r="A21" s="18">
        <f t="shared" si="1"/>
        <v>19</v>
      </c>
      <c r="B21" s="13" t="s">
        <v>25</v>
      </c>
      <c r="C21" s="11" t="s">
        <v>42</v>
      </c>
      <c r="D21" s="12" t="s">
        <v>13</v>
      </c>
      <c r="E21" s="30">
        <v>20.2</v>
      </c>
      <c r="F21" s="30">
        <v>20.2</v>
      </c>
      <c r="G21" s="25"/>
      <c r="H21" s="28"/>
      <c r="I21" s="22"/>
      <c r="J21" s="13"/>
      <c r="K21" s="37"/>
    </row>
    <row r="22" spans="1:11">
      <c r="A22" s="18">
        <f t="shared" si="1"/>
        <v>20</v>
      </c>
      <c r="B22" s="13" t="s">
        <v>11</v>
      </c>
      <c r="C22" s="11" t="s">
        <v>43</v>
      </c>
      <c r="D22" s="12" t="s">
        <v>13</v>
      </c>
      <c r="E22" s="15">
        <v>20.19</v>
      </c>
      <c r="F22" s="15">
        <v>20.19</v>
      </c>
      <c r="G22" s="25"/>
      <c r="H22" s="28"/>
      <c r="I22" s="22"/>
      <c r="J22" s="13"/>
      <c r="K22" s="37"/>
    </row>
    <row r="23" spans="1:11">
      <c r="A23" s="18">
        <f t="shared" si="1"/>
        <v>21</v>
      </c>
      <c r="B23" s="13" t="s">
        <v>25</v>
      </c>
      <c r="C23" s="11" t="s">
        <v>44</v>
      </c>
      <c r="D23" s="12" t="s">
        <v>13</v>
      </c>
      <c r="E23" s="15">
        <v>20.14</v>
      </c>
      <c r="F23" s="15">
        <v>20.14</v>
      </c>
      <c r="G23" s="25"/>
      <c r="H23" s="28"/>
      <c r="I23" s="22"/>
      <c r="J23" s="13"/>
      <c r="K23" s="37"/>
    </row>
    <row r="24" spans="1:11">
      <c r="A24" s="18">
        <f t="shared" si="1"/>
        <v>22</v>
      </c>
      <c r="B24" s="13" t="s">
        <v>36</v>
      </c>
      <c r="C24" s="11" t="s">
        <v>45</v>
      </c>
      <c r="D24" s="12" t="s">
        <v>13</v>
      </c>
      <c r="E24" s="15">
        <v>18.42</v>
      </c>
      <c r="F24" s="15">
        <v>18.42</v>
      </c>
      <c r="G24" s="25"/>
      <c r="H24" s="29"/>
      <c r="I24" s="22"/>
      <c r="J24" s="13"/>
      <c r="K24" s="38"/>
    </row>
    <row r="25" spans="5:7">
      <c r="E25" s="4"/>
      <c r="F25" s="4"/>
      <c r="G25" s="4"/>
    </row>
    <row r="26" spans="5:7">
      <c r="E26" s="4"/>
      <c r="F26" s="4"/>
      <c r="G26" s="4"/>
    </row>
  </sheetData>
  <mergeCells count="22">
    <mergeCell ref="D8:D10"/>
    <mergeCell ref="D15:D17"/>
    <mergeCell ref="D18:D20"/>
    <mergeCell ref="F8:F10"/>
    <mergeCell ref="F15:F17"/>
    <mergeCell ref="F18:F20"/>
    <mergeCell ref="H6:H7"/>
    <mergeCell ref="H8:H10"/>
    <mergeCell ref="H11:H12"/>
    <mergeCell ref="H14:H17"/>
    <mergeCell ref="H18:H24"/>
    <mergeCell ref="I3:I24"/>
    <mergeCell ref="J6:J7"/>
    <mergeCell ref="J8:J10"/>
    <mergeCell ref="J11:J12"/>
    <mergeCell ref="J14:J17"/>
    <mergeCell ref="J18:J24"/>
    <mergeCell ref="K6:K7"/>
    <mergeCell ref="K8:K10"/>
    <mergeCell ref="K11:K12"/>
    <mergeCell ref="K14:K17"/>
    <mergeCell ref="K18:K24"/>
  </mergeCells>
  <conditionalFormatting sqref="H13">
    <cfRule type="expression" dxfId="0" priority="1">
      <formula>MOD(ROW(#REF!),1+1)=0</formula>
    </cfRule>
  </conditionalFormatting>
  <conditionalFormatting sqref="A3:J3 A4:A24 B4 H4:H6">
    <cfRule type="expression" dxfId="0" priority="9">
      <formula>MOD(ROW(#REF!),1+1)=0</formula>
    </cfRule>
  </conditionalFormatting>
  <hyperlinks>
    <hyperlink ref="E3" r:id="rId1" display="21.9"/>
    <hyperlink ref="E4" r:id="rId2" display="21.4"/>
    <hyperlink ref="E5" r:id="rId3" display="17.23"/>
    <hyperlink ref="D5" r:id="rId4" display="行程单"/>
    <hyperlink ref="D3" r:id="rId5" display="行程单"/>
    <hyperlink ref="D4" r:id="rId6" display="行程单"/>
    <hyperlink ref="F3" r:id="rId7" display="21.9"/>
    <hyperlink ref="F4" r:id="rId8" display="21.4"/>
    <hyperlink ref="F5" r:id="rId9" display="17.23"/>
    <hyperlink ref="C3" r:id="rId10" display="学校-海大:郝旭光+张祖铭+魏畅翔"/>
    <hyperlink ref="C4" r:id="rId11" display="海师-海大:曾帅博+邓磊镗+王雨蒙"/>
    <hyperlink ref="C5" r:id="rId12" display="海大-海师:王雨蒙"/>
    <hyperlink ref="C6" r:id="rId13" display="海师-海大:姜一、盛璐豪、吴子龙"/>
    <hyperlink ref="D6" r:id="rId14" display="行程单"/>
    <hyperlink ref="E6" r:id="rId15" display="19.23"/>
    <hyperlink ref="F6" r:id="rId16" display="19.23"/>
    <hyperlink ref="D7" r:id="rId17" display="行程单"/>
    <hyperlink ref="E7" r:id="rId18" display="22.28"/>
    <hyperlink ref="F7" r:id="rId16" display="22.28"/>
    <hyperlink ref="C7" r:id="rId19" display="海大-海师:姜一、盛璐豪、吴子龙"/>
    <hyperlink ref="D8" r:id="rId20" display="行程单"/>
    <hyperlink ref="E8" r:id="rId21" display="24.55"/>
    <hyperlink ref="E9" r:id="rId22" display="18.78"/>
    <hyperlink ref="E10" r:id="rId23" display="19.63"/>
    <hyperlink ref="E11" r:id="rId24" display="16.78"/>
    <hyperlink ref="D9" r:id="rId20"/>
    <hyperlink ref="D10" r:id="rId25"/>
    <hyperlink ref="D8:D9" r:id="rId26" display="行程单"/>
    <hyperlink ref="D8:D10" r:id="rId27" display="行程单"/>
    <hyperlink ref="C8" r:id="rId28" display="海大-海师:魏郡辰、严超，曾帅博"/>
    <hyperlink ref="C9" r:id="rId29" display="海大-海师:魏郡辰、严超"/>
    <hyperlink ref="C10" r:id="rId30" display="海师-海大:魏郡辰、严超、老师"/>
    <hyperlink ref="F8:F11" r:id="rId31" display="62.96"/>
    <hyperlink ref="D11" r:id="rId32" display="行程单"/>
    <hyperlink ref="F11" r:id="rId33" display="16.78"/>
    <hyperlink ref="D12" r:id="rId34" display="行程单"/>
    <hyperlink ref="E12" r:id="rId35" display="20.83"/>
    <hyperlink ref="F12" r:id="rId36" display="20.83"/>
    <hyperlink ref="C12" r:id="rId37" display="海大-海师:张艺鹏"/>
    <hyperlink ref="C11" r:id="rId38" display="海师-海大:张艺鹏、严超、颜丽娜、魏郡辰"/>
    <hyperlink ref="C13" r:id="rId39" display="海大-海师：成志远、张嘉佳、傅琦玮"/>
    <hyperlink ref="D13" r:id="rId40" display="行程单"/>
    <hyperlink ref="E13" r:id="rId41" display="22.54"/>
    <hyperlink ref="F13" r:id="rId42" display="22.54"/>
    <hyperlink ref="C14" r:id="rId43" display="海大-海师: 张嘉佳、成志远、傅琦玮"/>
    <hyperlink ref="D14" r:id="rId44" display="行程单"/>
    <hyperlink ref="E14" r:id="rId45" display="22.67"/>
    <hyperlink ref="F14" r:id="rId46" display="22.67"/>
    <hyperlink ref="C15" r:id="rId47" display="海师-海大: 张嘉佳、成志远、傅琦玮"/>
    <hyperlink ref="C16" r:id="rId48" display="海师-海大: 张嘉佳、成志远、傅琦玮"/>
    <hyperlink ref="C17" r:id="rId49" display="海师-海大: 张嘉佳、成志远、傅琦玮"/>
    <hyperlink ref="D15:D17" r:id="rId50" display="行程单"/>
    <hyperlink ref="E15" r:id="rId51" display="17.53"/>
    <hyperlink ref="E16" r:id="rId52" display="19.72"/>
    <hyperlink ref="E17" r:id="rId53" display="16.14"/>
    <hyperlink ref="F15:F17" r:id="rId54" display="53.39"/>
    <hyperlink ref="E18" r:id="rId55" display="19.36"/>
    <hyperlink ref="D18" r:id="rId56" display="行程单"/>
    <hyperlink ref="E19" r:id="rId57" display="21.22"/>
    <hyperlink ref="E20" r:id="rId58" display="20.65"/>
    <hyperlink ref="F18:F20" r:id="rId59" display="61.23"/>
    <hyperlink ref="D21" r:id="rId60" display="行程单"/>
    <hyperlink ref="E21" r:id="rId61" display="20.2"/>
    <hyperlink ref="F21" r:id="rId62" display="20.2"/>
    <hyperlink ref="D22" r:id="rId63" display="行程单"/>
    <hyperlink ref="E22" r:id="rId64" display="20.19"/>
    <hyperlink ref="F22" r:id="rId65" display="20.19"/>
    <hyperlink ref="D23" r:id="rId66" display="行程单"/>
    <hyperlink ref="E23" r:id="rId67" display="20.14"/>
    <hyperlink ref="F23" r:id="rId68" display="20.14"/>
    <hyperlink ref="D24" r:id="rId69" display="行程单"/>
    <hyperlink ref="E24" r:id="rId70" display="18.42"/>
    <hyperlink ref="F24" r:id="rId71" display="18.42"/>
    <hyperlink ref="C18" r:id="rId72" display="海师-海大(1632): 韩一铭、胡荣、池盛昌"/>
    <hyperlink ref="C19" r:id="rId73" display="海师-海大(0641): 韩一铭、胡荣、池盛昌"/>
    <hyperlink ref="C20" r:id="rId74" display="海大-海师(0109): 韩一铭、胡荣、池盛昌"/>
    <hyperlink ref="C21" r:id="rId75" display="海师-海大(1419): 韩一铭、胡荣、池盛昌"/>
    <hyperlink ref="C22" r:id="rId76" display="海师-海大(1957): 韩一铭、胡荣、池盛昌"/>
    <hyperlink ref="C23" r:id="rId77" display="海大-海师(1627): 韩一铭、胡荣、池盛昌"/>
    <hyperlink ref="C24" r:id="rId78" display="海大-海师(2102): 韩一铭、胡荣、池盛昌"/>
  </hyperlinks>
  <pageMargins left="0.75" right="0.393055555555556" top="0.511805555555556" bottom="0.511805555555556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2023-04-13T08:09:00Z</dcterms:created>
  <dcterms:modified xsi:type="dcterms:W3CDTF">2024-09-10T14:27:48Z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