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<sst xmlns="http://schemas.openxmlformats.org/spreadsheetml/2006/main" count="55" uniqueCount="38">
  <si>
    <t>编号</t>
  </si>
  <si>
    <t>日期(小注)</t>
  </si>
  <si>
    <t>简述</t>
  </si>
  <si>
    <t>订单</t>
  </si>
  <si>
    <t>支付记录</t>
  </si>
  <si>
    <t>发票</t>
  </si>
  <si>
    <t>验真</t>
  </si>
  <si>
    <t>小计</t>
  </si>
  <si>
    <t>总额</t>
  </si>
  <si>
    <t>收款人</t>
  </si>
  <si>
    <t>状态</t>
  </si>
  <si>
    <t>2024-08-07</t>
  </si>
  <si>
    <t>嘉立创-转接板</t>
  </si>
  <si>
    <t>491.79</t>
  </si>
  <si>
    <t>张嘉佳</t>
  </si>
  <si>
    <t>2024-04-15</t>
  </si>
  <si>
    <t>嘉立创-错版</t>
  </si>
  <si>
    <t>2024-07-09</t>
  </si>
  <si>
    <t>嘉立创-运放1</t>
  </si>
  <si>
    <t>嘉立创-运放2</t>
  </si>
  <si>
    <t>2024-04-03</t>
  </si>
  <si>
    <t>嘉立创-运放3</t>
  </si>
  <si>
    <t>2024-08-04</t>
  </si>
  <si>
    <t>嘉立创-电感支架1</t>
  </si>
  <si>
    <t>2024-07-05</t>
  </si>
  <si>
    <t>嘉立创-电感支架2</t>
  </si>
  <si>
    <t>2024-06-14</t>
  </si>
  <si>
    <t>嘉立创-电感支架3</t>
  </si>
  <si>
    <t>嘉立创-电感支架4</t>
  </si>
  <si>
    <t>2024-01-03</t>
  </si>
  <si>
    <t>嘉立创-电感支架5</t>
  </si>
  <si>
    <t>嘉立创-主驱1</t>
  </si>
  <si>
    <t>2024-04-16</t>
  </si>
  <si>
    <t>嘉立创-主驱2</t>
  </si>
  <si>
    <t>2024-02-25</t>
  </si>
  <si>
    <t>嘉立创-主驱3</t>
  </si>
  <si>
    <t>2024-08-11</t>
  </si>
  <si>
    <t>嘉立创-加急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</si>
</sst>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32" borderId="10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19" borderId="10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20" fillId="19" borderId="12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3" fillId="0" borderId="1" xfId="41" applyNumberFormat="1" applyFont="1" applyBorder="1" applyAlignment="1">
      <alignment vertical="center"/>
    </xf>
    <xf numFmtId="49" fontId="0" fillId="0" borderId="0" xfId="0" applyNumberFormat="1" applyBorder="1">
      <alignment vertical="center"/>
    </xf>
    <xf numFmtId="49" fontId="3" fillId="0" borderId="0" xfId="41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3" fillId="0" borderId="1" xfId="41" applyNumberFormat="1" applyFont="1" applyBorder="1" applyAlignment="1">
      <alignment horizontal="center" vertical="center"/>
    </xf>
    <xf numFmtId="49" fontId="3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center" vertical="center"/>
    </xf>
    <xf numFmtId="49" fontId="3" fillId="0" borderId="1" xfId="41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33.62 2\&#35746;&#21333;.png" TargetMode="External"/><Relationship Id="rId8" Type="http://schemas.openxmlformats.org/officeDocument/2006/relationships/hyperlink" Target="33.62\33.62&#35746;&#21333;.png" TargetMode="External"/><Relationship Id="rId7" Type="http://schemas.openxmlformats.org/officeDocument/2006/relationships/hyperlink" Target="22 2\&#35746;&#21333;.png" TargetMode="External"/><Relationship Id="rId6" Type="http://schemas.openxmlformats.org/officeDocument/2006/relationships/hyperlink" Target="22 1\&#35746;&#21333;.png" TargetMode="External"/><Relationship Id="rId5" Type="http://schemas.openxmlformats.org/officeDocument/2006/relationships/hyperlink" Target="22\22&#35746;&#21333;.png" TargetMode="External"/><Relationship Id="rId43" Type="http://schemas.openxmlformats.org/officeDocument/2006/relationships/hyperlink" Target="5533605A_491.79_20240905.pdf" TargetMode="External"/><Relationship Id="rId42" Type="http://schemas.openxmlformats.org/officeDocument/2006/relationships/hyperlink" Target="79\&#21152;&#24613;.doc" TargetMode="External"/><Relationship Id="rId41" Type="http://schemas.openxmlformats.org/officeDocument/2006/relationships/hyperlink" Target="55 3\&#20027;&#39537;.doc" TargetMode="External"/><Relationship Id="rId40" Type="http://schemas.openxmlformats.org/officeDocument/2006/relationships/hyperlink" Target="55 2\&#20027;&#39537;.doc" TargetMode="External"/><Relationship Id="rId4" Type="http://schemas.openxmlformats.org/officeDocument/2006/relationships/hyperlink" Target="10\&#35746;&#21333;.png" TargetMode="External"/><Relationship Id="rId39" Type="http://schemas.openxmlformats.org/officeDocument/2006/relationships/hyperlink" Target="55\&#20027;&#39537;.doc" TargetMode="External"/><Relationship Id="rId38" Type="http://schemas.openxmlformats.org/officeDocument/2006/relationships/hyperlink" Target="33.62 5\&#30005;&#30913;&#25903;&#26550;.doc" TargetMode="External"/><Relationship Id="rId37" Type="http://schemas.openxmlformats.org/officeDocument/2006/relationships/hyperlink" Target="33.62 4\&#30005;&#30913;&#25903;&#26550;.doc" TargetMode="External"/><Relationship Id="rId36" Type="http://schemas.openxmlformats.org/officeDocument/2006/relationships/hyperlink" Target="33.62 3\&#30005;&#30913;&#25903;&#26550;.doc" TargetMode="External"/><Relationship Id="rId35" Type="http://schemas.openxmlformats.org/officeDocument/2006/relationships/hyperlink" Target="33.62 2\&#30005;&#30913;&#25903;&#26550;.doc" TargetMode="External"/><Relationship Id="rId34" Type="http://schemas.openxmlformats.org/officeDocument/2006/relationships/hyperlink" Target="33.62\&#30005;&#30913;&#25903;&#26550;.doc" TargetMode="External"/><Relationship Id="rId33" Type="http://schemas.openxmlformats.org/officeDocument/2006/relationships/hyperlink" Target="22 2\&#36816;&#25918;.doc" TargetMode="External"/><Relationship Id="rId32" Type="http://schemas.openxmlformats.org/officeDocument/2006/relationships/hyperlink" Target="22 1\&#36816;&#25918;.doc" TargetMode="External"/><Relationship Id="rId31" Type="http://schemas.openxmlformats.org/officeDocument/2006/relationships/hyperlink" Target="22\&#36816;&#25918;.doc" TargetMode="External"/><Relationship Id="rId30" Type="http://schemas.openxmlformats.org/officeDocument/2006/relationships/hyperlink" Target="10\&#38169;&#29256;.doc" TargetMode="External"/><Relationship Id="rId3" Type="http://schemas.openxmlformats.org/officeDocument/2006/relationships/hyperlink" Target="3.69\3.69&#20184;&#27454;.jpg" TargetMode="External"/><Relationship Id="rId29" Type="http://schemas.openxmlformats.org/officeDocument/2006/relationships/hyperlink" Target="79\79&#20184;&#27454;.jpg" TargetMode="External"/><Relationship Id="rId28" Type="http://schemas.openxmlformats.org/officeDocument/2006/relationships/hyperlink" Target="55 3\&#20184;&#27454;.jpg" TargetMode="External"/><Relationship Id="rId27" Type="http://schemas.openxmlformats.org/officeDocument/2006/relationships/hyperlink" Target="55 2\&#20184;&#27454;.jpg" TargetMode="External"/><Relationship Id="rId26" Type="http://schemas.openxmlformats.org/officeDocument/2006/relationships/hyperlink" Target="55\&#20184;&#27454;.jpg" TargetMode="External"/><Relationship Id="rId25" Type="http://schemas.openxmlformats.org/officeDocument/2006/relationships/hyperlink" Target="33.62 5\&#20184;&#27454;.jpg" TargetMode="External"/><Relationship Id="rId24" Type="http://schemas.openxmlformats.org/officeDocument/2006/relationships/hyperlink" Target="33.62 4\&#20184;&#27454;.jpg" TargetMode="External"/><Relationship Id="rId23" Type="http://schemas.openxmlformats.org/officeDocument/2006/relationships/hyperlink" Target="33.62 3\&#20184;&#27454;.jpg" TargetMode="External"/><Relationship Id="rId22" Type="http://schemas.openxmlformats.org/officeDocument/2006/relationships/hyperlink" Target="33.62 2\&#20184;&#27454;.jpg" TargetMode="External"/><Relationship Id="rId21" Type="http://schemas.openxmlformats.org/officeDocument/2006/relationships/hyperlink" Target="33.62\33.62&#20184;&#27454;.jpg" TargetMode="External"/><Relationship Id="rId20" Type="http://schemas.openxmlformats.org/officeDocument/2006/relationships/hyperlink" Target="22 2\&#20184;&#27454;.jpg" TargetMode="External"/><Relationship Id="rId2" Type="http://schemas.openxmlformats.org/officeDocument/2006/relationships/hyperlink" Target="3.69\&#36716;&#25509;&#26495;.doc" TargetMode="External"/><Relationship Id="rId19" Type="http://schemas.openxmlformats.org/officeDocument/2006/relationships/hyperlink" Target="22 1\&#20184;&#27454;.jpg" TargetMode="External"/><Relationship Id="rId18" Type="http://schemas.openxmlformats.org/officeDocument/2006/relationships/hyperlink" Target="22\22&#20184;&#27454;.jpg" TargetMode="External"/><Relationship Id="rId17" Type="http://schemas.openxmlformats.org/officeDocument/2006/relationships/hyperlink" Target="10\&#20184;&#27454;.jpg" TargetMode="External"/><Relationship Id="rId16" Type="http://schemas.openxmlformats.org/officeDocument/2006/relationships/hyperlink" Target="79\79&#35746;&#21333;.png" TargetMode="External"/><Relationship Id="rId15" Type="http://schemas.openxmlformats.org/officeDocument/2006/relationships/hyperlink" Target="55 3\&#35746;&#21333;.png" TargetMode="External"/><Relationship Id="rId14" Type="http://schemas.openxmlformats.org/officeDocument/2006/relationships/hyperlink" Target="55 2\&#35746;&#21333;.png" TargetMode="External"/><Relationship Id="rId13" Type="http://schemas.openxmlformats.org/officeDocument/2006/relationships/hyperlink" Target="55\&#35746;&#21333;.png" TargetMode="External"/><Relationship Id="rId12" Type="http://schemas.openxmlformats.org/officeDocument/2006/relationships/hyperlink" Target="33.62 5\&#35746;&#21333;.png" TargetMode="External"/><Relationship Id="rId11" Type="http://schemas.openxmlformats.org/officeDocument/2006/relationships/hyperlink" Target="33.62 4\&#35746;&#21333;.png" TargetMode="External"/><Relationship Id="rId10" Type="http://schemas.openxmlformats.org/officeDocument/2006/relationships/hyperlink" Target="33.62 3\&#35746;&#21333;.png" TargetMode="External"/><Relationship Id="rId1" Type="http://schemas.openxmlformats.org/officeDocument/2006/relationships/hyperlink" Target="3.69\3.69&#35746;&#21333;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0"/>
  <sheetViews>
    <sheetView tabSelected="1" zoomScale="145" zoomScaleNormal="145" workbookViewId="0">
      <pane ySplit="2" topLeftCell="A3" activePane="bottomLeft" state="frozen"/>
      <selection/>
      <selection pane="bottomLeft" activeCell="F23" sqref="F23"/>
    </sheetView>
  </sheetViews>
  <sheetFormatPr defaultColWidth="9" defaultRowHeight="13.5"/>
  <cols>
    <col min="1" max="1" width="5.38333333333333" style="2" customWidth="1"/>
    <col min="2" max="2" width="10.6416666666667" style="3" customWidth="1"/>
    <col min="3" max="3" width="30.425" style="4" customWidth="1"/>
    <col min="4" max="4" width="6.71666666666667" style="3" customWidth="1"/>
    <col min="5" max="5" width="10.3083333333333" style="3" customWidth="1"/>
    <col min="6" max="6" width="9.76666666666667" style="3" customWidth="1"/>
    <col min="7" max="7" width="7.38333333333333" style="3" customWidth="1"/>
    <col min="8" max="8" width="7.38333333333333" style="5" customWidth="1"/>
    <col min="9" max="9" width="9.38333333333333" style="6" customWidth="1"/>
    <col min="10" max="10" width="7" style="4" customWidth="1"/>
    <col min="11" max="11" width="5.38333333333333" style="4" customWidth="1"/>
    <col min="12" max="26" width="9" style="4"/>
  </cols>
  <sheetData>
    <row r="1" spans="1:1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5" t="s">
        <v>7</v>
      </c>
      <c r="I1" s="25" t="s">
        <v>8</v>
      </c>
      <c r="J1" s="7" t="s">
        <v>9</v>
      </c>
      <c r="K1" s="7" t="s">
        <v>10</v>
      </c>
    </row>
    <row r="2" ht="1" customHeight="1" spans="2:9">
      <c r="B2" s="8"/>
      <c r="C2" s="8"/>
      <c r="D2" s="8"/>
      <c r="E2" s="8"/>
      <c r="F2" s="8"/>
      <c r="G2" s="8"/>
      <c r="H2" s="16"/>
      <c r="I2" s="26"/>
    </row>
    <row r="3" s="1" customFormat="1" spans="1:26">
      <c r="A3" s="9">
        <f t="shared" ref="A3:A9" si="0">ROW()-2</f>
        <v>1</v>
      </c>
      <c r="B3" s="10" t="s">
        <v>11</v>
      </c>
      <c r="C3" s="11" t="s">
        <v>12</v>
      </c>
      <c r="D3" s="11" t="s">
        <v>3</v>
      </c>
      <c r="E3" s="17">
        <v>3.69</v>
      </c>
      <c r="F3" s="18" t="s">
        <v>13</v>
      </c>
      <c r="G3" s="19"/>
      <c r="H3" s="20">
        <f>IF(SUM(E3:E16)&lt;F3,SUM(E3:E16),F3)</f>
        <v>491.79</v>
      </c>
      <c r="I3" s="27"/>
      <c r="J3" s="28" t="s">
        <v>14</v>
      </c>
      <c r="K3" s="10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="1" customFormat="1" spans="1:26">
      <c r="A4" s="9">
        <f t="shared" si="0"/>
        <v>2</v>
      </c>
      <c r="B4" s="10" t="s">
        <v>15</v>
      </c>
      <c r="C4" s="11" t="s">
        <v>16</v>
      </c>
      <c r="D4" s="11" t="s">
        <v>3</v>
      </c>
      <c r="E4" s="17">
        <v>10</v>
      </c>
      <c r="F4" s="21"/>
      <c r="G4" s="19"/>
      <c r="H4" s="22"/>
      <c r="I4" s="27"/>
      <c r="J4" s="28"/>
      <c r="K4" s="10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="1" customFormat="1" spans="1:26">
      <c r="A5" s="9">
        <f t="shared" si="0"/>
        <v>3</v>
      </c>
      <c r="B5" s="10" t="s">
        <v>17</v>
      </c>
      <c r="C5" s="11" t="s">
        <v>18</v>
      </c>
      <c r="D5" s="11" t="s">
        <v>3</v>
      </c>
      <c r="E5" s="17">
        <v>22</v>
      </c>
      <c r="F5" s="21"/>
      <c r="G5" s="19"/>
      <c r="H5" s="22"/>
      <c r="I5" s="27"/>
      <c r="J5" s="28"/>
      <c r="K5" s="10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="1" customFormat="1" spans="1:26">
      <c r="A6" s="9">
        <f t="shared" si="0"/>
        <v>4</v>
      </c>
      <c r="B6" s="10" t="s">
        <v>15</v>
      </c>
      <c r="C6" s="11" t="s">
        <v>19</v>
      </c>
      <c r="D6" s="11" t="s">
        <v>3</v>
      </c>
      <c r="E6" s="17">
        <v>22</v>
      </c>
      <c r="F6" s="21"/>
      <c r="G6" s="19"/>
      <c r="H6" s="22"/>
      <c r="I6" s="27"/>
      <c r="J6" s="28"/>
      <c r="K6" s="10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="1" customFormat="1" spans="1:26">
      <c r="A7" s="9">
        <f t="shared" si="0"/>
        <v>5</v>
      </c>
      <c r="B7" s="10" t="s">
        <v>20</v>
      </c>
      <c r="C7" s="11" t="s">
        <v>21</v>
      </c>
      <c r="D7" s="11" t="s">
        <v>3</v>
      </c>
      <c r="E7" s="17">
        <v>22</v>
      </c>
      <c r="F7" s="21"/>
      <c r="G7" s="19"/>
      <c r="H7" s="22"/>
      <c r="I7" s="27"/>
      <c r="J7" s="28"/>
      <c r="K7" s="10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="1" customFormat="1" spans="1:26">
      <c r="A8" s="9">
        <f t="shared" si="0"/>
        <v>6</v>
      </c>
      <c r="B8" s="10" t="s">
        <v>22</v>
      </c>
      <c r="C8" s="11" t="s">
        <v>23</v>
      </c>
      <c r="D8" s="11" t="s">
        <v>3</v>
      </c>
      <c r="E8" s="17">
        <v>33.62</v>
      </c>
      <c r="F8" s="21"/>
      <c r="G8" s="19"/>
      <c r="H8" s="22"/>
      <c r="I8" s="27"/>
      <c r="J8" s="28"/>
      <c r="K8" s="10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="1" customFormat="1" spans="1:26">
      <c r="A9" s="9">
        <f t="shared" si="0"/>
        <v>7</v>
      </c>
      <c r="B9" s="10" t="s">
        <v>24</v>
      </c>
      <c r="C9" s="11" t="s">
        <v>25</v>
      </c>
      <c r="D9" s="11" t="s">
        <v>3</v>
      </c>
      <c r="E9" s="17">
        <v>33.62</v>
      </c>
      <c r="F9" s="21"/>
      <c r="G9" s="19"/>
      <c r="H9" s="22"/>
      <c r="I9" s="27"/>
      <c r="J9" s="28"/>
      <c r="K9" s="10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="1" customFormat="1" spans="1:26">
      <c r="A10" s="9">
        <f t="shared" ref="A10:A19" si="1">ROW()-2</f>
        <v>8</v>
      </c>
      <c r="B10" s="10" t="s">
        <v>26</v>
      </c>
      <c r="C10" s="11" t="s">
        <v>27</v>
      </c>
      <c r="D10" s="11" t="s">
        <v>3</v>
      </c>
      <c r="E10" s="17">
        <v>33.62</v>
      </c>
      <c r="F10" s="21"/>
      <c r="G10" s="10"/>
      <c r="H10" s="22"/>
      <c r="I10" s="27"/>
      <c r="J10" s="28"/>
      <c r="K10" s="10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="1" customFormat="1" spans="1:26">
      <c r="A11" s="9">
        <f t="shared" si="1"/>
        <v>9</v>
      </c>
      <c r="B11" s="10" t="s">
        <v>15</v>
      </c>
      <c r="C11" s="11" t="s">
        <v>28</v>
      </c>
      <c r="D11" s="11" t="s">
        <v>3</v>
      </c>
      <c r="E11" s="17">
        <v>33.62</v>
      </c>
      <c r="F11" s="21"/>
      <c r="G11" s="10"/>
      <c r="H11" s="22"/>
      <c r="I11" s="27"/>
      <c r="J11" s="28"/>
      <c r="K11" s="10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="1" customFormat="1" spans="1:26">
      <c r="A12" s="9">
        <f t="shared" si="1"/>
        <v>10</v>
      </c>
      <c r="B12" s="10" t="s">
        <v>29</v>
      </c>
      <c r="C12" s="11" t="s">
        <v>30</v>
      </c>
      <c r="D12" s="11" t="s">
        <v>3</v>
      </c>
      <c r="E12" s="17">
        <v>33.62</v>
      </c>
      <c r="F12" s="21"/>
      <c r="G12" s="10"/>
      <c r="H12" s="22"/>
      <c r="I12" s="27"/>
      <c r="J12" s="28"/>
      <c r="K12" s="10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="1" customFormat="1" spans="1:26">
      <c r="A13" s="9">
        <f t="shared" si="1"/>
        <v>11</v>
      </c>
      <c r="B13" s="10" t="s">
        <v>26</v>
      </c>
      <c r="C13" s="11" t="s">
        <v>31</v>
      </c>
      <c r="D13" s="11" t="s">
        <v>3</v>
      </c>
      <c r="E13" s="17">
        <v>55</v>
      </c>
      <c r="F13" s="21"/>
      <c r="G13" s="10"/>
      <c r="H13" s="22"/>
      <c r="I13" s="27"/>
      <c r="J13" s="28"/>
      <c r="K13" s="10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="1" customFormat="1" spans="1:26">
      <c r="A14" s="9">
        <f t="shared" si="1"/>
        <v>12</v>
      </c>
      <c r="B14" s="10" t="s">
        <v>32</v>
      </c>
      <c r="C14" s="11" t="s">
        <v>33</v>
      </c>
      <c r="D14" s="11" t="s">
        <v>3</v>
      </c>
      <c r="E14" s="17">
        <v>55</v>
      </c>
      <c r="F14" s="21"/>
      <c r="G14" s="10"/>
      <c r="H14" s="22"/>
      <c r="I14" s="27"/>
      <c r="J14" s="28"/>
      <c r="K14" s="10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="1" customFormat="1" spans="1:26">
      <c r="A15" s="9">
        <f t="shared" si="1"/>
        <v>13</v>
      </c>
      <c r="B15" s="10" t="s">
        <v>34</v>
      </c>
      <c r="C15" s="11" t="s">
        <v>35</v>
      </c>
      <c r="D15" s="11" t="s">
        <v>3</v>
      </c>
      <c r="E15" s="17">
        <v>55</v>
      </c>
      <c r="F15" s="21"/>
      <c r="G15" s="10"/>
      <c r="H15" s="22"/>
      <c r="I15" s="27"/>
      <c r="J15" s="28"/>
      <c r="K15" s="10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="1" customFormat="1" spans="1:26">
      <c r="A16" s="9">
        <f t="shared" si="1"/>
        <v>14</v>
      </c>
      <c r="B16" s="10" t="s">
        <v>36</v>
      </c>
      <c r="C16" s="11" t="s">
        <v>37</v>
      </c>
      <c r="D16" s="11" t="s">
        <v>3</v>
      </c>
      <c r="E16" s="17">
        <v>79</v>
      </c>
      <c r="F16" s="21"/>
      <c r="G16" s="10"/>
      <c r="H16" s="23"/>
      <c r="I16" s="27"/>
      <c r="J16" s="28"/>
      <c r="K16" s="10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1" spans="1:8">
      <c r="A17" s="2"/>
      <c r="E17" s="24"/>
      <c r="H17" s="2"/>
    </row>
    <row r="18" customFormat="1" spans="1:8">
      <c r="A18" s="2"/>
      <c r="E18" s="24"/>
      <c r="H18" s="2"/>
    </row>
    <row r="19" customFormat="1" spans="1:8">
      <c r="A19" s="2"/>
      <c r="E19" s="24"/>
      <c r="H19" s="2"/>
    </row>
    <row r="20" customFormat="1" spans="1:8">
      <c r="A20" s="2"/>
      <c r="E20" s="24"/>
      <c r="H20" s="2"/>
    </row>
    <row r="21" customFormat="1" spans="1:8">
      <c r="A21" s="2"/>
      <c r="E21" s="24"/>
      <c r="H21" s="2"/>
    </row>
    <row r="22" customFormat="1" spans="1:8">
      <c r="A22" s="2"/>
      <c r="E22" s="24"/>
      <c r="H22" s="2"/>
    </row>
    <row r="23" customFormat="1" spans="1:8">
      <c r="A23" s="2"/>
      <c r="E23" s="24"/>
      <c r="H23" s="2"/>
    </row>
    <row r="24" customFormat="1" spans="1:8">
      <c r="A24" s="2"/>
      <c r="E24" s="24"/>
      <c r="H24" s="2"/>
    </row>
    <row r="25" customFormat="1" spans="1:8">
      <c r="A25" s="2"/>
      <c r="E25" s="2"/>
      <c r="H25" s="2"/>
    </row>
    <row r="26" customFormat="1" spans="1:8">
      <c r="A26" s="2"/>
      <c r="E26" s="2"/>
      <c r="H26" s="2"/>
    </row>
    <row r="27" customFormat="1" spans="1:8">
      <c r="A27" s="2"/>
      <c r="E27" s="2"/>
      <c r="H27" s="2"/>
    </row>
    <row r="28" customFormat="1" spans="1:8">
      <c r="A28" s="2"/>
      <c r="E28" s="2"/>
      <c r="H28" s="2"/>
    </row>
    <row r="29" customFormat="1" spans="1:8">
      <c r="A29" s="2"/>
      <c r="E29" s="2"/>
      <c r="H29" s="2"/>
    </row>
    <row r="30" customFormat="1" spans="1:5">
      <c r="A30" s="2"/>
      <c r="E30" s="2"/>
    </row>
    <row r="31" customFormat="1" spans="1:5">
      <c r="A31" s="2"/>
      <c r="E31" s="2"/>
    </row>
    <row r="32" customFormat="1" spans="1:5">
      <c r="A32" s="2"/>
      <c r="E32" s="2"/>
    </row>
    <row r="33" customFormat="1" spans="1:5">
      <c r="A33" s="2"/>
      <c r="E33" s="2"/>
    </row>
    <row r="34" customFormat="1" spans="1:5">
      <c r="A34" s="2"/>
      <c r="E34" s="2"/>
    </row>
    <row r="35" customFormat="1" spans="1:5">
      <c r="A35" s="2"/>
      <c r="E35" s="2"/>
    </row>
    <row r="36" customFormat="1" spans="1:5">
      <c r="A36" s="2"/>
      <c r="E36" s="2"/>
    </row>
    <row r="37" customFormat="1" spans="1:5">
      <c r="A37" s="2"/>
      <c r="E37" s="2"/>
    </row>
    <row r="38" customFormat="1" spans="1:5">
      <c r="A38" s="2"/>
      <c r="E38" s="2"/>
    </row>
    <row r="39" customFormat="1" spans="1:5">
      <c r="A39" s="2"/>
      <c r="E39" s="2"/>
    </row>
    <row r="40" customFormat="1" spans="1:5">
      <c r="A40" s="2"/>
      <c r="E40" s="2"/>
    </row>
    <row r="41" customFormat="1" spans="1:5">
      <c r="A41" s="2"/>
      <c r="E41" s="2"/>
    </row>
    <row r="42" customFormat="1" spans="1:5">
      <c r="A42" s="2"/>
      <c r="E42" s="2"/>
    </row>
    <row r="43" customFormat="1" spans="1:5">
      <c r="A43" s="2"/>
      <c r="E43" s="2"/>
    </row>
    <row r="44" customFormat="1" spans="1:5">
      <c r="A44" s="2"/>
      <c r="E44" s="2"/>
    </row>
    <row r="45" customFormat="1" spans="1:5">
      <c r="A45" s="2"/>
      <c r="E45" s="2"/>
    </row>
    <row r="46" customFormat="1" spans="1:5">
      <c r="A46" s="2"/>
      <c r="E46" s="2"/>
    </row>
    <row r="47" customFormat="1" spans="1:5">
      <c r="A47" s="2"/>
      <c r="E47" s="2"/>
    </row>
    <row r="48" customFormat="1" spans="1:5">
      <c r="A48" s="2"/>
      <c r="E48" s="2"/>
    </row>
    <row r="49" customFormat="1" spans="1:5">
      <c r="A49" s="2"/>
      <c r="E49" s="2"/>
    </row>
    <row r="50" spans="3:7">
      <c r="C50" s="12"/>
      <c r="D50" s="13"/>
      <c r="E50" s="13"/>
      <c r="F50" s="13"/>
      <c r="G50" s="14"/>
    </row>
    <row r="51" spans="3:7">
      <c r="C51" s="12"/>
      <c r="D51" s="13"/>
      <c r="E51" s="13"/>
      <c r="F51" s="13"/>
      <c r="G51" s="14"/>
    </row>
    <row r="52" spans="3:7">
      <c r="C52" s="12"/>
      <c r="D52" s="13"/>
      <c r="E52" s="13"/>
      <c r="F52" s="13"/>
      <c r="G52" s="14"/>
    </row>
    <row r="53" spans="3:7">
      <c r="C53" s="12"/>
      <c r="D53" s="13"/>
      <c r="E53" s="13"/>
      <c r="F53" s="13"/>
      <c r="G53" s="14"/>
    </row>
    <row r="54" spans="3:7">
      <c r="C54" s="12"/>
      <c r="D54" s="13"/>
      <c r="E54" s="13"/>
      <c r="F54" s="13"/>
      <c r="G54" s="14"/>
    </row>
    <row r="55" spans="3:7">
      <c r="C55" s="12"/>
      <c r="D55" s="13"/>
      <c r="E55" s="13"/>
      <c r="F55" s="13"/>
      <c r="G55" s="14"/>
    </row>
    <row r="56" spans="3:7">
      <c r="C56" s="12"/>
      <c r="D56" s="13"/>
      <c r="E56" s="13"/>
      <c r="F56" s="13"/>
      <c r="G56" s="14"/>
    </row>
    <row r="57" spans="3:7">
      <c r="C57" s="12"/>
      <c r="D57" s="13"/>
      <c r="E57" s="13"/>
      <c r="F57" s="13"/>
      <c r="G57" s="14"/>
    </row>
    <row r="58" spans="3:7">
      <c r="C58" s="12"/>
      <c r="D58" s="13"/>
      <c r="E58" s="13"/>
      <c r="F58" s="13"/>
      <c r="G58" s="14"/>
    </row>
    <row r="59" spans="3:7">
      <c r="C59" s="12"/>
      <c r="D59" s="14"/>
      <c r="E59" s="14"/>
      <c r="F59" s="14"/>
      <c r="G59" s="14"/>
    </row>
    <row r="60" spans="3:7">
      <c r="C60" s="12"/>
      <c r="D60" s="14"/>
      <c r="E60" s="14"/>
      <c r="F60" s="14"/>
      <c r="G60" s="14"/>
    </row>
  </sheetData>
  <mergeCells count="4">
    <mergeCell ref="F3:F16"/>
    <mergeCell ref="H3:H16"/>
    <mergeCell ref="I3:I16"/>
    <mergeCell ref="J3:J16"/>
  </mergeCells>
  <conditionalFormatting sqref="A3:A16 B3:J3 D5:D16 E4:E16 G4 B4:D4">
    <cfRule type="expression" dxfId="0" priority="9">
      <formula>MOD(ROW(#REF!),1+1)=0</formula>
    </cfRule>
  </conditionalFormatting>
  <hyperlinks>
    <hyperlink ref="D3" r:id="rId1" display="订单"/>
    <hyperlink ref="C3" r:id="rId2" display="嘉立创-转接板"/>
    <hyperlink ref="E3" r:id="rId3" display="3.69"/>
    <hyperlink ref="D4" r:id="rId4" display="订单"/>
    <hyperlink ref="D5" r:id="rId5" display="订单"/>
    <hyperlink ref="D6" r:id="rId6" display="订单"/>
    <hyperlink ref="D7" r:id="rId7" display="订单"/>
    <hyperlink ref="D8" r:id="rId8" display="订单"/>
    <hyperlink ref="D9" r:id="rId9" display="订单"/>
    <hyperlink ref="D10" r:id="rId10" display="订单"/>
    <hyperlink ref="D11" r:id="rId11" display="订单"/>
    <hyperlink ref="D12" r:id="rId12" display="订单"/>
    <hyperlink ref="D13" r:id="rId13" display="订单"/>
    <hyperlink ref="D14" r:id="rId14" display="订单"/>
    <hyperlink ref="D15" r:id="rId15" display="订单"/>
    <hyperlink ref="D16" r:id="rId16" display="订单"/>
    <hyperlink ref="E4" r:id="rId17" display="10"/>
    <hyperlink ref="E5" r:id="rId18" display="22"/>
    <hyperlink ref="E6" r:id="rId19" display="22"/>
    <hyperlink ref="E7" r:id="rId20" display="22"/>
    <hyperlink ref="E8" r:id="rId21" display="33.62"/>
    <hyperlink ref="E9" r:id="rId22" display="33.62"/>
    <hyperlink ref="E10" r:id="rId23" display="33.62"/>
    <hyperlink ref="E11" r:id="rId24" display="33.62"/>
    <hyperlink ref="E12" r:id="rId25" display="33.62"/>
    <hyperlink ref="E13" r:id="rId26" display="55"/>
    <hyperlink ref="E14" r:id="rId27" display="55"/>
    <hyperlink ref="E15" r:id="rId28" display="55"/>
    <hyperlink ref="E16" r:id="rId29" display="79"/>
    <hyperlink ref="C4" r:id="rId30" display="嘉立创-错版"/>
    <hyperlink ref="C5" r:id="rId31" display="嘉立创-运放1"/>
    <hyperlink ref="C6" r:id="rId32" display="嘉立创-运放2"/>
    <hyperlink ref="C7" r:id="rId33" display="嘉立创-运放3"/>
    <hyperlink ref="C8" r:id="rId34" display="嘉立创-电感支架1"/>
    <hyperlink ref="C9" r:id="rId35" display="嘉立创-电感支架2"/>
    <hyperlink ref="C10" r:id="rId36" display="嘉立创-电感支架3"/>
    <hyperlink ref="C11" r:id="rId37" display="嘉立创-电感支架4"/>
    <hyperlink ref="C12" r:id="rId38" display="嘉立创-电感支架5"/>
    <hyperlink ref="C13" r:id="rId39" display="嘉立创-主驱1"/>
    <hyperlink ref="C14" r:id="rId40" display="嘉立创-主驱2"/>
    <hyperlink ref="C15" r:id="rId41" display="嘉立创-主驱3"/>
    <hyperlink ref="C16" r:id="rId42" display="嘉立创-加急"/>
    <hyperlink ref="F3:F16" r:id="rId43" display="491.79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2023-04-09T08:09:00Z</dcterms:created>
  <dcterms:modified xsi:type="dcterms:W3CDTF">2024-09-22T17:26:31Z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