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uDZ\Documents\Funix\SWQ391x_1.1-A_VN Đảm bảo chất lượng và kiểm thử phần mềm\Assignment_2\"/>
    </mc:Choice>
  </mc:AlternateContent>
  <bookViews>
    <workbookView xWindow="0" yWindow="0" windowWidth="28800" windowHeight="12588" activeTab="1"/>
  </bookViews>
  <sheets>
    <sheet name="Cover" sheetId="1" r:id="rId1"/>
    <sheet name="Test case List" sheetId="2" r:id="rId2"/>
    <sheet name="Listing Organisations" sheetId="3" r:id="rId3"/>
    <sheet name="Function2" sheetId="4" r:id="rId4"/>
    <sheet name="Test Report" sheetId="5" r:id="rId5"/>
  </sheets>
  <calcPr calcId="162913"/>
</workbook>
</file>

<file path=xl/calcChain.xml><?xml version="1.0" encoding="utf-8"?>
<calcChain xmlns="http://schemas.openxmlformats.org/spreadsheetml/2006/main">
  <c r="C6" i="1" l="1"/>
  <c r="D3" i="2"/>
  <c r="C12" i="5"/>
  <c r="C11" i="5"/>
  <c r="C5" i="5"/>
  <c r="D6" i="4"/>
  <c r="G12" i="5" s="1"/>
  <c r="C6" i="4"/>
  <c r="F12" i="5" s="1"/>
  <c r="B6" i="4"/>
  <c r="E12" i="5" s="1"/>
  <c r="A6" i="4"/>
  <c r="D12" i="5" s="1"/>
  <c r="D6" i="3"/>
  <c r="G11" i="5" s="1"/>
  <c r="G14" i="5" s="1"/>
  <c r="C6" i="3"/>
  <c r="F11" i="5" s="1"/>
  <c r="B6" i="3"/>
  <c r="E11" i="5" s="1"/>
  <c r="A6" i="3"/>
  <c r="D11" i="5" s="1"/>
  <c r="D4" i="2"/>
  <c r="D14" i="5" l="1"/>
  <c r="E14" i="5"/>
  <c r="F14" i="5"/>
  <c r="E17" i="5" l="1"/>
  <c r="E16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<sst xmlns="http://schemas.openxmlformats.org/spreadsheetml/2006/main" count="117" uniqueCount="78">
  <si>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</si>
  <si>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</si>
  <si>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</si>
  <si>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</si>
  <si>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</si>
  <si>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</si>
  <si>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</si>
  <si>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</si>
  <si>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</si>
  <si>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</si>
  <si>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</si>
  <si>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</si>
  <si>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</si>
  <si>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</si>
  <si>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</si>
  <si>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</si>
  <si>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</si>
  <si>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</si>
  <si>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</si>
  <si>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</si>
  <si>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</si>
  <si>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</si>
  <si>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</si>
  <si>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</si>
  <si>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</si>
  <si>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Function 2</t>
  </si>
  <si>
    <t>Funtion2</t>
  </si>
  <si>
    <t>Function 3</t>
  </si>
  <si>
    <t>Function 4</t>
  </si>
  <si>
    <t>Function 5</t>
  </si>
  <si>
    <t>Module Code</t>
  </si>
  <si>
    <t xml:space="preserve">Function1 </t>
  </si>
  <si>
    <t>Pass</t>
  </si>
  <si>
    <t>Test requirement</t>
  </si>
  <si>
    <t>&lt;Brief description about requirements which are tested in this sheet&gt;</t>
  </si>
  <si>
    <t>Fail</t>
  </si>
  <si>
    <t>Tester</t>
  </si>
  <si>
    <t>Passed</t>
  </si>
  <si>
    <t>Failed</t>
  </si>
  <si>
    <t>Not Avaiable</t>
  </si>
  <si>
    <t>Number of Test cases</t>
  </si>
  <si>
    <t>Untesed</t>
  </si>
  <si>
    <t>N/A</t>
  </si>
  <si>
    <t>ID</t>
  </si>
  <si>
    <t>Test Case Title</t>
  </si>
  <si>
    <t>Test Case Description</t>
  </si>
  <si>
    <t>Expected Output</t>
  </si>
  <si>
    <t>Result</t>
  </si>
  <si>
    <t>Test date</t>
  </si>
  <si>
    <t>Note</t>
  </si>
  <si>
    <r>
      <rPr>
        <i/>
        <sz val="10"/>
        <color rgb="FF008000"/>
        <rFont val="Tahoma"/>
      </rPr>
      <t xml:space="preserve">&lt;Brief description of this case: what is tested?&gt;
</t>
    </r>
    <r>
      <rPr>
        <i/>
        <sz val="10"/>
        <color rgb="FF008000"/>
        <rFont val="Tahoma"/>
      </rPr>
      <t>Ex: Test viewing "Company" form.</t>
    </r>
  </si>
  <si>
    <r>
      <rPr>
        <i/>
        <sz val="10"/>
        <color rgb="FF008000"/>
        <rFont val="Tahoma"/>
      </rPr>
      <t xml:space="preserve">&lt;Describe results which meet customer's requirement&gt;
</t>
    </r>
    <r>
      <rPr>
        <i/>
        <sz val="10"/>
        <color rgb="FF000000"/>
        <rFont val="Tahoma"/>
      </rPr>
      <t>Ex:
The "Company" view form is displayed with the folowing informations:
- Company name
- Company address
- Phone
- Fax</t>
    </r>
  </si>
  <si>
    <t>&lt;Test case 2&gt;</t>
  </si>
  <si>
    <t>&lt;Test case 3&gt;</t>
  </si>
  <si>
    <t>&lt;Test case 4&gt;</t>
  </si>
  <si>
    <t>&lt;Test case 5&gt;</t>
  </si>
  <si>
    <t>&lt;Test case 6&gt;</t>
  </si>
  <si>
    <t>Function2</t>
  </si>
  <si>
    <t>Function A</t>
  </si>
  <si>
    <r>
      <rPr>
        <i/>
        <sz val="10"/>
        <color rgb="FF008000"/>
        <rFont val="Tahoma"/>
      </rPr>
      <t xml:space="preserve">&lt;Brief description of this case: what is tested?&gt;
</t>
    </r>
    <r>
      <rPr>
        <i/>
        <sz val="10"/>
        <color rgb="FF008000"/>
        <rFont val="Tahoma"/>
      </rPr>
      <t>Ex: Test viewing "Company" form.</t>
    </r>
  </si>
  <si>
    <r>
      <rPr>
        <i/>
        <sz val="10"/>
        <color rgb="FF008000"/>
        <rFont val="Tahoma"/>
      </rPr>
      <t xml:space="preserve">&lt;Describe steps to perform this case&gt;
</t>
    </r>
    <r>
      <rPr>
        <i/>
        <sz val="10"/>
        <color rgb="FF008000"/>
        <rFont val="Tahoma"/>
      </rPr>
      <t>Ex:
1. Login the system with Manager role.
2. Click "Company" tab in the left menu.</t>
    </r>
  </si>
  <si>
    <r>
      <rPr>
        <i/>
        <sz val="10"/>
        <color rgb="FF008000"/>
        <rFont val="Tahoma"/>
      </rPr>
      <t xml:space="preserve">&lt;Describe results which meet customer's requirement&gt;
</t>
    </r>
    <r>
      <rPr>
        <i/>
        <sz val="10"/>
        <color rgb="FF000000"/>
        <rFont val="Tahoma"/>
      </rPr>
      <t>Ex:
The "Company" view form is displayed with the folowing informations:
- Company name
- Company address
- Phone
- Fax</t>
    </r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</si>
  <si>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</si>
  <si>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</si>
  <si>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</si>
  <si>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</si>
  <si>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</si>
  <si>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</si>
  <si>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</si>
  <si>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</si>
  <si>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</si>
  <si>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</si>
  <si>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 xml:space="preserve">AB-SD </t>
  </si>
  <si>
    <t>HieuNXFX08030</t>
  </si>
  <si>
    <r>
      <t xml:space="preserve">&lt;Describe steps to perform this case&gt;
</t>
    </r>
    <r>
      <rPr>
        <i/>
        <sz val="10"/>
        <color rgb="FF008000"/>
        <rFont val="Tahoma"/>
      </rPr>
      <t>Ex:
1. Login the system with Manager role.
2. Click "Company" tab in the left menu.</t>
    </r>
  </si>
  <si>
    <t>Listing Organisations</t>
  </si>
  <si>
    <t>Services Directory</t>
  </si>
  <si>
    <t>1. Server: Staging Deployment Server
2. Database: Testing Database
3. Web Browser: Chrome 
4. Environment: Staging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</si>
</sst>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MS PGothic"/>
    </font>
    <font>
      <sz val="10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name val="Tahoma"/>
    </font>
    <font>
      <u/>
      <sz val="10"/>
      <color rgb="FF0000FF"/>
      <name val="Tahoma"/>
    </font>
    <font>
      <sz val="10"/>
      <color rgb="FF000000"/>
      <name val="Tahoma"/>
    </font>
    <font>
      <sz val="10"/>
      <color rgb="FFFF0000"/>
      <name val="Tahoma"/>
    </font>
    <font>
      <sz val="10"/>
      <color rgb="FFFFFFFF"/>
      <name val="Tahoma"/>
    </font>
    <font>
      <b/>
      <sz val="10"/>
      <color rgb="FF0000FF"/>
      <name val="Tahoma"/>
    </font>
    <font>
      <i/>
      <sz val="10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2" borderId="25" xfId="0" applyFont="1" applyFill="1" applyBorder="1" applyAlignment="1"/>
    <xf numFmtId="0" fontId="13" fillId="2" borderId="25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6" xfId="0" applyFont="1" applyFill="1" applyBorder="1" applyAlignment="1">
      <alignment horizontal="left" wrapText="1"/>
    </xf>
    <xf numFmtId="0" fontId="11" fillId="2" borderId="28" xfId="0" applyFont="1" applyFill="1" applyBorder="1" applyAlignment="1">
      <alignment horizontal="left" wrapText="1"/>
    </xf>
    <xf numFmtId="0" fontId="11" fillId="2" borderId="29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33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3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/>
    <xf numFmtId="0" fontId="14" fillId="2" borderId="1" xfId="0" applyFont="1" applyFill="1" applyBorder="1" applyAlignment="1"/>
    <xf numFmtId="0" fontId="11" fillId="5" borderId="42" xfId="0" applyFont="1" applyFill="1" applyBorder="1" applyAlignment="1">
      <alignment horizontal="left" vertical="center"/>
    </xf>
    <xf numFmtId="0" fontId="11" fillId="5" borderId="43" xfId="0" applyFont="1" applyFill="1" applyBorder="1" applyAlignment="1">
      <alignment horizontal="left" vertical="center"/>
    </xf>
    <xf numFmtId="0" fontId="11" fillId="5" borderId="4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/>
    </xf>
    <xf numFmtId="0" fontId="1" fillId="2" borderId="44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7" fillId="2" borderId="44" xfId="0" applyFont="1" applyFill="1" applyBorder="1" applyAlignment="1">
      <alignment vertical="top"/>
    </xf>
    <xf numFmtId="0" fontId="7" fillId="2" borderId="1" xfId="0" applyFont="1" applyFill="1" applyBorder="1" applyAlignment="1"/>
    <xf numFmtId="0" fontId="1" fillId="2" borderId="45" xfId="0" applyFont="1" applyFill="1" applyBorder="1" applyAlignment="1"/>
    <xf numFmtId="0" fontId="8" fillId="3" borderId="46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47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5" fillId="3" borderId="50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5" fillId="3" borderId="21" xfId="0" applyFont="1" applyFill="1" applyBorder="1" applyAlignment="1">
      <alignment horizontal="center"/>
    </xf>
    <xf numFmtId="0" fontId="15" fillId="3" borderId="5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7" fillId="2" borderId="2" xfId="0" applyFont="1" applyFill="1" applyBorder="1" applyAlignment="1">
      <alignment horizontal="left" wrapText="1"/>
    </xf>
    <xf numFmtId="0" fontId="5" fillId="0" borderId="27" xfId="0" applyFont="1" applyBorder="1"/>
    <xf numFmtId="0" fontId="7" fillId="2" borderId="30" xfId="0" applyFont="1" applyFill="1" applyBorder="1" applyAlignment="1">
      <alignment horizontal="left" wrapText="1"/>
    </xf>
    <xf numFmtId="0" fontId="5" fillId="0" borderId="31" xfId="0" applyFont="1" applyBorder="1"/>
    <xf numFmtId="0" fontId="5" fillId="0" borderId="32" xfId="0" applyFont="1" applyBorder="1"/>
    <xf numFmtId="0" fontId="9" fillId="2" borderId="36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13" fillId="2" borderId="39" xfId="0" applyFont="1" applyFill="1" applyBorder="1" applyAlignment="1">
      <alignment horizontal="center" vertical="center"/>
    </xf>
    <xf numFmtId="0" fontId="5" fillId="0" borderId="40" xfId="0" applyFont="1" applyBorder="1"/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vertical="top"/>
    </xf>
    <xf numFmtId="0" fontId="4" fillId="2" borderId="36" xfId="0" applyFont="1" applyFill="1" applyBorder="1" applyAlignment="1">
      <alignment horizontal="center"/>
    </xf>
    <xf numFmtId="14" fontId="7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1066800</xdr:colOff>
      <xdr:row>0</xdr:row>
      <xdr:rowOff>238125</xdr:rowOff>
    </xdr:from>
    <xdr:ext cx="190500" cy="285750"/>
    <xdr:sp macro="" textlink="">
      <xdr:nvSpPr>
        <xdr:cNvPr id="3" name="Shape 3"/>
        <xdr:cNvSpPr/>
      </xdr:nvSpPr>
      <xdr:spPr>
        <a:xfrm>
          <a:off x="5260275" y="3646650"/>
          <a:ext cx="171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8" sqref="C8"/>
    </sheetView>
  </sheetViews>
  <sheetFormatPr defaultColWidth="15.109375" defaultRowHeight="15" customHeight="1" x14ac:dyDescent="0.2"/>
  <cols>
    <col min="1" max="1" width="2.21875" customWidth="1"/>
    <col min="2" max="2" width="19.6640625" customWidth="1"/>
    <col min="3" max="3" width="9.21875" customWidth="1"/>
    <col min="4" max="4" width="14.44140625" customWidth="1"/>
    <col min="5" max="5" width="8" customWidth="1"/>
    <col min="6" max="6" width="31.109375" customWidth="1"/>
    <col min="7" max="7" width="31" customWidth="1"/>
    <col min="8" max="17" width="9" customWidth="1"/>
    <col min="18" max="26" width="8" customWidth="1"/>
  </cols>
  <sheetData>
    <row r="1" spans="1:26" ht="12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2">
      <c r="A2" s="3"/>
      <c r="B2" s="4"/>
      <c r="C2" s="110" t="s">
        <v>0</v>
      </c>
      <c r="D2" s="111"/>
      <c r="E2" s="111"/>
      <c r="F2" s="111"/>
      <c r="G2" s="11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9" t="s">
        <v>1</v>
      </c>
      <c r="C4" s="113" t="s">
        <v>76</v>
      </c>
      <c r="D4" s="111"/>
      <c r="E4" s="112"/>
      <c r="F4" s="9" t="s">
        <v>3</v>
      </c>
      <c r="G4" s="10" t="s">
        <v>73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9" t="s">
        <v>4</v>
      </c>
      <c r="C5" s="113" t="s">
        <v>72</v>
      </c>
      <c r="D5" s="111"/>
      <c r="E5" s="112"/>
      <c r="F5" s="9" t="s">
        <v>6</v>
      </c>
      <c r="G5" s="10" t="s">
        <v>73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14" t="s">
        <v>7</v>
      </c>
      <c r="C6" s="116" t="str">
        <f>C5&amp;"_"&amp;"TC"&amp;"_"&amp;"1.0"</f>
        <v>AB-SD _TC_1.0</v>
      </c>
      <c r="D6" s="117"/>
      <c r="E6" s="118"/>
      <c r="F6" s="9" t="s">
        <v>8</v>
      </c>
      <c r="G6" s="142">
        <v>40963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15"/>
      <c r="C7" s="119"/>
      <c r="D7" s="120"/>
      <c r="E7" s="121"/>
      <c r="F7" s="9" t="s">
        <v>9</v>
      </c>
      <c r="G7" s="1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4"/>
      <c r="B11" s="15" t="s">
        <v>11</v>
      </c>
      <c r="C11" s="16" t="s">
        <v>9</v>
      </c>
      <c r="D11" s="16" t="s">
        <v>12</v>
      </c>
      <c r="E11" s="16" t="s">
        <v>13</v>
      </c>
      <c r="F11" s="16" t="s">
        <v>14</v>
      </c>
      <c r="G11" s="17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 x14ac:dyDescent="0.2">
      <c r="A12" s="18"/>
      <c r="B12" s="19" t="s">
        <v>16</v>
      </c>
      <c r="C12" s="20"/>
      <c r="D12" s="21"/>
      <c r="E12" s="21"/>
      <c r="F12" s="22"/>
      <c r="G12" s="23" t="s">
        <v>17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2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2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2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2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2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5" sqref="I5"/>
    </sheetView>
  </sheetViews>
  <sheetFormatPr defaultColWidth="15.109375" defaultRowHeight="15" customHeight="1" x14ac:dyDescent="0.2"/>
  <cols>
    <col min="1" max="1" width="1.33203125" customWidth="1"/>
    <col min="2" max="2" width="11.77734375" customWidth="1"/>
    <col min="3" max="3" width="26.44140625" customWidth="1"/>
    <col min="4" max="4" width="18.33203125" customWidth="1"/>
    <col min="5" max="5" width="28.109375" customWidth="1"/>
    <col min="6" max="6" width="30.6640625" customWidth="1"/>
    <col min="7" max="16" width="9" customWidth="1"/>
    <col min="17" max="26" width="8" customWidth="1"/>
  </cols>
  <sheetData>
    <row r="1" spans="1:26" ht="25.5" customHeight="1" x14ac:dyDescent="0.4">
      <c r="A1" s="8"/>
      <c r="B1" s="30"/>
      <c r="C1" s="31"/>
      <c r="D1" s="32" t="s">
        <v>18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 x14ac:dyDescent="0.25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8"/>
      <c r="B3" s="124" t="s">
        <v>1</v>
      </c>
      <c r="C3" s="125"/>
      <c r="D3" s="126" t="str">
        <f>Cover!C4</f>
        <v>Services Directory</v>
      </c>
      <c r="E3" s="111"/>
      <c r="F3" s="11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8"/>
      <c r="B4" s="124" t="s">
        <v>4</v>
      </c>
      <c r="C4" s="125"/>
      <c r="D4" s="126" t="str">
        <f>Cover!C5</f>
        <v xml:space="preserve">AB-SD </v>
      </c>
      <c r="E4" s="111"/>
      <c r="F4" s="11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 x14ac:dyDescent="0.25">
      <c r="A5" s="35"/>
      <c r="B5" s="122" t="s">
        <v>19</v>
      </c>
      <c r="C5" s="112"/>
      <c r="D5" s="123" t="s">
        <v>77</v>
      </c>
      <c r="E5" s="111"/>
      <c r="F5" s="112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 x14ac:dyDescent="0.25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 x14ac:dyDescent="0.25">
      <c r="A8" s="40"/>
      <c r="B8" s="41" t="s">
        <v>20</v>
      </c>
      <c r="C8" s="42" t="s">
        <v>21</v>
      </c>
      <c r="D8" s="42" t="s">
        <v>22</v>
      </c>
      <c r="E8" s="43" t="s">
        <v>23</v>
      </c>
      <c r="F8" s="44" t="s">
        <v>24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 x14ac:dyDescent="0.25">
      <c r="A9" s="8"/>
      <c r="B9" s="45">
        <v>1</v>
      </c>
      <c r="C9" s="46" t="s">
        <v>75</v>
      </c>
      <c r="D9" s="47" t="s">
        <v>75</v>
      </c>
      <c r="E9" s="47"/>
      <c r="F9" s="4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8"/>
      <c r="B10" s="45">
        <v>2</v>
      </c>
      <c r="C10" s="46" t="s">
        <v>25</v>
      </c>
      <c r="D10" s="47" t="s">
        <v>26</v>
      </c>
      <c r="E10" s="47"/>
      <c r="F10" s="4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8"/>
      <c r="B11" s="45">
        <v>3</v>
      </c>
      <c r="C11" s="46" t="s">
        <v>27</v>
      </c>
      <c r="D11" s="47"/>
      <c r="E11" s="47"/>
      <c r="F11" s="4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8"/>
      <c r="B12" s="45">
        <v>4</v>
      </c>
      <c r="C12" s="46" t="s">
        <v>28</v>
      </c>
      <c r="D12" s="47"/>
      <c r="E12" s="47"/>
      <c r="F12" s="4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8"/>
      <c r="B13" s="45">
        <v>5</v>
      </c>
      <c r="C13" s="46" t="s">
        <v>29</v>
      </c>
      <c r="D13" s="47"/>
      <c r="E13" s="47"/>
      <c r="F13" s="4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8"/>
      <c r="B14" s="45"/>
      <c r="C14" s="46"/>
      <c r="D14" s="49"/>
      <c r="E14" s="49"/>
      <c r="F14" s="4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45"/>
      <c r="C15" s="46"/>
      <c r="D15" s="49"/>
      <c r="E15" s="49"/>
      <c r="F15" s="4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45"/>
      <c r="C16" s="46"/>
      <c r="D16" s="49"/>
      <c r="E16" s="49"/>
      <c r="F16" s="4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45"/>
      <c r="C17" s="46"/>
      <c r="D17" s="49"/>
      <c r="E17" s="49"/>
      <c r="F17" s="4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45"/>
      <c r="C18" s="46"/>
      <c r="D18" s="49"/>
      <c r="E18" s="49"/>
      <c r="F18" s="4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45"/>
      <c r="C19" s="46"/>
      <c r="D19" s="49"/>
      <c r="E19" s="49"/>
      <c r="F19" s="4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45"/>
      <c r="C20" s="46"/>
      <c r="D20" s="49"/>
      <c r="E20" s="49"/>
      <c r="F20" s="4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50"/>
      <c r="C21" s="51"/>
      <c r="D21" s="52"/>
      <c r="E21" s="52"/>
      <c r="F21" s="5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30"/>
      <c r="C221" s="31"/>
      <c r="D221" s="31"/>
      <c r="E221" s="31"/>
      <c r="F221" s="3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30"/>
      <c r="C222" s="31"/>
      <c r="D222" s="31"/>
      <c r="E222" s="31"/>
      <c r="F222" s="3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30"/>
      <c r="C223" s="31"/>
      <c r="D223" s="31"/>
      <c r="E223" s="31"/>
      <c r="F223" s="3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30"/>
      <c r="C224" s="31"/>
      <c r="D224" s="31"/>
      <c r="E224" s="31"/>
      <c r="F224" s="3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30"/>
      <c r="C225" s="31"/>
      <c r="D225" s="31"/>
      <c r="E225" s="31"/>
      <c r="F225" s="3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30"/>
      <c r="C226" s="31"/>
      <c r="D226" s="31"/>
      <c r="E226" s="31"/>
      <c r="F226" s="3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30"/>
      <c r="C227" s="31"/>
      <c r="D227" s="31"/>
      <c r="E227" s="31"/>
      <c r="F227" s="3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30"/>
      <c r="C228" s="31"/>
      <c r="D228" s="31"/>
      <c r="E228" s="31"/>
      <c r="F228" s="3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30"/>
      <c r="C229" s="31"/>
      <c r="D229" s="31"/>
      <c r="E229" s="31"/>
      <c r="F229" s="3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30"/>
      <c r="C230" s="31"/>
      <c r="D230" s="31"/>
      <c r="E230" s="31"/>
      <c r="F230" s="3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30"/>
      <c r="C231" s="31"/>
      <c r="D231" s="31"/>
      <c r="E231" s="31"/>
      <c r="F231" s="3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30"/>
      <c r="C232" s="31"/>
      <c r="D232" s="31"/>
      <c r="E232" s="31"/>
      <c r="F232" s="3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30"/>
      <c r="C233" s="31"/>
      <c r="D233" s="31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30"/>
      <c r="C234" s="31"/>
      <c r="D234" s="31"/>
      <c r="E234" s="31"/>
      <c r="F234" s="3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30"/>
      <c r="C235" s="31"/>
      <c r="D235" s="31"/>
      <c r="E235" s="31"/>
      <c r="F235" s="3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30"/>
      <c r="C236" s="31"/>
      <c r="D236" s="31"/>
      <c r="E236" s="31"/>
      <c r="F236" s="3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30"/>
      <c r="C237" s="31"/>
      <c r="D237" s="31"/>
      <c r="E237" s="31"/>
      <c r="F237" s="3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30"/>
      <c r="C238" s="31"/>
      <c r="D238" s="31"/>
      <c r="E238" s="31"/>
      <c r="F238" s="3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30"/>
      <c r="C239" s="31"/>
      <c r="D239" s="31"/>
      <c r="E239" s="31"/>
      <c r="F239" s="3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30"/>
      <c r="C240" s="31"/>
      <c r="D240" s="31"/>
      <c r="E240" s="31"/>
      <c r="F240" s="3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30"/>
      <c r="C241" s="31"/>
      <c r="D241" s="31"/>
      <c r="E241" s="31"/>
      <c r="F241" s="3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30"/>
      <c r="C242" s="31"/>
      <c r="D242" s="31"/>
      <c r="E242" s="31"/>
      <c r="F242" s="3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30"/>
      <c r="C243" s="31"/>
      <c r="D243" s="31"/>
      <c r="E243" s="31"/>
      <c r="F243" s="3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30"/>
      <c r="C244" s="31"/>
      <c r="D244" s="31"/>
      <c r="E244" s="31"/>
      <c r="F244" s="3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30"/>
      <c r="C245" s="31"/>
      <c r="D245" s="31"/>
      <c r="E245" s="31"/>
      <c r="F245" s="3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30"/>
      <c r="C246" s="31"/>
      <c r="D246" s="31"/>
      <c r="E246" s="31"/>
      <c r="F246" s="3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30"/>
      <c r="C247" s="31"/>
      <c r="D247" s="31"/>
      <c r="E247" s="31"/>
      <c r="F247" s="3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30"/>
      <c r="C248" s="31"/>
      <c r="D248" s="31"/>
      <c r="E248" s="31"/>
      <c r="F248" s="3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30"/>
      <c r="C249" s="31"/>
      <c r="D249" s="31"/>
      <c r="E249" s="31"/>
      <c r="F249" s="3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30"/>
      <c r="C250" s="31"/>
      <c r="D250" s="31"/>
      <c r="E250" s="31"/>
      <c r="F250" s="3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30"/>
      <c r="C251" s="31"/>
      <c r="D251" s="31"/>
      <c r="E251" s="31"/>
      <c r="F251" s="3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30"/>
      <c r="C252" s="31"/>
      <c r="D252" s="31"/>
      <c r="E252" s="31"/>
      <c r="F252" s="3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30"/>
      <c r="C253" s="31"/>
      <c r="D253" s="31"/>
      <c r="E253" s="31"/>
      <c r="F253" s="3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30"/>
      <c r="C254" s="31"/>
      <c r="D254" s="31"/>
      <c r="E254" s="31"/>
      <c r="F254" s="3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30"/>
      <c r="C255" s="31"/>
      <c r="D255" s="31"/>
      <c r="E255" s="31"/>
      <c r="F255" s="3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30"/>
      <c r="C256" s="31"/>
      <c r="D256" s="31"/>
      <c r="E256" s="31"/>
      <c r="F256" s="3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30"/>
      <c r="C257" s="31"/>
      <c r="D257" s="31"/>
      <c r="E257" s="31"/>
      <c r="F257" s="3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30"/>
      <c r="C258" s="31"/>
      <c r="D258" s="31"/>
      <c r="E258" s="31"/>
      <c r="F258" s="3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30"/>
      <c r="C259" s="31"/>
      <c r="D259" s="31"/>
      <c r="E259" s="31"/>
      <c r="F259" s="3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30"/>
      <c r="C260" s="31"/>
      <c r="D260" s="31"/>
      <c r="E260" s="31"/>
      <c r="F260" s="3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30"/>
      <c r="C261" s="31"/>
      <c r="D261" s="31"/>
      <c r="E261" s="31"/>
      <c r="F261" s="3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30"/>
      <c r="C262" s="31"/>
      <c r="D262" s="31"/>
      <c r="E262" s="31"/>
      <c r="F262" s="3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30"/>
      <c r="C263" s="31"/>
      <c r="D263" s="31"/>
      <c r="E263" s="31"/>
      <c r="F263" s="3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30"/>
      <c r="C264" s="31"/>
      <c r="D264" s="31"/>
      <c r="E264" s="31"/>
      <c r="F264" s="3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30"/>
      <c r="C265" s="31"/>
      <c r="D265" s="31"/>
      <c r="E265" s="31"/>
      <c r="F265" s="3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30"/>
      <c r="C266" s="31"/>
      <c r="D266" s="31"/>
      <c r="E266" s="31"/>
      <c r="F266" s="3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30"/>
      <c r="C267" s="31"/>
      <c r="D267" s="31"/>
      <c r="E267" s="31"/>
      <c r="F267" s="3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30"/>
      <c r="C268" s="31"/>
      <c r="D268" s="31"/>
      <c r="E268" s="31"/>
      <c r="F268" s="3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30"/>
      <c r="C269" s="31"/>
      <c r="D269" s="31"/>
      <c r="E269" s="31"/>
      <c r="F269" s="3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30"/>
      <c r="C270" s="31"/>
      <c r="D270" s="31"/>
      <c r="E270" s="31"/>
      <c r="F270" s="3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30"/>
      <c r="C271" s="31"/>
      <c r="D271" s="31"/>
      <c r="E271" s="31"/>
      <c r="F271" s="3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30"/>
      <c r="C272" s="31"/>
      <c r="D272" s="31"/>
      <c r="E272" s="31"/>
      <c r="F272" s="3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30"/>
      <c r="C273" s="31"/>
      <c r="D273" s="31"/>
      <c r="E273" s="31"/>
      <c r="F273" s="3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30"/>
      <c r="C274" s="31"/>
      <c r="D274" s="31"/>
      <c r="E274" s="31"/>
      <c r="F274" s="3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30"/>
      <c r="C275" s="31"/>
      <c r="D275" s="31"/>
      <c r="E275" s="31"/>
      <c r="F275" s="3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30"/>
      <c r="C276" s="31"/>
      <c r="D276" s="31"/>
      <c r="E276" s="31"/>
      <c r="F276" s="3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30"/>
      <c r="C277" s="31"/>
      <c r="D277" s="31"/>
      <c r="E277" s="31"/>
      <c r="F277" s="3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30"/>
      <c r="C278" s="31"/>
      <c r="D278" s="31"/>
      <c r="E278" s="31"/>
      <c r="F278" s="3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30"/>
      <c r="C279" s="31"/>
      <c r="D279" s="31"/>
      <c r="E279" s="31"/>
      <c r="F279" s="3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30"/>
      <c r="C280" s="31"/>
      <c r="D280" s="31"/>
      <c r="E280" s="31"/>
      <c r="F280" s="3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30"/>
      <c r="C281" s="31"/>
      <c r="D281" s="31"/>
      <c r="E281" s="31"/>
      <c r="F281" s="3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30"/>
      <c r="C282" s="31"/>
      <c r="D282" s="31"/>
      <c r="E282" s="31"/>
      <c r="F282" s="3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30"/>
      <c r="C283" s="31"/>
      <c r="D283" s="31"/>
      <c r="E283" s="31"/>
      <c r="F283" s="3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30"/>
      <c r="C284" s="31"/>
      <c r="D284" s="31"/>
      <c r="E284" s="31"/>
      <c r="F284" s="3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30"/>
      <c r="C285" s="31"/>
      <c r="D285" s="31"/>
      <c r="E285" s="31"/>
      <c r="F285" s="3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30"/>
      <c r="C286" s="31"/>
      <c r="D286" s="31"/>
      <c r="E286" s="31"/>
      <c r="F286" s="3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30"/>
      <c r="C287" s="31"/>
      <c r="D287" s="31"/>
      <c r="E287" s="31"/>
      <c r="F287" s="3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30"/>
      <c r="C288" s="31"/>
      <c r="D288" s="31"/>
      <c r="E288" s="31"/>
      <c r="F288" s="3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30"/>
      <c r="C289" s="31"/>
      <c r="D289" s="31"/>
      <c r="E289" s="31"/>
      <c r="F289" s="3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30"/>
      <c r="C290" s="31"/>
      <c r="D290" s="31"/>
      <c r="E290" s="31"/>
      <c r="F290" s="3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30"/>
      <c r="C291" s="31"/>
      <c r="D291" s="31"/>
      <c r="E291" s="31"/>
      <c r="F291" s="3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30"/>
      <c r="C292" s="31"/>
      <c r="D292" s="31"/>
      <c r="E292" s="31"/>
      <c r="F292" s="3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30"/>
      <c r="C293" s="31"/>
      <c r="D293" s="31"/>
      <c r="E293" s="31"/>
      <c r="F293" s="3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30"/>
      <c r="C294" s="31"/>
      <c r="D294" s="31"/>
      <c r="E294" s="31"/>
      <c r="F294" s="3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30"/>
      <c r="C295" s="31"/>
      <c r="D295" s="31"/>
      <c r="E295" s="31"/>
      <c r="F295" s="3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30"/>
      <c r="C296" s="31"/>
      <c r="D296" s="31"/>
      <c r="E296" s="31"/>
      <c r="F296" s="3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30"/>
      <c r="C297" s="31"/>
      <c r="D297" s="31"/>
      <c r="E297" s="31"/>
      <c r="F297" s="3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30"/>
      <c r="C298" s="31"/>
      <c r="D298" s="31"/>
      <c r="E298" s="31"/>
      <c r="F298" s="3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30"/>
      <c r="C299" s="31"/>
      <c r="D299" s="31"/>
      <c r="E299" s="31"/>
      <c r="F299" s="3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30"/>
      <c r="C300" s="31"/>
      <c r="D300" s="31"/>
      <c r="E300" s="31"/>
      <c r="F300" s="3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30"/>
      <c r="C301" s="31"/>
      <c r="D301" s="31"/>
      <c r="E301" s="31"/>
      <c r="F301" s="3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30"/>
      <c r="C302" s="31"/>
      <c r="D302" s="31"/>
      <c r="E302" s="31"/>
      <c r="F302" s="3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30"/>
      <c r="C303" s="31"/>
      <c r="D303" s="31"/>
      <c r="E303" s="31"/>
      <c r="F303" s="3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30"/>
      <c r="C304" s="31"/>
      <c r="D304" s="31"/>
      <c r="E304" s="31"/>
      <c r="F304" s="3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30"/>
      <c r="C305" s="31"/>
      <c r="D305" s="31"/>
      <c r="E305" s="31"/>
      <c r="F305" s="3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30"/>
      <c r="C306" s="31"/>
      <c r="D306" s="31"/>
      <c r="E306" s="31"/>
      <c r="F306" s="3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30"/>
      <c r="C307" s="31"/>
      <c r="D307" s="31"/>
      <c r="E307" s="31"/>
      <c r="F307" s="3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30"/>
      <c r="C308" s="31"/>
      <c r="D308" s="31"/>
      <c r="E308" s="31"/>
      <c r="F308" s="3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30"/>
      <c r="C309" s="31"/>
      <c r="D309" s="31"/>
      <c r="E309" s="31"/>
      <c r="F309" s="3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30"/>
      <c r="C310" s="31"/>
      <c r="D310" s="31"/>
      <c r="E310" s="31"/>
      <c r="F310" s="3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30"/>
      <c r="C311" s="31"/>
      <c r="D311" s="31"/>
      <c r="E311" s="31"/>
      <c r="F311" s="3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30"/>
      <c r="C312" s="31"/>
      <c r="D312" s="31"/>
      <c r="E312" s="31"/>
      <c r="F312" s="3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30"/>
      <c r="C313" s="31"/>
      <c r="D313" s="31"/>
      <c r="E313" s="31"/>
      <c r="F313" s="3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30"/>
      <c r="C314" s="31"/>
      <c r="D314" s="31"/>
      <c r="E314" s="31"/>
      <c r="F314" s="3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30"/>
      <c r="C315" s="31"/>
      <c r="D315" s="31"/>
      <c r="E315" s="31"/>
      <c r="F315" s="3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30"/>
      <c r="C316" s="31"/>
      <c r="D316" s="31"/>
      <c r="E316" s="31"/>
      <c r="F316" s="3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30"/>
      <c r="C317" s="31"/>
      <c r="D317" s="31"/>
      <c r="E317" s="31"/>
      <c r="F317" s="3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30"/>
      <c r="C318" s="31"/>
      <c r="D318" s="31"/>
      <c r="E318" s="31"/>
      <c r="F318" s="3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30"/>
      <c r="C319" s="31"/>
      <c r="D319" s="31"/>
      <c r="E319" s="31"/>
      <c r="F319" s="3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30"/>
      <c r="C320" s="31"/>
      <c r="D320" s="31"/>
      <c r="E320" s="31"/>
      <c r="F320" s="3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30"/>
      <c r="C321" s="31"/>
      <c r="D321" s="31"/>
      <c r="E321" s="31"/>
      <c r="F321" s="3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30"/>
      <c r="C322" s="31"/>
      <c r="D322" s="31"/>
      <c r="E322" s="31"/>
      <c r="F322" s="3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30"/>
      <c r="C323" s="31"/>
      <c r="D323" s="31"/>
      <c r="E323" s="31"/>
      <c r="F323" s="3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30"/>
      <c r="C324" s="31"/>
      <c r="D324" s="31"/>
      <c r="E324" s="31"/>
      <c r="F324" s="3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30"/>
      <c r="C325" s="31"/>
      <c r="D325" s="31"/>
      <c r="E325" s="31"/>
      <c r="F325" s="3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30"/>
      <c r="C326" s="31"/>
      <c r="D326" s="31"/>
      <c r="E326" s="31"/>
      <c r="F326" s="3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30"/>
      <c r="C327" s="31"/>
      <c r="D327" s="31"/>
      <c r="E327" s="31"/>
      <c r="F327" s="3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30"/>
      <c r="C328" s="31"/>
      <c r="D328" s="31"/>
      <c r="E328" s="31"/>
      <c r="F328" s="3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30"/>
      <c r="C329" s="31"/>
      <c r="D329" s="31"/>
      <c r="E329" s="31"/>
      <c r="F329" s="3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30"/>
      <c r="C330" s="31"/>
      <c r="D330" s="31"/>
      <c r="E330" s="31"/>
      <c r="F330" s="3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30"/>
      <c r="C331" s="31"/>
      <c r="D331" s="31"/>
      <c r="E331" s="31"/>
      <c r="F331" s="3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30"/>
      <c r="C332" s="31"/>
      <c r="D332" s="31"/>
      <c r="E332" s="31"/>
      <c r="F332" s="3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30"/>
      <c r="C333" s="31"/>
      <c r="D333" s="31"/>
      <c r="E333" s="31"/>
      <c r="F333" s="3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30"/>
      <c r="C334" s="31"/>
      <c r="D334" s="31"/>
      <c r="E334" s="31"/>
      <c r="F334" s="3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30"/>
      <c r="C335" s="31"/>
      <c r="D335" s="31"/>
      <c r="E335" s="31"/>
      <c r="F335" s="3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30"/>
      <c r="C336" s="31"/>
      <c r="D336" s="31"/>
      <c r="E336" s="31"/>
      <c r="F336" s="3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30"/>
      <c r="C337" s="31"/>
      <c r="D337" s="31"/>
      <c r="E337" s="31"/>
      <c r="F337" s="3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30"/>
      <c r="C338" s="31"/>
      <c r="D338" s="31"/>
      <c r="E338" s="31"/>
      <c r="F338" s="3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30"/>
      <c r="C339" s="31"/>
      <c r="D339" s="31"/>
      <c r="E339" s="31"/>
      <c r="F339" s="3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30"/>
      <c r="C340" s="31"/>
      <c r="D340" s="31"/>
      <c r="E340" s="31"/>
      <c r="F340" s="3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30"/>
      <c r="C341" s="31"/>
      <c r="D341" s="31"/>
      <c r="E341" s="31"/>
      <c r="F341" s="3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30"/>
      <c r="C342" s="31"/>
      <c r="D342" s="31"/>
      <c r="E342" s="31"/>
      <c r="F342" s="3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30"/>
      <c r="C343" s="31"/>
      <c r="D343" s="31"/>
      <c r="E343" s="31"/>
      <c r="F343" s="3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30"/>
      <c r="C344" s="31"/>
      <c r="D344" s="31"/>
      <c r="E344" s="31"/>
      <c r="F344" s="3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30"/>
      <c r="C345" s="31"/>
      <c r="D345" s="31"/>
      <c r="E345" s="31"/>
      <c r="F345" s="3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30"/>
      <c r="C346" s="31"/>
      <c r="D346" s="31"/>
      <c r="E346" s="31"/>
      <c r="F346" s="3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30"/>
      <c r="C347" s="31"/>
      <c r="D347" s="31"/>
      <c r="E347" s="31"/>
      <c r="F347" s="3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30"/>
      <c r="C348" s="31"/>
      <c r="D348" s="31"/>
      <c r="E348" s="31"/>
      <c r="F348" s="3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30"/>
      <c r="C349" s="31"/>
      <c r="D349" s="31"/>
      <c r="E349" s="31"/>
      <c r="F349" s="3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30"/>
      <c r="C350" s="31"/>
      <c r="D350" s="31"/>
      <c r="E350" s="31"/>
      <c r="F350" s="3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30"/>
      <c r="C351" s="31"/>
      <c r="D351" s="31"/>
      <c r="E351" s="31"/>
      <c r="F351" s="3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30"/>
      <c r="C352" s="31"/>
      <c r="D352" s="31"/>
      <c r="E352" s="31"/>
      <c r="F352" s="3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30"/>
      <c r="C353" s="31"/>
      <c r="D353" s="31"/>
      <c r="E353" s="31"/>
      <c r="F353" s="3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30"/>
      <c r="C354" s="31"/>
      <c r="D354" s="31"/>
      <c r="E354" s="31"/>
      <c r="F354" s="3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30"/>
      <c r="C355" s="31"/>
      <c r="D355" s="31"/>
      <c r="E355" s="31"/>
      <c r="F355" s="3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30"/>
      <c r="C356" s="31"/>
      <c r="D356" s="31"/>
      <c r="E356" s="31"/>
      <c r="F356" s="3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30"/>
      <c r="C357" s="31"/>
      <c r="D357" s="31"/>
      <c r="E357" s="31"/>
      <c r="F357" s="3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30"/>
      <c r="C358" s="31"/>
      <c r="D358" s="31"/>
      <c r="E358" s="31"/>
      <c r="F358" s="3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30"/>
      <c r="C359" s="31"/>
      <c r="D359" s="31"/>
      <c r="E359" s="31"/>
      <c r="F359" s="3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30"/>
      <c r="C360" s="31"/>
      <c r="D360" s="31"/>
      <c r="E360" s="31"/>
      <c r="F360" s="3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30"/>
      <c r="C361" s="31"/>
      <c r="D361" s="31"/>
      <c r="E361" s="31"/>
      <c r="F361" s="3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30"/>
      <c r="C362" s="31"/>
      <c r="D362" s="31"/>
      <c r="E362" s="31"/>
      <c r="F362" s="3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30"/>
      <c r="C363" s="31"/>
      <c r="D363" s="31"/>
      <c r="E363" s="31"/>
      <c r="F363" s="3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30"/>
      <c r="C364" s="31"/>
      <c r="D364" s="31"/>
      <c r="E364" s="31"/>
      <c r="F364" s="3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30"/>
      <c r="C365" s="31"/>
      <c r="D365" s="31"/>
      <c r="E365" s="31"/>
      <c r="F365" s="3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30"/>
      <c r="C366" s="31"/>
      <c r="D366" s="31"/>
      <c r="E366" s="31"/>
      <c r="F366" s="3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30"/>
      <c r="C367" s="31"/>
      <c r="D367" s="31"/>
      <c r="E367" s="31"/>
      <c r="F367" s="3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30"/>
      <c r="C368" s="31"/>
      <c r="D368" s="31"/>
      <c r="E368" s="31"/>
      <c r="F368" s="3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30"/>
      <c r="C369" s="31"/>
      <c r="D369" s="31"/>
      <c r="E369" s="31"/>
      <c r="F369" s="3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30"/>
      <c r="C370" s="31"/>
      <c r="D370" s="31"/>
      <c r="E370" s="31"/>
      <c r="F370" s="3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30"/>
      <c r="C371" s="31"/>
      <c r="D371" s="31"/>
      <c r="E371" s="31"/>
      <c r="F371" s="3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30"/>
      <c r="C372" s="31"/>
      <c r="D372" s="31"/>
      <c r="E372" s="31"/>
      <c r="F372" s="3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30"/>
      <c r="C373" s="31"/>
      <c r="D373" s="31"/>
      <c r="E373" s="31"/>
      <c r="F373" s="3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30"/>
      <c r="C374" s="31"/>
      <c r="D374" s="31"/>
      <c r="E374" s="31"/>
      <c r="F374" s="3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30"/>
      <c r="C375" s="31"/>
      <c r="D375" s="31"/>
      <c r="E375" s="31"/>
      <c r="F375" s="3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30"/>
      <c r="C376" s="31"/>
      <c r="D376" s="31"/>
      <c r="E376" s="31"/>
      <c r="F376" s="3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30"/>
      <c r="C377" s="31"/>
      <c r="D377" s="31"/>
      <c r="E377" s="31"/>
      <c r="F377" s="3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30"/>
      <c r="C378" s="31"/>
      <c r="D378" s="31"/>
      <c r="E378" s="31"/>
      <c r="F378" s="3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30"/>
      <c r="C379" s="31"/>
      <c r="D379" s="31"/>
      <c r="E379" s="31"/>
      <c r="F379" s="3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30"/>
      <c r="C380" s="31"/>
      <c r="D380" s="31"/>
      <c r="E380" s="31"/>
      <c r="F380" s="3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30"/>
      <c r="C381" s="31"/>
      <c r="D381" s="31"/>
      <c r="E381" s="31"/>
      <c r="F381" s="3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30"/>
      <c r="C382" s="31"/>
      <c r="D382" s="31"/>
      <c r="E382" s="31"/>
      <c r="F382" s="3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30"/>
      <c r="C383" s="31"/>
      <c r="D383" s="31"/>
      <c r="E383" s="31"/>
      <c r="F383" s="3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30"/>
      <c r="C384" s="31"/>
      <c r="D384" s="31"/>
      <c r="E384" s="31"/>
      <c r="F384" s="3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30"/>
      <c r="C385" s="31"/>
      <c r="D385" s="31"/>
      <c r="E385" s="31"/>
      <c r="F385" s="3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30"/>
      <c r="C386" s="31"/>
      <c r="D386" s="31"/>
      <c r="E386" s="31"/>
      <c r="F386" s="3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30"/>
      <c r="C387" s="31"/>
      <c r="D387" s="31"/>
      <c r="E387" s="31"/>
      <c r="F387" s="3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30"/>
      <c r="C388" s="31"/>
      <c r="D388" s="31"/>
      <c r="E388" s="31"/>
      <c r="F388" s="3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30"/>
      <c r="C389" s="31"/>
      <c r="D389" s="31"/>
      <c r="E389" s="31"/>
      <c r="F389" s="3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30"/>
      <c r="C390" s="31"/>
      <c r="D390" s="31"/>
      <c r="E390" s="31"/>
      <c r="F390" s="3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30"/>
      <c r="C391" s="31"/>
      <c r="D391" s="31"/>
      <c r="E391" s="31"/>
      <c r="F391" s="3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30"/>
      <c r="C392" s="31"/>
      <c r="D392" s="31"/>
      <c r="E392" s="31"/>
      <c r="F392" s="3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30"/>
      <c r="C393" s="31"/>
      <c r="D393" s="31"/>
      <c r="E393" s="31"/>
      <c r="F393" s="3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30"/>
      <c r="C394" s="31"/>
      <c r="D394" s="31"/>
      <c r="E394" s="31"/>
      <c r="F394" s="3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30"/>
      <c r="C395" s="31"/>
      <c r="D395" s="31"/>
      <c r="E395" s="31"/>
      <c r="F395" s="3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30"/>
      <c r="C396" s="31"/>
      <c r="D396" s="31"/>
      <c r="E396" s="31"/>
      <c r="F396" s="3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30"/>
      <c r="C397" s="31"/>
      <c r="D397" s="31"/>
      <c r="E397" s="31"/>
      <c r="F397" s="3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30"/>
      <c r="C398" s="31"/>
      <c r="D398" s="31"/>
      <c r="E398" s="31"/>
      <c r="F398" s="3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30"/>
      <c r="C399" s="31"/>
      <c r="D399" s="31"/>
      <c r="E399" s="31"/>
      <c r="F399" s="3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30"/>
      <c r="C400" s="31"/>
      <c r="D400" s="31"/>
      <c r="E400" s="31"/>
      <c r="F400" s="3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30"/>
      <c r="C401" s="31"/>
      <c r="D401" s="31"/>
      <c r="E401" s="31"/>
      <c r="F401" s="3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30"/>
      <c r="C402" s="31"/>
      <c r="D402" s="31"/>
      <c r="E402" s="31"/>
      <c r="F402" s="3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30"/>
      <c r="C403" s="31"/>
      <c r="D403" s="31"/>
      <c r="E403" s="31"/>
      <c r="F403" s="3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30"/>
      <c r="C404" s="31"/>
      <c r="D404" s="31"/>
      <c r="E404" s="31"/>
      <c r="F404" s="3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30"/>
      <c r="C405" s="31"/>
      <c r="D405" s="31"/>
      <c r="E405" s="31"/>
      <c r="F405" s="3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30"/>
      <c r="C406" s="31"/>
      <c r="D406" s="31"/>
      <c r="E406" s="31"/>
      <c r="F406" s="3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30"/>
      <c r="C407" s="31"/>
      <c r="D407" s="31"/>
      <c r="E407" s="31"/>
      <c r="F407" s="3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30"/>
      <c r="C408" s="31"/>
      <c r="D408" s="31"/>
      <c r="E408" s="31"/>
      <c r="F408" s="3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30"/>
      <c r="C409" s="31"/>
      <c r="D409" s="31"/>
      <c r="E409" s="31"/>
      <c r="F409" s="3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30"/>
      <c r="C410" s="31"/>
      <c r="D410" s="31"/>
      <c r="E410" s="31"/>
      <c r="F410" s="3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30"/>
      <c r="C411" s="31"/>
      <c r="D411" s="31"/>
      <c r="E411" s="31"/>
      <c r="F411" s="3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30"/>
      <c r="C412" s="31"/>
      <c r="D412" s="31"/>
      <c r="E412" s="31"/>
      <c r="F412" s="3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30"/>
      <c r="C413" s="31"/>
      <c r="D413" s="31"/>
      <c r="E413" s="31"/>
      <c r="F413" s="3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30"/>
      <c r="C414" s="31"/>
      <c r="D414" s="31"/>
      <c r="E414" s="31"/>
      <c r="F414" s="3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30"/>
      <c r="C415" s="31"/>
      <c r="D415" s="31"/>
      <c r="E415" s="31"/>
      <c r="F415" s="3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30"/>
      <c r="C416" s="31"/>
      <c r="D416" s="31"/>
      <c r="E416" s="31"/>
      <c r="F416" s="3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30"/>
      <c r="C417" s="31"/>
      <c r="D417" s="31"/>
      <c r="E417" s="31"/>
      <c r="F417" s="3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30"/>
      <c r="C418" s="31"/>
      <c r="D418" s="31"/>
      <c r="E418" s="31"/>
      <c r="F418" s="3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30"/>
      <c r="C419" s="31"/>
      <c r="D419" s="31"/>
      <c r="E419" s="31"/>
      <c r="F419" s="3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30"/>
      <c r="C420" s="31"/>
      <c r="D420" s="31"/>
      <c r="E420" s="31"/>
      <c r="F420" s="3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30"/>
      <c r="C421" s="31"/>
      <c r="D421" s="31"/>
      <c r="E421" s="31"/>
      <c r="F421" s="3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30"/>
      <c r="C422" s="31"/>
      <c r="D422" s="31"/>
      <c r="E422" s="31"/>
      <c r="F422" s="3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30"/>
      <c r="C423" s="31"/>
      <c r="D423" s="31"/>
      <c r="E423" s="31"/>
      <c r="F423" s="3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30"/>
      <c r="C424" s="31"/>
      <c r="D424" s="31"/>
      <c r="E424" s="31"/>
      <c r="F424" s="3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30"/>
      <c r="C425" s="31"/>
      <c r="D425" s="31"/>
      <c r="E425" s="31"/>
      <c r="F425" s="3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30"/>
      <c r="C426" s="31"/>
      <c r="D426" s="31"/>
      <c r="E426" s="31"/>
      <c r="F426" s="3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30"/>
      <c r="C427" s="31"/>
      <c r="D427" s="31"/>
      <c r="E427" s="31"/>
      <c r="F427" s="3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30"/>
      <c r="C428" s="31"/>
      <c r="D428" s="31"/>
      <c r="E428" s="31"/>
      <c r="F428" s="3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30"/>
      <c r="C429" s="31"/>
      <c r="D429" s="31"/>
      <c r="E429" s="31"/>
      <c r="F429" s="3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30"/>
      <c r="C430" s="31"/>
      <c r="D430" s="31"/>
      <c r="E430" s="31"/>
      <c r="F430" s="3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30"/>
      <c r="C431" s="31"/>
      <c r="D431" s="31"/>
      <c r="E431" s="31"/>
      <c r="F431" s="3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30"/>
      <c r="C432" s="31"/>
      <c r="D432" s="31"/>
      <c r="E432" s="31"/>
      <c r="F432" s="3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30"/>
      <c r="C433" s="31"/>
      <c r="D433" s="31"/>
      <c r="E433" s="31"/>
      <c r="F433" s="3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30"/>
      <c r="C434" s="31"/>
      <c r="D434" s="31"/>
      <c r="E434" s="31"/>
      <c r="F434" s="3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30"/>
      <c r="C435" s="31"/>
      <c r="D435" s="31"/>
      <c r="E435" s="31"/>
      <c r="F435" s="3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30"/>
      <c r="C436" s="31"/>
      <c r="D436" s="31"/>
      <c r="E436" s="31"/>
      <c r="F436" s="3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30"/>
      <c r="C437" s="31"/>
      <c r="D437" s="31"/>
      <c r="E437" s="31"/>
      <c r="F437" s="3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30"/>
      <c r="C438" s="31"/>
      <c r="D438" s="31"/>
      <c r="E438" s="31"/>
      <c r="F438" s="3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30"/>
      <c r="C439" s="31"/>
      <c r="D439" s="31"/>
      <c r="E439" s="31"/>
      <c r="F439" s="3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30"/>
      <c r="C440" s="31"/>
      <c r="D440" s="31"/>
      <c r="E440" s="31"/>
      <c r="F440" s="3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30"/>
      <c r="C441" s="31"/>
      <c r="D441" s="31"/>
      <c r="E441" s="31"/>
      <c r="F441" s="3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30"/>
      <c r="C442" s="31"/>
      <c r="D442" s="31"/>
      <c r="E442" s="31"/>
      <c r="F442" s="3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30"/>
      <c r="C443" s="31"/>
      <c r="D443" s="31"/>
      <c r="E443" s="31"/>
      <c r="F443" s="3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30"/>
      <c r="C444" s="31"/>
      <c r="D444" s="31"/>
      <c r="E444" s="31"/>
      <c r="F444" s="3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30"/>
      <c r="C445" s="31"/>
      <c r="D445" s="31"/>
      <c r="E445" s="31"/>
      <c r="F445" s="3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30"/>
      <c r="C446" s="31"/>
      <c r="D446" s="31"/>
      <c r="E446" s="31"/>
      <c r="F446" s="3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30"/>
      <c r="C447" s="31"/>
      <c r="D447" s="31"/>
      <c r="E447" s="31"/>
      <c r="F447" s="3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30"/>
      <c r="C448" s="31"/>
      <c r="D448" s="31"/>
      <c r="E448" s="31"/>
      <c r="F448" s="3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30"/>
      <c r="C449" s="31"/>
      <c r="D449" s="31"/>
      <c r="E449" s="31"/>
      <c r="F449" s="3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30"/>
      <c r="C450" s="31"/>
      <c r="D450" s="31"/>
      <c r="E450" s="31"/>
      <c r="F450" s="3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30"/>
      <c r="C451" s="31"/>
      <c r="D451" s="31"/>
      <c r="E451" s="31"/>
      <c r="F451" s="3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30"/>
      <c r="C452" s="31"/>
      <c r="D452" s="31"/>
      <c r="E452" s="31"/>
      <c r="F452" s="3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30"/>
      <c r="C453" s="31"/>
      <c r="D453" s="31"/>
      <c r="E453" s="31"/>
      <c r="F453" s="3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30"/>
      <c r="C454" s="31"/>
      <c r="D454" s="31"/>
      <c r="E454" s="31"/>
      <c r="F454" s="3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30"/>
      <c r="C455" s="31"/>
      <c r="D455" s="31"/>
      <c r="E455" s="31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30"/>
      <c r="C456" s="31"/>
      <c r="D456" s="31"/>
      <c r="E456" s="31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30"/>
      <c r="C457" s="31"/>
      <c r="D457" s="31"/>
      <c r="E457" s="31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30"/>
      <c r="C458" s="31"/>
      <c r="D458" s="31"/>
      <c r="E458" s="31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30"/>
      <c r="C459" s="31"/>
      <c r="D459" s="31"/>
      <c r="E459" s="31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30"/>
      <c r="C460" s="31"/>
      <c r="D460" s="31"/>
      <c r="E460" s="31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30"/>
      <c r="C461" s="31"/>
      <c r="D461" s="31"/>
      <c r="E461" s="31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30"/>
      <c r="C462" s="31"/>
      <c r="D462" s="31"/>
      <c r="E462" s="31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30"/>
      <c r="C463" s="31"/>
      <c r="D463" s="31"/>
      <c r="E463" s="31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30"/>
      <c r="C464" s="31"/>
      <c r="D464" s="31"/>
      <c r="E464" s="31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30"/>
      <c r="C465" s="31"/>
      <c r="D465" s="31"/>
      <c r="E465" s="31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30"/>
      <c r="C466" s="31"/>
      <c r="D466" s="31"/>
      <c r="E466" s="31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30"/>
      <c r="C467" s="31"/>
      <c r="D467" s="31"/>
      <c r="E467" s="31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30"/>
      <c r="C468" s="31"/>
      <c r="D468" s="31"/>
      <c r="E468" s="31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30"/>
      <c r="C469" s="31"/>
      <c r="D469" s="31"/>
      <c r="E469" s="31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30"/>
      <c r="C470" s="31"/>
      <c r="D470" s="31"/>
      <c r="E470" s="31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30"/>
      <c r="C471" s="31"/>
      <c r="D471" s="31"/>
      <c r="E471" s="31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30"/>
      <c r="C472" s="31"/>
      <c r="D472" s="31"/>
      <c r="E472" s="31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30"/>
      <c r="C473" s="31"/>
      <c r="D473" s="31"/>
      <c r="E473" s="31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30"/>
      <c r="C474" s="31"/>
      <c r="D474" s="31"/>
      <c r="E474" s="31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30"/>
      <c r="C475" s="31"/>
      <c r="D475" s="31"/>
      <c r="E475" s="31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30"/>
      <c r="C476" s="31"/>
      <c r="D476" s="31"/>
      <c r="E476" s="31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30"/>
      <c r="C477" s="31"/>
      <c r="D477" s="31"/>
      <c r="E477" s="31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30"/>
      <c r="C478" s="31"/>
      <c r="D478" s="31"/>
      <c r="E478" s="31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30"/>
      <c r="C479" s="31"/>
      <c r="D479" s="31"/>
      <c r="E479" s="31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30"/>
      <c r="C480" s="31"/>
      <c r="D480" s="31"/>
      <c r="E480" s="31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30"/>
      <c r="C481" s="31"/>
      <c r="D481" s="31"/>
      <c r="E481" s="31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30"/>
      <c r="C482" s="31"/>
      <c r="D482" s="31"/>
      <c r="E482" s="31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30"/>
      <c r="C483" s="31"/>
      <c r="D483" s="31"/>
      <c r="E483" s="31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30"/>
      <c r="C484" s="31"/>
      <c r="D484" s="31"/>
      <c r="E484" s="31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30"/>
      <c r="C485" s="31"/>
      <c r="D485" s="31"/>
      <c r="E485" s="31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30"/>
      <c r="C486" s="31"/>
      <c r="D486" s="31"/>
      <c r="E486" s="31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30"/>
      <c r="C487" s="31"/>
      <c r="D487" s="31"/>
      <c r="E487" s="31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30"/>
      <c r="C488" s="31"/>
      <c r="D488" s="31"/>
      <c r="E488" s="31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30"/>
      <c r="C489" s="31"/>
      <c r="D489" s="31"/>
      <c r="E489" s="31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30"/>
      <c r="C490" s="31"/>
      <c r="D490" s="31"/>
      <c r="E490" s="31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30"/>
      <c r="C491" s="31"/>
      <c r="D491" s="31"/>
      <c r="E491" s="31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30"/>
      <c r="C492" s="31"/>
      <c r="D492" s="31"/>
      <c r="E492" s="31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30"/>
      <c r="C493" s="31"/>
      <c r="D493" s="31"/>
      <c r="E493" s="31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30"/>
      <c r="C494" s="31"/>
      <c r="D494" s="31"/>
      <c r="E494" s="31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30"/>
      <c r="C495" s="31"/>
      <c r="D495" s="31"/>
      <c r="E495" s="31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30"/>
      <c r="C496" s="31"/>
      <c r="D496" s="31"/>
      <c r="E496" s="31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30"/>
      <c r="C497" s="31"/>
      <c r="D497" s="31"/>
      <c r="E497" s="31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30"/>
      <c r="C498" s="31"/>
      <c r="D498" s="31"/>
      <c r="E498" s="31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30"/>
      <c r="C499" s="31"/>
      <c r="D499" s="31"/>
      <c r="E499" s="31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30"/>
      <c r="C500" s="31"/>
      <c r="D500" s="31"/>
      <c r="E500" s="31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30"/>
      <c r="C501" s="31"/>
      <c r="D501" s="31"/>
      <c r="E501" s="31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30"/>
      <c r="C502" s="31"/>
      <c r="D502" s="31"/>
      <c r="E502" s="31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30"/>
      <c r="C503" s="31"/>
      <c r="D503" s="31"/>
      <c r="E503" s="31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30"/>
      <c r="C504" s="31"/>
      <c r="D504" s="31"/>
      <c r="E504" s="31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30"/>
      <c r="C505" s="31"/>
      <c r="D505" s="31"/>
      <c r="E505" s="31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30"/>
      <c r="C506" s="31"/>
      <c r="D506" s="31"/>
      <c r="E506" s="31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30"/>
      <c r="C507" s="31"/>
      <c r="D507" s="31"/>
      <c r="E507" s="31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30"/>
      <c r="C508" s="31"/>
      <c r="D508" s="31"/>
      <c r="E508" s="31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30"/>
      <c r="C509" s="31"/>
      <c r="D509" s="31"/>
      <c r="E509" s="31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30"/>
      <c r="C510" s="31"/>
      <c r="D510" s="31"/>
      <c r="E510" s="31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30"/>
      <c r="C511" s="31"/>
      <c r="D511" s="31"/>
      <c r="E511" s="31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30"/>
      <c r="C512" s="31"/>
      <c r="D512" s="31"/>
      <c r="E512" s="31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30"/>
      <c r="C513" s="31"/>
      <c r="D513" s="31"/>
      <c r="E513" s="31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30"/>
      <c r="C514" s="31"/>
      <c r="D514" s="31"/>
      <c r="E514" s="31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30"/>
      <c r="C515" s="31"/>
      <c r="D515" s="31"/>
      <c r="E515" s="31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30"/>
      <c r="C516" s="31"/>
      <c r="D516" s="31"/>
      <c r="E516" s="31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30"/>
      <c r="C517" s="31"/>
      <c r="D517" s="31"/>
      <c r="E517" s="31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30"/>
      <c r="C518" s="31"/>
      <c r="D518" s="31"/>
      <c r="E518" s="31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30"/>
      <c r="C519" s="31"/>
      <c r="D519" s="31"/>
      <c r="E519" s="31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30"/>
      <c r="C520" s="31"/>
      <c r="D520" s="31"/>
      <c r="E520" s="31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30"/>
      <c r="C521" s="31"/>
      <c r="D521" s="31"/>
      <c r="E521" s="31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30"/>
      <c r="C522" s="31"/>
      <c r="D522" s="31"/>
      <c r="E522" s="31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30"/>
      <c r="C523" s="31"/>
      <c r="D523" s="31"/>
      <c r="E523" s="31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30"/>
      <c r="C524" s="31"/>
      <c r="D524" s="31"/>
      <c r="E524" s="31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30"/>
      <c r="C525" s="31"/>
      <c r="D525" s="31"/>
      <c r="E525" s="31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30"/>
      <c r="C526" s="31"/>
      <c r="D526" s="31"/>
      <c r="E526" s="31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30"/>
      <c r="C527" s="31"/>
      <c r="D527" s="31"/>
      <c r="E527" s="31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30"/>
      <c r="C528" s="31"/>
      <c r="D528" s="31"/>
      <c r="E528" s="31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30"/>
      <c r="C529" s="31"/>
      <c r="D529" s="31"/>
      <c r="E529" s="31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30"/>
      <c r="C530" s="31"/>
      <c r="D530" s="31"/>
      <c r="E530" s="31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30"/>
      <c r="C531" s="31"/>
      <c r="D531" s="31"/>
      <c r="E531" s="31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30"/>
      <c r="C532" s="31"/>
      <c r="D532" s="31"/>
      <c r="E532" s="31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30"/>
      <c r="C533" s="31"/>
      <c r="D533" s="31"/>
      <c r="E533" s="31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30"/>
      <c r="C534" s="31"/>
      <c r="D534" s="31"/>
      <c r="E534" s="31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30"/>
      <c r="C535" s="31"/>
      <c r="D535" s="31"/>
      <c r="E535" s="31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30"/>
      <c r="C536" s="31"/>
      <c r="D536" s="31"/>
      <c r="E536" s="31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30"/>
      <c r="C537" s="31"/>
      <c r="D537" s="31"/>
      <c r="E537" s="31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30"/>
      <c r="C538" s="31"/>
      <c r="D538" s="31"/>
      <c r="E538" s="31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30"/>
      <c r="C539" s="31"/>
      <c r="D539" s="31"/>
      <c r="E539" s="31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30"/>
      <c r="C540" s="31"/>
      <c r="D540" s="31"/>
      <c r="E540" s="31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30"/>
      <c r="C541" s="31"/>
      <c r="D541" s="31"/>
      <c r="E541" s="31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30"/>
      <c r="C542" s="31"/>
      <c r="D542" s="31"/>
      <c r="E542" s="31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30"/>
      <c r="C543" s="31"/>
      <c r="D543" s="31"/>
      <c r="E543" s="31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30"/>
      <c r="C544" s="31"/>
      <c r="D544" s="31"/>
      <c r="E544" s="31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30"/>
      <c r="C545" s="31"/>
      <c r="D545" s="31"/>
      <c r="E545" s="31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30"/>
      <c r="C546" s="31"/>
      <c r="D546" s="31"/>
      <c r="E546" s="31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30"/>
      <c r="C547" s="31"/>
      <c r="D547" s="31"/>
      <c r="E547" s="31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30"/>
      <c r="C548" s="31"/>
      <c r="D548" s="31"/>
      <c r="E548" s="31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30"/>
      <c r="C549" s="31"/>
      <c r="D549" s="31"/>
      <c r="E549" s="31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30"/>
      <c r="C550" s="31"/>
      <c r="D550" s="31"/>
      <c r="E550" s="31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30"/>
      <c r="C551" s="31"/>
      <c r="D551" s="31"/>
      <c r="E551" s="31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30"/>
      <c r="C552" s="31"/>
      <c r="D552" s="31"/>
      <c r="E552" s="31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30"/>
      <c r="C553" s="31"/>
      <c r="D553" s="31"/>
      <c r="E553" s="31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30"/>
      <c r="C554" s="31"/>
      <c r="D554" s="31"/>
      <c r="E554" s="31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30"/>
      <c r="C555" s="31"/>
      <c r="D555" s="31"/>
      <c r="E555" s="31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30"/>
      <c r="C556" s="31"/>
      <c r="D556" s="31"/>
      <c r="E556" s="31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30"/>
      <c r="C557" s="31"/>
      <c r="D557" s="31"/>
      <c r="E557" s="31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30"/>
      <c r="C558" s="31"/>
      <c r="D558" s="31"/>
      <c r="E558" s="31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30"/>
      <c r="C559" s="31"/>
      <c r="D559" s="31"/>
      <c r="E559" s="31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30"/>
      <c r="C560" s="31"/>
      <c r="D560" s="31"/>
      <c r="E560" s="31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30"/>
      <c r="C561" s="31"/>
      <c r="D561" s="31"/>
      <c r="E561" s="31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30"/>
      <c r="C562" s="31"/>
      <c r="D562" s="31"/>
      <c r="E562" s="31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30"/>
      <c r="C563" s="31"/>
      <c r="D563" s="31"/>
      <c r="E563" s="31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30"/>
      <c r="C564" s="31"/>
      <c r="D564" s="31"/>
      <c r="E564" s="31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30"/>
      <c r="C565" s="31"/>
      <c r="D565" s="31"/>
      <c r="E565" s="31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30"/>
      <c r="C566" s="31"/>
      <c r="D566" s="31"/>
      <c r="E566" s="31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30"/>
      <c r="C567" s="31"/>
      <c r="D567" s="31"/>
      <c r="E567" s="31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30"/>
      <c r="C568" s="31"/>
      <c r="D568" s="31"/>
      <c r="E568" s="31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30"/>
      <c r="C569" s="31"/>
      <c r="D569" s="31"/>
      <c r="E569" s="31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30"/>
      <c r="C570" s="31"/>
      <c r="D570" s="31"/>
      <c r="E570" s="31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30"/>
      <c r="C571" s="31"/>
      <c r="D571" s="31"/>
      <c r="E571" s="31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30"/>
      <c r="C572" s="31"/>
      <c r="D572" s="31"/>
      <c r="E572" s="31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30"/>
      <c r="C573" s="31"/>
      <c r="D573" s="31"/>
      <c r="E573" s="31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30"/>
      <c r="C574" s="31"/>
      <c r="D574" s="31"/>
      <c r="E574" s="31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30"/>
      <c r="C575" s="31"/>
      <c r="D575" s="31"/>
      <c r="E575" s="31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30"/>
      <c r="C576" s="31"/>
      <c r="D576" s="31"/>
      <c r="E576" s="31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30"/>
      <c r="C577" s="31"/>
      <c r="D577" s="31"/>
      <c r="E577" s="31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30"/>
      <c r="C578" s="31"/>
      <c r="D578" s="31"/>
      <c r="E578" s="31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30"/>
      <c r="C579" s="31"/>
      <c r="D579" s="31"/>
      <c r="E579" s="31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30"/>
      <c r="C580" s="31"/>
      <c r="D580" s="31"/>
      <c r="E580" s="31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30"/>
      <c r="C581" s="31"/>
      <c r="D581" s="31"/>
      <c r="E581" s="31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30"/>
      <c r="C582" s="31"/>
      <c r="D582" s="31"/>
      <c r="E582" s="31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30"/>
      <c r="C583" s="31"/>
      <c r="D583" s="31"/>
      <c r="E583" s="31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30"/>
      <c r="C584" s="31"/>
      <c r="D584" s="31"/>
      <c r="E584" s="31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30"/>
      <c r="C585" s="31"/>
      <c r="D585" s="31"/>
      <c r="E585" s="31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30"/>
      <c r="C586" s="31"/>
      <c r="D586" s="31"/>
      <c r="E586" s="31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30"/>
      <c r="C587" s="31"/>
      <c r="D587" s="31"/>
      <c r="E587" s="31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30"/>
      <c r="C588" s="31"/>
      <c r="D588" s="31"/>
      <c r="E588" s="31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30"/>
      <c r="C589" s="31"/>
      <c r="D589" s="31"/>
      <c r="E589" s="31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30"/>
      <c r="C590" s="31"/>
      <c r="D590" s="31"/>
      <c r="E590" s="31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30"/>
      <c r="C591" s="31"/>
      <c r="D591" s="31"/>
      <c r="E591" s="31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30"/>
      <c r="C592" s="31"/>
      <c r="D592" s="31"/>
      <c r="E592" s="31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30"/>
      <c r="C593" s="31"/>
      <c r="D593" s="31"/>
      <c r="E593" s="31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30"/>
      <c r="C594" s="31"/>
      <c r="D594" s="31"/>
      <c r="E594" s="31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30"/>
      <c r="C595" s="31"/>
      <c r="D595" s="31"/>
      <c r="E595" s="31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30"/>
      <c r="C596" s="31"/>
      <c r="D596" s="31"/>
      <c r="E596" s="31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30"/>
      <c r="C597" s="31"/>
      <c r="D597" s="31"/>
      <c r="E597" s="31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30"/>
      <c r="C598" s="31"/>
      <c r="D598" s="31"/>
      <c r="E598" s="31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30"/>
      <c r="C599" s="31"/>
      <c r="D599" s="31"/>
      <c r="E599" s="31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30"/>
      <c r="C600" s="31"/>
      <c r="D600" s="31"/>
      <c r="E600" s="31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30"/>
      <c r="C601" s="31"/>
      <c r="D601" s="31"/>
      <c r="E601" s="31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30"/>
      <c r="C602" s="31"/>
      <c r="D602" s="31"/>
      <c r="E602" s="31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30"/>
      <c r="C603" s="31"/>
      <c r="D603" s="31"/>
      <c r="E603" s="31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30"/>
      <c r="C604" s="31"/>
      <c r="D604" s="31"/>
      <c r="E604" s="31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30"/>
      <c r="C605" s="31"/>
      <c r="D605" s="31"/>
      <c r="E605" s="31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30"/>
      <c r="C606" s="31"/>
      <c r="D606" s="31"/>
      <c r="E606" s="31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30"/>
      <c r="C607" s="31"/>
      <c r="D607" s="31"/>
      <c r="E607" s="31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30"/>
      <c r="C608" s="31"/>
      <c r="D608" s="31"/>
      <c r="E608" s="31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30"/>
      <c r="C609" s="31"/>
      <c r="D609" s="31"/>
      <c r="E609" s="31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30"/>
      <c r="C610" s="31"/>
      <c r="D610" s="31"/>
      <c r="E610" s="31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30"/>
      <c r="C611" s="31"/>
      <c r="D611" s="31"/>
      <c r="E611" s="31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30"/>
      <c r="C612" s="31"/>
      <c r="D612" s="31"/>
      <c r="E612" s="31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30"/>
      <c r="C613" s="31"/>
      <c r="D613" s="31"/>
      <c r="E613" s="31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30"/>
      <c r="C614" s="31"/>
      <c r="D614" s="31"/>
      <c r="E614" s="31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30"/>
      <c r="C615" s="31"/>
      <c r="D615" s="31"/>
      <c r="E615" s="31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30"/>
      <c r="C616" s="31"/>
      <c r="D616" s="31"/>
      <c r="E616" s="31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30"/>
      <c r="C617" s="31"/>
      <c r="D617" s="31"/>
      <c r="E617" s="31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30"/>
      <c r="C618" s="31"/>
      <c r="D618" s="31"/>
      <c r="E618" s="31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30"/>
      <c r="C619" s="31"/>
      <c r="D619" s="31"/>
      <c r="E619" s="31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30"/>
      <c r="C620" s="31"/>
      <c r="D620" s="31"/>
      <c r="E620" s="31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30"/>
      <c r="C621" s="31"/>
      <c r="D621" s="31"/>
      <c r="E621" s="31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30"/>
      <c r="C622" s="31"/>
      <c r="D622" s="31"/>
      <c r="E622" s="31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30"/>
      <c r="C623" s="31"/>
      <c r="D623" s="31"/>
      <c r="E623" s="31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30"/>
      <c r="C624" s="31"/>
      <c r="D624" s="31"/>
      <c r="E624" s="31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30"/>
      <c r="C625" s="31"/>
      <c r="D625" s="31"/>
      <c r="E625" s="31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30"/>
      <c r="C626" s="31"/>
      <c r="D626" s="31"/>
      <c r="E626" s="31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30"/>
      <c r="C627" s="31"/>
      <c r="D627" s="31"/>
      <c r="E627" s="31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30"/>
      <c r="C628" s="31"/>
      <c r="D628" s="31"/>
      <c r="E628" s="31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30"/>
      <c r="C629" s="31"/>
      <c r="D629" s="31"/>
      <c r="E629" s="31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30"/>
      <c r="C630" s="31"/>
      <c r="D630" s="31"/>
      <c r="E630" s="31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30"/>
      <c r="C631" s="31"/>
      <c r="D631" s="31"/>
      <c r="E631" s="31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30"/>
      <c r="C632" s="31"/>
      <c r="D632" s="31"/>
      <c r="E632" s="31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30"/>
      <c r="C633" s="31"/>
      <c r="D633" s="31"/>
      <c r="E633" s="31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30"/>
      <c r="C634" s="31"/>
      <c r="D634" s="31"/>
      <c r="E634" s="31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30"/>
      <c r="C635" s="31"/>
      <c r="D635" s="31"/>
      <c r="E635" s="31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30"/>
      <c r="C636" s="31"/>
      <c r="D636" s="31"/>
      <c r="E636" s="31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30"/>
      <c r="C637" s="31"/>
      <c r="D637" s="31"/>
      <c r="E637" s="31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30"/>
      <c r="C638" s="31"/>
      <c r="D638" s="31"/>
      <c r="E638" s="31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30"/>
      <c r="C639" s="31"/>
      <c r="D639" s="31"/>
      <c r="E639" s="31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30"/>
      <c r="C640" s="31"/>
      <c r="D640" s="31"/>
      <c r="E640" s="31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30"/>
      <c r="C641" s="31"/>
      <c r="D641" s="31"/>
      <c r="E641" s="31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30"/>
      <c r="C642" s="31"/>
      <c r="D642" s="31"/>
      <c r="E642" s="31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30"/>
      <c r="C643" s="31"/>
      <c r="D643" s="31"/>
      <c r="E643" s="31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30"/>
      <c r="C644" s="31"/>
      <c r="D644" s="31"/>
      <c r="E644" s="31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30"/>
      <c r="C645" s="31"/>
      <c r="D645" s="31"/>
      <c r="E645" s="31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30"/>
      <c r="C646" s="31"/>
      <c r="D646" s="31"/>
      <c r="E646" s="31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30"/>
      <c r="C647" s="31"/>
      <c r="D647" s="31"/>
      <c r="E647" s="31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30"/>
      <c r="C648" s="31"/>
      <c r="D648" s="31"/>
      <c r="E648" s="31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30"/>
      <c r="C649" s="31"/>
      <c r="D649" s="31"/>
      <c r="E649" s="31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30"/>
      <c r="C650" s="31"/>
      <c r="D650" s="31"/>
      <c r="E650" s="31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30"/>
      <c r="C651" s="31"/>
      <c r="D651" s="31"/>
      <c r="E651" s="31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30"/>
      <c r="C652" s="31"/>
      <c r="D652" s="31"/>
      <c r="E652" s="31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30"/>
      <c r="C653" s="31"/>
      <c r="D653" s="31"/>
      <c r="E653" s="31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30"/>
      <c r="C654" s="31"/>
      <c r="D654" s="31"/>
      <c r="E654" s="31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30"/>
      <c r="C655" s="31"/>
      <c r="D655" s="31"/>
      <c r="E655" s="31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30"/>
      <c r="C656" s="31"/>
      <c r="D656" s="31"/>
      <c r="E656" s="31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30"/>
      <c r="C657" s="31"/>
      <c r="D657" s="31"/>
      <c r="E657" s="31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30"/>
      <c r="C658" s="31"/>
      <c r="D658" s="31"/>
      <c r="E658" s="31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30"/>
      <c r="C659" s="31"/>
      <c r="D659" s="31"/>
      <c r="E659" s="31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30"/>
      <c r="C660" s="31"/>
      <c r="D660" s="31"/>
      <c r="E660" s="31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30"/>
      <c r="C661" s="31"/>
      <c r="D661" s="31"/>
      <c r="E661" s="31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30"/>
      <c r="C662" s="31"/>
      <c r="D662" s="31"/>
      <c r="E662" s="31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30"/>
      <c r="C663" s="31"/>
      <c r="D663" s="31"/>
      <c r="E663" s="31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30"/>
      <c r="C664" s="31"/>
      <c r="D664" s="31"/>
      <c r="E664" s="31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30"/>
      <c r="C665" s="31"/>
      <c r="D665" s="31"/>
      <c r="E665" s="31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30"/>
      <c r="C666" s="31"/>
      <c r="D666" s="31"/>
      <c r="E666" s="31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30"/>
      <c r="C667" s="31"/>
      <c r="D667" s="31"/>
      <c r="E667" s="31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30"/>
      <c r="C668" s="31"/>
      <c r="D668" s="31"/>
      <c r="E668" s="31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30"/>
      <c r="C669" s="31"/>
      <c r="D669" s="31"/>
      <c r="E669" s="31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30"/>
      <c r="C670" s="31"/>
      <c r="D670" s="31"/>
      <c r="E670" s="31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30"/>
      <c r="C671" s="31"/>
      <c r="D671" s="31"/>
      <c r="E671" s="31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30"/>
      <c r="C672" s="31"/>
      <c r="D672" s="31"/>
      <c r="E672" s="31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30"/>
      <c r="C673" s="31"/>
      <c r="D673" s="31"/>
      <c r="E673" s="31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30"/>
      <c r="C674" s="31"/>
      <c r="D674" s="31"/>
      <c r="E674" s="31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30"/>
      <c r="C675" s="31"/>
      <c r="D675" s="31"/>
      <c r="E675" s="31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30"/>
      <c r="C676" s="31"/>
      <c r="D676" s="31"/>
      <c r="E676" s="31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30"/>
      <c r="C677" s="31"/>
      <c r="D677" s="31"/>
      <c r="E677" s="31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30"/>
      <c r="C678" s="31"/>
      <c r="D678" s="31"/>
      <c r="E678" s="31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30"/>
      <c r="C679" s="31"/>
      <c r="D679" s="31"/>
      <c r="E679" s="31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30"/>
      <c r="C680" s="31"/>
      <c r="D680" s="31"/>
      <c r="E680" s="31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30"/>
      <c r="C681" s="31"/>
      <c r="D681" s="31"/>
      <c r="E681" s="31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30"/>
      <c r="C682" s="31"/>
      <c r="D682" s="31"/>
      <c r="E682" s="31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30"/>
      <c r="C683" s="31"/>
      <c r="D683" s="31"/>
      <c r="E683" s="31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30"/>
      <c r="C684" s="31"/>
      <c r="D684" s="31"/>
      <c r="E684" s="31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30"/>
      <c r="C685" s="31"/>
      <c r="D685" s="31"/>
      <c r="E685" s="31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30"/>
      <c r="C686" s="31"/>
      <c r="D686" s="31"/>
      <c r="E686" s="31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30"/>
      <c r="C687" s="31"/>
      <c r="D687" s="31"/>
      <c r="E687" s="31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30"/>
      <c r="C688" s="31"/>
      <c r="D688" s="31"/>
      <c r="E688" s="31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30"/>
      <c r="C689" s="31"/>
      <c r="D689" s="31"/>
      <c r="E689" s="31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30"/>
      <c r="C690" s="31"/>
      <c r="D690" s="31"/>
      <c r="E690" s="31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30"/>
      <c r="C691" s="31"/>
      <c r="D691" s="31"/>
      <c r="E691" s="31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30"/>
      <c r="C692" s="31"/>
      <c r="D692" s="31"/>
      <c r="E692" s="31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30"/>
      <c r="C693" s="31"/>
      <c r="D693" s="31"/>
      <c r="E693" s="31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30"/>
      <c r="C694" s="31"/>
      <c r="D694" s="31"/>
      <c r="E694" s="31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30"/>
      <c r="C695" s="31"/>
      <c r="D695" s="31"/>
      <c r="E695" s="31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30"/>
      <c r="C696" s="31"/>
      <c r="D696" s="31"/>
      <c r="E696" s="31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30"/>
      <c r="C697" s="31"/>
      <c r="D697" s="31"/>
      <c r="E697" s="31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30"/>
      <c r="C698" s="31"/>
      <c r="D698" s="31"/>
      <c r="E698" s="31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30"/>
      <c r="C699" s="31"/>
      <c r="D699" s="31"/>
      <c r="E699" s="31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30"/>
      <c r="C700" s="31"/>
      <c r="D700" s="31"/>
      <c r="E700" s="31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30"/>
      <c r="C701" s="31"/>
      <c r="D701" s="31"/>
      <c r="E701" s="31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30"/>
      <c r="C702" s="31"/>
      <c r="D702" s="31"/>
      <c r="E702" s="31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30"/>
      <c r="C703" s="31"/>
      <c r="D703" s="31"/>
      <c r="E703" s="31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30"/>
      <c r="C704" s="31"/>
      <c r="D704" s="31"/>
      <c r="E704" s="31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30"/>
      <c r="C705" s="31"/>
      <c r="D705" s="31"/>
      <c r="E705" s="31"/>
      <c r="F705" s="3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30"/>
      <c r="C706" s="31"/>
      <c r="D706" s="31"/>
      <c r="E706" s="31"/>
      <c r="F706" s="3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30"/>
      <c r="C707" s="31"/>
      <c r="D707" s="31"/>
      <c r="E707" s="31"/>
      <c r="F707" s="3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30"/>
      <c r="C708" s="31"/>
      <c r="D708" s="31"/>
      <c r="E708" s="31"/>
      <c r="F708" s="3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30"/>
      <c r="C709" s="31"/>
      <c r="D709" s="31"/>
      <c r="E709" s="31"/>
      <c r="F709" s="3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30"/>
      <c r="C710" s="31"/>
      <c r="D710" s="31"/>
      <c r="E710" s="31"/>
      <c r="F710" s="3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30"/>
      <c r="C711" s="31"/>
      <c r="D711" s="31"/>
      <c r="E711" s="31"/>
      <c r="F711" s="3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30"/>
      <c r="C712" s="31"/>
      <c r="D712" s="31"/>
      <c r="E712" s="31"/>
      <c r="F712" s="3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30"/>
      <c r="C713" s="31"/>
      <c r="D713" s="31"/>
      <c r="E713" s="31"/>
      <c r="F713" s="3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30"/>
      <c r="C714" s="31"/>
      <c r="D714" s="31"/>
      <c r="E714" s="31"/>
      <c r="F714" s="3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30"/>
      <c r="C715" s="31"/>
      <c r="D715" s="31"/>
      <c r="E715" s="31"/>
      <c r="F715" s="3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30"/>
      <c r="C716" s="31"/>
      <c r="D716" s="31"/>
      <c r="E716" s="31"/>
      <c r="F716" s="3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30"/>
      <c r="C717" s="31"/>
      <c r="D717" s="31"/>
      <c r="E717" s="31"/>
      <c r="F717" s="3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30"/>
      <c r="C718" s="31"/>
      <c r="D718" s="31"/>
      <c r="E718" s="31"/>
      <c r="F718" s="3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30"/>
      <c r="C719" s="31"/>
      <c r="D719" s="31"/>
      <c r="E719" s="31"/>
      <c r="F719" s="3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30"/>
      <c r="C720" s="31"/>
      <c r="D720" s="31"/>
      <c r="E720" s="31"/>
      <c r="F720" s="3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30"/>
      <c r="C721" s="31"/>
      <c r="D721" s="31"/>
      <c r="E721" s="31"/>
      <c r="F721" s="3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30"/>
      <c r="C722" s="31"/>
      <c r="D722" s="31"/>
      <c r="E722" s="31"/>
      <c r="F722" s="3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30"/>
      <c r="C723" s="31"/>
      <c r="D723" s="31"/>
      <c r="E723" s="31"/>
      <c r="F723" s="3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30"/>
      <c r="C724" s="31"/>
      <c r="D724" s="31"/>
      <c r="E724" s="31"/>
      <c r="F724" s="3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30"/>
      <c r="C725" s="31"/>
      <c r="D725" s="31"/>
      <c r="E725" s="31"/>
      <c r="F725" s="3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30"/>
      <c r="C726" s="31"/>
      <c r="D726" s="31"/>
      <c r="E726" s="31"/>
      <c r="F726" s="3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30"/>
      <c r="C727" s="31"/>
      <c r="D727" s="31"/>
      <c r="E727" s="31"/>
      <c r="F727" s="3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30"/>
      <c r="C728" s="31"/>
      <c r="D728" s="31"/>
      <c r="E728" s="31"/>
      <c r="F728" s="3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30"/>
      <c r="C729" s="31"/>
      <c r="D729" s="31"/>
      <c r="E729" s="31"/>
      <c r="F729" s="3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30"/>
      <c r="C730" s="31"/>
      <c r="D730" s="31"/>
      <c r="E730" s="31"/>
      <c r="F730" s="3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30"/>
      <c r="C731" s="31"/>
      <c r="D731" s="31"/>
      <c r="E731" s="31"/>
      <c r="F731" s="3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30"/>
      <c r="C732" s="31"/>
      <c r="D732" s="31"/>
      <c r="E732" s="31"/>
      <c r="F732" s="3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30"/>
      <c r="C733" s="31"/>
      <c r="D733" s="31"/>
      <c r="E733" s="31"/>
      <c r="F733" s="3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30"/>
      <c r="C734" s="31"/>
      <c r="D734" s="31"/>
      <c r="E734" s="31"/>
      <c r="F734" s="3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30"/>
      <c r="C735" s="31"/>
      <c r="D735" s="31"/>
      <c r="E735" s="31"/>
      <c r="F735" s="3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30"/>
      <c r="C736" s="31"/>
      <c r="D736" s="31"/>
      <c r="E736" s="31"/>
      <c r="F736" s="3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30"/>
      <c r="C737" s="31"/>
      <c r="D737" s="31"/>
      <c r="E737" s="31"/>
      <c r="F737" s="3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30"/>
      <c r="C738" s="31"/>
      <c r="D738" s="31"/>
      <c r="E738" s="31"/>
      <c r="F738" s="3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30"/>
      <c r="C739" s="31"/>
      <c r="D739" s="31"/>
      <c r="E739" s="31"/>
      <c r="F739" s="3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30"/>
      <c r="C740" s="31"/>
      <c r="D740" s="31"/>
      <c r="E740" s="31"/>
      <c r="F740" s="3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30"/>
      <c r="C741" s="31"/>
      <c r="D741" s="31"/>
      <c r="E741" s="31"/>
      <c r="F741" s="3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30"/>
      <c r="C742" s="31"/>
      <c r="D742" s="31"/>
      <c r="E742" s="31"/>
      <c r="F742" s="3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30"/>
      <c r="C743" s="31"/>
      <c r="D743" s="31"/>
      <c r="E743" s="31"/>
      <c r="F743" s="3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30"/>
      <c r="C744" s="31"/>
      <c r="D744" s="31"/>
      <c r="E744" s="31"/>
      <c r="F744" s="3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30"/>
      <c r="C745" s="31"/>
      <c r="D745" s="31"/>
      <c r="E745" s="31"/>
      <c r="F745" s="3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30"/>
      <c r="C746" s="31"/>
      <c r="D746" s="31"/>
      <c r="E746" s="31"/>
      <c r="F746" s="3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30"/>
      <c r="C747" s="31"/>
      <c r="D747" s="31"/>
      <c r="E747" s="31"/>
      <c r="F747" s="3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30"/>
      <c r="C748" s="31"/>
      <c r="D748" s="31"/>
      <c r="E748" s="31"/>
      <c r="F748" s="3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30"/>
      <c r="C749" s="31"/>
      <c r="D749" s="31"/>
      <c r="E749" s="31"/>
      <c r="F749" s="3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30"/>
      <c r="C750" s="31"/>
      <c r="D750" s="31"/>
      <c r="E750" s="31"/>
      <c r="F750" s="3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30"/>
      <c r="C751" s="31"/>
      <c r="D751" s="31"/>
      <c r="E751" s="31"/>
      <c r="F751" s="3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30"/>
      <c r="C752" s="31"/>
      <c r="D752" s="31"/>
      <c r="E752" s="31"/>
      <c r="F752" s="3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30"/>
      <c r="C753" s="31"/>
      <c r="D753" s="31"/>
      <c r="E753" s="31"/>
      <c r="F753" s="3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30"/>
      <c r="C754" s="31"/>
      <c r="D754" s="31"/>
      <c r="E754" s="31"/>
      <c r="F754" s="3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30"/>
      <c r="C755" s="31"/>
      <c r="D755" s="31"/>
      <c r="E755" s="31"/>
      <c r="F755" s="3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30"/>
      <c r="C756" s="31"/>
      <c r="D756" s="31"/>
      <c r="E756" s="31"/>
      <c r="F756" s="3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30"/>
      <c r="C757" s="31"/>
      <c r="D757" s="31"/>
      <c r="E757" s="31"/>
      <c r="F757" s="3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30"/>
      <c r="C758" s="31"/>
      <c r="D758" s="31"/>
      <c r="E758" s="31"/>
      <c r="F758" s="3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30"/>
      <c r="C759" s="31"/>
      <c r="D759" s="31"/>
      <c r="E759" s="31"/>
      <c r="F759" s="3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30"/>
      <c r="C760" s="31"/>
      <c r="D760" s="31"/>
      <c r="E760" s="31"/>
      <c r="F760" s="3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30"/>
      <c r="C761" s="31"/>
      <c r="D761" s="31"/>
      <c r="E761" s="31"/>
      <c r="F761" s="3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30"/>
      <c r="C762" s="31"/>
      <c r="D762" s="31"/>
      <c r="E762" s="31"/>
      <c r="F762" s="3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30"/>
      <c r="C763" s="31"/>
      <c r="D763" s="31"/>
      <c r="E763" s="31"/>
      <c r="F763" s="3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30"/>
      <c r="C764" s="31"/>
      <c r="D764" s="31"/>
      <c r="E764" s="31"/>
      <c r="F764" s="3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30"/>
      <c r="C765" s="31"/>
      <c r="D765" s="31"/>
      <c r="E765" s="31"/>
      <c r="F765" s="3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30"/>
      <c r="C766" s="31"/>
      <c r="D766" s="31"/>
      <c r="E766" s="31"/>
      <c r="F766" s="3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30"/>
      <c r="C767" s="31"/>
      <c r="D767" s="31"/>
      <c r="E767" s="31"/>
      <c r="F767" s="3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30"/>
      <c r="C768" s="31"/>
      <c r="D768" s="31"/>
      <c r="E768" s="31"/>
      <c r="F768" s="3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30"/>
      <c r="C769" s="31"/>
      <c r="D769" s="31"/>
      <c r="E769" s="31"/>
      <c r="F769" s="3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30"/>
      <c r="C770" s="31"/>
      <c r="D770" s="31"/>
      <c r="E770" s="31"/>
      <c r="F770" s="3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30"/>
      <c r="C771" s="31"/>
      <c r="D771" s="31"/>
      <c r="E771" s="31"/>
      <c r="F771" s="3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30"/>
      <c r="C772" s="31"/>
      <c r="D772" s="31"/>
      <c r="E772" s="31"/>
      <c r="F772" s="3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30"/>
      <c r="C773" s="31"/>
      <c r="D773" s="31"/>
      <c r="E773" s="31"/>
      <c r="F773" s="3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30"/>
      <c r="C774" s="31"/>
      <c r="D774" s="31"/>
      <c r="E774" s="31"/>
      <c r="F774" s="3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30"/>
      <c r="C775" s="31"/>
      <c r="D775" s="31"/>
      <c r="E775" s="31"/>
      <c r="F775" s="3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30"/>
      <c r="C776" s="31"/>
      <c r="D776" s="31"/>
      <c r="E776" s="31"/>
      <c r="F776" s="3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30"/>
      <c r="C777" s="31"/>
      <c r="D777" s="31"/>
      <c r="E777" s="31"/>
      <c r="F777" s="3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30"/>
      <c r="C778" s="31"/>
      <c r="D778" s="31"/>
      <c r="E778" s="31"/>
      <c r="F778" s="3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30"/>
      <c r="C779" s="31"/>
      <c r="D779" s="31"/>
      <c r="E779" s="31"/>
      <c r="F779" s="3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30"/>
      <c r="C780" s="31"/>
      <c r="D780" s="31"/>
      <c r="E780" s="31"/>
      <c r="F780" s="3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30"/>
      <c r="C781" s="31"/>
      <c r="D781" s="31"/>
      <c r="E781" s="31"/>
      <c r="F781" s="3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30"/>
      <c r="C782" s="31"/>
      <c r="D782" s="31"/>
      <c r="E782" s="31"/>
      <c r="F782" s="3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30"/>
      <c r="C783" s="31"/>
      <c r="D783" s="31"/>
      <c r="E783" s="31"/>
      <c r="F783" s="3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30"/>
      <c r="C784" s="31"/>
      <c r="D784" s="31"/>
      <c r="E784" s="31"/>
      <c r="F784" s="3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30"/>
      <c r="C785" s="31"/>
      <c r="D785" s="31"/>
      <c r="E785" s="31"/>
      <c r="F785" s="3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30"/>
      <c r="C786" s="31"/>
      <c r="D786" s="31"/>
      <c r="E786" s="31"/>
      <c r="F786" s="3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30"/>
      <c r="C787" s="31"/>
      <c r="D787" s="31"/>
      <c r="E787" s="31"/>
      <c r="F787" s="3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30"/>
      <c r="C788" s="31"/>
      <c r="D788" s="31"/>
      <c r="E788" s="31"/>
      <c r="F788" s="3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30"/>
      <c r="C789" s="31"/>
      <c r="D789" s="31"/>
      <c r="E789" s="31"/>
      <c r="F789" s="3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30"/>
      <c r="C790" s="31"/>
      <c r="D790" s="31"/>
      <c r="E790" s="31"/>
      <c r="F790" s="3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30"/>
      <c r="C791" s="31"/>
      <c r="D791" s="31"/>
      <c r="E791" s="31"/>
      <c r="F791" s="3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30"/>
      <c r="C792" s="31"/>
      <c r="D792" s="31"/>
      <c r="E792" s="31"/>
      <c r="F792" s="3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30"/>
      <c r="C793" s="31"/>
      <c r="D793" s="31"/>
      <c r="E793" s="31"/>
      <c r="F793" s="3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30"/>
      <c r="C794" s="31"/>
      <c r="D794" s="31"/>
      <c r="E794" s="31"/>
      <c r="F794" s="3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30"/>
      <c r="C795" s="31"/>
      <c r="D795" s="31"/>
      <c r="E795" s="31"/>
      <c r="F795" s="3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30"/>
      <c r="C796" s="31"/>
      <c r="D796" s="31"/>
      <c r="E796" s="31"/>
      <c r="F796" s="3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30"/>
      <c r="C797" s="31"/>
      <c r="D797" s="31"/>
      <c r="E797" s="31"/>
      <c r="F797" s="3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30"/>
      <c r="C798" s="31"/>
      <c r="D798" s="31"/>
      <c r="E798" s="31"/>
      <c r="F798" s="3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30"/>
      <c r="C799" s="31"/>
      <c r="D799" s="31"/>
      <c r="E799" s="31"/>
      <c r="F799" s="3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30"/>
      <c r="C800" s="31"/>
      <c r="D800" s="31"/>
      <c r="E800" s="31"/>
      <c r="F800" s="3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30"/>
      <c r="C801" s="31"/>
      <c r="D801" s="31"/>
      <c r="E801" s="31"/>
      <c r="F801" s="3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30"/>
      <c r="C802" s="31"/>
      <c r="D802" s="31"/>
      <c r="E802" s="31"/>
      <c r="F802" s="3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30"/>
      <c r="C803" s="31"/>
      <c r="D803" s="31"/>
      <c r="E803" s="31"/>
      <c r="F803" s="3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30"/>
      <c r="C804" s="31"/>
      <c r="D804" s="31"/>
      <c r="E804" s="31"/>
      <c r="F804" s="3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30"/>
      <c r="C805" s="31"/>
      <c r="D805" s="31"/>
      <c r="E805" s="31"/>
      <c r="F805" s="3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30"/>
      <c r="C806" s="31"/>
      <c r="D806" s="31"/>
      <c r="E806" s="31"/>
      <c r="F806" s="3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30"/>
      <c r="C807" s="31"/>
      <c r="D807" s="31"/>
      <c r="E807" s="31"/>
      <c r="F807" s="3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30"/>
      <c r="C808" s="31"/>
      <c r="D808" s="31"/>
      <c r="E808" s="31"/>
      <c r="F808" s="3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30"/>
      <c r="C809" s="31"/>
      <c r="D809" s="31"/>
      <c r="E809" s="31"/>
      <c r="F809" s="3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30"/>
      <c r="C810" s="31"/>
      <c r="D810" s="31"/>
      <c r="E810" s="31"/>
      <c r="F810" s="3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30"/>
      <c r="C811" s="31"/>
      <c r="D811" s="31"/>
      <c r="E811" s="31"/>
      <c r="F811" s="3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30"/>
      <c r="C812" s="31"/>
      <c r="D812" s="31"/>
      <c r="E812" s="31"/>
      <c r="F812" s="3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30"/>
      <c r="C813" s="31"/>
      <c r="D813" s="31"/>
      <c r="E813" s="31"/>
      <c r="F813" s="3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30"/>
      <c r="C814" s="31"/>
      <c r="D814" s="31"/>
      <c r="E814" s="31"/>
      <c r="F814" s="3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30"/>
      <c r="C815" s="31"/>
      <c r="D815" s="31"/>
      <c r="E815" s="31"/>
      <c r="F815" s="3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30"/>
      <c r="C816" s="31"/>
      <c r="D816" s="31"/>
      <c r="E816" s="31"/>
      <c r="F816" s="3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30"/>
      <c r="C817" s="31"/>
      <c r="D817" s="31"/>
      <c r="E817" s="31"/>
      <c r="F817" s="3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30"/>
      <c r="C818" s="31"/>
      <c r="D818" s="31"/>
      <c r="E818" s="31"/>
      <c r="F818" s="3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30"/>
      <c r="C819" s="31"/>
      <c r="D819" s="31"/>
      <c r="E819" s="31"/>
      <c r="F819" s="3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30"/>
      <c r="C820" s="31"/>
      <c r="D820" s="31"/>
      <c r="E820" s="31"/>
      <c r="F820" s="3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30"/>
      <c r="C821" s="31"/>
      <c r="D821" s="31"/>
      <c r="E821" s="31"/>
      <c r="F821" s="3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30"/>
      <c r="C822" s="31"/>
      <c r="D822" s="31"/>
      <c r="E822" s="31"/>
      <c r="F822" s="3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30"/>
      <c r="C823" s="31"/>
      <c r="D823" s="31"/>
      <c r="E823" s="31"/>
      <c r="F823" s="3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30"/>
      <c r="C824" s="31"/>
      <c r="D824" s="31"/>
      <c r="E824" s="31"/>
      <c r="F824" s="3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30"/>
      <c r="C825" s="31"/>
      <c r="D825" s="31"/>
      <c r="E825" s="31"/>
      <c r="F825" s="3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30"/>
      <c r="C826" s="31"/>
      <c r="D826" s="31"/>
      <c r="E826" s="31"/>
      <c r="F826" s="3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30"/>
      <c r="C827" s="31"/>
      <c r="D827" s="31"/>
      <c r="E827" s="31"/>
      <c r="F827" s="3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30"/>
      <c r="C828" s="31"/>
      <c r="D828" s="31"/>
      <c r="E828" s="31"/>
      <c r="F828" s="3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30"/>
      <c r="C829" s="31"/>
      <c r="D829" s="31"/>
      <c r="E829" s="31"/>
      <c r="F829" s="3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30"/>
      <c r="C830" s="31"/>
      <c r="D830" s="31"/>
      <c r="E830" s="31"/>
      <c r="F830" s="3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30"/>
      <c r="C831" s="31"/>
      <c r="D831" s="31"/>
      <c r="E831" s="31"/>
      <c r="F831" s="3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30"/>
      <c r="C832" s="31"/>
      <c r="D832" s="31"/>
      <c r="E832" s="31"/>
      <c r="F832" s="3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30"/>
      <c r="C833" s="31"/>
      <c r="D833" s="31"/>
      <c r="E833" s="31"/>
      <c r="F833" s="3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30"/>
      <c r="C834" s="31"/>
      <c r="D834" s="31"/>
      <c r="E834" s="31"/>
      <c r="F834" s="3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30"/>
      <c r="C835" s="31"/>
      <c r="D835" s="31"/>
      <c r="E835" s="31"/>
      <c r="F835" s="3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30"/>
      <c r="C836" s="31"/>
      <c r="D836" s="31"/>
      <c r="E836" s="31"/>
      <c r="F836" s="3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30"/>
      <c r="C837" s="31"/>
      <c r="D837" s="31"/>
      <c r="E837" s="31"/>
      <c r="F837" s="3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30"/>
      <c r="C838" s="31"/>
      <c r="D838" s="31"/>
      <c r="E838" s="31"/>
      <c r="F838" s="3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30"/>
      <c r="C839" s="31"/>
      <c r="D839" s="31"/>
      <c r="E839" s="31"/>
      <c r="F839" s="3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30"/>
      <c r="C840" s="31"/>
      <c r="D840" s="31"/>
      <c r="E840" s="31"/>
      <c r="F840" s="3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30"/>
      <c r="C841" s="31"/>
      <c r="D841" s="31"/>
      <c r="E841" s="31"/>
      <c r="F841" s="3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30"/>
      <c r="C842" s="31"/>
      <c r="D842" s="31"/>
      <c r="E842" s="31"/>
      <c r="F842" s="3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30"/>
      <c r="C843" s="31"/>
      <c r="D843" s="31"/>
      <c r="E843" s="31"/>
      <c r="F843" s="3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30"/>
      <c r="C844" s="31"/>
      <c r="D844" s="31"/>
      <c r="E844" s="31"/>
      <c r="F844" s="3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30"/>
      <c r="C845" s="31"/>
      <c r="D845" s="31"/>
      <c r="E845" s="31"/>
      <c r="F845" s="3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30"/>
      <c r="C846" s="31"/>
      <c r="D846" s="31"/>
      <c r="E846" s="31"/>
      <c r="F846" s="3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30"/>
      <c r="C847" s="31"/>
      <c r="D847" s="31"/>
      <c r="E847" s="31"/>
      <c r="F847" s="3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30"/>
      <c r="C848" s="31"/>
      <c r="D848" s="31"/>
      <c r="E848" s="31"/>
      <c r="F848" s="3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30"/>
      <c r="C849" s="31"/>
      <c r="D849" s="31"/>
      <c r="E849" s="31"/>
      <c r="F849" s="3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30"/>
      <c r="C850" s="31"/>
      <c r="D850" s="31"/>
      <c r="E850" s="31"/>
      <c r="F850" s="3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30"/>
      <c r="C851" s="31"/>
      <c r="D851" s="31"/>
      <c r="E851" s="31"/>
      <c r="F851" s="3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30"/>
      <c r="C852" s="31"/>
      <c r="D852" s="31"/>
      <c r="E852" s="31"/>
      <c r="F852" s="3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30"/>
      <c r="C853" s="31"/>
      <c r="D853" s="31"/>
      <c r="E853" s="31"/>
      <c r="F853" s="3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30"/>
      <c r="C854" s="31"/>
      <c r="D854" s="31"/>
      <c r="E854" s="31"/>
      <c r="F854" s="3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30"/>
      <c r="C855" s="31"/>
      <c r="D855" s="31"/>
      <c r="E855" s="31"/>
      <c r="F855" s="3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30"/>
      <c r="C856" s="31"/>
      <c r="D856" s="31"/>
      <c r="E856" s="31"/>
      <c r="F856" s="3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30"/>
      <c r="C857" s="31"/>
      <c r="D857" s="31"/>
      <c r="E857" s="31"/>
      <c r="F857" s="3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30"/>
      <c r="C858" s="31"/>
      <c r="D858" s="31"/>
      <c r="E858" s="31"/>
      <c r="F858" s="3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30"/>
      <c r="C859" s="31"/>
      <c r="D859" s="31"/>
      <c r="E859" s="31"/>
      <c r="F859" s="3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30"/>
      <c r="C860" s="31"/>
      <c r="D860" s="31"/>
      <c r="E860" s="31"/>
      <c r="F860" s="3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30"/>
      <c r="C861" s="31"/>
      <c r="D861" s="31"/>
      <c r="E861" s="31"/>
      <c r="F861" s="3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30"/>
      <c r="C862" s="31"/>
      <c r="D862" s="31"/>
      <c r="E862" s="31"/>
      <c r="F862" s="3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30"/>
      <c r="C863" s="31"/>
      <c r="D863" s="31"/>
      <c r="E863" s="31"/>
      <c r="F863" s="3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30"/>
      <c r="C864" s="31"/>
      <c r="D864" s="31"/>
      <c r="E864" s="31"/>
      <c r="F864" s="3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30"/>
      <c r="C865" s="31"/>
      <c r="D865" s="31"/>
      <c r="E865" s="31"/>
      <c r="F865" s="3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30"/>
      <c r="C866" s="31"/>
      <c r="D866" s="31"/>
      <c r="E866" s="31"/>
      <c r="F866" s="3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30"/>
      <c r="C867" s="31"/>
      <c r="D867" s="31"/>
      <c r="E867" s="31"/>
      <c r="F867" s="3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30"/>
      <c r="C868" s="31"/>
      <c r="D868" s="31"/>
      <c r="E868" s="31"/>
      <c r="F868" s="3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30"/>
      <c r="C869" s="31"/>
      <c r="D869" s="31"/>
      <c r="E869" s="31"/>
      <c r="F869" s="3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30"/>
      <c r="C870" s="31"/>
      <c r="D870" s="31"/>
      <c r="E870" s="31"/>
      <c r="F870" s="3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30"/>
      <c r="C871" s="31"/>
      <c r="D871" s="31"/>
      <c r="E871" s="31"/>
      <c r="F871" s="3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30"/>
      <c r="C872" s="31"/>
      <c r="D872" s="31"/>
      <c r="E872" s="31"/>
      <c r="F872" s="3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30"/>
      <c r="C873" s="31"/>
      <c r="D873" s="31"/>
      <c r="E873" s="31"/>
      <c r="F873" s="3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30"/>
      <c r="C874" s="31"/>
      <c r="D874" s="31"/>
      <c r="E874" s="31"/>
      <c r="F874" s="3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30"/>
      <c r="C875" s="31"/>
      <c r="D875" s="31"/>
      <c r="E875" s="31"/>
      <c r="F875" s="3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30"/>
      <c r="C876" s="31"/>
      <c r="D876" s="31"/>
      <c r="E876" s="31"/>
      <c r="F876" s="3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30"/>
      <c r="C877" s="31"/>
      <c r="D877" s="31"/>
      <c r="E877" s="31"/>
      <c r="F877" s="3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30"/>
      <c r="C878" s="31"/>
      <c r="D878" s="31"/>
      <c r="E878" s="31"/>
      <c r="F878" s="3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30"/>
      <c r="C879" s="31"/>
      <c r="D879" s="31"/>
      <c r="E879" s="31"/>
      <c r="F879" s="3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30"/>
      <c r="C880" s="31"/>
      <c r="D880" s="31"/>
      <c r="E880" s="31"/>
      <c r="F880" s="3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30"/>
      <c r="C881" s="31"/>
      <c r="D881" s="31"/>
      <c r="E881" s="31"/>
      <c r="F881" s="3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30"/>
      <c r="C882" s="31"/>
      <c r="D882" s="31"/>
      <c r="E882" s="31"/>
      <c r="F882" s="3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30"/>
      <c r="C883" s="31"/>
      <c r="D883" s="31"/>
      <c r="E883" s="31"/>
      <c r="F883" s="3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30"/>
      <c r="C884" s="31"/>
      <c r="D884" s="31"/>
      <c r="E884" s="31"/>
      <c r="F884" s="3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30"/>
      <c r="C885" s="31"/>
      <c r="D885" s="31"/>
      <c r="E885" s="31"/>
      <c r="F885" s="3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30"/>
      <c r="C886" s="31"/>
      <c r="D886" s="31"/>
      <c r="E886" s="31"/>
      <c r="F886" s="3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30"/>
      <c r="C887" s="31"/>
      <c r="D887" s="31"/>
      <c r="E887" s="31"/>
      <c r="F887" s="3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30"/>
      <c r="C888" s="31"/>
      <c r="D888" s="31"/>
      <c r="E888" s="31"/>
      <c r="F888" s="3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30"/>
      <c r="C889" s="31"/>
      <c r="D889" s="31"/>
      <c r="E889" s="31"/>
      <c r="F889" s="3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30"/>
      <c r="C890" s="31"/>
      <c r="D890" s="31"/>
      <c r="E890" s="31"/>
      <c r="F890" s="3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30"/>
      <c r="C891" s="31"/>
      <c r="D891" s="31"/>
      <c r="E891" s="31"/>
      <c r="F891" s="3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30"/>
      <c r="C892" s="31"/>
      <c r="D892" s="31"/>
      <c r="E892" s="31"/>
      <c r="F892" s="3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30"/>
      <c r="C893" s="31"/>
      <c r="D893" s="31"/>
      <c r="E893" s="31"/>
      <c r="F893" s="3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30"/>
      <c r="C894" s="31"/>
      <c r="D894" s="31"/>
      <c r="E894" s="31"/>
      <c r="F894" s="3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30"/>
      <c r="C895" s="31"/>
      <c r="D895" s="31"/>
      <c r="E895" s="31"/>
      <c r="F895" s="3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30"/>
      <c r="C896" s="31"/>
      <c r="D896" s="31"/>
      <c r="E896" s="31"/>
      <c r="F896" s="3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30"/>
      <c r="C897" s="31"/>
      <c r="D897" s="31"/>
      <c r="E897" s="31"/>
      <c r="F897" s="3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30"/>
      <c r="C898" s="31"/>
      <c r="D898" s="31"/>
      <c r="E898" s="31"/>
      <c r="F898" s="3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30"/>
      <c r="C899" s="31"/>
      <c r="D899" s="31"/>
      <c r="E899" s="31"/>
      <c r="F899" s="3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30"/>
      <c r="C900" s="31"/>
      <c r="D900" s="31"/>
      <c r="E900" s="31"/>
      <c r="F900" s="3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30"/>
      <c r="C901" s="31"/>
      <c r="D901" s="31"/>
      <c r="E901" s="31"/>
      <c r="F901" s="3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30"/>
      <c r="C902" s="31"/>
      <c r="D902" s="31"/>
      <c r="E902" s="31"/>
      <c r="F902" s="3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30"/>
      <c r="C903" s="31"/>
      <c r="D903" s="31"/>
      <c r="E903" s="31"/>
      <c r="F903" s="3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30"/>
      <c r="C904" s="31"/>
      <c r="D904" s="31"/>
      <c r="E904" s="31"/>
      <c r="F904" s="3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30"/>
      <c r="C905" s="31"/>
      <c r="D905" s="31"/>
      <c r="E905" s="31"/>
      <c r="F905" s="3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30"/>
      <c r="C906" s="31"/>
      <c r="D906" s="31"/>
      <c r="E906" s="31"/>
      <c r="F906" s="3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30"/>
      <c r="C907" s="31"/>
      <c r="D907" s="31"/>
      <c r="E907" s="31"/>
      <c r="F907" s="3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30"/>
      <c r="C908" s="31"/>
      <c r="D908" s="31"/>
      <c r="E908" s="31"/>
      <c r="F908" s="3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30"/>
      <c r="C909" s="31"/>
      <c r="D909" s="31"/>
      <c r="E909" s="31"/>
      <c r="F909" s="3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30"/>
      <c r="C910" s="31"/>
      <c r="D910" s="31"/>
      <c r="E910" s="31"/>
      <c r="F910" s="3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30"/>
      <c r="C911" s="31"/>
      <c r="D911" s="31"/>
      <c r="E911" s="31"/>
      <c r="F911" s="3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30"/>
      <c r="C912" s="31"/>
      <c r="D912" s="31"/>
      <c r="E912" s="31"/>
      <c r="F912" s="3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30"/>
      <c r="C913" s="31"/>
      <c r="D913" s="31"/>
      <c r="E913" s="31"/>
      <c r="F913" s="3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30"/>
      <c r="C914" s="31"/>
      <c r="D914" s="31"/>
      <c r="E914" s="31"/>
      <c r="F914" s="3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30"/>
      <c r="C915" s="31"/>
      <c r="D915" s="31"/>
      <c r="E915" s="31"/>
      <c r="F915" s="3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30"/>
      <c r="C916" s="31"/>
      <c r="D916" s="31"/>
      <c r="E916" s="31"/>
      <c r="F916" s="3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30"/>
      <c r="C917" s="31"/>
      <c r="D917" s="31"/>
      <c r="E917" s="31"/>
      <c r="F917" s="3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30"/>
      <c r="C918" s="31"/>
      <c r="D918" s="31"/>
      <c r="E918" s="31"/>
      <c r="F918" s="3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30"/>
      <c r="C919" s="31"/>
      <c r="D919" s="31"/>
      <c r="E919" s="31"/>
      <c r="F919" s="3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30"/>
      <c r="C920" s="31"/>
      <c r="D920" s="31"/>
      <c r="E920" s="31"/>
      <c r="F920" s="3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30"/>
      <c r="C921" s="31"/>
      <c r="D921" s="31"/>
      <c r="E921" s="31"/>
      <c r="F921" s="3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30"/>
      <c r="C922" s="31"/>
      <c r="D922" s="31"/>
      <c r="E922" s="31"/>
      <c r="F922" s="3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30"/>
      <c r="C923" s="31"/>
      <c r="D923" s="31"/>
      <c r="E923" s="31"/>
      <c r="F923" s="3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30"/>
      <c r="C924" s="31"/>
      <c r="D924" s="31"/>
      <c r="E924" s="31"/>
      <c r="F924" s="3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30"/>
      <c r="C925" s="31"/>
      <c r="D925" s="31"/>
      <c r="E925" s="31"/>
      <c r="F925" s="3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30"/>
      <c r="C926" s="31"/>
      <c r="D926" s="31"/>
      <c r="E926" s="31"/>
      <c r="F926" s="3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30"/>
      <c r="C927" s="31"/>
      <c r="D927" s="31"/>
      <c r="E927" s="31"/>
      <c r="F927" s="3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30"/>
      <c r="C928" s="31"/>
      <c r="D928" s="31"/>
      <c r="E928" s="31"/>
      <c r="F928" s="3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30"/>
      <c r="C929" s="31"/>
      <c r="D929" s="31"/>
      <c r="E929" s="31"/>
      <c r="F929" s="3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30"/>
      <c r="C930" s="31"/>
      <c r="D930" s="31"/>
      <c r="E930" s="31"/>
      <c r="F930" s="3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30"/>
      <c r="C931" s="31"/>
      <c r="D931" s="31"/>
      <c r="E931" s="31"/>
      <c r="F931" s="3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30"/>
      <c r="C932" s="31"/>
      <c r="D932" s="31"/>
      <c r="E932" s="31"/>
      <c r="F932" s="3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30"/>
      <c r="C933" s="31"/>
      <c r="D933" s="31"/>
      <c r="E933" s="31"/>
      <c r="F933" s="3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30"/>
      <c r="C934" s="31"/>
      <c r="D934" s="31"/>
      <c r="E934" s="31"/>
      <c r="F934" s="3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30"/>
      <c r="C935" s="31"/>
      <c r="D935" s="31"/>
      <c r="E935" s="31"/>
      <c r="F935" s="3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30"/>
      <c r="C936" s="31"/>
      <c r="D936" s="31"/>
      <c r="E936" s="31"/>
      <c r="F936" s="3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30"/>
      <c r="C937" s="31"/>
      <c r="D937" s="31"/>
      <c r="E937" s="31"/>
      <c r="F937" s="3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30"/>
      <c r="C938" s="31"/>
      <c r="D938" s="31"/>
      <c r="E938" s="31"/>
      <c r="F938" s="3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30"/>
      <c r="C939" s="31"/>
      <c r="D939" s="31"/>
      <c r="E939" s="31"/>
      <c r="F939" s="3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30"/>
      <c r="C940" s="31"/>
      <c r="D940" s="31"/>
      <c r="E940" s="31"/>
      <c r="F940" s="3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30"/>
      <c r="C941" s="31"/>
      <c r="D941" s="31"/>
      <c r="E941" s="31"/>
      <c r="F941" s="3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30"/>
      <c r="C942" s="31"/>
      <c r="D942" s="31"/>
      <c r="E942" s="31"/>
      <c r="F942" s="3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30"/>
      <c r="C943" s="31"/>
      <c r="D943" s="31"/>
      <c r="E943" s="31"/>
      <c r="F943" s="3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30"/>
      <c r="C944" s="31"/>
      <c r="D944" s="31"/>
      <c r="E944" s="31"/>
      <c r="F944" s="3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30"/>
      <c r="C945" s="31"/>
      <c r="D945" s="31"/>
      <c r="E945" s="31"/>
      <c r="F945" s="3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30"/>
      <c r="C946" s="31"/>
      <c r="D946" s="31"/>
      <c r="E946" s="31"/>
      <c r="F946" s="3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30"/>
      <c r="C947" s="31"/>
      <c r="D947" s="31"/>
      <c r="E947" s="31"/>
      <c r="F947" s="3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30"/>
      <c r="C948" s="31"/>
      <c r="D948" s="31"/>
      <c r="E948" s="31"/>
      <c r="F948" s="3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30"/>
      <c r="C949" s="31"/>
      <c r="D949" s="31"/>
      <c r="E949" s="31"/>
      <c r="F949" s="3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30"/>
      <c r="C950" s="31"/>
      <c r="D950" s="31"/>
      <c r="E950" s="31"/>
      <c r="F950" s="3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30"/>
      <c r="C951" s="31"/>
      <c r="D951" s="31"/>
      <c r="E951" s="31"/>
      <c r="F951" s="3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30"/>
      <c r="C952" s="31"/>
      <c r="D952" s="31"/>
      <c r="E952" s="31"/>
      <c r="F952" s="3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30"/>
      <c r="C953" s="31"/>
      <c r="D953" s="31"/>
      <c r="E953" s="31"/>
      <c r="F953" s="3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30"/>
      <c r="C954" s="31"/>
      <c r="D954" s="31"/>
      <c r="E954" s="31"/>
      <c r="F954" s="3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30"/>
      <c r="C955" s="31"/>
      <c r="D955" s="31"/>
      <c r="E955" s="31"/>
      <c r="F955" s="3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30"/>
      <c r="C956" s="31"/>
      <c r="D956" s="31"/>
      <c r="E956" s="31"/>
      <c r="F956" s="3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30"/>
      <c r="C957" s="31"/>
      <c r="D957" s="31"/>
      <c r="E957" s="31"/>
      <c r="F957" s="3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30"/>
      <c r="C958" s="31"/>
      <c r="D958" s="31"/>
      <c r="E958" s="31"/>
      <c r="F958" s="3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30"/>
      <c r="C959" s="31"/>
      <c r="D959" s="31"/>
      <c r="E959" s="31"/>
      <c r="F959" s="3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30"/>
      <c r="C960" s="31"/>
      <c r="D960" s="31"/>
      <c r="E960" s="31"/>
      <c r="F960" s="3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30"/>
      <c r="C961" s="31"/>
      <c r="D961" s="31"/>
      <c r="E961" s="31"/>
      <c r="F961" s="3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30"/>
      <c r="C962" s="31"/>
      <c r="D962" s="31"/>
      <c r="E962" s="31"/>
      <c r="F962" s="3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30"/>
      <c r="C963" s="31"/>
      <c r="D963" s="31"/>
      <c r="E963" s="31"/>
      <c r="F963" s="3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30"/>
      <c r="C964" s="31"/>
      <c r="D964" s="31"/>
      <c r="E964" s="31"/>
      <c r="F964" s="3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30"/>
      <c r="C965" s="31"/>
      <c r="D965" s="31"/>
      <c r="E965" s="31"/>
      <c r="F965" s="3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30"/>
      <c r="C966" s="31"/>
      <c r="D966" s="31"/>
      <c r="E966" s="31"/>
      <c r="F966" s="3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30"/>
      <c r="C967" s="31"/>
      <c r="D967" s="31"/>
      <c r="E967" s="31"/>
      <c r="F967" s="3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30"/>
      <c r="C968" s="31"/>
      <c r="D968" s="31"/>
      <c r="E968" s="31"/>
      <c r="F968" s="3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30"/>
      <c r="C969" s="31"/>
      <c r="D969" s="31"/>
      <c r="E969" s="31"/>
      <c r="F969" s="3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30"/>
      <c r="C970" s="31"/>
      <c r="D970" s="31"/>
      <c r="E970" s="31"/>
      <c r="F970" s="3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30"/>
      <c r="C971" s="31"/>
      <c r="D971" s="31"/>
      <c r="E971" s="31"/>
      <c r="F971" s="3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30"/>
      <c r="C972" s="31"/>
      <c r="D972" s="31"/>
      <c r="E972" s="31"/>
      <c r="F972" s="3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30"/>
      <c r="C973" s="31"/>
      <c r="D973" s="31"/>
      <c r="E973" s="31"/>
      <c r="F973" s="3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30"/>
      <c r="C974" s="31"/>
      <c r="D974" s="31"/>
      <c r="E974" s="31"/>
      <c r="F974" s="3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30"/>
      <c r="C975" s="31"/>
      <c r="D975" s="31"/>
      <c r="E975" s="31"/>
      <c r="F975" s="3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30"/>
      <c r="C976" s="31"/>
      <c r="D976" s="31"/>
      <c r="E976" s="31"/>
      <c r="F976" s="3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30"/>
      <c r="C977" s="31"/>
      <c r="D977" s="31"/>
      <c r="E977" s="31"/>
      <c r="F977" s="3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30"/>
      <c r="C978" s="31"/>
      <c r="D978" s="31"/>
      <c r="E978" s="31"/>
      <c r="F978" s="3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30"/>
      <c r="C979" s="31"/>
      <c r="D979" s="31"/>
      <c r="E979" s="31"/>
      <c r="F979" s="3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30"/>
      <c r="C980" s="31"/>
      <c r="D980" s="31"/>
      <c r="E980" s="31"/>
      <c r="F980" s="3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30"/>
      <c r="C981" s="31"/>
      <c r="D981" s="31"/>
      <c r="E981" s="31"/>
      <c r="F981" s="3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30"/>
      <c r="C982" s="31"/>
      <c r="D982" s="31"/>
      <c r="E982" s="31"/>
      <c r="F982" s="3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30"/>
      <c r="C983" s="31"/>
      <c r="D983" s="31"/>
      <c r="E983" s="31"/>
      <c r="F983" s="3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30"/>
      <c r="C984" s="31"/>
      <c r="D984" s="31"/>
      <c r="E984" s="31"/>
      <c r="F984" s="3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30"/>
      <c r="C985" s="31"/>
      <c r="D985" s="31"/>
      <c r="E985" s="31"/>
      <c r="F985" s="3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30"/>
      <c r="C986" s="31"/>
      <c r="D986" s="31"/>
      <c r="E986" s="31"/>
      <c r="F986" s="3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30"/>
      <c r="C987" s="31"/>
      <c r="D987" s="31"/>
      <c r="E987" s="31"/>
      <c r="F987" s="3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30"/>
      <c r="C988" s="31"/>
      <c r="D988" s="31"/>
      <c r="E988" s="31"/>
      <c r="F988" s="3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30"/>
      <c r="C989" s="31"/>
      <c r="D989" s="31"/>
      <c r="E989" s="31"/>
      <c r="F989" s="3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30"/>
      <c r="C990" s="31"/>
      <c r="D990" s="31"/>
      <c r="E990" s="31"/>
      <c r="F990" s="3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30"/>
      <c r="C991" s="31"/>
      <c r="D991" s="31"/>
      <c r="E991" s="31"/>
      <c r="F991" s="3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30"/>
      <c r="C992" s="31"/>
      <c r="D992" s="31"/>
      <c r="E992" s="31"/>
      <c r="F992" s="3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30"/>
      <c r="C993" s="31"/>
      <c r="D993" s="31"/>
      <c r="E993" s="31"/>
      <c r="F993" s="3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30"/>
      <c r="C994" s="31"/>
      <c r="D994" s="31"/>
      <c r="E994" s="31"/>
      <c r="F994" s="3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30"/>
      <c r="C995" s="31"/>
      <c r="D995" s="31"/>
      <c r="E995" s="31"/>
      <c r="F995" s="3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30"/>
      <c r="C996" s="31"/>
      <c r="D996" s="31"/>
      <c r="E996" s="31"/>
      <c r="F996" s="3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30"/>
      <c r="C997" s="31"/>
      <c r="D997" s="31"/>
      <c r="E997" s="31"/>
      <c r="F997" s="3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30"/>
      <c r="C998" s="31"/>
      <c r="D998" s="31"/>
      <c r="E998" s="31"/>
      <c r="F998" s="3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30"/>
      <c r="C999" s="31"/>
      <c r="D999" s="31"/>
      <c r="E999" s="31"/>
      <c r="F999" s="3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30"/>
      <c r="C1000" s="31"/>
      <c r="D1000" s="31"/>
      <c r="E1000" s="31"/>
      <c r="F1000" s="3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5:C5"/>
    <mergeCell ref="D5:F5"/>
    <mergeCell ref="B3:C3"/>
    <mergeCell ref="D3:F3"/>
    <mergeCell ref="B4:C4"/>
    <mergeCell ref="D4: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9" sqref="C9"/>
    </sheetView>
  </sheetViews>
  <sheetFormatPr defaultColWidth="15.109375" defaultRowHeight="15" customHeight="1" x14ac:dyDescent="0.2"/>
  <cols>
    <col min="1" max="1" width="11.77734375" customWidth="1"/>
    <col min="2" max="2" width="19.109375" customWidth="1"/>
    <col min="3" max="3" width="25.6640625" customWidth="1"/>
    <col min="4" max="4" width="28.44140625" customWidth="1"/>
    <col min="5" max="5" width="16.33203125" customWidth="1"/>
    <col min="6" max="6" width="9" customWidth="1"/>
    <col min="7" max="7" width="17.6640625" customWidth="1"/>
    <col min="8" max="8" width="8.21875" customWidth="1"/>
    <col min="9" max="9" width="0.109375" hidden="1" customWidth="1"/>
    <col min="10" max="19" width="9" customWidth="1"/>
    <col min="20" max="26" width="8" customWidth="1"/>
  </cols>
  <sheetData>
    <row r="1" spans="1:26" ht="13.5" customHeight="1" x14ac:dyDescent="0.25">
      <c r="A1" s="54"/>
      <c r="B1" s="55"/>
      <c r="C1" s="55"/>
      <c r="D1" s="55"/>
      <c r="E1" s="56"/>
      <c r="F1" s="57"/>
      <c r="G1" s="35"/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26.4" x14ac:dyDescent="0.25">
      <c r="A2" s="60" t="s">
        <v>30</v>
      </c>
      <c r="B2" s="129" t="s">
        <v>31</v>
      </c>
      <c r="C2" s="111"/>
      <c r="D2" s="111"/>
      <c r="E2" s="130"/>
      <c r="F2" s="35"/>
      <c r="G2" s="35"/>
      <c r="H2" s="58"/>
      <c r="I2" s="59" t="s">
        <v>32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 x14ac:dyDescent="0.25">
      <c r="A3" s="61" t="s">
        <v>33</v>
      </c>
      <c r="B3" s="129" t="s">
        <v>34</v>
      </c>
      <c r="C3" s="111"/>
      <c r="D3" s="111"/>
      <c r="E3" s="130"/>
      <c r="F3" s="35"/>
      <c r="G3" s="35"/>
      <c r="H3" s="58"/>
      <c r="I3" s="59" t="s">
        <v>35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 x14ac:dyDescent="0.25">
      <c r="A4" s="62" t="s">
        <v>36</v>
      </c>
      <c r="B4" s="131"/>
      <c r="C4" s="132"/>
      <c r="D4" s="132"/>
      <c r="E4" s="133"/>
      <c r="F4" s="35"/>
      <c r="G4" s="35"/>
      <c r="H4" s="58"/>
      <c r="I4" s="63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 x14ac:dyDescent="0.25">
      <c r="A5" s="64" t="s">
        <v>37</v>
      </c>
      <c r="B5" s="65" t="s">
        <v>38</v>
      </c>
      <c r="C5" s="65" t="s">
        <v>39</v>
      </c>
      <c r="D5" s="135" t="s">
        <v>40</v>
      </c>
      <c r="E5" s="136"/>
      <c r="F5" s="134"/>
      <c r="G5" s="128"/>
      <c r="H5" s="66"/>
      <c r="I5" s="59" t="s">
        <v>41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3.8" x14ac:dyDescent="0.25">
      <c r="A6" s="67">
        <f>COUNTIF(E9:E995,"Passed")</f>
        <v>0</v>
      </c>
      <c r="B6" s="67">
        <f>COUNTIF(E9:E995,"Failed")</f>
        <v>0</v>
      </c>
      <c r="C6" s="67">
        <f>COUNTIF(E9:E995,"Not Avaiable")</f>
        <v>0</v>
      </c>
      <c r="D6" s="137">
        <f>COUNTA(A9:A995)</f>
        <v>0</v>
      </c>
      <c r="E6" s="138"/>
      <c r="F6" s="127"/>
      <c r="G6" s="128"/>
      <c r="H6" s="66"/>
      <c r="I6" s="59" t="s">
        <v>42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3.8" x14ac:dyDescent="0.25">
      <c r="A7" s="59"/>
      <c r="B7" s="59"/>
      <c r="C7" s="59"/>
      <c r="D7" s="68"/>
      <c r="E7" s="69"/>
      <c r="F7" s="69"/>
      <c r="G7" s="69"/>
      <c r="H7" s="66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 x14ac:dyDescent="0.25">
      <c r="A8" s="70" t="s">
        <v>43</v>
      </c>
      <c r="B8" s="70" t="s">
        <v>44</v>
      </c>
      <c r="C8" s="70" t="s">
        <v>45</v>
      </c>
      <c r="D8" s="70" t="s">
        <v>46</v>
      </c>
      <c r="E8" s="71" t="s">
        <v>47</v>
      </c>
      <c r="F8" s="71" t="s">
        <v>48</v>
      </c>
      <c r="G8" s="70" t="s">
        <v>49</v>
      </c>
      <c r="H8" s="72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20.75" customHeight="1" x14ac:dyDescent="0.2">
      <c r="A9" s="73"/>
      <c r="B9" s="74" t="s">
        <v>50</v>
      </c>
      <c r="C9" s="74" t="s">
        <v>74</v>
      </c>
      <c r="D9" s="75" t="s">
        <v>51</v>
      </c>
      <c r="E9" s="73"/>
      <c r="F9" s="73"/>
      <c r="G9" s="73"/>
      <c r="H9" s="76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2.75" customHeight="1" x14ac:dyDescent="0.25">
      <c r="A10" s="73"/>
      <c r="B10" s="73" t="s">
        <v>52</v>
      </c>
      <c r="C10" s="73"/>
      <c r="D10" s="78"/>
      <c r="E10" s="73"/>
      <c r="F10" s="73"/>
      <c r="G10" s="73"/>
      <c r="H10" s="7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73"/>
      <c r="B11" s="73" t="s">
        <v>53</v>
      </c>
      <c r="C11" s="73"/>
      <c r="D11" s="78"/>
      <c r="E11" s="73"/>
      <c r="F11" s="73"/>
      <c r="G11" s="73"/>
      <c r="H11" s="7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73"/>
      <c r="B12" s="73" t="s">
        <v>54</v>
      </c>
      <c r="C12" s="73"/>
      <c r="D12" s="73"/>
      <c r="E12" s="73"/>
      <c r="F12" s="73"/>
      <c r="G12" s="73"/>
      <c r="H12" s="7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73"/>
      <c r="B13" s="73" t="s">
        <v>55</v>
      </c>
      <c r="C13" s="73"/>
      <c r="D13" s="73"/>
      <c r="E13" s="73"/>
      <c r="F13" s="79"/>
      <c r="G13" s="79"/>
      <c r="H13" s="8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73"/>
      <c r="B14" s="73" t="s">
        <v>56</v>
      </c>
      <c r="C14" s="73"/>
      <c r="D14" s="73"/>
      <c r="E14" s="73"/>
      <c r="F14" s="73"/>
      <c r="G14" s="73"/>
      <c r="H14" s="7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8"/>
      <c r="C15" s="8"/>
      <c r="D15" s="8"/>
      <c r="E15" s="8"/>
      <c r="F15" s="8"/>
      <c r="G15" s="8"/>
      <c r="H15" s="8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8"/>
      <c r="C16" s="8"/>
      <c r="D16" s="8"/>
      <c r="E16" s="8"/>
      <c r="F16" s="8"/>
      <c r="G16" s="8"/>
      <c r="H16" s="8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8"/>
      <c r="C17" s="8"/>
      <c r="D17" s="8"/>
      <c r="E17" s="8"/>
      <c r="F17" s="8"/>
      <c r="G17" s="8"/>
      <c r="H17" s="8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8"/>
      <c r="C18" s="8"/>
      <c r="D18" s="8"/>
      <c r="E18" s="8"/>
      <c r="F18" s="8"/>
      <c r="G18" s="8"/>
      <c r="H18" s="8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8"/>
      <c r="C19" s="8"/>
      <c r="D19" s="8"/>
      <c r="E19" s="8"/>
      <c r="F19" s="8"/>
      <c r="G19" s="8"/>
      <c r="H19" s="8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8"/>
      <c r="C20" s="8"/>
      <c r="D20" s="8"/>
      <c r="E20" s="8"/>
      <c r="F20" s="8"/>
      <c r="G20" s="8"/>
      <c r="H20" s="8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8"/>
      <c r="C21" s="8"/>
      <c r="D21" s="8"/>
      <c r="E21" s="8"/>
      <c r="F21" s="8"/>
      <c r="G21" s="8"/>
      <c r="H21" s="8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8"/>
      <c r="D22" s="8"/>
      <c r="E22" s="8"/>
      <c r="F22" s="8"/>
      <c r="G22" s="8"/>
      <c r="H22" s="8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8"/>
      <c r="D23" s="8"/>
      <c r="E23" s="8"/>
      <c r="F23" s="8"/>
      <c r="G23" s="8"/>
      <c r="H23" s="8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0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0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0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0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0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0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0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0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0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0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0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0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0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0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0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0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0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0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0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0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0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0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0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0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0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0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0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0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0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0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0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0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0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0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0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0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0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0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0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0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0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0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0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0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0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0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0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0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0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0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0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0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0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0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0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0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0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0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0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0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0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0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0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0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0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0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0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0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0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0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0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0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0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0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0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0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0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0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0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0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0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0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0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0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0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0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0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0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0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0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0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0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0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0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0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0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0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0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0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0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0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0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0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0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0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0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0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0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0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0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0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0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0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0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0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0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0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0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0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0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0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0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0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0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0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0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0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0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0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0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0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0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0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0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0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0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0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0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0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0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0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0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0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0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0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0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0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0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0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0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0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0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0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0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0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0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0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0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0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0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0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0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0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0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0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0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0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0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0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0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0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0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0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0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0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0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0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0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0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0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0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0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0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0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0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0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0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0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0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0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0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0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0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0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0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0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0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0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0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0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0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0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0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0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0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0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0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0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0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0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0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0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0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0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0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0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0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0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0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0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0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0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0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0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0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0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0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0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0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0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0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0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0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0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0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0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0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0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0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0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0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0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0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0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0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0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0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0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0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0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0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0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0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0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0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0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0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0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0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0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0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0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0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0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0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0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0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0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0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0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0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0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0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0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0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0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0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0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0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0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0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0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0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0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0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0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0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0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0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0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0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0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0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0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0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0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0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0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0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0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0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0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0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0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0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0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0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0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0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0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0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0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0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0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0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0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0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0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0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0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0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0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0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0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0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0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0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0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0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0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0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0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0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0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0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0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0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0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0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0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0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0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0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0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0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0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0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0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0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0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0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0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0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0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0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0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0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0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0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0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0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0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0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0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0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0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0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0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0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0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0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0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0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0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0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0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0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0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0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0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0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0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0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0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0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0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0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0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0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0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0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0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0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0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0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0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0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0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0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0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0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0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0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0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0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0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0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0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0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0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0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0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0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0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0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0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0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0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0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0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0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0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0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0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0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0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0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0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0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0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0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0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0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0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0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0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0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0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0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0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0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0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0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0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0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0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0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0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0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0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0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0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0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0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0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0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0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0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0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0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0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0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0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0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0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0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0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0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0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0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0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0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0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0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0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0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0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0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0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0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0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0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0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0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0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0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0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0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0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0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0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0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0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0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0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0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0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0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0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0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0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0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0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0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0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0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0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0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0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0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0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0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0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0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0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0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0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0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0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0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0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0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0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0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0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0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0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0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0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0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0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0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0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0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0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0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0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0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0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0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0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0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0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0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0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0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0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0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0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0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0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0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0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0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0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0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0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0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0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0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0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0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0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0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0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0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0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0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0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0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0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0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0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0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0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0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0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0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0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0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0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0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0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0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0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0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0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0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0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0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0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0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0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0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0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0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0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0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0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0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0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0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0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0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0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0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0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0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0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0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0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0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0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0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0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0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0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0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0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0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0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0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0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0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0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0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0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0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0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0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0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0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0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0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0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0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0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0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0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0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0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0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0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0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0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0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0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0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0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0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0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0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0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0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0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0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0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0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0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0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0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0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0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0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0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0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0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0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0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0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0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0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0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0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0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0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0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0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0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0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0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0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0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0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0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0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0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0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0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0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0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0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0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0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0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0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0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0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0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0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0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0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0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0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0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0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0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0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0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0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0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0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0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0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0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0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0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0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0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0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0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0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0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0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0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0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0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0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0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0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0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0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0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0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0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0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0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0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0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0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0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0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0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0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0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0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0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0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0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0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0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0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0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0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F6:G6"/>
    <mergeCell ref="B2:E2"/>
    <mergeCell ref="B3:E3"/>
    <mergeCell ref="B4:E4"/>
    <mergeCell ref="F5:G5"/>
    <mergeCell ref="D5:E5"/>
    <mergeCell ref="D6:E6"/>
  </mergeCells>
  <dataValidations count="2">
    <dataValidation type="list" allowBlank="1" showInputMessage="1" showErrorMessage="1" prompt=" - " sqref="E1 E7:E8 E15:E142">
      <formula1>$I$2:$I$6</formula1>
    </dataValidation>
    <dataValidation type="list" allowBlank="1" showInputMessage="1" showErrorMessage="1" prompt=" - " sqref="E9:E14">
      <formula1>"Passed,Failed"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09375" defaultRowHeight="15" customHeight="1" x14ac:dyDescent="0.2"/>
  <cols>
    <col min="1" max="1" width="11.77734375" customWidth="1"/>
    <col min="2" max="2" width="19.109375" customWidth="1"/>
    <col min="3" max="3" width="25.6640625" customWidth="1"/>
    <col min="4" max="4" width="28.44140625" customWidth="1"/>
    <col min="5" max="5" width="10.88671875" customWidth="1"/>
    <col min="6" max="6" width="9" customWidth="1"/>
    <col min="7" max="7" width="17.6640625" customWidth="1"/>
    <col min="8" max="8" width="8.21875" customWidth="1"/>
    <col min="9" max="9" width="0.109375" hidden="1" customWidth="1"/>
    <col min="10" max="19" width="9" customWidth="1"/>
    <col min="20" max="26" width="8" customWidth="1"/>
  </cols>
  <sheetData>
    <row r="1" spans="1:26" ht="13.5" customHeight="1" x14ac:dyDescent="0.25">
      <c r="A1" s="54"/>
      <c r="B1" s="55"/>
      <c r="C1" s="55"/>
      <c r="D1" s="55"/>
      <c r="E1" s="56"/>
      <c r="F1" s="57"/>
      <c r="G1" s="35"/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26.4" x14ac:dyDescent="0.25">
      <c r="A2" s="60" t="s">
        <v>30</v>
      </c>
      <c r="B2" s="129" t="s">
        <v>57</v>
      </c>
      <c r="C2" s="111"/>
      <c r="D2" s="111"/>
      <c r="E2" s="130"/>
      <c r="F2" s="35"/>
      <c r="G2" s="35"/>
      <c r="H2" s="58"/>
      <c r="I2" s="59" t="s">
        <v>32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 x14ac:dyDescent="0.25">
      <c r="A3" s="61" t="s">
        <v>33</v>
      </c>
      <c r="B3" s="129" t="s">
        <v>34</v>
      </c>
      <c r="C3" s="111"/>
      <c r="D3" s="111"/>
      <c r="E3" s="130"/>
      <c r="F3" s="35"/>
      <c r="G3" s="35"/>
      <c r="H3" s="58"/>
      <c r="I3" s="59" t="s">
        <v>35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 x14ac:dyDescent="0.25">
      <c r="A4" s="62" t="s">
        <v>36</v>
      </c>
      <c r="B4" s="131"/>
      <c r="C4" s="132"/>
      <c r="D4" s="132"/>
      <c r="E4" s="133"/>
      <c r="F4" s="35"/>
      <c r="G4" s="35"/>
      <c r="H4" s="58"/>
      <c r="I4" s="63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 x14ac:dyDescent="0.25">
      <c r="A5" s="64" t="s">
        <v>37</v>
      </c>
      <c r="B5" s="65" t="s">
        <v>38</v>
      </c>
      <c r="C5" s="65" t="s">
        <v>39</v>
      </c>
      <c r="D5" s="135" t="s">
        <v>40</v>
      </c>
      <c r="E5" s="136"/>
      <c r="F5" s="134"/>
      <c r="G5" s="128"/>
      <c r="H5" s="66"/>
      <c r="I5" s="59" t="s">
        <v>41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3.8" x14ac:dyDescent="0.25">
      <c r="A6" s="67">
        <f>COUNTIF(E10:E995,"Passed")</f>
        <v>0</v>
      </c>
      <c r="B6" s="67">
        <f>COUNTIF(E10:E995,"Failed")</f>
        <v>0</v>
      </c>
      <c r="C6" s="67">
        <f>COUNTIF(E9:E995,"Not Avaiable")</f>
        <v>0</v>
      </c>
      <c r="D6" s="137">
        <f>COUNTA(A10:A995)</f>
        <v>0</v>
      </c>
      <c r="E6" s="138"/>
      <c r="F6" s="127"/>
      <c r="G6" s="128"/>
      <c r="H6" s="66"/>
      <c r="I6" s="59" t="s">
        <v>42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3.8" x14ac:dyDescent="0.25">
      <c r="A7" s="59"/>
      <c r="B7" s="59"/>
      <c r="C7" s="59"/>
      <c r="D7" s="68"/>
      <c r="E7" s="69"/>
      <c r="F7" s="69"/>
      <c r="G7" s="69"/>
      <c r="H7" s="66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 x14ac:dyDescent="0.25">
      <c r="A8" s="70" t="s">
        <v>43</v>
      </c>
      <c r="B8" s="70" t="s">
        <v>44</v>
      </c>
      <c r="C8" s="70" t="s">
        <v>45</v>
      </c>
      <c r="D8" s="70" t="s">
        <v>46</v>
      </c>
      <c r="E8" s="71" t="s">
        <v>47</v>
      </c>
      <c r="F8" s="71" t="s">
        <v>48</v>
      </c>
      <c r="G8" s="70" t="s">
        <v>49</v>
      </c>
      <c r="H8" s="72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5.75" customHeight="1" x14ac:dyDescent="0.25">
      <c r="A9" s="81"/>
      <c r="B9" s="81" t="s">
        <v>58</v>
      </c>
      <c r="C9" s="82"/>
      <c r="D9" s="82"/>
      <c r="E9" s="82"/>
      <c r="F9" s="82"/>
      <c r="G9" s="83"/>
      <c r="H9" s="84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0.75" customHeight="1" x14ac:dyDescent="0.2">
      <c r="A10" s="73"/>
      <c r="B10" s="74" t="s">
        <v>59</v>
      </c>
      <c r="C10" s="74" t="s">
        <v>60</v>
      </c>
      <c r="D10" s="75" t="s">
        <v>61</v>
      </c>
      <c r="E10" s="73"/>
      <c r="F10" s="73"/>
      <c r="G10" s="73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2.75" customHeight="1" x14ac:dyDescent="0.25">
      <c r="A11" s="73"/>
      <c r="B11" s="73" t="s">
        <v>52</v>
      </c>
      <c r="C11" s="73"/>
      <c r="D11" s="78"/>
      <c r="E11" s="73"/>
      <c r="F11" s="73"/>
      <c r="G11" s="73"/>
      <c r="H11" s="7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73"/>
      <c r="B12" s="73" t="s">
        <v>53</v>
      </c>
      <c r="C12" s="73"/>
      <c r="D12" s="78"/>
      <c r="E12" s="73"/>
      <c r="F12" s="73"/>
      <c r="G12" s="73"/>
      <c r="H12" s="7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73"/>
      <c r="B13" s="73" t="s">
        <v>54</v>
      </c>
      <c r="C13" s="73"/>
      <c r="D13" s="73"/>
      <c r="E13" s="73"/>
      <c r="F13" s="73"/>
      <c r="G13" s="73"/>
      <c r="H13" s="7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73"/>
      <c r="B14" s="73" t="s">
        <v>55</v>
      </c>
      <c r="C14" s="73"/>
      <c r="D14" s="73"/>
      <c r="E14" s="73"/>
      <c r="F14" s="79"/>
      <c r="G14" s="79"/>
      <c r="H14" s="8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8"/>
      <c r="C15" s="8"/>
      <c r="D15" s="8"/>
      <c r="E15" s="8"/>
      <c r="F15" s="8"/>
      <c r="G15" s="8"/>
      <c r="H15" s="8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8"/>
      <c r="C16" s="8"/>
      <c r="D16" s="8"/>
      <c r="E16" s="8"/>
      <c r="F16" s="8"/>
      <c r="G16" s="8"/>
      <c r="H16" s="8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8"/>
      <c r="C17" s="8"/>
      <c r="D17" s="8"/>
      <c r="E17" s="8"/>
      <c r="F17" s="8"/>
      <c r="G17" s="8"/>
      <c r="H17" s="8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8"/>
      <c r="C18" s="8"/>
      <c r="D18" s="8"/>
      <c r="E18" s="8"/>
      <c r="F18" s="8"/>
      <c r="G18" s="8"/>
      <c r="H18" s="8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8"/>
      <c r="C19" s="8"/>
      <c r="D19" s="8"/>
      <c r="E19" s="8"/>
      <c r="F19" s="8"/>
      <c r="G19" s="8"/>
      <c r="H19" s="8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8"/>
      <c r="C20" s="8"/>
      <c r="D20" s="8"/>
      <c r="E20" s="8"/>
      <c r="F20" s="8"/>
      <c r="G20" s="8"/>
      <c r="H20" s="8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8"/>
      <c r="C21" s="8"/>
      <c r="D21" s="8"/>
      <c r="E21" s="8"/>
      <c r="F21" s="8"/>
      <c r="G21" s="8"/>
      <c r="H21" s="8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8"/>
      <c r="D22" s="8"/>
      <c r="E22" s="8"/>
      <c r="F22" s="8"/>
      <c r="G22" s="8"/>
      <c r="H22" s="8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8"/>
      <c r="D23" s="8"/>
      <c r="E23" s="8"/>
      <c r="F23" s="8"/>
      <c r="G23" s="8"/>
      <c r="H23" s="8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0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0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0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0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0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0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0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0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0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0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0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0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0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0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0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0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0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0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0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0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0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0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0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0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0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0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0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0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0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0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0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0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0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0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0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0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0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0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0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0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0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0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0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0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0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0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0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0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0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0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0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0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0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0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0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0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0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0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0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0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0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0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0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0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0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0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0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0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0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0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0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0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0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0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0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0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0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0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0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0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0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0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0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0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0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0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0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0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0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0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0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0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0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0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0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0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0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0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0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0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0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0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0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0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0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0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0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0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0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0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0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0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0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0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0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0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0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0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0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0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0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0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0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0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0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0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0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0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0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0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0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0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0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0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0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0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0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0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0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0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0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0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0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0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0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0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0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0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0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0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0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0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0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0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0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0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0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0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0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0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0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0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0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0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0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0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0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0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0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0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0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0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0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0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0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0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0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0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0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0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0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0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0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0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0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0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0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0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0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0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0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0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0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0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0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0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0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0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0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0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0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0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0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0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0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0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0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0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0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0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0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0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0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0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0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0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0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0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0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0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0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0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0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0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0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0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0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0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0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0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0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0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0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0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0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0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0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0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0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0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0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0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0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0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0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0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0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0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0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0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0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0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0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0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0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0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0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0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0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0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0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0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0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0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0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0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0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0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0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0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0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0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0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0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0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0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0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0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0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0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0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0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0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0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0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0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0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0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0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0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0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0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0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0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0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0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0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0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0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0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0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0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0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0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0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0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0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0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0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0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0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0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0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0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0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0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0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0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0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0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0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0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0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0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0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0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0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0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0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0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0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0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0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0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0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0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0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0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0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0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0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0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0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0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0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0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0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0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0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0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0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0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0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0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0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0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0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0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0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0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0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0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0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0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0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0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0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0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0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0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0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0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0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0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0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0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0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0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0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0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0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0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0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0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0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0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0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0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0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0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0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0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0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0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0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0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0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0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0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0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0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0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0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0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0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0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0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0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0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0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0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0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0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0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0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0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0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0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0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0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0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0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0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0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0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0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0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0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0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0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0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0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0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0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0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0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0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0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0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0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0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0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0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0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0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0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0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0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0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0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0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0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0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0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0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0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0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0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0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0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0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0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0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0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0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0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0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0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0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0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0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0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0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0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0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0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0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0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0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0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0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0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0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0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0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0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0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0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0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0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0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0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0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0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0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0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0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0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0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0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0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0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0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0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0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0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0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0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0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0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0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0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0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0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0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0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0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0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0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0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0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0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0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0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0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0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0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0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0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0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0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0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0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0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0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0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0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0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0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0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0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0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0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0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0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0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0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0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0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0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0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0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0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0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0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0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0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0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0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0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0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0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0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0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0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0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0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0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0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0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0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0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0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0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0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0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0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0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0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0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0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0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0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0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0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0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0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0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0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0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0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0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0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0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0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0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0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0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0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0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0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0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0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0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0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0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0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0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0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0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0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0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0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0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0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0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0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0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0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0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0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0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0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0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0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0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0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0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0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0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0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0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0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0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0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0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0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0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0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0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0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0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0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0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0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0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0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0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0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0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0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0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0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0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0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0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0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0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0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0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0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0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0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0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0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0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0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0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0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0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0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0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0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0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0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0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0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0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0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0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0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0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0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0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0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0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0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0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0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0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0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0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0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0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0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0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0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0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0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0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0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0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0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0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0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0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0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0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0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0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0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0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0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0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0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0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0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0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0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0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0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0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0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0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0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0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0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0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0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0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0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0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0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0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0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0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0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0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0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0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0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0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0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0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0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0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0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0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0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0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0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0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0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0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B2:E2"/>
    <mergeCell ref="B3:E3"/>
    <mergeCell ref="B4:E4"/>
    <mergeCell ref="F5:G5"/>
    <mergeCell ref="F6:G6"/>
    <mergeCell ref="D5:E5"/>
    <mergeCell ref="D6:E6"/>
  </mergeCells>
  <dataValidations count="2">
    <dataValidation type="list" allowBlank="1" showInputMessage="1" showErrorMessage="1" prompt=" - " sqref="E1 E7:E9 E15:E142">
      <formula1>$I$2:$I$6</formula1>
    </dataValidation>
    <dataValidation type="list" allowBlank="1" showInputMessage="1" showErrorMessage="1" prompt=" - " sqref="E10:E14">
      <formula1>"Passed,Failed"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09375" defaultRowHeight="15" customHeight="1" x14ac:dyDescent="0.2"/>
  <cols>
    <col min="1" max="1" width="9" customWidth="1"/>
    <col min="2" max="2" width="13.44140625" customWidth="1"/>
    <col min="3" max="3" width="19.33203125" customWidth="1"/>
    <col min="4" max="5" width="9" customWidth="1"/>
    <col min="6" max="6" width="11.109375" customWidth="1"/>
    <col min="7" max="7" width="16.33203125" customWidth="1"/>
    <col min="8" max="9" width="33.109375" customWidth="1"/>
    <col min="10" max="18" width="9" customWidth="1"/>
    <col min="19" max="26" width="8" customWidth="1"/>
  </cols>
  <sheetData>
    <row r="1" spans="1:26" ht="25.5" customHeight="1" x14ac:dyDescent="0.4">
      <c r="A1" s="8"/>
      <c r="B1" s="141" t="s">
        <v>62</v>
      </c>
      <c r="C1" s="132"/>
      <c r="D1" s="132"/>
      <c r="E1" s="132"/>
      <c r="F1" s="132"/>
      <c r="G1" s="132"/>
      <c r="H1" s="12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85"/>
      <c r="B2" s="85"/>
      <c r="C2" s="8"/>
      <c r="D2" s="8"/>
      <c r="E2" s="8"/>
      <c r="F2" s="8"/>
      <c r="G2" s="8"/>
      <c r="H2" s="8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25">
      <c r="A3" s="8"/>
      <c r="B3" s="87" t="s">
        <v>1</v>
      </c>
      <c r="C3" s="126" t="s">
        <v>2</v>
      </c>
      <c r="D3" s="112"/>
      <c r="E3" s="139" t="s">
        <v>3</v>
      </c>
      <c r="F3" s="112"/>
      <c r="G3" s="88"/>
      <c r="H3" s="89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 x14ac:dyDescent="0.25">
      <c r="A4" s="8"/>
      <c r="B4" s="87" t="s">
        <v>4</v>
      </c>
      <c r="C4" s="126" t="s">
        <v>5</v>
      </c>
      <c r="D4" s="112"/>
      <c r="E4" s="139" t="s">
        <v>6</v>
      </c>
      <c r="F4" s="112"/>
      <c r="G4" s="88"/>
      <c r="H4" s="8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 x14ac:dyDescent="0.25">
      <c r="A5" s="8"/>
      <c r="B5" s="90" t="s">
        <v>7</v>
      </c>
      <c r="C5" s="126" t="str">
        <f>C4&amp;"_"&amp;"Test Report"&amp;"_"&amp;"vx.x"</f>
        <v>&lt;Project Code&gt;_Test Report_vx.x</v>
      </c>
      <c r="D5" s="112"/>
      <c r="E5" s="139" t="s">
        <v>8</v>
      </c>
      <c r="F5" s="112"/>
      <c r="G5" s="88"/>
      <c r="H5" s="91" t="s">
        <v>63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.75" customHeight="1" x14ac:dyDescent="0.25">
      <c r="A6" s="85"/>
      <c r="B6" s="90" t="s">
        <v>64</v>
      </c>
      <c r="C6" s="140" t="s">
        <v>65</v>
      </c>
      <c r="D6" s="111"/>
      <c r="E6" s="111"/>
      <c r="F6" s="111"/>
      <c r="G6" s="111"/>
      <c r="H6" s="11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5"/>
      <c r="B7" s="12"/>
      <c r="C7" s="92"/>
      <c r="D7" s="8"/>
      <c r="E7" s="8"/>
      <c r="F7" s="8"/>
      <c r="G7" s="8"/>
      <c r="H7" s="86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8"/>
      <c r="B8" s="12"/>
      <c r="C8" s="92"/>
      <c r="D8" s="8"/>
      <c r="E8" s="8"/>
      <c r="F8" s="8"/>
      <c r="G8" s="8"/>
      <c r="H8" s="8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5.5" customHeight="1" x14ac:dyDescent="0.25">
      <c r="A10" s="93"/>
      <c r="B10" s="94" t="s">
        <v>20</v>
      </c>
      <c r="C10" s="95" t="s">
        <v>66</v>
      </c>
      <c r="D10" s="96" t="s">
        <v>37</v>
      </c>
      <c r="E10" s="95" t="s">
        <v>38</v>
      </c>
      <c r="F10" s="95" t="s">
        <v>39</v>
      </c>
      <c r="G10" s="97" t="s">
        <v>67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93"/>
      <c r="B11" s="98">
        <v>1</v>
      </c>
      <c r="C11" s="99" t="str">
        <f>'Listing Organisations'!B2</f>
        <v xml:space="preserve">Function1 </v>
      </c>
      <c r="D11" s="100">
        <f>'Listing Organisations'!A6</f>
        <v>0</v>
      </c>
      <c r="E11" s="100">
        <f>'Listing Organisations'!B6</f>
        <v>0</v>
      </c>
      <c r="F11" s="100">
        <f>'Listing Organisations'!C6</f>
        <v>0</v>
      </c>
      <c r="G11" s="101">
        <f>'Listing Organisations'!D6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93"/>
      <c r="B12" s="98">
        <v>2</v>
      </c>
      <c r="C12" s="99" t="str">
        <f>Function2!B2</f>
        <v>Function2</v>
      </c>
      <c r="D12" s="100">
        <f>Function2!A6</f>
        <v>0</v>
      </c>
      <c r="E12" s="100">
        <f>Function2!B6</f>
        <v>0</v>
      </c>
      <c r="F12" s="100">
        <f>Function2!C6</f>
        <v>0</v>
      </c>
      <c r="G12" s="101">
        <f>Function2!D6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93"/>
      <c r="B13" s="98"/>
      <c r="C13" s="99"/>
      <c r="D13" s="100"/>
      <c r="E13" s="100"/>
      <c r="F13" s="100"/>
      <c r="G13" s="101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93"/>
      <c r="B14" s="102"/>
      <c r="C14" s="103" t="s">
        <v>68</v>
      </c>
      <c r="D14" s="104">
        <f t="shared" ref="D14:G14" si="0">SUM(D11:D13)</f>
        <v>0</v>
      </c>
      <c r="E14" s="104">
        <f t="shared" si="0"/>
        <v>0</v>
      </c>
      <c r="F14" s="104">
        <f t="shared" si="0"/>
        <v>0</v>
      </c>
      <c r="G14" s="105">
        <f t="shared" si="0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106"/>
      <c r="C15" s="8"/>
      <c r="D15" s="107"/>
      <c r="E15" s="108"/>
      <c r="F15" s="108"/>
      <c r="G15" s="108"/>
      <c r="H15" s="10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8"/>
      <c r="C16" s="6" t="s">
        <v>69</v>
      </c>
      <c r="D16" s="8"/>
      <c r="E16" s="109" t="e">
        <f>(D14+E14)*100/G14</f>
        <v>#DIV/0!</v>
      </c>
      <c r="F16" s="8" t="s">
        <v>70</v>
      </c>
      <c r="G16" s="8"/>
      <c r="H16" s="6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8"/>
      <c r="C17" s="6" t="s">
        <v>71</v>
      </c>
      <c r="D17" s="8"/>
      <c r="E17" s="109" t="e">
        <f>D14*100/G14</f>
        <v>#DIV/0!</v>
      </c>
      <c r="F17" s="8" t="s">
        <v>70</v>
      </c>
      <c r="G17" s="8"/>
      <c r="H17" s="6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Listing Organisations</vt:lpstr>
      <vt:lpstr>Function2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Nguyen</cp:lastModifiedBy>
  <dcterms:modified xsi:type="dcterms:W3CDTF">2021-02-23T18:03:29Z</dcterms:modified>
</cp:coreProperties>
</file>