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880" firstSheet="1" activeTab="5"/>
  </bookViews>
  <sheets>
    <sheet name="变量设计" sheetId="1" state="hidden" r:id="rId1"/>
    <sheet name="数据说明" sheetId="18" r:id="rId2"/>
    <sheet name="步骤" sheetId="19" r:id="rId3"/>
    <sheet name="train" sheetId="20" r:id="rId4"/>
    <sheet name="test" sheetId="23" r:id="rId5"/>
    <sheet name="记录" sheetId="21" r:id="rId6"/>
    <sheet name="importance2_4" sheetId="22" r:id="rId7"/>
  </sheets>
  <definedNames>
    <definedName name="_xlnm._FilterDatabase" localSheetId="3" hidden="1">train!$E$1:$E$46</definedName>
  </definedNames>
  <calcPr calcId="144525"/>
</workbook>
</file>

<file path=xl/sharedStrings.xml><?xml version="1.0" encoding="utf-8"?>
<sst xmlns="http://schemas.openxmlformats.org/spreadsheetml/2006/main" count="3262" uniqueCount="2372">
  <si>
    <t>序号</t>
  </si>
  <si>
    <t>类型</t>
  </si>
  <si>
    <t>变量名</t>
  </si>
  <si>
    <t>说明</t>
  </si>
  <si>
    <t>备注</t>
  </si>
  <si>
    <t>变量</t>
  </si>
  <si>
    <t>来源</t>
  </si>
  <si>
    <t>数据表名</t>
  </si>
  <si>
    <t>目标变量</t>
  </si>
  <si>
    <t>信用卡逾期表现</t>
  </si>
  <si>
    <t>客户标识</t>
  </si>
  <si>
    <t>主键</t>
  </si>
  <si>
    <t>我行客户用cust_uid标识，非我行客户用一网通uid标识</t>
  </si>
  <si>
    <t>CUST_UID+AIO_UID</t>
  </si>
  <si>
    <t>PID客户宽表</t>
  </si>
  <si>
    <t>p_artd_vc.ARTD_R_CUST_PID_INF_S</t>
  </si>
  <si>
    <t>历史用户类型</t>
  </si>
  <si>
    <t>当前用户类型</t>
  </si>
  <si>
    <t>1：我行双卡客户，2：裸借记卡客户，3：裸信用卡客户，4纯他行户</t>
  </si>
  <si>
    <t>按历史持卡类型区分还是按当前有效持卡类型区分</t>
  </si>
  <si>
    <t>身份特质</t>
  </si>
  <si>
    <t>我行持卡客户信息</t>
  </si>
  <si>
    <t>历史持有我行借记卡张数</t>
  </si>
  <si>
    <t>含已销户及二三类户张数</t>
  </si>
  <si>
    <t>限制只取10201</t>
  </si>
  <si>
    <t>历史持有我行信用卡张数</t>
  </si>
  <si>
    <t>含未流通信用卡</t>
  </si>
  <si>
    <t>历史持有我行一类户张数</t>
  </si>
  <si>
    <t>历史持有我行二类户张数</t>
  </si>
  <si>
    <t>历史持有我行三类户张数</t>
  </si>
  <si>
    <t>历史借记卡最早开户日期距今时长</t>
  </si>
  <si>
    <t>历史信用卡最早开户日期距今时长</t>
  </si>
  <si>
    <t>历史借记卡最晚开户日期距今时长</t>
  </si>
  <si>
    <t>历史信用卡最晚开户日期距今时长</t>
  </si>
  <si>
    <t>历史借记卡最早销户日期距今时长</t>
  </si>
  <si>
    <t>历史信用卡最早销户日期距今时长</t>
  </si>
  <si>
    <t>历史借记卡最晚销户日期距今时长</t>
  </si>
  <si>
    <t>历史信用卡最晚销户日期距今时长</t>
  </si>
  <si>
    <t>历史借记卡最高卡等级</t>
  </si>
  <si>
    <t>当前持有我行借记卡张数</t>
  </si>
  <si>
    <t>含二三类户</t>
  </si>
  <si>
    <t>3001，3003</t>
  </si>
  <si>
    <t>当前持有我行信用卡张数</t>
  </si>
  <si>
    <t>Y</t>
  </si>
  <si>
    <t>当前持有我行一类户张数</t>
  </si>
  <si>
    <t>当前持有我行二类户张数</t>
  </si>
  <si>
    <t>当前持有我行三类户张数</t>
  </si>
  <si>
    <t>当前借记卡最早开户日期距今时长</t>
  </si>
  <si>
    <t>当前信用卡最早开户日期距今时长</t>
  </si>
  <si>
    <t>当前借记卡最晚开户日期距今时长</t>
  </si>
  <si>
    <t>当前信用卡最晚开户日期距今时长</t>
  </si>
  <si>
    <t>当前借记卡最高持卡等级</t>
  </si>
  <si>
    <t>010:普卡，020:金卡，040:金葵花，060:钻石卡，080:私行卡</t>
  </si>
  <si>
    <t>仅持有我行有效一类户标识</t>
  </si>
  <si>
    <t>1：是，0：否</t>
  </si>
  <si>
    <t>有效借记卡张数大于0且等于有效一类户张数</t>
  </si>
  <si>
    <t>仅持有我行有效二类户标识</t>
  </si>
  <si>
    <t>有效借记卡张数大于0且等于有效二类户张数</t>
  </si>
  <si>
    <t>仅持有我行有效三类户标识</t>
  </si>
  <si>
    <t>有效借记卡张数大于0且等于有效三类户张数</t>
  </si>
  <si>
    <t>行员标志</t>
  </si>
  <si>
    <t>1：行员，0：非行员</t>
  </si>
  <si>
    <t>aio_usr_ind</t>
  </si>
  <si>
    <t>一网通用户信息</t>
  </si>
  <si>
    <t>历史是否注册过一网通用户</t>
  </si>
  <si>
    <t>一网通用户信息表</t>
  </si>
  <si>
    <t>p_cpdm_vc.t01_aio_net_usr_inf_s</t>
  </si>
  <si>
    <t>当前是否存在一网通用户</t>
  </si>
  <si>
    <t>当前一网通是否实名</t>
  </si>
  <si>
    <t>1：实名，0：非实名，-1：无</t>
  </si>
  <si>
    <t>一网通注册手机号</t>
  </si>
  <si>
    <t>优先实名且有效</t>
  </si>
  <si>
    <t>reg_tm</t>
  </si>
  <si>
    <t>历史一网通首次注册日期距今时长</t>
  </si>
  <si>
    <t>按天</t>
  </si>
  <si>
    <t>当前一网通首次注册日期距今时长</t>
  </si>
  <si>
    <t>当前有效一网通个数</t>
  </si>
  <si>
    <t>历史一网通个数</t>
  </si>
  <si>
    <t>注意异常值处理</t>
  </si>
  <si>
    <t>一网通绑卡信息</t>
  </si>
  <si>
    <t>一网通历史首次绑定时间距今时长</t>
  </si>
  <si>
    <t>取所有卡片的最早首次绑定时间</t>
  </si>
  <si>
    <t>一网通历史绑卡张数</t>
  </si>
  <si>
    <t>根据一网通标签及协议状态取值，注意数据有值的时间</t>
  </si>
  <si>
    <t>一网通历史绑借记卡张数</t>
  </si>
  <si>
    <t>含我行与他行的借记卡</t>
  </si>
  <si>
    <t>一网通历史绑信用卡张数</t>
  </si>
  <si>
    <t>含我行与他行的信用卡</t>
  </si>
  <si>
    <t>一网通历史绑他行卡张数</t>
  </si>
  <si>
    <t>含借记卡与信用卡</t>
  </si>
  <si>
    <t>一网通历史绑我行卡张数</t>
  </si>
  <si>
    <t>一网通历史绑他行借记卡张数</t>
  </si>
  <si>
    <t>一网通历史绑他行信用卡张数</t>
  </si>
  <si>
    <t>一网通历史绑我行借记卡张数</t>
  </si>
  <si>
    <t>一网通历史绑我行信用卡张数</t>
  </si>
  <si>
    <t>一网通历史绑我行二、三类户张数占总绑卡数的比例</t>
  </si>
  <si>
    <t>一网通历史绑我行二、三类户张数占绑我行借记卡数的比例</t>
  </si>
  <si>
    <t>一网通历史绑我行借记卡最高持卡等级</t>
  </si>
  <si>
    <t>是否需要待定？</t>
  </si>
  <si>
    <t>一网通历史绑他行卡最高持卡等级</t>
  </si>
  <si>
    <t>一网通当前首次绑定时间距今时长</t>
  </si>
  <si>
    <t>取当前所绑卡片的最早绑定时间</t>
  </si>
  <si>
    <t>一网通当前绑借记卡张数</t>
  </si>
  <si>
    <t>一网通当前绑信用卡张数</t>
  </si>
  <si>
    <t>一网通当前绑他行卡张数</t>
  </si>
  <si>
    <t>一网通当前绑我行卡张数</t>
  </si>
  <si>
    <t>一网通当前绑他行借记卡张数</t>
  </si>
  <si>
    <t>一网通当前绑他行信用卡张数</t>
  </si>
  <si>
    <t>一网通当前绑我行借记卡张数</t>
  </si>
  <si>
    <t>一网通当前绑我行信用卡张数</t>
  </si>
  <si>
    <t>一网通当前绑我行二、三类户张数占总绑卡数的比例</t>
  </si>
  <si>
    <t>一网通当前绑我行二、三类户张数占绑我行借记卡数的比例</t>
  </si>
  <si>
    <t>一网通当前绑我行借记卡最高持卡等级</t>
  </si>
  <si>
    <t>一网通当前绑他行卡最高持卡等级</t>
  </si>
  <si>
    <t>一网通当前绑卡状态标识</t>
  </si>
  <si>
    <t>2：当前至少绑一张有效卡，1：有绑卡但当前无效，0：未绑卡</t>
  </si>
  <si>
    <t>一网通纯他行户信息</t>
  </si>
  <si>
    <t>一网通历史纯他行户标识</t>
  </si>
  <si>
    <t>根据历史绑卡类型判断</t>
  </si>
  <si>
    <t>一网通历史纯他行借记卡客户标识</t>
  </si>
  <si>
    <t>1：是，1：否</t>
  </si>
  <si>
    <t>一网通历史纯他行信用卡客户标识</t>
  </si>
  <si>
    <t>1：是，2：否</t>
  </si>
  <si>
    <t>一网通历史纯他行信双卡客户标识</t>
  </si>
  <si>
    <t>1：是，3：否</t>
  </si>
  <si>
    <t>一网通历史纯他行户最高持卡等级</t>
  </si>
  <si>
    <t>跟上面标签存在重复，待定？</t>
  </si>
  <si>
    <t>一网通当前纯他行户标识</t>
  </si>
  <si>
    <t>根据当前绑卡类型判断</t>
  </si>
  <si>
    <t>一网通当前纯他行借记卡客户标识</t>
  </si>
  <si>
    <t>一网通当前纯他行信用卡客户标识</t>
  </si>
  <si>
    <t>一网通当前纯他行信双卡客户标识</t>
  </si>
  <si>
    <t>一网通当前纯他行户最高持卡等级</t>
  </si>
  <si>
    <t>基本信息</t>
  </si>
  <si>
    <t>年龄</t>
  </si>
  <si>
    <t>结合自身逻辑与智慧营销平台标签</t>
  </si>
  <si>
    <t>智慧营销平台标签，可用于数据验证</t>
  </si>
  <si>
    <t>性别</t>
  </si>
  <si>
    <t>婚姻</t>
  </si>
  <si>
    <t>教育程度</t>
  </si>
  <si>
    <t>学历</t>
  </si>
  <si>
    <t>学位</t>
  </si>
  <si>
    <t>工作年限</t>
  </si>
  <si>
    <t>智慧营销平台标签</t>
  </si>
  <si>
    <t>客户类型代码</t>
  </si>
  <si>
    <t>常住城市代码</t>
  </si>
  <si>
    <t>招行APP设备平台类型</t>
  </si>
  <si>
    <t>持有Iphone的类别</t>
  </si>
  <si>
    <t>持有银联卡张数</t>
  </si>
  <si>
    <t>持有国际卡张数</t>
  </si>
  <si>
    <t>借记卡持卡年限</t>
  </si>
  <si>
    <t>智慧营销平台标签，验证用</t>
  </si>
  <si>
    <t>借记卡销卡标识</t>
  </si>
  <si>
    <t>客户标签</t>
  </si>
  <si>
    <t>黑名单标志</t>
  </si>
  <si>
    <t>金葵花内环客户标识</t>
  </si>
  <si>
    <t>金葵花外环客户标识</t>
  </si>
  <si>
    <t>重点金卡客户标识</t>
  </si>
  <si>
    <t>普通金卡客户标识</t>
  </si>
  <si>
    <t>远程客户黑名单标识</t>
  </si>
  <si>
    <t>信用卡招行APP白名单客户标识</t>
  </si>
  <si>
    <t>短信渠道黑名单客户标识</t>
  </si>
  <si>
    <t>养老金客户标识</t>
  </si>
  <si>
    <t>线上活跃客户</t>
  </si>
  <si>
    <t>W+客户黑名单标识</t>
  </si>
  <si>
    <t>电邮客户黑名单标识</t>
  </si>
  <si>
    <t>招乎客户黑名单标识</t>
  </si>
  <si>
    <t xml:space="preserve">本行员工标识 </t>
  </si>
  <si>
    <t>工商标识</t>
  </si>
  <si>
    <t>法人或股东标识</t>
  </si>
  <si>
    <t>持股百分之10以上且前三大股东标识</t>
  </si>
  <si>
    <t>私钻W+管户标识</t>
  </si>
  <si>
    <t>小微商户标识</t>
  </si>
  <si>
    <t>网经服黑名单标识（全行）</t>
  </si>
  <si>
    <t>反洗钱黑名单客户标识</t>
  </si>
  <si>
    <t>智慧营销平台标签，10月可用</t>
  </si>
  <si>
    <t>裸借记卡标识</t>
  </si>
  <si>
    <t>首卡批量开户标识</t>
  </si>
  <si>
    <t>已持双卡标识</t>
  </si>
  <si>
    <t>开通随借标识</t>
  </si>
  <si>
    <t>持有信用卡标识</t>
  </si>
  <si>
    <t>开通收付易标识</t>
  </si>
  <si>
    <t>开通消费易标识</t>
  </si>
  <si>
    <t>开通周转易标识</t>
  </si>
  <si>
    <t>开通存贷通标识</t>
  </si>
  <si>
    <t>签约招行APP标识</t>
  </si>
  <si>
    <t>下载并登录招行APP标识</t>
  </si>
  <si>
    <t>代扣代缴标识</t>
  </si>
  <si>
    <t>下载并绑定掌上生活标识</t>
  </si>
  <si>
    <t>持有生意一卡通标识</t>
  </si>
  <si>
    <t>已激活客户的手机银行下载标志</t>
  </si>
  <si>
    <t>关联还款开通标识</t>
  </si>
  <si>
    <t>资金归集开通标识</t>
  </si>
  <si>
    <t>近6个月有拒绝记录标识(全行)</t>
  </si>
  <si>
    <t>绑定掌上生活标识</t>
  </si>
  <si>
    <t>共同借款人标识</t>
  </si>
  <si>
    <t>一网通行外客户标识</t>
  </si>
  <si>
    <t>一网通他行户标识</t>
  </si>
  <si>
    <t>APP用户类型</t>
  </si>
  <si>
    <t>APP用户类型明细</t>
  </si>
  <si>
    <t>潜力私钻标识</t>
  </si>
  <si>
    <t>潜力金葵花标识</t>
  </si>
  <si>
    <t>潜力金卡标识</t>
  </si>
  <si>
    <t>家庭主妇标识</t>
  </si>
  <si>
    <t>工薪族</t>
  </si>
  <si>
    <t>攒金达人</t>
  </si>
  <si>
    <t>月光族</t>
  </si>
  <si>
    <t>投资达人</t>
  </si>
  <si>
    <t>有车一族标识</t>
  </si>
  <si>
    <t>潜力购车一族标识</t>
  </si>
  <si>
    <t>爱车一族标识</t>
  </si>
  <si>
    <t>母婴客群标识</t>
  </si>
  <si>
    <t>有未成年子女标识</t>
  </si>
  <si>
    <t>亲子客群标识</t>
  </si>
  <si>
    <t>高质量代发客户</t>
  </si>
  <si>
    <t>近1个月租房客户标识</t>
  </si>
  <si>
    <t>当月代发标识</t>
  </si>
  <si>
    <t>近3个月代发标识</t>
  </si>
  <si>
    <t>近6个月代发标识</t>
  </si>
  <si>
    <t>近12个月代发标识</t>
  </si>
  <si>
    <t>代发工资标识</t>
  </si>
  <si>
    <t>出国旅游型客户标识(全行)</t>
  </si>
  <si>
    <t>出国留学型客户标识(全行)</t>
  </si>
  <si>
    <t>买房换房型客户标识</t>
  </si>
  <si>
    <t>消费旺盛型客户标识</t>
  </si>
  <si>
    <t>近两年代发标识</t>
  </si>
  <si>
    <t>高端酒店消费客户标识</t>
  </si>
  <si>
    <t>近三年代发标识</t>
  </si>
  <si>
    <t>行外代发客户标识</t>
  </si>
  <si>
    <t>客户风险</t>
  </si>
  <si>
    <t>首次风险评估的时间</t>
  </si>
  <si>
    <t>有效风险评估标识</t>
  </si>
  <si>
    <t>客户理财风险承受能力等级代码</t>
  </si>
  <si>
    <t>开通私银评估标识</t>
  </si>
  <si>
    <t>开通私募风评标识</t>
  </si>
  <si>
    <t>强风评客户标识</t>
  </si>
  <si>
    <t>强风评等级类型代码</t>
  </si>
  <si>
    <t>近一个月风险等级上升客户标识 </t>
  </si>
  <si>
    <t>小微客户风险预警打标标识</t>
  </si>
  <si>
    <t>客户投资风险承受级别</t>
  </si>
  <si>
    <t>征信</t>
  </si>
  <si>
    <t>最近一次逾期截止年月(YYYYMM)(全行)</t>
  </si>
  <si>
    <t>征信等级</t>
  </si>
  <si>
    <t>征信查询次数</t>
  </si>
  <si>
    <t>征信商用房贷款笔数（不含结清）</t>
  </si>
  <si>
    <t>征信商用房贷款余额</t>
  </si>
  <si>
    <t>征信经营贷款笔数（不含结清）</t>
  </si>
  <si>
    <t>征信经营贷款余额</t>
  </si>
  <si>
    <t>征信全部贷款笔数（不含结清）</t>
  </si>
  <si>
    <t>人行征信未结清房贷套数</t>
  </si>
  <si>
    <t>人行征信含结清房贷套数</t>
  </si>
  <si>
    <t>征信他行住房贷款笔数（不含结清）</t>
  </si>
  <si>
    <t>征信他行住房贷款余额</t>
  </si>
  <si>
    <t>征信他行商用房贷款笔数（不含结清）</t>
  </si>
  <si>
    <t>征信他行商用房贷款余额</t>
  </si>
  <si>
    <t>征信他行经营贷款笔数（不含结清）</t>
  </si>
  <si>
    <t>征信他行经营贷款余额</t>
  </si>
  <si>
    <t>征信全部他行贷款笔数（不含结清）</t>
  </si>
  <si>
    <t>征信全部他行贷款余额</t>
  </si>
  <si>
    <t>征信信用贷款笔数（不含结清）</t>
  </si>
  <si>
    <t>征信信用贷款余额</t>
  </si>
  <si>
    <t>还款能力</t>
  </si>
  <si>
    <t>客户资产</t>
  </si>
  <si>
    <t>上月日均存款余额</t>
  </si>
  <si>
    <t>近3个月月日均存款余额</t>
  </si>
  <si>
    <t>近6个月月日均存款余额</t>
  </si>
  <si>
    <t>近12个月月日均存款金额(全行)</t>
  </si>
  <si>
    <t>近3个月最小月日均存款余额</t>
  </si>
  <si>
    <t>近3个月月日均AUM最小值(全行)</t>
  </si>
  <si>
    <t>近6个月月日均AUM最小值(全行)</t>
  </si>
  <si>
    <t>近12个月月日均AUM最小值(全行)</t>
  </si>
  <si>
    <t>近3个月月日均AUM最大值(全行)</t>
  </si>
  <si>
    <t>近6个月月日均AUM最大值(全行)</t>
  </si>
  <si>
    <t>近12个月月日均AUM最大值(全行)</t>
  </si>
  <si>
    <t>近3个月月日均AUM剔三剔质(全行)</t>
  </si>
  <si>
    <t>近3个月月日均AUM（剔三方</t>
  </si>
  <si>
    <t>近6个月月日均AUM(全口径)(全行)</t>
  </si>
  <si>
    <t>近12个月月日均AUM(全口径)(全行)</t>
  </si>
  <si>
    <t>近12个月月日均AUM剔三剔质(全行)</t>
  </si>
  <si>
    <t>时点被质押存款余额(全行)</t>
  </si>
  <si>
    <t>总资产级别代码</t>
  </si>
  <si>
    <t>近三个月平均收入级别代码</t>
  </si>
  <si>
    <t>近三个月平均支出级别代码</t>
  </si>
  <si>
    <t>潜力资产等级代码</t>
  </si>
  <si>
    <t>资产潜力值</t>
  </si>
  <si>
    <t>本年月均代发金额（一级分行）</t>
  </si>
  <si>
    <t>理财</t>
  </si>
  <si>
    <t>时点持有受托理财标识</t>
  </si>
  <si>
    <t>近3个月曾持有理财产品标识</t>
  </si>
  <si>
    <t>近一年投资标识</t>
  </si>
  <si>
    <t>近半年投资标识</t>
  </si>
  <si>
    <t>合格投资者标识</t>
  </si>
  <si>
    <t>购买招行外币理财类产品标识</t>
  </si>
  <si>
    <t>近12个月有购买理财类产品的客户标识</t>
  </si>
  <si>
    <t>近12个月理财产品购买次数（全行）</t>
  </si>
  <si>
    <t>近12个月有购买另类产品标识</t>
  </si>
  <si>
    <t>近12个月有购买现金类产品标识（含国债、结构性存款等现金类产品）</t>
  </si>
  <si>
    <t>近12个月财富类产品购买标识</t>
  </si>
  <si>
    <t>时点持有基金标识</t>
  </si>
  <si>
    <t>基金定投开通标识</t>
  </si>
  <si>
    <t>近一年朝朝盈持仓标识</t>
  </si>
  <si>
    <t>近半年朝朝盈持仓标识</t>
  </si>
  <si>
    <t>近12个月基金有盈利的客户标识</t>
  </si>
  <si>
    <t>近12个月有购买货币类基金的客户标识</t>
  </si>
  <si>
    <t>近12个月有购买权益类（股票/混合）基金的客户标识</t>
  </si>
  <si>
    <t>近12个月有购买债券类基金的客户标识</t>
  </si>
  <si>
    <t>近12个月有做基金定投的客户标识</t>
  </si>
  <si>
    <t>近12个月基金购买次数（全行）</t>
  </si>
  <si>
    <t>近12个月有购买保障类保险的客户标识</t>
  </si>
  <si>
    <t>近12个月有购买固收型保险的客户标识</t>
  </si>
  <si>
    <t>近12个月保险购买次数（全行）</t>
  </si>
  <si>
    <t>近12个月购买贵金属标识</t>
  </si>
  <si>
    <t>近12个月有购买投资型黄金的客户标识</t>
  </si>
  <si>
    <t>近12个月有购买收藏金的客户标识</t>
  </si>
  <si>
    <t>近12个月外汇实盘交易标识</t>
  </si>
  <si>
    <t>近12个月外汇期权交易标识</t>
  </si>
  <si>
    <t>近12个月黄金购买次数（全行）</t>
  </si>
  <si>
    <t>还款意愿</t>
  </si>
  <si>
    <t>房贷</t>
  </si>
  <si>
    <t>住房贷款授信额度</t>
  </si>
  <si>
    <t>历史房贷授信总金额(全行)</t>
  </si>
  <si>
    <t>他行房贷还款客户标识</t>
  </si>
  <si>
    <t>房产状态代码</t>
  </si>
  <si>
    <t>消费贷</t>
  </si>
  <si>
    <t>消费贷授信额度</t>
  </si>
  <si>
    <t>历史消费贷授信金额(全行)</t>
  </si>
  <si>
    <t>消费贷自主了解型标识</t>
  </si>
  <si>
    <t>近一周他行消费贷客户标识</t>
  </si>
  <si>
    <t>小微贷</t>
  </si>
  <si>
    <t>小微贷授信额度</t>
  </si>
  <si>
    <t>小微抵押贷款授信额度</t>
  </si>
  <si>
    <t>小微抵押贷款余额</t>
  </si>
  <si>
    <t>最近半年有过装修贷的客户</t>
  </si>
  <si>
    <t>历史小微授信金额(全行)</t>
  </si>
  <si>
    <t>闪电贷</t>
  </si>
  <si>
    <t>闪电贷申请建额客户标识</t>
  </si>
  <si>
    <t>客户是否已经申请闪电贷，含拒绝，1：申请，0：未申请</t>
  </si>
  <si>
    <t>最近一次闪电贷申请建额日期距今时长</t>
  </si>
  <si>
    <t>含所有产品类型</t>
  </si>
  <si>
    <t>最近一次闪电贷建额通过日期距今时长</t>
  </si>
  <si>
    <t>同上</t>
  </si>
  <si>
    <t>智慧营销平台标签，可用于数据验证，10月可用</t>
  </si>
  <si>
    <t>闪电贷近6个月申请建额次数</t>
  </si>
  <si>
    <t>闪电贷近6个月申请建额通过次数</t>
  </si>
  <si>
    <t>闪电贷近6个月申请建额被拒次数</t>
  </si>
  <si>
    <t>闪电贷近6个月申请建额的产品数量</t>
  </si>
  <si>
    <t>闪电贷近3个月申请建额次数</t>
  </si>
  <si>
    <t>闪电贷近3个月申请建额通过次数</t>
  </si>
  <si>
    <t>闪电贷近3个月申请建额被拒次数</t>
  </si>
  <si>
    <t>闪电贷近3个月申请建额的产品数量</t>
  </si>
  <si>
    <t>闪电贷近3个月申请建额被拒标识</t>
  </si>
  <si>
    <t>客户近3个月存在申请闪电贷建额被拒记录</t>
  </si>
  <si>
    <t>最近一次闪电贷申请提额日期距今时长</t>
  </si>
  <si>
    <t>最近一次闪电贷提额通过日期距今时长</t>
  </si>
  <si>
    <t>闪电贷近6个月申请提额次数</t>
  </si>
  <si>
    <t>闪电贷近6个月申请提额通过次数</t>
  </si>
  <si>
    <t>闪电贷近6个月申请提额被拒次数</t>
  </si>
  <si>
    <t>闪电贷近6个月申请提额的产品数量</t>
  </si>
  <si>
    <t>闪电贷近3个月申请提额次数</t>
  </si>
  <si>
    <t>闪电贷近3个月申请提额通过次数</t>
  </si>
  <si>
    <t>闪电贷近3个月申请提额被拒次数</t>
  </si>
  <si>
    <t>闪电贷近3个月申请提额的产品数量</t>
  </si>
  <si>
    <t>闪电贷近3个月申请提额被拒标识</t>
  </si>
  <si>
    <t>客户近3个月存在申请闪电贷提额被拒记录</t>
  </si>
  <si>
    <t>当前有闪电贷提额资格标识</t>
  </si>
  <si>
    <t>每月20日刷新可以提额名单，次日至次月20日，每天关注客户是否发生提额行为将标签按T+2时效更新；</t>
  </si>
  <si>
    <t>最近一次闪电贷申请借款日期距今时长</t>
  </si>
  <si>
    <t>最近一次闪电贷申请借款通过日期距今时长</t>
  </si>
  <si>
    <t>闪电贷近6个月申请借款次数</t>
  </si>
  <si>
    <t>闪电贷近6个月申请借款通过次数</t>
  </si>
  <si>
    <t>闪电贷近6个月申请借款被拒次数</t>
  </si>
  <si>
    <t>闪电贷近6个月申请借款的产品数量</t>
  </si>
  <si>
    <t>闪电贷近6个月累计用款次数</t>
  </si>
  <si>
    <t>近180天客户当前已生效的闪电贷额度（闪电贷额度状态为“正常“）累计用款次数。</t>
  </si>
  <si>
    <t>闪电贷近3个月申请借款次数</t>
  </si>
  <si>
    <t>闪电贷近3个月申请借款通过次数</t>
  </si>
  <si>
    <t>闪电贷近3个月申请借款被拒次数</t>
  </si>
  <si>
    <t>闪电贷近3个月申请借款的产品数量</t>
  </si>
  <si>
    <t>闪电贷近3个月申请借款被拒标识</t>
  </si>
  <si>
    <t>客户近3个月存在申请闪电贷借款被拒记录</t>
  </si>
  <si>
    <t>闪电贷预授信客户标识</t>
  </si>
  <si>
    <t>客户有闪电贷预授信额度，可申请闪电贷的客户</t>
  </si>
  <si>
    <t>闪电贷实际授信客户标识</t>
  </si>
  <si>
    <t>闪电贷预授信额度</t>
  </si>
  <si>
    <t>申请表里面数据是否全面？建议从智慧营销平台标签取</t>
  </si>
  <si>
    <t>闪电贷建额额度</t>
  </si>
  <si>
    <t>最近一次建额额度</t>
  </si>
  <si>
    <t>闪电贷额度状态正常标识</t>
  </si>
  <si>
    <t>客户当前闪电贷额度（包括子额度及其根额度）是否有效</t>
  </si>
  <si>
    <t>正常状态闪电贷额度</t>
  </si>
  <si>
    <t>客户当前闪电贷已生效的额度数值（只需闪电贷额度状态为“正常“）</t>
  </si>
  <si>
    <t>闪电贷可用额度</t>
  </si>
  <si>
    <t xml:space="preserve">
闪电贷额度状态正常的客户当前闪电贷可用额度数值</t>
  </si>
  <si>
    <t>闪电贷余额</t>
  </si>
  <si>
    <t>闪电贷客户根额度项下贷款余额（根额度状态为正常和暂停）</t>
  </si>
  <si>
    <t>个贷</t>
  </si>
  <si>
    <t>贷款客户标识</t>
  </si>
  <si>
    <t>个贷授信总额度</t>
  </si>
  <si>
    <t>当前存在非正常分类贷款标识(全行)</t>
  </si>
  <si>
    <t>个贷信用类授信额度</t>
  </si>
  <si>
    <t>个贷抵押类授信额度</t>
  </si>
  <si>
    <t>30天以上逾期贷款的总笔数</t>
  </si>
  <si>
    <t>历史最长逾期天数</t>
  </si>
  <si>
    <t>贷款当前逾期期数</t>
  </si>
  <si>
    <t>贷款当前逾期金额</t>
  </si>
  <si>
    <t>近24个月贷款连续最高逾期月数</t>
  </si>
  <si>
    <t>近24个月贷款累计逾期次数</t>
  </si>
  <si>
    <t>近1个月贷款审批查询机构数</t>
  </si>
  <si>
    <t>近1个月贷款审批查询次数</t>
  </si>
  <si>
    <t>近3个月贷款审批查询次数</t>
  </si>
  <si>
    <t>近3个月贷款审批查询机构数</t>
  </si>
  <si>
    <t>近3个月贷款及信用卡审批查询机构数</t>
  </si>
  <si>
    <t>近1年贷款审批查询次数</t>
  </si>
  <si>
    <t>近2年担保资格查询次数</t>
  </si>
  <si>
    <t>个贷授信额度</t>
  </si>
  <si>
    <t>存在暂停失效根额度标识</t>
  </si>
  <si>
    <t>历史个贷授信总金额(全行)</t>
  </si>
  <si>
    <t>T-1月末贷款额度状态正常标识（全行）</t>
  </si>
  <si>
    <t>信用卡</t>
  </si>
  <si>
    <t>信用卡最高额度等级代码</t>
  </si>
  <si>
    <t>近6个月信用卡额度使用率(征信报告上取)((全行)</t>
  </si>
  <si>
    <t>信用卡持卡最高等级代码</t>
  </si>
  <si>
    <t>近3个月申请信用卡被拒标识</t>
  </si>
  <si>
    <t>信用卡T-1月末授信额度</t>
  </si>
  <si>
    <t>信用卡T-2月末授信额度</t>
  </si>
  <si>
    <t>近1个月信用卡审批查询机构数</t>
  </si>
  <si>
    <t>近1个月信用卡审批查询次数</t>
  </si>
  <si>
    <t>近3个月信用卡审批查询次数</t>
  </si>
  <si>
    <t>近3个月信用卡审批查询机构数</t>
  </si>
  <si>
    <t>近1年信用卡审批查询次数</t>
  </si>
  <si>
    <t>信用卡额度分层</t>
  </si>
  <si>
    <t>为子女开通信用卡附属卡的客户标识</t>
  </si>
  <si>
    <t>信用卡活跃标识</t>
  </si>
  <si>
    <t>他行信用卡还款客户标识</t>
  </si>
  <si>
    <t>最近一年信用卡消费金额分层</t>
  </si>
  <si>
    <t>信用卡逾期期数</t>
  </si>
  <si>
    <t>信用卡还款方式</t>
  </si>
  <si>
    <t>永久信用额度</t>
  </si>
  <si>
    <t>信用卡余额</t>
  </si>
  <si>
    <t>个人信用卡账户最高余额</t>
  </si>
  <si>
    <t>是否个人信用卡</t>
  </si>
  <si>
    <t>信用卡账单日余额大于零月数</t>
  </si>
  <si>
    <t>最近一次信用卡申请距今时长</t>
  </si>
  <si>
    <t>最近一次信用卡申请通过距今时长</t>
  </si>
  <si>
    <t>信用卡历史申请次数</t>
  </si>
  <si>
    <t>信用卡历史申请通过次数</t>
  </si>
  <si>
    <t>信用卡历史申请拒绝次数</t>
  </si>
  <si>
    <t>信用卡申请标识</t>
  </si>
  <si>
    <t>信用卡申请被拒标识</t>
  </si>
  <si>
    <t>信用卡申请通过标识</t>
  </si>
  <si>
    <t>信用卡逾期标识</t>
  </si>
  <si>
    <t>信用卡最大授信额度</t>
  </si>
  <si>
    <t>信用卡最近一次申请授信额度</t>
  </si>
  <si>
    <t>交易特征</t>
  </si>
  <si>
    <t>近6个月交易总笔数</t>
  </si>
  <si>
    <t>近3个月交易总笔数</t>
  </si>
  <si>
    <t>近1个月交易总笔数</t>
  </si>
  <si>
    <t>近6个月交易总金额</t>
  </si>
  <si>
    <t>近3个月交易总金额</t>
  </si>
  <si>
    <t>近1个月交易总金额</t>
  </si>
  <si>
    <t>近6个月转出总笔数/近6个月转账总笔数</t>
  </si>
  <si>
    <t>近6个月转出总金额/近6个月转账总金额</t>
  </si>
  <si>
    <t>近6个月转出笔均金额/近6个月转账笔均金额</t>
  </si>
  <si>
    <t>近6个月转出月份数/近6个月转账月份数</t>
  </si>
  <si>
    <t>近6个月转出月均笔数/近6个月转账月均笔数</t>
  </si>
  <si>
    <t>近6个月转出月均金额/近6个月转账月均金额</t>
  </si>
  <si>
    <t>近3个月转出总笔数/近3个月转账总笔数</t>
  </si>
  <si>
    <t>近3个月转出总金额/近3个月转账总金额</t>
  </si>
  <si>
    <t>近3个月转出笔均金额/近3个月转账笔均金额</t>
  </si>
  <si>
    <t>近3个月转出月份数/近3个月转账月份数</t>
  </si>
  <si>
    <t>近3个月转出月均笔数/近3个月转账月均笔数</t>
  </si>
  <si>
    <t>近3个月转出月均金额/近3个月转账月均金额</t>
  </si>
  <si>
    <t>近1个月转出总笔数/近1个月转账总笔数</t>
  </si>
  <si>
    <t>近1个月转出总金额/近1个月转账总金额</t>
  </si>
  <si>
    <t>近1个月转出笔均金额/近1个月转账笔均金额</t>
  </si>
  <si>
    <t>近6个月转账总笔数/近6个月交易总笔数</t>
  </si>
  <si>
    <t>近6个月转账总金额/近6个月交易总金额</t>
  </si>
  <si>
    <t>近6个月转账总笔数</t>
  </si>
  <si>
    <t>近6个月转账总金额</t>
  </si>
  <si>
    <t>近6个月转账月份数</t>
  </si>
  <si>
    <t>近6个月转账月均笔数</t>
  </si>
  <si>
    <t>近6个月转账月均金额</t>
  </si>
  <si>
    <t>近6个月夜间转账总笔数</t>
  </si>
  <si>
    <t>近6个月夜间转账总金额</t>
  </si>
  <si>
    <t>近6个月夜间转账总笔数/近6个月转账总笔数</t>
  </si>
  <si>
    <t>近6个月夜间转账总金额/近6个月转账总金额</t>
  </si>
  <si>
    <t>近3个月转账总笔数/近3个月交易总笔数</t>
  </si>
  <si>
    <t>近3个月转账总金额/近3个月交易总金额</t>
  </si>
  <si>
    <t>近3个月转账总笔数</t>
  </si>
  <si>
    <t>近3个月转账总金额</t>
  </si>
  <si>
    <t>近3个月转账月份数</t>
  </si>
  <si>
    <t>近3个月转账月均笔数</t>
  </si>
  <si>
    <t>近3个月转账月均金额</t>
  </si>
  <si>
    <t>近3个月夜间转账总笔数</t>
  </si>
  <si>
    <t>近3个月夜间转账总金额</t>
  </si>
  <si>
    <t>近3个月夜间转账总笔数/近3个月转账总笔数</t>
  </si>
  <si>
    <t>近3个月夜间转账总金额/近3个月转账总金额</t>
  </si>
  <si>
    <t>近1个月转账总笔数/近1个月交易总笔数</t>
  </si>
  <si>
    <t>近1个月转账总金额/近1个月交易总金额</t>
  </si>
  <si>
    <t>近1个月转账总笔数</t>
  </si>
  <si>
    <t>近1个月转账总金额</t>
  </si>
  <si>
    <t>近1个月夜间转账总笔数</t>
  </si>
  <si>
    <t>近1个月夜间转账总金额</t>
  </si>
  <si>
    <t>近1个月夜间转账总笔数/近1个月转账总笔数</t>
  </si>
  <si>
    <t>近1个月夜间转账总金额/近1个月转账总金额</t>
  </si>
  <si>
    <t>近1个月转账笔均金额/近3个月转账笔均金额</t>
  </si>
  <si>
    <t>近1个月转账笔均金额/近6个月转账笔均金额</t>
  </si>
  <si>
    <t>近1个月转账总笔数/近3个月转账月均笔数</t>
  </si>
  <si>
    <t>近1个月转账总笔数/近6个月转账月均笔数</t>
  </si>
  <si>
    <t>近1个月转账总金额/近3个月转账月均金额</t>
  </si>
  <si>
    <t>近1个月转账总金额/近6个月转账月均金额</t>
  </si>
  <si>
    <t>近6个月转入总笔数/近6个月交易总笔数</t>
  </si>
  <si>
    <t>近6个月转入总金额/近6个月交易总金额</t>
  </si>
  <si>
    <t>近6个月转入总笔数</t>
  </si>
  <si>
    <t>近6个月转入总金额</t>
  </si>
  <si>
    <t>近6个月转入月份数</t>
  </si>
  <si>
    <t>近6个月转入月均笔数</t>
  </si>
  <si>
    <t>近6个月转入月均金额</t>
  </si>
  <si>
    <t>近6个月夜间转入总笔数</t>
  </si>
  <si>
    <t>近6个月夜间转入总金额</t>
  </si>
  <si>
    <t>近6个月夜间转入总笔数/近6个月转账总笔数</t>
  </si>
  <si>
    <t>近6个月夜间转入总金额/近6个月转账总金额</t>
  </si>
  <si>
    <t>近3个月转入总笔数/近3个月交易总笔数</t>
  </si>
  <si>
    <t>近3个月转入总金额/近3个月交易总金额</t>
  </si>
  <si>
    <t>近3个月转入总笔数</t>
  </si>
  <si>
    <t>近3个月转入总金额</t>
  </si>
  <si>
    <t>近3个月转入月份数</t>
  </si>
  <si>
    <t>近3个月转入月均笔数</t>
  </si>
  <si>
    <t>近3个月转入月均金额</t>
  </si>
  <si>
    <t>近3个月夜间转入总笔数</t>
  </si>
  <si>
    <t>近3个月夜间转入总金额</t>
  </si>
  <si>
    <t>近3个月夜间转入总笔数/近3个月转账总笔数</t>
  </si>
  <si>
    <t>近3个月夜间转入总金额/近3个月转账总金额</t>
  </si>
  <si>
    <t>近1个月转入总笔数/近1个月交易总笔数</t>
  </si>
  <si>
    <t>近1个月转入总金额/近1个月交易总金额</t>
  </si>
  <si>
    <t>近1个月转入总笔数</t>
  </si>
  <si>
    <t>近1个月转入总金额</t>
  </si>
  <si>
    <t>近1个月夜间转入总笔数</t>
  </si>
  <si>
    <t>近1个月夜间转入总金额</t>
  </si>
  <si>
    <t>近1个月夜间转入总笔数/近1个月转账总笔数</t>
  </si>
  <si>
    <t>近1个月夜间转入总金额/近1个月转账总金额</t>
  </si>
  <si>
    <t>近1个月转入笔均金额/近3个月转入笔均金额</t>
  </si>
  <si>
    <t>近1个月转入笔均金额/近6个月转入笔均金额</t>
  </si>
  <si>
    <t>近1个月转入总笔数/近6个月转入月均笔数</t>
  </si>
  <si>
    <t>近1个月转入总笔数/近3个月转入月均笔数</t>
  </si>
  <si>
    <t>近1个月转入总金额/近6个月转入月均金额</t>
  </si>
  <si>
    <t>近1个月转入总金额/近3个月转入月均金额</t>
  </si>
  <si>
    <t>近6个月转出总笔数/近6个月交易总笔数</t>
  </si>
  <si>
    <t>近6个月转出总金额/近6个月交易总金额</t>
  </si>
  <si>
    <t>近6个月转出总笔数</t>
  </si>
  <si>
    <t xml:space="preserve">近6个月转出总金额 </t>
  </si>
  <si>
    <t>近6个月转出月份数</t>
  </si>
  <si>
    <t>近6个月转出月均笔数</t>
  </si>
  <si>
    <t>近6个月转出月均金额</t>
  </si>
  <si>
    <t>近6个月夜间转出总笔数</t>
  </si>
  <si>
    <t>近6个月夜间转出总金额</t>
  </si>
  <si>
    <t>近6个月夜间转出总笔数/近6个月转出总笔数</t>
  </si>
  <si>
    <t>近6个月夜间转出总金额/近6个月转出总金额</t>
  </si>
  <si>
    <t>近3个月转出总笔数/近3个月交易总笔数</t>
  </si>
  <si>
    <t>近3个月转出总金额/近3个月交易总金额</t>
  </si>
  <si>
    <t>近3个月转出总笔数</t>
  </si>
  <si>
    <t>近3个月转出总金额</t>
  </si>
  <si>
    <t>近3个月转出月份数</t>
  </si>
  <si>
    <t>近3个月转出月均笔数</t>
  </si>
  <si>
    <t>近3个月转出月均金额</t>
  </si>
  <si>
    <t>近3个月夜间转出总笔数</t>
  </si>
  <si>
    <t>近3个月夜间转出总金额</t>
  </si>
  <si>
    <t>近3个月夜间转出总笔数/近3个月转账总笔数</t>
  </si>
  <si>
    <t>近3个月夜间转出总金额/近3个月转账总金额</t>
  </si>
  <si>
    <t>近1个月转出总笔数/近1个月交易总笔数</t>
  </si>
  <si>
    <t>近1个月转出总金额/近1个月交易总金额</t>
  </si>
  <si>
    <t>近1个月转出总笔数</t>
  </si>
  <si>
    <t>近1个月转出总金额</t>
  </si>
  <si>
    <t>近1个月夜间转出总笔数</t>
  </si>
  <si>
    <t>近1个月夜间转出总金额</t>
  </si>
  <si>
    <t>近1个月夜间转出总笔数/近1个月转出总笔数</t>
  </si>
  <si>
    <t>近1个月夜间转出总金额/近1个月转出总金额</t>
  </si>
  <si>
    <t>近1个月转出笔均金额/近3个月转出笔均金额</t>
  </si>
  <si>
    <t>近1个月转出笔均金额/近6个月转出笔均金额</t>
  </si>
  <si>
    <t>近1个月转出总笔数/近6个月转出月均笔数</t>
  </si>
  <si>
    <t>近1个月转出总笔数/近3个月转出月均笔数</t>
  </si>
  <si>
    <t>近1个月转出总金额/近6个月转出月均金额</t>
  </si>
  <si>
    <t>近1个月转出总金额/近3个月转出月均金额</t>
  </si>
  <si>
    <t>近6个月支付总笔数/近6个月交易总笔数</t>
  </si>
  <si>
    <t>近6个月支付总金额/近6个月交易总金额</t>
  </si>
  <si>
    <t>近6个月支付总笔数</t>
  </si>
  <si>
    <t>近6个月支付总金额</t>
  </si>
  <si>
    <t>近6个月支付月份数</t>
  </si>
  <si>
    <t>近6个月支付月均笔数</t>
  </si>
  <si>
    <t>近6个月支付月均金额</t>
  </si>
  <si>
    <t>近6个月夜间支付总笔数</t>
  </si>
  <si>
    <t>近6个月夜间支付总金额</t>
  </si>
  <si>
    <t>近6个月夜间支付总笔数/近6个月支付总笔数</t>
  </si>
  <si>
    <t>近6个月夜间支付总金额/近6个月支付总金额</t>
  </si>
  <si>
    <t>近3个月支付总笔数/近3个月交易总笔数</t>
  </si>
  <si>
    <t>近3个月支付总金额/近3个月交易总金额</t>
  </si>
  <si>
    <t>近3个月支付总笔数</t>
  </si>
  <si>
    <t>近3个月支付总金额</t>
  </si>
  <si>
    <t>近3个月支付月份数</t>
  </si>
  <si>
    <t>近3个月支付月均笔数</t>
  </si>
  <si>
    <t>近3个月支付月均金额</t>
  </si>
  <si>
    <t>近3个月夜间支付总笔数</t>
  </si>
  <si>
    <t>近3个月夜间支付总金额</t>
  </si>
  <si>
    <t>近3个月夜间支付总笔数/近3个月支付总笔数</t>
  </si>
  <si>
    <t>近3个月夜间支付总金额/近3个月支付总金额</t>
  </si>
  <si>
    <t>近1个月支付总笔数/近1个月交易总笔数</t>
  </si>
  <si>
    <t>近1个月支付总金额/近1个月交易总金额</t>
  </si>
  <si>
    <t>近1个月支付总笔数</t>
  </si>
  <si>
    <t>近1个月支付总金额</t>
  </si>
  <si>
    <t>近1个月夜间支付总笔数</t>
  </si>
  <si>
    <t>近1个月夜间支付总金额</t>
  </si>
  <si>
    <t>近1个月夜间支付总笔数/近1个月支付总笔数</t>
  </si>
  <si>
    <t>近1个月夜间支付总金额/近1个月支付总金额</t>
  </si>
  <si>
    <t>近1个月支付笔均金额/近3个月支付笔均金额</t>
  </si>
  <si>
    <t>近1个月支付笔均金额/近6个月支付笔均金额</t>
  </si>
  <si>
    <t>近1个月支付总笔数/近6个月支付月均笔数</t>
  </si>
  <si>
    <t>近1个月支付总笔数/近3个月支付月均笔数</t>
  </si>
  <si>
    <t>近1个月支付总金额/近6个月支付月均金额</t>
  </si>
  <si>
    <t>近1个月支付总金额/近3个月支付月均金额</t>
  </si>
  <si>
    <t>近6个月房租总笔数/近6个月交易总笔数</t>
  </si>
  <si>
    <t>近6个月房租总金额/近6个月交易总金额</t>
  </si>
  <si>
    <t>近6个月房租总笔数</t>
  </si>
  <si>
    <t>近6个月房租总金额</t>
  </si>
  <si>
    <t>近6个月房租月份数</t>
  </si>
  <si>
    <t>近6个月房租月均笔数</t>
  </si>
  <si>
    <t>近6个月房租月均金额</t>
  </si>
  <si>
    <t>近6个月夜间房租总笔数</t>
  </si>
  <si>
    <t>近6个月夜间房租总金额</t>
  </si>
  <si>
    <t>近6个月夜间房租总笔数/近6个月房租总笔数</t>
  </si>
  <si>
    <t>近6个月夜间房租总金额/近6个月房租总金额</t>
  </si>
  <si>
    <t>近3个月房租总笔数/近3个月交易总笔数</t>
  </si>
  <si>
    <t>近3个月房租总金额/近3个月交易总金额</t>
  </si>
  <si>
    <t>近3个月房租总笔数</t>
  </si>
  <si>
    <t>近3个月房租总金额</t>
  </si>
  <si>
    <t>近3个月房租月份数</t>
  </si>
  <si>
    <t>近3个月房租月均笔数</t>
  </si>
  <si>
    <t>近3个月房租月均金额</t>
  </si>
  <si>
    <t>近3个月夜间房租总笔数</t>
  </si>
  <si>
    <t>近3个月夜间房租总金额</t>
  </si>
  <si>
    <t>近3个月夜间房租总笔数/近3个月房租总笔数</t>
  </si>
  <si>
    <t>近3个月夜间房租总金额/近3个月房租总金额</t>
  </si>
  <si>
    <t>近1个月房租总笔数/近1个月交易总笔数</t>
  </si>
  <si>
    <t>近1个月房租总金额/近1个月交易总金额</t>
  </si>
  <si>
    <t>近1个月房租总笔数</t>
  </si>
  <si>
    <t>近1个月房租总金额</t>
  </si>
  <si>
    <t>近1个月夜间房租总笔数</t>
  </si>
  <si>
    <t>近1个月夜间房租总金额</t>
  </si>
  <si>
    <t>近1个月夜间房租总笔数/近1个月房租总笔数</t>
  </si>
  <si>
    <t>近1个月夜间房租总金额/近1个月房租总金额</t>
  </si>
  <si>
    <t>近1个月房租笔均金额/近3个月房租笔均金额</t>
  </si>
  <si>
    <t>近1个月房租笔均金额/近6个月房租笔均金额</t>
  </si>
  <si>
    <t>近1个月房租总笔数/近6个月房租月均笔数</t>
  </si>
  <si>
    <t>近1个月房租总笔数/近3个月房租月均笔数</t>
  </si>
  <si>
    <t>近1个月房租总金额/近6个月房租月均金额</t>
  </si>
  <si>
    <t>近1个月房租总金额/近3个月房租月均金额</t>
  </si>
  <si>
    <t>近6个月房贷总笔数/近6个月交易总笔数</t>
  </si>
  <si>
    <t>近6个月房贷总金额/近6个月交易总金额</t>
  </si>
  <si>
    <t>近6个月房贷总笔数</t>
  </si>
  <si>
    <t>近6个月房贷总金额</t>
  </si>
  <si>
    <t>近6个月房贷月份数</t>
  </si>
  <si>
    <t>近6个月房贷月均笔数</t>
  </si>
  <si>
    <t>近6个月房贷月均金额</t>
  </si>
  <si>
    <t>近6个月夜间房贷总笔数</t>
  </si>
  <si>
    <t>近6个月夜间房贷总金额</t>
  </si>
  <si>
    <t>近6个月夜间房贷总笔数/近6个月房贷总笔数</t>
  </si>
  <si>
    <t>近6个月夜间房贷总金额/近6个月房贷总金额</t>
  </si>
  <si>
    <t>近3个月房贷总笔数/近3个月交易总笔数</t>
  </si>
  <si>
    <t>近3个月房贷总金额/近3个月交易总金额</t>
  </si>
  <si>
    <t>近3个月房贷总笔数</t>
  </si>
  <si>
    <t>近3个月房贷总金额</t>
  </si>
  <si>
    <t>近3个月房贷月份数</t>
  </si>
  <si>
    <t>近3个月房贷月均笔数</t>
  </si>
  <si>
    <t>近3个月房贷月均金额</t>
  </si>
  <si>
    <t>近3个月夜间房贷总笔数</t>
  </si>
  <si>
    <t>近3个月夜间房贷总金额</t>
  </si>
  <si>
    <t>近3个月夜间房贷总笔数/近3个月房贷总笔数</t>
  </si>
  <si>
    <t>近3个月夜间房贷总金额/近3个月房贷总金额</t>
  </si>
  <si>
    <t>近1个月房贷总笔数/近1个月交易总笔数</t>
  </si>
  <si>
    <t>近1个月房贷总金额/近1个月交易总金额</t>
  </si>
  <si>
    <t>近1个月房贷总笔数</t>
  </si>
  <si>
    <t>近1个月房贷总金额</t>
  </si>
  <si>
    <t>近1个月夜间房贷总笔数</t>
  </si>
  <si>
    <t>近1个月夜间房贷总金额</t>
  </si>
  <si>
    <t>近1个月夜间房贷总笔数/近1个月房贷总笔数</t>
  </si>
  <si>
    <t>近1个月夜间房贷总金额/近1个月房贷总金额</t>
  </si>
  <si>
    <t>近1个月房贷笔均金额/近3个月房贷笔均金额</t>
  </si>
  <si>
    <t>近1个月房贷笔均金额/近6个月房贷笔均金额</t>
  </si>
  <si>
    <t>近1个月房贷总笔数/近6个月房贷月均笔数</t>
  </si>
  <si>
    <t>近1个月房贷总笔数/近3个月房贷月均笔数</t>
  </si>
  <si>
    <t>近1个月房贷总金额/近6个月房贷月均金额</t>
  </si>
  <si>
    <t>近1个月房贷总金额/近3个月房贷月均金额</t>
  </si>
  <si>
    <t>近6个月信用卡还款总笔数/近6个月交易总笔数</t>
  </si>
  <si>
    <t>近6个月信用卡还款总金额/近6个月交易总金额</t>
  </si>
  <si>
    <t>近6个月信用卡还款总笔数</t>
  </si>
  <si>
    <t>近6个月信用卡还款总金额</t>
  </si>
  <si>
    <t>近6个月信用卡还款月份数</t>
  </si>
  <si>
    <t>近6个月信用卡还款月均笔数</t>
  </si>
  <si>
    <t>近6个月信用卡还款月均金额</t>
  </si>
  <si>
    <t>近6个月夜间信用卡还款总笔数</t>
  </si>
  <si>
    <t>近6个月夜间信用卡还款总金额</t>
  </si>
  <si>
    <t>近6个月夜间信用卡还款总笔数/近6个月信用卡还款总笔数</t>
  </si>
  <si>
    <t>近6个月夜间信用卡还款总金额/近6个月信用卡还款总金额</t>
  </si>
  <si>
    <t>近3个月信用卡还款总笔数/近3个月交易总笔数</t>
  </si>
  <si>
    <t>近3个月信用卡还款总金额/近3个月交易总金额</t>
  </si>
  <si>
    <t>近3个月信用卡还款总笔数</t>
  </si>
  <si>
    <t>近3个月信用卡还款总金额</t>
  </si>
  <si>
    <t>近3个月信用卡还款月份数</t>
  </si>
  <si>
    <t>近3个月信用卡还款月均笔数</t>
  </si>
  <si>
    <t>近3个月信用卡还款月均金额</t>
  </si>
  <si>
    <t>近3个月夜间信用卡还款总笔数</t>
  </si>
  <si>
    <t>近3个月夜间信用卡还款总金额</t>
  </si>
  <si>
    <t>近3个月夜间信用卡还款总笔数/近3个月信用卡还款总笔数</t>
  </si>
  <si>
    <t>近3个月夜间信用卡还款总金额/近3个月信用卡还款总金额</t>
  </si>
  <si>
    <t>近1个月信用卡还款总笔数/近1个月交易总笔数</t>
  </si>
  <si>
    <t>近1个月信用卡还款总金额/近1个月交易总金额</t>
  </si>
  <si>
    <t>近1个月信用卡还款总笔数</t>
  </si>
  <si>
    <t>近1个月信用卡还款总金额</t>
  </si>
  <si>
    <t>近1个月夜间信用卡还款总笔数</t>
  </si>
  <si>
    <t>近1个月夜间信用卡还款总金额</t>
  </si>
  <si>
    <t>近1个月夜间信用卡还款总笔数/近1个月信用卡还款总笔数</t>
  </si>
  <si>
    <t>近1个月夜间信用卡还款总金额/近1个月信用卡还款总金额</t>
  </si>
  <si>
    <t>近1个月信用卡还款笔均金额/近3个月信用卡还款笔均金额</t>
  </si>
  <si>
    <t>近1个月信用卡还款笔均金额/近6个月信用卡还款笔均金额</t>
  </si>
  <si>
    <t>近1个月信用卡还款总笔数/近6个月信用卡还款月均笔数</t>
  </si>
  <si>
    <t>近1个月信用卡还款总笔数/近3个月信用卡还款月均笔数</t>
  </si>
  <si>
    <t>近1个月信用卡还款总金额/近6个月信用卡还款月均金额</t>
  </si>
  <si>
    <t>近1个月信用卡还款总金额/近3个月信用卡还款月均金额</t>
  </si>
  <si>
    <t>近6个月生活缴费总笔数/近6个月交易总笔数</t>
  </si>
  <si>
    <t>是否需要包含话费宽带？</t>
  </si>
  <si>
    <t>近6个月生活缴费总金额/近6个月交易总金额</t>
  </si>
  <si>
    <t>近6个月生活缴费总笔数</t>
  </si>
  <si>
    <t>近6个月生活缴费总金额</t>
  </si>
  <si>
    <t>近6个月生活缴费月份数</t>
  </si>
  <si>
    <t>近6个月生活缴费月均笔数</t>
  </si>
  <si>
    <t>近6个月生活缴费月均金额</t>
  </si>
  <si>
    <t>近6个月夜间生活缴费总笔数</t>
  </si>
  <si>
    <t>近6个月夜间生活缴费总金额</t>
  </si>
  <si>
    <t>近6个月夜间生活缴费总笔数/近6个月生活缴费总笔数</t>
  </si>
  <si>
    <t>近6个月夜间生活缴费总金额/近6个月生活缴费总金额</t>
  </si>
  <si>
    <t>近3个月生活缴费总笔数/近3个月交易总笔数</t>
  </si>
  <si>
    <t>近3个月生活缴费总金额/近3个月交易总金额</t>
  </si>
  <si>
    <t>近3个月生活缴费总笔数</t>
  </si>
  <si>
    <t>近3个月生活缴费总金额</t>
  </si>
  <si>
    <t>近3个月生活缴费月份数</t>
  </si>
  <si>
    <t>近3个月生活缴费月均笔数</t>
  </si>
  <si>
    <t>近3个月生活缴费月均金额</t>
  </si>
  <si>
    <t>近3个月夜间生活缴费总笔数</t>
  </si>
  <si>
    <t>近3个月夜间生活缴费总金额</t>
  </si>
  <si>
    <t>近3个月夜间生活缴费总笔数/近3个月生活缴费总笔数</t>
  </si>
  <si>
    <t>近3个月夜间生活缴费总金额/近3个月生活缴费总金额</t>
  </si>
  <si>
    <t>近1个月生活缴费总笔数/近1个月交易总笔数</t>
  </si>
  <si>
    <t>近1个月生活缴费总金额/近1个月交易总金额</t>
  </si>
  <si>
    <t>近1个月生活缴费总笔数</t>
  </si>
  <si>
    <t>近1个月生活缴费总金额</t>
  </si>
  <si>
    <t>近1个月夜间生活缴费总笔数</t>
  </si>
  <si>
    <t>近1个月夜间生活缴费总金额</t>
  </si>
  <si>
    <t>近1个月夜间生活缴费总笔数/近1个月生活缴费总笔数</t>
  </si>
  <si>
    <t>近1个月夜间生活缴费总金额/近1个月生活缴费总金额</t>
  </si>
  <si>
    <t>近1个月生活缴费笔均金额/近3个月生活缴费笔均金额</t>
  </si>
  <si>
    <t>近1个月生活缴费笔均金额/近6个月生活缴费笔均金额</t>
  </si>
  <si>
    <t>近1个月生活缴费总笔数/近6个月生活缴费月均笔数</t>
  </si>
  <si>
    <t>近1个月生活缴费总笔数/近3个月生活缴费月均笔数</t>
  </si>
  <si>
    <t>近1个月生活缴费总金额/近6个月生活缴费月均金额</t>
  </si>
  <si>
    <t>近1个月生活缴费总金额/近3个月生活缴费月均金额</t>
  </si>
  <si>
    <t>近6个月私家车总笔数/近6个月交易总笔数</t>
  </si>
  <si>
    <t>含备注包含“车贷”的交易</t>
  </si>
  <si>
    <t>近6个月私家车总金额/近6个月交易总金额</t>
  </si>
  <si>
    <t>近6个月私家车总笔数</t>
  </si>
  <si>
    <t>近6个月私家车总金额</t>
  </si>
  <si>
    <t>近6个月私家车月份数</t>
  </si>
  <si>
    <t>近6个月私家车月均笔数</t>
  </si>
  <si>
    <t>近6个月私家车月均金额</t>
  </si>
  <si>
    <t>近6个月夜间私家车总笔数</t>
  </si>
  <si>
    <t>近6个月夜间私家车总金额</t>
  </si>
  <si>
    <t>近6个月夜间私家车总笔数/近6个月私家车总笔数</t>
  </si>
  <si>
    <t>近6个月夜间私家车总金额/近6个月私家车总金额</t>
  </si>
  <si>
    <t>近3个月私家车总笔数/近3个月交易总笔数</t>
  </si>
  <si>
    <t>近3个月私家车总金额/近3个月交易总金额</t>
  </si>
  <si>
    <t>近3个月私家车总笔数</t>
  </si>
  <si>
    <t>近3个月私家车总金额</t>
  </si>
  <si>
    <t>近3个月私家车月份数</t>
  </si>
  <si>
    <t>近3个月私家车月均笔数</t>
  </si>
  <si>
    <t>近3个月私家车月均金额</t>
  </si>
  <si>
    <t>近3个月夜间私家车总笔数</t>
  </si>
  <si>
    <t>近3个月夜间私家车总金额</t>
  </si>
  <si>
    <t>近3个月夜间私家车总笔数/近3个月私家车总笔数</t>
  </si>
  <si>
    <t>近3个月夜间私家车总金额/近3个月私家车总金额</t>
  </si>
  <si>
    <t>近1个月私家车总笔数/近1个月交易总笔数</t>
  </si>
  <si>
    <t>近1个月私家车总金额/近1个月交易总金额</t>
  </si>
  <si>
    <t>近1个月私家车总笔数</t>
  </si>
  <si>
    <t>近1个月私家车总金额</t>
  </si>
  <si>
    <t>近1个月夜间私家车总笔数</t>
  </si>
  <si>
    <t>近1个月夜间私家车总金额</t>
  </si>
  <si>
    <t>近1个月夜间私家车总笔数/近1个月私家车总笔数</t>
  </si>
  <si>
    <t>近1个月夜间私家车总金额/近1个月私家车总金额</t>
  </si>
  <si>
    <t>近1个月私家车笔均金额/近3个月私家车笔均金额</t>
  </si>
  <si>
    <t>近1个月私家车笔均金额/近6个月私家车笔均金额</t>
  </si>
  <si>
    <t>近1个月私家车总笔数/近6个月私家车月均笔数</t>
  </si>
  <si>
    <t>近1个月私家车总笔数/近3个月私家车月均笔数</t>
  </si>
  <si>
    <t>近1个月私家车总金额/近6个月私家车月均金额</t>
  </si>
  <si>
    <t>近1个月私家车总金额/近3个月私家车月均金额</t>
  </si>
  <si>
    <t>近6个月信贷还款总笔数/近6个月交易总笔数</t>
  </si>
  <si>
    <t>近6个月信贷还款总金额/近6个月交易总金额</t>
  </si>
  <si>
    <t>近6个月信贷还款总笔数</t>
  </si>
  <si>
    <t>近6个月信贷还款总金额</t>
  </si>
  <si>
    <t>近6个月信贷还款月份数</t>
  </si>
  <si>
    <t>近6个月信贷还款月均笔数</t>
  </si>
  <si>
    <t>近6个月信贷还款月均金额</t>
  </si>
  <si>
    <t>近6个月夜间信贷还款总笔数</t>
  </si>
  <si>
    <t>近6个月夜间信贷还款总金额</t>
  </si>
  <si>
    <t>近6个月夜间信贷还款总笔数/近6个月信贷还款总笔数</t>
  </si>
  <si>
    <t>近6个月夜间信贷还款总金额/近6个月信贷还款总金额</t>
  </si>
  <si>
    <t>近3个月信贷还款总笔数/近3个月交易总笔数</t>
  </si>
  <si>
    <t>近3个月信贷还款总金额/近3个月交易总金额</t>
  </si>
  <si>
    <t>近3个月信贷还款总笔数</t>
  </si>
  <si>
    <t>近3个月信贷还款总金额</t>
  </si>
  <si>
    <t>近3个月信贷还款月份数</t>
  </si>
  <si>
    <t>近3个月信贷还款月均笔数</t>
  </si>
  <si>
    <t>近3个月信贷还款月均金额</t>
  </si>
  <si>
    <t>近3个月夜间信贷还款总笔数</t>
  </si>
  <si>
    <t>近3个月夜间信贷还款总金额</t>
  </si>
  <si>
    <t>近3个月夜间信贷还款总笔数/近3个月信贷还款总笔数</t>
  </si>
  <si>
    <t>近3个月夜间信贷还款总金额/近3个月信贷还款总金额</t>
  </si>
  <si>
    <t>近1个月信贷还款总笔数/近1个月交易总笔数</t>
  </si>
  <si>
    <t>近1个月信贷还款总金额/近1个月交易总金额</t>
  </si>
  <si>
    <t>近1个月信贷还款总笔数</t>
  </si>
  <si>
    <t>近1个月信贷还款总金额</t>
  </si>
  <si>
    <t>近1个月夜间信贷还款总笔数</t>
  </si>
  <si>
    <t>近1个月夜间信贷还款总金额</t>
  </si>
  <si>
    <t>近1个月夜间信贷还款总笔数/近1个月信贷还款总笔数</t>
  </si>
  <si>
    <t>近1个月夜间信贷还款总金额/近1个月信贷还款总金额</t>
  </si>
  <si>
    <t>近1个月信贷还款笔均金额/近3个月信贷还款笔均金额</t>
  </si>
  <si>
    <t>近1个月信贷还款笔均金额/近6个月信贷还款笔均金额</t>
  </si>
  <si>
    <t>近1个月信贷还款总笔数/近6个月信贷还款月均笔数</t>
  </si>
  <si>
    <t>近1个月信贷还款总笔数/近3个月信贷还款月均笔数</t>
  </si>
  <si>
    <t>近1个月信贷还款总金额/近6个月信贷还款月均金额</t>
  </si>
  <si>
    <t>近1个月信贷还款总金额/近3个月信贷还款月均金额</t>
  </si>
  <si>
    <t>近6个月亲子类总笔数/近6个月交易总笔数</t>
  </si>
  <si>
    <t>近6个月亲子类总金额/近6个月交易总金额</t>
  </si>
  <si>
    <t>近6个月亲子类总笔数</t>
  </si>
  <si>
    <t>近6个月亲子类总金额</t>
  </si>
  <si>
    <t>近6个月亲子类月份数</t>
  </si>
  <si>
    <t>近6个月亲子类月均笔数</t>
  </si>
  <si>
    <t>近6个月亲子类月均金额</t>
  </si>
  <si>
    <t>近6个月夜间亲子类总笔数</t>
  </si>
  <si>
    <t>近6个月夜间亲子类总金额</t>
  </si>
  <si>
    <t>近6个月夜间亲子类总笔数/近6个月亲子类总笔数</t>
  </si>
  <si>
    <t>近6个月夜间亲子类总金额/近6个月亲子类总金额</t>
  </si>
  <si>
    <t>近3个月亲子类总笔数/近3个月交易总笔数</t>
  </si>
  <si>
    <t>近3个月亲子类总金额/近3个月交易总金额</t>
  </si>
  <si>
    <t>近3个月亲子类总笔数</t>
  </si>
  <si>
    <t>近3个月亲子类总金额</t>
  </si>
  <si>
    <t>近3个月亲子类月份数</t>
  </si>
  <si>
    <t>近3个月亲子类月均笔数</t>
  </si>
  <si>
    <t>近3个月亲子类月均金额</t>
  </si>
  <si>
    <t>近3个月夜间亲子类总笔数</t>
  </si>
  <si>
    <t>近3个月夜间亲子类总金额</t>
  </si>
  <si>
    <t>近3个月夜间亲子类总笔数/近3个月亲子类总笔数</t>
  </si>
  <si>
    <t>近3个月夜间亲子类总金额/近3个月亲子类总金额</t>
  </si>
  <si>
    <t>近1个月亲子类总笔数/近1个月交易总笔数</t>
  </si>
  <si>
    <t>近1个月亲子类总金额/近1个月交易总金额</t>
  </si>
  <si>
    <t>近1个月亲子类总笔数</t>
  </si>
  <si>
    <t>近1个月亲子类总金额</t>
  </si>
  <si>
    <t>近1个月夜间亲子类总笔数</t>
  </si>
  <si>
    <t>近1个月夜间亲子类总金额</t>
  </si>
  <si>
    <t>近1个月夜间亲子类总笔数/近1个月亲子类总笔数</t>
  </si>
  <si>
    <t>近1个月夜间亲子类总金额/近1个月亲子类总金额</t>
  </si>
  <si>
    <t>近1个月亲子类笔均金额/近3个月亲子类笔均金额</t>
  </si>
  <si>
    <t>近1个月亲子类笔均金额/近6个月亲子类笔均金额</t>
  </si>
  <si>
    <t>近1个月亲子类总笔数/近6个月亲子类月均笔数</t>
  </si>
  <si>
    <t>近1个月亲子类总笔数/近3个月亲子类月均笔数</t>
  </si>
  <si>
    <t>近1个月亲子类总金额/近6个月亲子类月均金额</t>
  </si>
  <si>
    <t>近1个月亲子类总金额/近3个月亲子类月均金额</t>
  </si>
  <si>
    <t>近6个月品质生活类总笔数/近6个月交易总笔数</t>
  </si>
  <si>
    <t>近6个月品质生活类总金额/近6个月交易总金额</t>
  </si>
  <si>
    <t>近6个月品质生活类总笔数</t>
  </si>
  <si>
    <t>近6个月品质生活类总金额</t>
  </si>
  <si>
    <t>近6个月品质生活类月份数</t>
  </si>
  <si>
    <t>近6个月品质生活类月均笔数</t>
  </si>
  <si>
    <t>近6个月品质生活类月均金额</t>
  </si>
  <si>
    <t>近6个月夜间品质生活类总笔数</t>
  </si>
  <si>
    <t>近6个月夜间品质生活类总金额</t>
  </si>
  <si>
    <t>近6个月夜间品质生活类总笔数/近6个月品质生活类总笔数</t>
  </si>
  <si>
    <t>近6个月夜间品质生活类总金额/近6个月品质生活类总金额</t>
  </si>
  <si>
    <t>近3个月品质生活类总笔数/近3个月交易总笔数</t>
  </si>
  <si>
    <t>近3个月品质生活类总金额/近3个月交易总金额</t>
  </si>
  <si>
    <t>近3个月品质生活类总笔数</t>
  </si>
  <si>
    <t>近3个月品质生活类总金额</t>
  </si>
  <si>
    <t>近3个月品质生活类月份数</t>
  </si>
  <si>
    <t>近3个月品质生活类月均笔数</t>
  </si>
  <si>
    <t>近3个月品质生活类月均金额</t>
  </si>
  <si>
    <t>近3个月夜间品质生活类总笔数</t>
  </si>
  <si>
    <t>近3个月夜间品质生活类总金额</t>
  </si>
  <si>
    <t>近3个月夜间品质生活类总笔数/近3个月品质生活类总笔数</t>
  </si>
  <si>
    <t>近3个月夜间品质生活类总金额/近3个月品质生活类总金额</t>
  </si>
  <si>
    <t>近1个月品质生活类总笔数/近1个月交易总笔数</t>
  </si>
  <si>
    <t>近1个月品质生活类总金额/近1个月交易总金额</t>
  </si>
  <si>
    <t>近1个月品质生活类总笔数</t>
  </si>
  <si>
    <t>近1个月品质生活类总金额</t>
  </si>
  <si>
    <t>近1个月夜间品质生活类总笔数</t>
  </si>
  <si>
    <t>近1个月夜间品质生活类总金额</t>
  </si>
  <si>
    <t>近1个月夜间品质生活类总笔数/近1个月品质生活类总笔数</t>
  </si>
  <si>
    <t>近1个月夜间品质生活类总金额/近1个月品质生活类总金额</t>
  </si>
  <si>
    <t>近1个月品质生活类笔均金额/近3个月品质生活类笔均金额</t>
  </si>
  <si>
    <t>近1个月品质生活类笔均金额/近6个月品质生活类笔均金额</t>
  </si>
  <si>
    <t>近1个月品质生活类总笔数/近6个月品质生活类月均笔数</t>
  </si>
  <si>
    <t>近1个月品质生活类总笔数/近3个月品质生活类月均笔数</t>
  </si>
  <si>
    <t>近1个月品质生活类总金额/近6个月品质生活类月均金额</t>
  </si>
  <si>
    <t>近1个月品质生活类总金额/近3个月品质生活类月均金额</t>
  </si>
  <si>
    <t>近6个月理财类总笔数/近6个月交易总笔数</t>
  </si>
  <si>
    <t>新增</t>
  </si>
  <si>
    <t>近6个月理财类总金额/近6个月交易总金额</t>
  </si>
  <si>
    <t>近6个月理财类总笔数</t>
  </si>
  <si>
    <t>近6个月理财类总金额</t>
  </si>
  <si>
    <t>近6个月理财类月份数</t>
  </si>
  <si>
    <t>近6个月理财类月均笔数</t>
  </si>
  <si>
    <t>近6个月理财类月均金额</t>
  </si>
  <si>
    <t>近6个月夜间理财类总笔数</t>
  </si>
  <si>
    <t>近6个月夜间理财类总金额</t>
  </si>
  <si>
    <t>近6个月夜间理财类总笔数/近6个月理财类总笔数</t>
  </si>
  <si>
    <t>近6个月夜间理财类总金额/近6个月理财类总金额</t>
  </si>
  <si>
    <t>近3个月理财类总笔数/近3个月交易总笔数</t>
  </si>
  <si>
    <t>近3个月理财类总金额/近3个月交易总金额</t>
  </si>
  <si>
    <t>近3个月理财类总笔数</t>
  </si>
  <si>
    <t>近3个月理财类总金额</t>
  </si>
  <si>
    <t>近3个月理财类月份数</t>
  </si>
  <si>
    <t>近3个月理财类月均笔数</t>
  </si>
  <si>
    <t>近3个月理财类月均金额</t>
  </si>
  <si>
    <t>近3个月夜间理财类总笔数</t>
  </si>
  <si>
    <t>近3个月夜间理财类总金额</t>
  </si>
  <si>
    <t>近3个月夜间理财类总笔数/近3个月理财类总笔数</t>
  </si>
  <si>
    <t>近3个月夜间理财类总金额/近3个月理财类总金额</t>
  </si>
  <si>
    <t>近1个月理财类总笔数/近1个月交易总笔数</t>
  </si>
  <si>
    <t>近1个月理财类总金额/近1个月交易总金额</t>
  </si>
  <si>
    <t>近1个月理财类总笔数</t>
  </si>
  <si>
    <t>近1个月理财类总金额</t>
  </si>
  <si>
    <t>近1个月夜间理财类总笔数</t>
  </si>
  <si>
    <t>近1个月夜间理财类总金额</t>
  </si>
  <si>
    <t>近1个月夜间理财类总笔数/近1个月理财类总笔数</t>
  </si>
  <si>
    <t>近1个月夜间理财类总金额/近1个月理财类总金额</t>
  </si>
  <si>
    <t>近1个月理财类笔均金额/近3个月理财类笔均金额</t>
  </si>
  <si>
    <t>近1个月理财类笔均金额/近6个月理财类笔均金额</t>
  </si>
  <si>
    <t>近1个月理财类总笔数/近6个月理财类月均笔数</t>
  </si>
  <si>
    <t>近1个月理财类总笔数/近3个月理财类月均笔数</t>
  </si>
  <si>
    <t>近1个月理财类总金额/近6个月理财类月均金额</t>
  </si>
  <si>
    <t>近1个月理财类总金额/近3个月理财类月均金额</t>
  </si>
  <si>
    <t>消费偏好类模型值</t>
  </si>
  <si>
    <t>旅行支出偏好</t>
  </si>
  <si>
    <t>运动健身支出偏好</t>
  </si>
  <si>
    <t>书籍教育支出偏好</t>
  </si>
  <si>
    <t>休闲爱好支出偏好</t>
  </si>
  <si>
    <t>电子数码支出偏好</t>
  </si>
  <si>
    <t>美容护肤支出偏好</t>
  </si>
  <si>
    <t>商务差旅支出偏好</t>
  </si>
  <si>
    <t>保险支出偏好</t>
  </si>
  <si>
    <t>奶粉辅食支出偏好</t>
  </si>
  <si>
    <t>玩具支出偏好</t>
  </si>
  <si>
    <t>孕婴用品支出偏好</t>
  </si>
  <si>
    <t>尿裤湿巾支出偏好</t>
  </si>
  <si>
    <t>医疗保健支出偏好</t>
  </si>
  <si>
    <t>外出餐饮支出偏好</t>
  </si>
  <si>
    <t>日常饮食支出偏好</t>
  </si>
  <si>
    <t>零食烟酒支出偏好</t>
  </si>
  <si>
    <t>家装维护支出偏好</t>
  </si>
  <si>
    <t>水电物业支出偏好</t>
  </si>
  <si>
    <t>宠物支出偏好</t>
  </si>
  <si>
    <t>房贷支出偏好</t>
  </si>
  <si>
    <t>超市便利支出偏好</t>
  </si>
  <si>
    <t>网络购物支出偏好</t>
  </si>
  <si>
    <t>公共交通支出偏好</t>
  </si>
  <si>
    <t>家居用品支出偏好</t>
  </si>
  <si>
    <t>私家车支出偏好</t>
  </si>
  <si>
    <t>家私家电支出偏好</t>
  </si>
  <si>
    <t>话费宽带支出偏好</t>
  </si>
  <si>
    <t>房租支出偏好</t>
  </si>
  <si>
    <t>服饰鞋包支出偏好</t>
  </si>
  <si>
    <t>商场百货支出偏好</t>
  </si>
  <si>
    <t>近3个月无主动动账交易标志</t>
  </si>
  <si>
    <t>近6个月无主动动账交易标志</t>
  </si>
  <si>
    <t>近12个月无主动动账交易标志</t>
  </si>
  <si>
    <t>近三个月微信划账到招行卡账户次数</t>
  </si>
  <si>
    <t>近三个月招行卡划账到微信账户次数</t>
  </si>
  <si>
    <t>近三个月支付宝划账到招行卡账户次数</t>
  </si>
  <si>
    <t>近三个月招行卡划账到支付宝账户次数</t>
  </si>
  <si>
    <t>履约违约</t>
  </si>
  <si>
    <t>最近6个月履约场景数</t>
  </si>
  <si>
    <t>最近6个月履约次数</t>
  </si>
  <si>
    <t>最近6个月履约金额</t>
  </si>
  <si>
    <t>最近3个月履约场景数</t>
  </si>
  <si>
    <t>最近3个月履约次数</t>
  </si>
  <si>
    <t>最近3个月履约金额</t>
  </si>
  <si>
    <t>最近1个月履约场景数</t>
  </si>
  <si>
    <t>最近1个月履约次数</t>
  </si>
  <si>
    <t>最近1个月履约金额</t>
  </si>
  <si>
    <t>最近6个月逾期场景数</t>
  </si>
  <si>
    <t>最近6个月逾期总次数</t>
  </si>
  <si>
    <t>最近6个月逾期总金额</t>
  </si>
  <si>
    <t>最近3个月逾期场景数</t>
  </si>
  <si>
    <t>最近3个月逾期总次数</t>
  </si>
  <si>
    <t>最近3个月逾期总金额</t>
  </si>
  <si>
    <t>最近1个月逾期场景数</t>
  </si>
  <si>
    <t>最近1个月逾期总次数</t>
  </si>
  <si>
    <t>最近1个月逾期总金额</t>
  </si>
  <si>
    <t>用户行为</t>
  </si>
  <si>
    <t>最近一个月页面加载天数-账户总览新版</t>
  </si>
  <si>
    <t>最近一个月页面加载天数-支付设置</t>
  </si>
  <si>
    <t>最近一个月页面加载天数-积分明细页</t>
  </si>
  <si>
    <t>最近一个月页面加载天数-信用卡账户选择</t>
  </si>
  <si>
    <t>最近一个月页面加载天数-信用卡（人民币）立即还款</t>
  </si>
  <si>
    <t>最近一个月页面加载天数-立即还款成功（人民币）</t>
  </si>
  <si>
    <t>最近一个月页面加载天数-信用卡管理页（一网通登录）</t>
  </si>
  <si>
    <t>最近一个月页面加载天数-菜单页－一级</t>
  </si>
  <si>
    <t>最近一个月页面加载天数-城市专区模板</t>
  </si>
  <si>
    <t>最近一个月页面加载天数-网点首页</t>
  </si>
  <si>
    <t>最近一个月页面加载天数-首页曝光</t>
  </si>
  <si>
    <t>最近一个月页面加载天数-参考频道首页曝光</t>
  </si>
  <si>
    <t>最近一个月页面加载天数-理财频道首页曝光</t>
  </si>
  <si>
    <t>最近一个月页面加载天数-生活频道首页曝光</t>
  </si>
  <si>
    <t>最近一个月页面加载天数-我的频道首页曝光</t>
  </si>
  <si>
    <t>最近一个月页面加载天数-设置中心</t>
  </si>
  <si>
    <t>最近一个月页面加载天数-银行卡转账页</t>
  </si>
  <si>
    <t>最近一个月页面加载天数-为您推荐-二级页</t>
  </si>
  <si>
    <t>最近一个月页面加载天数-我的贷款首页</t>
  </si>
  <si>
    <t>最近一个月页面加载天数-贷款记录</t>
  </si>
  <si>
    <t>最近一个月页面加载天数-转账记录查询页</t>
  </si>
  <si>
    <t>最近一个月页面加载天数-微信通知收款好友</t>
  </si>
  <si>
    <t>最近一个月页面加载天数-转账限额管理</t>
  </si>
  <si>
    <t>最近一个月页面加载天数-消息中心待办tab</t>
  </si>
  <si>
    <t>最近一个月页面加载天数-外汇兑换</t>
  </si>
  <si>
    <t>最近一个月页面加载天数-存款产品首页</t>
  </si>
  <si>
    <t>最近一个月页面加载天数-闪电贷借钱页</t>
  </si>
  <si>
    <t>最近一个月页面加载天数-银行卡快捷转账页</t>
  </si>
  <si>
    <t>最近一个月页面加载天数-近期待还列表页</t>
  </si>
  <si>
    <t>最近一个月页面加载天数-账户额度管理</t>
  </si>
  <si>
    <t>最近一个月页面加载天数-储蓄卡管理页（一网通登录）</t>
  </si>
  <si>
    <t>最近一个月页面加载天数-生活缴费首页</t>
  </si>
  <si>
    <t>最近一个月页面加载天数-基金购买页</t>
  </si>
  <si>
    <t>最近一个月页面加载天数-我的基金</t>
  </si>
  <si>
    <t>最近一个月页面加载天数-历史交易查询</t>
  </si>
  <si>
    <t>最近一个月页面加载天数-理财首页</t>
  </si>
  <si>
    <t>最近一个月页面加载天数-收益明细</t>
  </si>
  <si>
    <t>最近一个月页面加载天数-理财产品列表</t>
  </si>
  <si>
    <t>最近一个月页面加载天数-理财产品详情</t>
  </si>
  <si>
    <t>最近一个月页面加载天数-理财产品持仓</t>
  </si>
  <si>
    <t>最近一个月页面加载天数-理财产品持仓详情</t>
  </si>
  <si>
    <t>最近一个月页面加载天数-理财产品购买中间页</t>
  </si>
  <si>
    <t>最近一个月页面加载天数-购买成功页</t>
  </si>
  <si>
    <t>最近一个月页面加载天数-理财产品赎回中间页</t>
  </si>
  <si>
    <t>最近一个月页面加载天数-赎回成功页</t>
  </si>
  <si>
    <t>最近一个月页面加载天数-手势登录</t>
  </si>
  <si>
    <t>最近一个月页面加载天数-指纹登录</t>
  </si>
  <si>
    <t>最近一个月页面加载天数-二次登录-密码</t>
  </si>
  <si>
    <t>最近一个月页面加载天数-手机号密码登录</t>
  </si>
  <si>
    <t>最近一个月页面加载天数-登录分流页</t>
  </si>
  <si>
    <t>最近一个月页面加载天数-手机号动码登录</t>
  </si>
  <si>
    <t>最近一个月页面加载天数-一卡通（有密码）</t>
  </si>
  <si>
    <t>最近一个月页面加载天数-面容登录</t>
  </si>
  <si>
    <t>最近一个月页面加载天数-二次登录-动码</t>
  </si>
  <si>
    <t>最近一个月页面加载天数-指纹设置</t>
  </si>
  <si>
    <t>最近一个月页面加载天数-手势设置</t>
  </si>
  <si>
    <t>最近一个月页面加载天数-借钱已登录页</t>
  </si>
  <si>
    <t>最近一个月页面加载天数-银行卡列表页</t>
  </si>
  <si>
    <t>最近一个月页面加载天数-消息中心</t>
  </si>
  <si>
    <t>最近一个月页面加载天数-饭票首页</t>
  </si>
  <si>
    <t>最近一个月页面加载天数-他行卡转招行动码页</t>
  </si>
  <si>
    <t>最近一个月页面加载天数-他行卡转招行</t>
  </si>
  <si>
    <t>最近一个月页面加载天数-转账伙伴页</t>
  </si>
  <si>
    <t>最近一个月页面加载天数-主扫页面</t>
  </si>
  <si>
    <t>最近一个月页面加载天数-个人信息</t>
  </si>
  <si>
    <t>最近一个月页面加载天数-尊享版首页</t>
  </si>
  <si>
    <t>最近一个月页面加载天数-持仓及收益页面</t>
  </si>
  <si>
    <t>最近一个月页面加载天数-收支首页</t>
  </si>
  <si>
    <t>最近一个月页面加载天数-交易详情页</t>
  </si>
  <si>
    <t>最近一个月页面加载天数-支出明细页</t>
  </si>
  <si>
    <t>最近一个月页面加载天数-查找交易</t>
  </si>
  <si>
    <t>最近一个月页面加载天数-7.0新收支分析-月度</t>
  </si>
  <si>
    <t>最近一个月页面加载天数-一网通账户管理页</t>
  </si>
  <si>
    <t>最近一个月页面加载天数-银行卡快捷转账验证码页</t>
  </si>
  <si>
    <t>最近一个月页面加载天数-银行卡转账验证码页</t>
  </si>
  <si>
    <t>最近一个月页面加载天数-自动人脸识别开始页</t>
  </si>
  <si>
    <t>最近一个月页面加载天数-转账首页</t>
  </si>
  <si>
    <t>最近一个月页面加载天数-办卡进度查询</t>
  </si>
  <si>
    <t>最近一个月页面加载天数-我的账单</t>
  </si>
  <si>
    <t>最近一个月页面加载天数-账单明细页（新）</t>
  </si>
  <si>
    <t>最近一个月页面加载天数-我的信用卡</t>
  </si>
  <si>
    <t>最近一个月页面加载天数-个人自助申请（额度申请）</t>
  </si>
  <si>
    <t>最近一个月页面加载天数-智能客服门户首页</t>
  </si>
  <si>
    <t>最近一个月页面加载天数-找回登录密码页面</t>
  </si>
  <si>
    <t>最近一个月页面加载天数-朝朝盈首页</t>
  </si>
  <si>
    <t>最近一个月页面加载天数-朝朝盈主页</t>
  </si>
  <si>
    <t>最近一个月页面加载天数-朝朝盈转出</t>
  </si>
  <si>
    <t>最近一个月页面加载天数-朝朝盈转入</t>
  </si>
  <si>
    <t>最近一个月页面加载次数-账户总览新版</t>
  </si>
  <si>
    <t>最近一个月页面加载次数-支付设置</t>
  </si>
  <si>
    <t>最近一个月页面加载次数-积分明细页</t>
  </si>
  <si>
    <t>最近一个月页面加载次数-信用卡账户选择</t>
  </si>
  <si>
    <t>最近一个月页面加载次数-信用卡（人民币）立即还款</t>
  </si>
  <si>
    <t>最近一个月页面加载次数-立即还款成功（人民币）</t>
  </si>
  <si>
    <t>最近一个月页面加载次数-信用卡管理页（一网通登录）</t>
  </si>
  <si>
    <t>最近一个月页面加载次数-菜单页－一级</t>
  </si>
  <si>
    <t>最近一个月页面加载次数-城市专区模板</t>
  </si>
  <si>
    <t>最近一个月页面加载次数-网点首页</t>
  </si>
  <si>
    <t>最近一个月页面加载次数-首页曝光</t>
  </si>
  <si>
    <t>最近一个月页面加载次数-参考频道首页曝光</t>
  </si>
  <si>
    <t>最近一个月页面加载次数-理财频道首页曝光</t>
  </si>
  <si>
    <t>最近一个月页面加载次数-生活频道首页曝光</t>
  </si>
  <si>
    <t>最近一个月页面加载次数-我的频道首页曝光</t>
  </si>
  <si>
    <t>最近一个月页面加载次数-设置中心</t>
  </si>
  <si>
    <t>最近一个月页面加载次数-银行卡转账页</t>
  </si>
  <si>
    <t>最近一个月页面加载次数-为您推荐-二级页</t>
  </si>
  <si>
    <t>最近一个月页面加载次数-我的贷款首页</t>
  </si>
  <si>
    <t>最近一个月页面加载次数-贷款记录</t>
  </si>
  <si>
    <t>最近一个月页面加载次数-转账记录查询页</t>
  </si>
  <si>
    <t>最近一个月页面加载次数-微信通知收款好友</t>
  </si>
  <si>
    <t>最近一个月页面加载次数-转账限额管理</t>
  </si>
  <si>
    <t>最近一个月页面加载次数-消息中心待办tab</t>
  </si>
  <si>
    <t>最近一个月页面加载次数-外汇兑换</t>
  </si>
  <si>
    <t>最近一个月页面加载次数-存款产品首页</t>
  </si>
  <si>
    <t>最近一个月页面加载次数-闪电贷借钱页</t>
  </si>
  <si>
    <t>最近一个月页面加载次数-银行卡快捷转账页</t>
  </si>
  <si>
    <t>最近一个月页面加载次数-近期待还列表页</t>
  </si>
  <si>
    <t>最近一个月页面加载次数-账户额度管理</t>
  </si>
  <si>
    <t>最近一个月页面加载次数-储蓄卡管理页（一网通登录）</t>
  </si>
  <si>
    <t>最近一个月页面加载次数-生活缴费首页</t>
  </si>
  <si>
    <t>最近一个月页面加载次数-基金购买页</t>
  </si>
  <si>
    <t>最近一个月页面加载次数-我的基金</t>
  </si>
  <si>
    <t>最近一个月页面加载次数-历史交易查询</t>
  </si>
  <si>
    <t>最近一个月页面加载次数-理财首页</t>
  </si>
  <si>
    <t>最近一个月页面加载次数-收益明细</t>
  </si>
  <si>
    <t>最近一个月页面加载次数-理财产品列表</t>
  </si>
  <si>
    <t>最近一个月页面加载次数-理财产品详情</t>
  </si>
  <si>
    <t>最近一个月页面加载次数-理财产品持仓</t>
  </si>
  <si>
    <t>最近一个月页面加载次数-理财产品持仓详情</t>
  </si>
  <si>
    <t>最近一个月页面加载次数-理财产品购买中间页</t>
  </si>
  <si>
    <t>最近一个月页面加载次数-购买成功页</t>
  </si>
  <si>
    <t>最近一个月页面加载次数-理财产品赎回中间页</t>
  </si>
  <si>
    <t>最近一个月页面加载次数-赎回成功页</t>
  </si>
  <si>
    <t>最近一个月页面加载次数-手势登录</t>
  </si>
  <si>
    <t>最近一个月页面加载次数-指纹登录</t>
  </si>
  <si>
    <t>最近一个月页面加载次数-二次登录-密码</t>
  </si>
  <si>
    <t>最近一个月页面加载次数-手机号密码登录</t>
  </si>
  <si>
    <t>最近一个月页面加载次数-登录分流页</t>
  </si>
  <si>
    <t>最近一个月页面加载次数-手机号动码登录</t>
  </si>
  <si>
    <t>最近一个月页面加载次数-一卡通（有密码）</t>
  </si>
  <si>
    <t>最近一个月页面加载次数-面容登录</t>
  </si>
  <si>
    <t>最近一个月页面加载次数-二次登录-动码</t>
  </si>
  <si>
    <t>最近一个月页面加载次数-指纹设置</t>
  </si>
  <si>
    <t>最近一个月页面加载次数-手势设置</t>
  </si>
  <si>
    <t>最近一个月页面加载次数-借钱已登录页</t>
  </si>
  <si>
    <t>最近一个月页面加载次数-银行卡列表页</t>
  </si>
  <si>
    <t>最近一个月页面加载次数-消息中心</t>
  </si>
  <si>
    <t>最近一个月页面加载次数-饭票首页</t>
  </si>
  <si>
    <t>最近一个月页面加载次数-他行卡转招行动码页</t>
  </si>
  <si>
    <t>最近一个月页面加载次数-他行卡转招行</t>
  </si>
  <si>
    <t>最近一个月页面加载次数-转账伙伴页</t>
  </si>
  <si>
    <t>最近一个月页面加载次数-主扫页面</t>
  </si>
  <si>
    <t>最近一个月页面加载次数-个人信息</t>
  </si>
  <si>
    <t>最近一个月页面加载次数-尊享版首页</t>
  </si>
  <si>
    <t>最近一个月页面加载次数-持仓及收益页面</t>
  </si>
  <si>
    <t>最近一个月页面加载次数-收支首页</t>
  </si>
  <si>
    <t>最近一个月页面加载次数-交易详情页</t>
  </si>
  <si>
    <t>最近一个月页面加载次数-支出明细页</t>
  </si>
  <si>
    <t>最近一个月页面加载次数-查找交易</t>
  </si>
  <si>
    <t>最近一个月页面加载次数-7.0新收支分析-月度</t>
  </si>
  <si>
    <t>最近一个月页面加载次数-一网通账户管理页</t>
  </si>
  <si>
    <t>最近一个月页面加载次数-银行卡快捷转账验证码页</t>
  </si>
  <si>
    <t>最近一个月页面加载次数-银行卡转账验证码页</t>
  </si>
  <si>
    <t>最近一个月页面加载次数-自动人脸识别开始页</t>
  </si>
  <si>
    <t>最近一个月页面加载次数-转账首页</t>
  </si>
  <si>
    <t>最近一个月页面加载次数-办卡进度查询</t>
  </si>
  <si>
    <t>最近一个月页面加载次数-我的账单</t>
  </si>
  <si>
    <t>最近一个月页面加载次数-账单明细页（新）</t>
  </si>
  <si>
    <t>最近一个月页面加载次数-我的信用卡</t>
  </si>
  <si>
    <t>最近一个月页面加载次数-个人自助申请（额度申请）</t>
  </si>
  <si>
    <t>最近一个月页面加载次数-智能客服门户首页</t>
  </si>
  <si>
    <t>最近一个月页面加载次数-找回登录密码页面</t>
  </si>
  <si>
    <t>最近一个月页面加载次数-朝朝盈首页</t>
  </si>
  <si>
    <t>最近一个月页面加载次数-朝朝盈主页</t>
  </si>
  <si>
    <t>最近一个月页面加载次数-朝朝盈转出</t>
  </si>
  <si>
    <t>最近一个月页面加载次数-朝朝盈转入</t>
  </si>
  <si>
    <t>最近一个月页面停留时长-账户总览新版</t>
  </si>
  <si>
    <t>最近一个月页面停留时长-支付设置</t>
  </si>
  <si>
    <t>最近一个月页面停留时长-积分明细页</t>
  </si>
  <si>
    <t>最近一个月页面停留时长-信用卡账户选择</t>
  </si>
  <si>
    <t>最近一个月页面停留时长-信用卡（人民币）立即还款</t>
  </si>
  <si>
    <t>最近一个月页面停留时长-立即还款成功（人民币）</t>
  </si>
  <si>
    <t>最近一个月页面停留时长-信用卡管理页（一网通登录）</t>
  </si>
  <si>
    <t>最近一个月页面停留时长-菜单页－一级</t>
  </si>
  <si>
    <t>最近一个月页面停留时长-城市专区模板</t>
  </si>
  <si>
    <t>最近一个月页面停留时长-网点首页</t>
  </si>
  <si>
    <t>最近一个月页面停留时长-首页曝光</t>
  </si>
  <si>
    <t>最近一个月页面停留时长-参考频道首页曝光</t>
  </si>
  <si>
    <t>最近一个月页面停留时长-理财频道首页曝光</t>
  </si>
  <si>
    <t>最近一个月页面停留时长-生活频道首页曝光</t>
  </si>
  <si>
    <t>最近一个月页面停留时长-我的频道首页曝光</t>
  </si>
  <si>
    <t>最近一个月页面停留时长-设置中心</t>
  </si>
  <si>
    <t>最近一个月页面停留时长-银行卡转账页</t>
  </si>
  <si>
    <t>最近一个月页面停留时长-为您推荐-二级页</t>
  </si>
  <si>
    <t>最近一个月页面停留时长-我的贷款首页</t>
  </si>
  <si>
    <t>最近一个月页面停留时长-贷款记录</t>
  </si>
  <si>
    <t>最近一个月页面停留时长-转账记录查询页</t>
  </si>
  <si>
    <t>最近一个月页面停留时长-微信通知收款好友</t>
  </si>
  <si>
    <t>最近一个月页面停留时长-转账限额管理</t>
  </si>
  <si>
    <t>最近一个月页面停留时长-消息中心待办tab</t>
  </si>
  <si>
    <t>最近一个月页面停留时长-外汇兑换</t>
  </si>
  <si>
    <t>最近一个月页面停留时长-存款产品首页</t>
  </si>
  <si>
    <t>最近一个月页面停留时长-闪电贷借钱页</t>
  </si>
  <si>
    <t>最近一个月页面停留时长-银行卡快捷转账页</t>
  </si>
  <si>
    <t>最近一个月页面停留时长-近期待还列表页</t>
  </si>
  <si>
    <t>最近一个月页面停留时长-账户额度管理</t>
  </si>
  <si>
    <t>最近一个月页面停留时长-储蓄卡管理页（一网通登录）</t>
  </si>
  <si>
    <t>最近一个月页面停留时长-生活缴费首页</t>
  </si>
  <si>
    <t>最近一个月页面停留时长-基金购买页</t>
  </si>
  <si>
    <t>最近一个月页面停留时长-我的基金</t>
  </si>
  <si>
    <t>最近一个月页面停留时长-历史交易查询</t>
  </si>
  <si>
    <t>最近一个月页面停留时长-理财首页</t>
  </si>
  <si>
    <t>最近一个月页面停留时长-收益明细</t>
  </si>
  <si>
    <t>最近一个月页面停留时长-理财产品列表</t>
  </si>
  <si>
    <t>最近一个月页面停留时长-理财产品详情</t>
  </si>
  <si>
    <t>最近一个月页面停留时长-理财产品持仓</t>
  </si>
  <si>
    <t>最近一个月页面停留时长-理财产品持仓详情</t>
  </si>
  <si>
    <t>最近一个月页面停留时长-理财产品购买中间页</t>
  </si>
  <si>
    <t>最近一个月页面停留时长-购买成功页</t>
  </si>
  <si>
    <t>最近一个月页面停留时长-理财产品赎回中间页</t>
  </si>
  <si>
    <t>最近一个月页面停留时长-赎回成功页</t>
  </si>
  <si>
    <t>最近一个月页面停留时长-手势登录</t>
  </si>
  <si>
    <t>最近一个月页面停留时长-指纹登录</t>
  </si>
  <si>
    <t>最近一个月页面停留时长-二次登录-密码</t>
  </si>
  <si>
    <t>最近一个月页面停留时长-手机号密码登录</t>
  </si>
  <si>
    <t>最近一个月页面停留时长-登录分流页</t>
  </si>
  <si>
    <t>最近一个月页面停留时长-手机号动码登录</t>
  </si>
  <si>
    <t>最近一个月页面停留时长-一卡通（有密码）</t>
  </si>
  <si>
    <t>最近一个月页面停留时长-面容登录</t>
  </si>
  <si>
    <t>最近一个月页面停留时长-二次登录-动码</t>
  </si>
  <si>
    <t>最近一个月页面停留时长-指纹设置</t>
  </si>
  <si>
    <t>最近一个月页面停留时长-手势设置</t>
  </si>
  <si>
    <t>最近一个月页面停留时长-借钱已登录页</t>
  </si>
  <si>
    <t>最近一个月页面停留时长-银行卡列表页</t>
  </si>
  <si>
    <t>最近一个月页面停留时长-消息中心</t>
  </si>
  <si>
    <t>最近一个月页面停留时长-饭票首页</t>
  </si>
  <si>
    <t>最近一个月页面停留时长-他行卡转招行动码页</t>
  </si>
  <si>
    <t>最近一个月页面停留时长-他行卡转招行</t>
  </si>
  <si>
    <t>最近一个月页面停留时长-转账伙伴页</t>
  </si>
  <si>
    <t>最近一个月页面停留时长-主扫页面</t>
  </si>
  <si>
    <t>最近一个月页面停留时长-个人信息</t>
  </si>
  <si>
    <t>最近一个月页面停留时长-尊享版首页</t>
  </si>
  <si>
    <t>最近一个月页面停留时长-持仓及收益页面</t>
  </si>
  <si>
    <t>最近一个月页面停留时长-收支首页</t>
  </si>
  <si>
    <t>最近一个月页面停留时长-交易详情页</t>
  </si>
  <si>
    <t>最近一个月页面停留时长-支出明细页</t>
  </si>
  <si>
    <t>最近一个月页面停留时长-查找交易</t>
  </si>
  <si>
    <t>最近一个月页面停留时长-7.0新收支分析-月度</t>
  </si>
  <si>
    <t>最近一个月页面停留时长-一网通账户管理页</t>
  </si>
  <si>
    <t>最近一个月页面停留时长-银行卡快捷转账验证码页</t>
  </si>
  <si>
    <t>最近一个月页面停留时长-银行卡转账验证码页</t>
  </si>
  <si>
    <t>最近一个月页面停留时长-自动人脸识别开始页</t>
  </si>
  <si>
    <t>最近一个月页面停留时长-转账首页</t>
  </si>
  <si>
    <t>最近一个月页面停留时长-办卡进度查询</t>
  </si>
  <si>
    <t>最近一个月页面停留时长-我的账单</t>
  </si>
  <si>
    <t>最近一个月页面停留时长-账单明细页（新）</t>
  </si>
  <si>
    <t>最近一个月页面停留时长-我的信用卡</t>
  </si>
  <si>
    <t>最近一个月页面停留时长-个人自助申请（额度申请）</t>
  </si>
  <si>
    <t>最近一个月页面停留时长-智能客服门户首页</t>
  </si>
  <si>
    <t>最近一个月页面停留时长-找回登录密码页面</t>
  </si>
  <si>
    <t>最近一个月页面停留时长-朝朝盈首页</t>
  </si>
  <si>
    <t>最近一个月页面停留时长-朝朝盈主页</t>
  </si>
  <si>
    <t>最近一个月页面停留时长-朝朝盈转出</t>
  </si>
  <si>
    <t>最近一个月页面停留时长-朝朝盈转入</t>
  </si>
  <si>
    <t>最近一个月页面平均加载次数-账户总览新版</t>
  </si>
  <si>
    <t>最近一个月页面平均加载次数-支付设置</t>
  </si>
  <si>
    <t>最近一个月页面平均加载次数-积分明细页</t>
  </si>
  <si>
    <t>最近一个月页面平均加载次数-信用卡账户选择</t>
  </si>
  <si>
    <t>最近一个月页面平均加载次数-信用卡（人民币）立即还款</t>
  </si>
  <si>
    <t>最近一个月页面平均加载次数-立即还款成功（人民币）</t>
  </si>
  <si>
    <t>最近一个月页面平均加载次数-信用卡管理页（一网通登录）</t>
  </si>
  <si>
    <t>最近一个月页面平均加载次数-菜单页－一级</t>
  </si>
  <si>
    <t>最近一个月页面平均加载次数-城市专区模板</t>
  </si>
  <si>
    <t>最近一个月页面平均加载次数-网点首页</t>
  </si>
  <si>
    <t>最近一个月页面平均加载次数-首页曝光</t>
  </si>
  <si>
    <t>最近一个月页面平均加载次数-参考频道首页曝光</t>
  </si>
  <si>
    <t>最近一个月页面平均加载次数-理财频道首页曝光</t>
  </si>
  <si>
    <t>最近一个月页面平均加载次数-生活频道首页曝光</t>
  </si>
  <si>
    <t>最近一个月页面平均加载次数-我的频道首页曝光</t>
  </si>
  <si>
    <t>最近一个月页面平均加载次数-设置中心</t>
  </si>
  <si>
    <t>最近一个月页面平均加载次数-银行卡转账页</t>
  </si>
  <si>
    <t>最近一个月页面平均加载次数-为您推荐-二级页</t>
  </si>
  <si>
    <t>最近一个月页面平均加载次数-我的贷款首页</t>
  </si>
  <si>
    <t>最近一个月页面平均加载次数-贷款记录</t>
  </si>
  <si>
    <t>最近一个月页面平均加载次数-转账记录查询页</t>
  </si>
  <si>
    <t>最近一个月页面平均加载次数-微信通知收款好友</t>
  </si>
  <si>
    <t>最近一个月页面平均加载次数-转账限额管理</t>
  </si>
  <si>
    <t>最近一个月页面平均加载次数-消息中心待办tab</t>
  </si>
  <si>
    <t>最近一个月页面平均加载次数-外汇兑换</t>
  </si>
  <si>
    <t>最近一个月页面平均加载次数-存款产品首页</t>
  </si>
  <si>
    <t>最近一个月页面平均加载次数-闪电贷借钱页</t>
  </si>
  <si>
    <t>最近一个月页面平均加载次数-银行卡快捷转账页</t>
  </si>
  <si>
    <t>最近一个月页面平均加载次数-近期待还列表页</t>
  </si>
  <si>
    <t>最近一个月页面平均加载次数-账户额度管理</t>
  </si>
  <si>
    <t>最近一个月页面平均加载次数-储蓄卡管理页（一网通登录）</t>
  </si>
  <si>
    <t>最近一个月页面平均加载次数-生活缴费首页</t>
  </si>
  <si>
    <t>最近一个月页面平均加载次数-基金购买页</t>
  </si>
  <si>
    <t>最近一个月页面平均加载次数-我的基金</t>
  </si>
  <si>
    <t>最近一个月页面平均加载次数-历史交易查询</t>
  </si>
  <si>
    <t>最近一个月页面平均加载次数-理财首页</t>
  </si>
  <si>
    <t>最近一个月页面平均加载次数-收益明细</t>
  </si>
  <si>
    <t>最近一个月页面平均加载次数-理财产品列表</t>
  </si>
  <si>
    <t>最近一个月页面平均加载次数-理财产品详情</t>
  </si>
  <si>
    <t>最近一个月页面平均加载次数-理财产品持仓</t>
  </si>
  <si>
    <t>最近一个月页面平均加载次数-理财产品持仓详情</t>
  </si>
  <si>
    <t>最近一个月页面平均加载次数-理财产品购买中间页</t>
  </si>
  <si>
    <t>最近一个月页面平均加载次数-购买成功页</t>
  </si>
  <si>
    <t>最近一个月页面平均加载次数-理财产品赎回中间页</t>
  </si>
  <si>
    <t>最近一个月页面平均加载次数-赎回成功页</t>
  </si>
  <si>
    <t>最近一个月页面平均加载次数-手势登录</t>
  </si>
  <si>
    <t>最近一个月页面平均加载次数-指纹登录</t>
  </si>
  <si>
    <t>最近一个月页面平均加载次数-二次登录-密码</t>
  </si>
  <si>
    <t>最近一个月页面平均加载次数-手机号密码登录</t>
  </si>
  <si>
    <t>最近一个月页面平均加载次数-登录分流页</t>
  </si>
  <si>
    <t>最近一个月页面平均加载次数-手机号动码登录</t>
  </si>
  <si>
    <t>最近一个月页面平均加载次数-一卡通（有密码）</t>
  </si>
  <si>
    <t>最近一个月页面平均加载次数-面容登录</t>
  </si>
  <si>
    <t>最近一个月页面平均加载次数-二次登录-动码</t>
  </si>
  <si>
    <t>最近一个月页面平均加载次数-指纹设置</t>
  </si>
  <si>
    <t>最近一个月页面平均加载次数-手势设置</t>
  </si>
  <si>
    <t>最近一个月页面平均加载次数-借钱已登录页</t>
  </si>
  <si>
    <t>最近一个月页面平均加载次数-银行卡列表页</t>
  </si>
  <si>
    <t>最近一个月页面平均加载次数-消息中心</t>
  </si>
  <si>
    <t>最近一个月页面平均加载次数-饭票首页</t>
  </si>
  <si>
    <t>最近一个月页面平均加载次数-他行卡转招行动码页</t>
  </si>
  <si>
    <t>最近一个月页面平均加载次数-他行卡转招行</t>
  </si>
  <si>
    <t>最近一个月页面平均加载次数-转账伙伴页</t>
  </si>
  <si>
    <t>最近一个月页面平均加载次数-主扫页面</t>
  </si>
  <si>
    <t>最近一个月页面平均加载次数-个人信息</t>
  </si>
  <si>
    <t>最近一个月页面平均加载次数-尊享版首页</t>
  </si>
  <si>
    <t>最近一个月页面平均加载次数-持仓及收益页面</t>
  </si>
  <si>
    <t>最近一个月页面平均加载次数-收支首页</t>
  </si>
  <si>
    <t>最近一个月页面平均加载次数-交易详情页</t>
  </si>
  <si>
    <t>最近一个月页面平均加载次数-支出明细页</t>
  </si>
  <si>
    <t>最近一个月页面平均加载次数-查找交易</t>
  </si>
  <si>
    <t>最近一个月页面平均加载次数-7.0新收支分析-月度</t>
  </si>
  <si>
    <t>最近一个月页面平均加载次数-一网通账户管理页</t>
  </si>
  <si>
    <t>最近一个月页面平均加载次数-银行卡快捷转账验证码页</t>
  </si>
  <si>
    <t>最近一个月页面平均加载次数-银行卡转账验证码页</t>
  </si>
  <si>
    <t>最近一个月页面平均加载次数-自动人脸识别开始页</t>
  </si>
  <si>
    <t>最近一个月页面平均加载次数-转账首页</t>
  </si>
  <si>
    <t>最近一个月页面平均加载次数-办卡进度查询</t>
  </si>
  <si>
    <t>最近一个月页面平均加载次数-我的账单</t>
  </si>
  <si>
    <t>最近一个月页面平均加载次数-账单明细页（新）</t>
  </si>
  <si>
    <t>最近一个月页面平均加载次数-我的信用卡</t>
  </si>
  <si>
    <t>最近一个月页面平均加载次数-个人自助申请（额度申请）</t>
  </si>
  <si>
    <t>最近一个月页面平均加载次数-智能客服门户首页</t>
  </si>
  <si>
    <t>最近一个月页面平均加载次数-找回登录密码页面</t>
  </si>
  <si>
    <t>最近一个月页面平均加载次数-朝朝盈首页</t>
  </si>
  <si>
    <t>最近一个月页面平均加载次数-朝朝盈主页</t>
  </si>
  <si>
    <t>最近一个月页面平均加载次数-朝朝盈转出</t>
  </si>
  <si>
    <t>最近一个月页面平均加载次数-朝朝盈转入</t>
  </si>
  <si>
    <t>最近一个月页面平均停留时长-账户总览新版</t>
  </si>
  <si>
    <t>最近一个月页面平均停留时长-支付设置</t>
  </si>
  <si>
    <t>最近一个月页面平均停留时长-积分明细页</t>
  </si>
  <si>
    <t>最近一个月页面平均停留时长-信用卡账户选择</t>
  </si>
  <si>
    <t>最近一个月页面平均停留时长-信用卡（人民币）立即还款</t>
  </si>
  <si>
    <t>最近一个月页面平均停留时长-立即还款成功（人民币）</t>
  </si>
  <si>
    <t>最近一个月页面平均停留时长-信用卡管理页（一网通登录）</t>
  </si>
  <si>
    <t>最近一个月页面平均停留时长-菜单页－一级</t>
  </si>
  <si>
    <t>最近一个月页面平均停留时长-城市专区模板</t>
  </si>
  <si>
    <t>最近一个月页面平均停留时长-网点首页</t>
  </si>
  <si>
    <t>最近一个月页面平均停留时长-首页曝光</t>
  </si>
  <si>
    <t>最近一个月页面平均停留时长-参考频道首页曝光</t>
  </si>
  <si>
    <t>最近一个月页面平均停留时长-理财频道首页曝光</t>
  </si>
  <si>
    <t>最近一个月页面平均停留时长-生活频道首页曝光</t>
  </si>
  <si>
    <t>最近一个月页面平均停留时长-我的频道首页曝光</t>
  </si>
  <si>
    <t>最近一个月页面平均停留时长-设置中心</t>
  </si>
  <si>
    <t>最近一个月页面平均停留时长-银行卡转账页</t>
  </si>
  <si>
    <t>最近一个月页面平均停留时长-为您推荐-二级页</t>
  </si>
  <si>
    <t>最近一个月页面平均停留时长-我的贷款首页</t>
  </si>
  <si>
    <t>最近一个月页面平均停留时长-贷款记录</t>
  </si>
  <si>
    <t>最近一个月页面平均停留时长-转账记录查询页</t>
  </si>
  <si>
    <t>最近一个月页面平均停留时长-微信通知收款好友</t>
  </si>
  <si>
    <t>最近一个月页面平均停留时长-转账限额管理</t>
  </si>
  <si>
    <t>最近一个月页面平均停留时长-消息中心待办tab</t>
  </si>
  <si>
    <t>最近一个月页面平均停留时长-外汇兑换</t>
  </si>
  <si>
    <t>最近一个月页面平均停留时长-存款产品首页</t>
  </si>
  <si>
    <t>最近一个月页面平均停留时长-闪电贷借钱页</t>
  </si>
  <si>
    <t>最近一个月页面平均停留时长-银行卡快捷转账页</t>
  </si>
  <si>
    <t>最近一个月页面平均停留时长-近期待还列表页</t>
  </si>
  <si>
    <t>最近一个月页面平均停留时长-账户额度管理</t>
  </si>
  <si>
    <t>最近一个月页面平均停留时长-储蓄卡管理页（一网通登录）</t>
  </si>
  <si>
    <t>最近一个月页面平均停留时长-生活缴费首页</t>
  </si>
  <si>
    <t>最近一个月页面平均停留时长-基金购买页</t>
  </si>
  <si>
    <t>最近一个月页面平均停留时长-我的基金</t>
  </si>
  <si>
    <t>最近一个月页面平均停留时长-历史交易查询</t>
  </si>
  <si>
    <t>最近一个月页面平均停留时长-理财首页</t>
  </si>
  <si>
    <t>最近一个月页面平均停留时长-收益明细</t>
  </si>
  <si>
    <t>最近一个月页面平均停留时长-理财产品列表</t>
  </si>
  <si>
    <t>最近一个月页面平均停留时长-理财产品详情</t>
  </si>
  <si>
    <t>最近一个月页面平均停留时长-理财产品持仓</t>
  </si>
  <si>
    <t>最近一个月页面平均停留时长-理财产品持仓详情</t>
  </si>
  <si>
    <t>最近一个月页面平均停留时长-理财产品购买中间页</t>
  </si>
  <si>
    <t>最近一个月页面平均停留时长-购买成功页</t>
  </si>
  <si>
    <t>最近一个月页面平均停留时长-理财产品赎回中间页</t>
  </si>
  <si>
    <t>最近一个月页面平均停留时长-赎回成功页</t>
  </si>
  <si>
    <t>最近一个月页面平均停留时长-手势登录</t>
  </si>
  <si>
    <t>最近一个月页面平均停留时长-指纹登录</t>
  </si>
  <si>
    <t>最近一个月页面平均停留时长-二次登录-密码</t>
  </si>
  <si>
    <t>最近一个月页面平均停留时长-手机号密码登录</t>
  </si>
  <si>
    <t>最近一个月页面平均停留时长-登录分流页</t>
  </si>
  <si>
    <t>最近一个月页面平均停留时长-手机号动码登录</t>
  </si>
  <si>
    <t>最近一个月页面平均停留时长-一卡通（有密码）</t>
  </si>
  <si>
    <t>最近一个月页面平均停留时长-面容登录</t>
  </si>
  <si>
    <t>最近一个月页面平均停留时长-二次登录-动码</t>
  </si>
  <si>
    <t>最近一个月页面平均停留时长-指纹设置</t>
  </si>
  <si>
    <t>最近一个月页面平均停留时长-手势设置</t>
  </si>
  <si>
    <t>最近一个月页面平均停留时长-借钱已登录页</t>
  </si>
  <si>
    <t>最近一个月页面平均停留时长-银行卡列表页</t>
  </si>
  <si>
    <t>最近一个月页面平均停留时长-消息中心</t>
  </si>
  <si>
    <t>最近一个月页面平均停留时长-饭票首页</t>
  </si>
  <si>
    <t>最近一个月页面平均停留时长-他行卡转招行动码页</t>
  </si>
  <si>
    <t>最近一个月页面平均停留时长-他行卡转招行</t>
  </si>
  <si>
    <t>最近一个月页面平均停留时长-转账伙伴页</t>
  </si>
  <si>
    <t>最近一个月页面平均停留时长-主扫页面</t>
  </si>
  <si>
    <t>最近一个月页面平均停留时长-个人信息</t>
  </si>
  <si>
    <t>最近一个月页面平均停留时长-尊享版首页</t>
  </si>
  <si>
    <t>最近一个月页面平均停留时长-持仓及收益页面</t>
  </si>
  <si>
    <t>最近一个月页面平均停留时长-收支首页</t>
  </si>
  <si>
    <t>最近一个月页面平均停留时长-交易详情页</t>
  </si>
  <si>
    <t>最近一个月页面平均停留时长-支出明细页</t>
  </si>
  <si>
    <t>最近一个月页面平均停留时长-查找交易</t>
  </si>
  <si>
    <t>最近一个月页面平均停留时长-7.0新收支分析-月度</t>
  </si>
  <si>
    <t>最近一个月页面平均停留时长-一网通账户管理页</t>
  </si>
  <si>
    <t>最近一个月页面平均停留时长-银行卡快捷转账验证码页</t>
  </si>
  <si>
    <t>最近一个月页面平均停留时长-银行卡转账验证码页</t>
  </si>
  <si>
    <t>最近一个月页面平均停留时长-自动人脸识别开始页</t>
  </si>
  <si>
    <t>最近一个月页面平均停留时长-转账首页</t>
  </si>
  <si>
    <t>最近一个月页面平均停留时长-办卡进度查询</t>
  </si>
  <si>
    <t>最近一个月页面平均停留时长-我的账单</t>
  </si>
  <si>
    <t>最近一个月页面平均停留时长-账单明细页（新）</t>
  </si>
  <si>
    <t>最近一个月页面平均停留时长-我的信用卡</t>
  </si>
  <si>
    <t>最近一个月页面平均停留时长-个人自助申请（额度申请）</t>
  </si>
  <si>
    <t>最近一个月页面平均停留时长-智能客服门户首页</t>
  </si>
  <si>
    <t>最近一个月页面平均停留时长-找回登录密码页面</t>
  </si>
  <si>
    <t>最近一个月页面平均停留时长-朝朝盈首页</t>
  </si>
  <si>
    <t>最近一个月页面平均停留时长-朝朝盈主页</t>
  </si>
  <si>
    <t>最近一个月页面平均停留时长-朝朝盈转出</t>
  </si>
  <si>
    <t>最近一个月页面平均停留时长-朝朝盈转入</t>
  </si>
  <si>
    <t>最近六个月页面加载天数-账户总览新版</t>
  </si>
  <si>
    <t>最近六个月页面加载天数-支付设置</t>
  </si>
  <si>
    <t>最近六个月页面加载天数-积分明细页</t>
  </si>
  <si>
    <t>最近六个月页面加载天数-信用卡账户选择</t>
  </si>
  <si>
    <t>最近六个月页面加载天数-信用卡（人民币）立即还款</t>
  </si>
  <si>
    <t>最近六个月页面加载天数-立即还款成功（人民币）</t>
  </si>
  <si>
    <t>最近六个月页面加载天数-信用卡管理页（一网通登录）</t>
  </si>
  <si>
    <t>最近六个月页面加载天数-菜单页－一级</t>
  </si>
  <si>
    <t>最近六个月页面加载天数-城市专区模板</t>
  </si>
  <si>
    <t>最近六个月页面加载天数-网点首页</t>
  </si>
  <si>
    <t>最近六个月页面加载天数-首页曝光</t>
  </si>
  <si>
    <t>最近六个月页面加载天数-参考频道首页曝光</t>
  </si>
  <si>
    <t>最近六个月页面加载天数-理财频道首页曝光</t>
  </si>
  <si>
    <t>最近六个月页面加载天数-生活频道首页曝光</t>
  </si>
  <si>
    <t>最近六个月页面加载天数-我的频道首页曝光</t>
  </si>
  <si>
    <t>最近六个月页面加载天数-设置中心</t>
  </si>
  <si>
    <t>最近六个月页面加载天数-银行卡转账页</t>
  </si>
  <si>
    <t>最近六个月页面加载天数-为您推荐-二级页</t>
  </si>
  <si>
    <t>最近六个月页面加载天数-我的贷款首页</t>
  </si>
  <si>
    <t>最近六个月页面加载天数-贷款记录</t>
  </si>
  <si>
    <t>最近六个月页面加载天数-转账记录查询页</t>
  </si>
  <si>
    <t>最近六个月页面加载天数-微信通知收款好友</t>
  </si>
  <si>
    <t>最近六个月页面加载天数-转账限额管理</t>
  </si>
  <si>
    <t>最近六个月页面加载天数-消息中心待办tab</t>
  </si>
  <si>
    <t>最近六个月页面加载天数-外汇兑换</t>
  </si>
  <si>
    <t>最近六个月页面加载天数-存款产品首页</t>
  </si>
  <si>
    <t>最近六个月页面加载天数-闪电贷借钱页</t>
  </si>
  <si>
    <t>最近六个月页面加载天数-银行卡快捷转账页</t>
  </si>
  <si>
    <t>最近六个月页面加载天数-近期待还列表页</t>
  </si>
  <si>
    <t>最近六个月页面加载天数-账户额度管理</t>
  </si>
  <si>
    <t>最近六个月页面加载天数-储蓄卡管理页（一网通登录）</t>
  </si>
  <si>
    <t>最近六个月页面加载天数-生活缴费首页</t>
  </si>
  <si>
    <t>最近六个月页面加载天数-基金购买页</t>
  </si>
  <si>
    <t>最近六个月页面加载天数-我的基金</t>
  </si>
  <si>
    <t>最近六个月页面加载天数-历史交易查询</t>
  </si>
  <si>
    <t>最近六个月页面加载天数-理财首页</t>
  </si>
  <si>
    <t>最近六个月页面加载天数-收益明细</t>
  </si>
  <si>
    <t>最近六个月页面加载天数-理财产品列表</t>
  </si>
  <si>
    <t>最近六个月页面加载天数-理财产品详情</t>
  </si>
  <si>
    <t>最近六个月页面加载天数-理财产品持仓</t>
  </si>
  <si>
    <t>最近六个月页面加载天数-理财产品持仓详情</t>
  </si>
  <si>
    <t>最近六个月页面加载天数-理财产品购买中间页</t>
  </si>
  <si>
    <t>最近六个月页面加载天数-购买成功页</t>
  </si>
  <si>
    <t>最近六个月页面加载天数-理财产品赎回中间页</t>
  </si>
  <si>
    <t>最近六个月页面加载天数-赎回成功页</t>
  </si>
  <si>
    <t>最近六个月页面加载天数-手势登录</t>
  </si>
  <si>
    <t>最近六个月页面加载天数-指纹登录</t>
  </si>
  <si>
    <t>最近六个月页面加载天数-二次登录-密码</t>
  </si>
  <si>
    <t>最近六个月页面加载天数-手机号密码登录</t>
  </si>
  <si>
    <t>最近六个月页面加载天数-登录分流页</t>
  </si>
  <si>
    <t>最近六个月页面加载天数-手机号动码登录</t>
  </si>
  <si>
    <t>最近六个月页面加载天数-一卡通（有密码）</t>
  </si>
  <si>
    <t>最近六个月页面加载天数-面容登录</t>
  </si>
  <si>
    <t>最近六个月页面加载天数-二次登录-动码</t>
  </si>
  <si>
    <t>最近六个月页面加载天数-指纹设置</t>
  </si>
  <si>
    <t>最近六个月页面加载天数-手势设置</t>
  </si>
  <si>
    <t>最近六个月页面加载天数-借钱已登录页</t>
  </si>
  <si>
    <t>最近六个月页面加载天数-银行卡列表页</t>
  </si>
  <si>
    <t>最近六个月页面加载天数-消息中心</t>
  </si>
  <si>
    <t>最近六个月页面加载天数-饭票首页</t>
  </si>
  <si>
    <t>最近六个月页面加载天数-他行卡转招行动码页</t>
  </si>
  <si>
    <t>最近六个月页面加载天数-他行卡转招行</t>
  </si>
  <si>
    <t>最近六个月页面加载天数-转账伙伴页</t>
  </si>
  <si>
    <t>最近六个月页面加载天数-主扫页面</t>
  </si>
  <si>
    <t>最近六个月页面加载天数-个人信息</t>
  </si>
  <si>
    <t>最近六个月页面加载天数-尊享版首页</t>
  </si>
  <si>
    <t>最近六个月页面加载天数-持仓及收益页面</t>
  </si>
  <si>
    <t>最近六个月页面加载天数-收支首页</t>
  </si>
  <si>
    <t>最近六个月页面加载天数-交易详情页</t>
  </si>
  <si>
    <t>最近六个月页面加载天数-支出明细页</t>
  </si>
  <si>
    <t>最近六个月页面加载天数-查找交易</t>
  </si>
  <si>
    <t>最近六个月页面加载天数-7.0新收支分析-月度</t>
  </si>
  <si>
    <t>最近六个月页面加载天数-一网通账户管理页</t>
  </si>
  <si>
    <t>最近六个月页面加载天数-银行卡快捷转账验证码页</t>
  </si>
  <si>
    <t>最近六个月页面加载天数-银行卡转账验证码页</t>
  </si>
  <si>
    <t>最近六个月页面加载天数-自动人脸识别开始页</t>
  </si>
  <si>
    <t>最近六个月页面加载天数-转账首页</t>
  </si>
  <si>
    <t>最近六个月页面加载天数-办卡进度查询</t>
  </si>
  <si>
    <t>最近六个月页面加载天数-我的账单</t>
  </si>
  <si>
    <t>最近六个月页面加载天数-账单明细页（新）</t>
  </si>
  <si>
    <t>最近六个月页面加载天数-我的信用卡</t>
  </si>
  <si>
    <t>最近六个月页面加载天数-个人自助申请（额度申请）</t>
  </si>
  <si>
    <t>是否需要次数？</t>
  </si>
  <si>
    <t>最近六个月页面加载天数-智能客服门户首页</t>
  </si>
  <si>
    <t>最近六个月页面加载天数-找回登录密码页面</t>
  </si>
  <si>
    <t>最近六个月页面加载天数-朝朝盈首页</t>
  </si>
  <si>
    <t>最近六个月页面加载天数-朝朝盈主页</t>
  </si>
  <si>
    <t>最近六个月页面加载天数-朝朝盈转出</t>
  </si>
  <si>
    <t>最近六个月页面加载天数-朝朝盈转入</t>
  </si>
  <si>
    <t>最近六个月页面加载次数-账户总览新版</t>
  </si>
  <si>
    <t>最近六个月页面加载次数-支付设置</t>
  </si>
  <si>
    <t>最近六个月页面加载次数-积分明细页</t>
  </si>
  <si>
    <t>最近六个月页面加载次数-信用卡账户选择</t>
  </si>
  <si>
    <t>最近六个月页面加载次数-信用卡（人民币）立即还款</t>
  </si>
  <si>
    <t>最近六个月页面加载次数-立即还款成功（人民币）</t>
  </si>
  <si>
    <t>最近六个月页面加载次数-信用卡管理页（一网通登录）</t>
  </si>
  <si>
    <t>最近六个月页面加载次数-菜单页－一级</t>
  </si>
  <si>
    <t>最近六个月页面加载次数-城市专区模板</t>
  </si>
  <si>
    <t>最近六个月页面加载次数-网点首页</t>
  </si>
  <si>
    <t>最近六个月页面加载次数-首页曝光</t>
  </si>
  <si>
    <t>最近六个月页面加载次数-参考频道首页曝光</t>
  </si>
  <si>
    <t>最近六个月页面加载次数-理财频道首页曝光</t>
  </si>
  <si>
    <t>最近六个月页面加载次数-生活频道首页曝光</t>
  </si>
  <si>
    <t>最近六个月页面加载次数-我的频道首页曝光</t>
  </si>
  <si>
    <t>最近六个月页面加载次数-设置中心</t>
  </si>
  <si>
    <t>最近六个月页面加载次数-银行卡转账页</t>
  </si>
  <si>
    <t>最近六个月页面加载次数-为您推荐-二级页</t>
  </si>
  <si>
    <t>最近六个月页面加载次数-我的贷款首页</t>
  </si>
  <si>
    <t>最近六个月页面加载次数-贷款记录</t>
  </si>
  <si>
    <t>最近六个月页面加载次数-转账记录查询页</t>
  </si>
  <si>
    <t>最近六个月页面加载次数-微信通知收款好友</t>
  </si>
  <si>
    <t>最近六个月页面加载次数-转账限额管理</t>
  </si>
  <si>
    <t>最近六个月页面加载次数-消息中心待办tab</t>
  </si>
  <si>
    <t>最近六个月页面加载次数-外汇兑换</t>
  </si>
  <si>
    <t>最近六个月页面加载次数-存款产品首页</t>
  </si>
  <si>
    <t>最近六个月页面加载次数-闪电贷借钱页</t>
  </si>
  <si>
    <t>最近六个月页面加载次数-银行卡快捷转账页</t>
  </si>
  <si>
    <t>最近六个月页面加载次数-近期待还列表页</t>
  </si>
  <si>
    <t>最近六个月页面加载次数-账户额度管理</t>
  </si>
  <si>
    <t>最近六个月页面加载次数-储蓄卡管理页（一网通登录）</t>
  </si>
  <si>
    <t>最近六个月页面加载次数-生活缴费首页</t>
  </si>
  <si>
    <t>最近六个月页面加载次数-基金购买页</t>
  </si>
  <si>
    <t>最近六个月页面加载次数-我的基金</t>
  </si>
  <si>
    <t>最近六个月页面加载次数-历史交易查询</t>
  </si>
  <si>
    <t>最近六个月页面加载次数-理财首页</t>
  </si>
  <si>
    <t>最近六个月页面加载次数-收益明细</t>
  </si>
  <si>
    <t>最近六个月页面加载次数-理财产品列表</t>
  </si>
  <si>
    <t>最近六个月页面加载次数-理财产品详情</t>
  </si>
  <si>
    <t>最近六个月页面加载次数-理财产品持仓</t>
  </si>
  <si>
    <t>最近六个月页面加载次数-理财产品持仓详情</t>
  </si>
  <si>
    <t>最近六个月页面加载次数-理财产品购买中间页</t>
  </si>
  <si>
    <t>最近六个月页面加载次数-购买成功页</t>
  </si>
  <si>
    <t>最近六个月页面加载次数-理财产品赎回中间页</t>
  </si>
  <si>
    <t>最近六个月页面加载次数-赎回成功页</t>
  </si>
  <si>
    <t>最近六个月页面加载次数-手势登录</t>
  </si>
  <si>
    <t>最近六个月页面加载次数-指纹登录</t>
  </si>
  <si>
    <t>最近六个月页面加载次数-二次登录-密码</t>
  </si>
  <si>
    <t>最近六个月页面加载次数-手机号密码登录</t>
  </si>
  <si>
    <t>最近六个月页面加载次数-登录分流页</t>
  </si>
  <si>
    <t>最近六个月页面加载次数-手机号动码登录</t>
  </si>
  <si>
    <t>最近六个月页面加载次数-一卡通（有密码）</t>
  </si>
  <si>
    <t>最近六个月页面加载次数-面容登录</t>
  </si>
  <si>
    <t>最近六个月页面加载次数-二次登录-动码</t>
  </si>
  <si>
    <t>最近六个月页面加载次数-指纹设置</t>
  </si>
  <si>
    <t>最近六个月页面加载次数-手势设置</t>
  </si>
  <si>
    <t>最近六个月页面加载次数-借钱已登录页</t>
  </si>
  <si>
    <t>最近六个月页面加载次数-银行卡列表页</t>
  </si>
  <si>
    <t>最近六个月页面加载次数-消息中心</t>
  </si>
  <si>
    <t>最近六个月页面加载次数-饭票首页</t>
  </si>
  <si>
    <t>最近六个月页面加载次数-他行卡转招行动码页</t>
  </si>
  <si>
    <t>最近六个月页面加载次数-他行卡转招行</t>
  </si>
  <si>
    <t>最近六个月页面加载次数-转账伙伴页</t>
  </si>
  <si>
    <t>最近六个月页面加载次数-主扫页面</t>
  </si>
  <si>
    <t>最近六个月页面加载次数-个人信息</t>
  </si>
  <si>
    <t>最近六个月页面加载次数-尊享版首页</t>
  </si>
  <si>
    <t>最近六个月页面加载次数-持仓及收益页面</t>
  </si>
  <si>
    <t>最近六个月页面加载次数-收支首页</t>
  </si>
  <si>
    <t>最近六个月页面加载次数-交易详情页</t>
  </si>
  <si>
    <t>最近六个月页面加载次数-支出明细页</t>
  </si>
  <si>
    <t>最近六个月页面加载次数-查找交易</t>
  </si>
  <si>
    <t>最近六个月页面加载次数-7.0新收支分析-月度</t>
  </si>
  <si>
    <t>最近六个月页面加载次数-一网通账户管理页</t>
  </si>
  <si>
    <t>最近六个月页面加载次数-银行卡快捷转账验证码页</t>
  </si>
  <si>
    <t>最近六个月页面加载次数-银行卡转账验证码页</t>
  </si>
  <si>
    <t>最近六个月页面加载次数-自动人脸识别开始页</t>
  </si>
  <si>
    <t>最近六个月页面加载次数-转账首页</t>
  </si>
  <si>
    <t>最近六个月页面加载次数-办卡进度查询</t>
  </si>
  <si>
    <t>最近六个月页面加载次数-我的账单</t>
  </si>
  <si>
    <t>最近六个月页面加载次数-账单明细页（新）</t>
  </si>
  <si>
    <t>最近六个月页面加载次数-我的信用卡</t>
  </si>
  <si>
    <t>最近六个月页面加载次数-个人自助申请（额度申请）</t>
  </si>
  <si>
    <t>最近六个月页面加载次数-智能客服门户首页</t>
  </si>
  <si>
    <t>最近六个月页面加载次数-找回登录密码页面</t>
  </si>
  <si>
    <t>最近六个月页面加载次数-朝朝盈首页</t>
  </si>
  <si>
    <t>最近六个月页面加载次数-朝朝盈主页</t>
  </si>
  <si>
    <t>最近六个月页面加载次数-朝朝盈转出</t>
  </si>
  <si>
    <t>最近六个月页面加载次数-朝朝盈转入</t>
  </si>
  <si>
    <t>最近六个月页面停留时长-账户总览新版</t>
  </si>
  <si>
    <t>最近六个月页面停留时长-支付设置</t>
  </si>
  <si>
    <t>最近六个月页面停留时长-积分明细页</t>
  </si>
  <si>
    <t>最近六个月页面停留时长-信用卡账户选择</t>
  </si>
  <si>
    <t>最近六个月页面停留时长-信用卡（人民币）立即还款</t>
  </si>
  <si>
    <t>最近六个月页面停留时长-立即还款成功（人民币）</t>
  </si>
  <si>
    <t>最近六个月页面停留时长-信用卡管理页（一网通登录）</t>
  </si>
  <si>
    <t>最近六个月页面停留时长-菜单页－一级</t>
  </si>
  <si>
    <t>最近六个月页面停留时长-城市专区模板</t>
  </si>
  <si>
    <t>最近六个月页面停留时长-网点首页</t>
  </si>
  <si>
    <t>最近六个月页面停留时长-首页曝光</t>
  </si>
  <si>
    <t>最近六个月页面停留时长-参考频道首页曝光</t>
  </si>
  <si>
    <t>最近六个月页面停留时长-理财频道首页曝光</t>
  </si>
  <si>
    <t>最近六个月页面停留时长-生活频道首页曝光</t>
  </si>
  <si>
    <t>最近六个月页面停留时长-我的频道首页曝光</t>
  </si>
  <si>
    <t>最近六个月页面停留时长-设置中心</t>
  </si>
  <si>
    <t>最近六个月页面停留时长-银行卡转账页</t>
  </si>
  <si>
    <t>最近六个月页面停留时长-为您推荐-二级页</t>
  </si>
  <si>
    <t>最近六个月页面停留时长-我的贷款首页</t>
  </si>
  <si>
    <t>最近六个月页面停留时长-贷款记录</t>
  </si>
  <si>
    <t>最近六个月页面停留时长-转账记录查询页</t>
  </si>
  <si>
    <t>最近六个月页面停留时长-微信通知收款好友</t>
  </si>
  <si>
    <t>最近六个月页面停留时长-转账限额管理</t>
  </si>
  <si>
    <t>最近六个月页面停留时长-消息中心待办tab</t>
  </si>
  <si>
    <t>最近六个月页面停留时长-外汇兑换</t>
  </si>
  <si>
    <t>最近六个月页面停留时长-存款产品首页</t>
  </si>
  <si>
    <t>最近六个月页面停留时长-闪电贷借钱页</t>
  </si>
  <si>
    <t>最近六个月页面停留时长-银行卡快捷转账页</t>
  </si>
  <si>
    <t>最近六个月页面停留时长-近期待还列表页</t>
  </si>
  <si>
    <t>最近六个月页面停留时长-账户额度管理</t>
  </si>
  <si>
    <t>最近六个月页面停留时长-储蓄卡管理页（一网通登录）</t>
  </si>
  <si>
    <t>最近六个月页面停留时长-生活缴费首页</t>
  </si>
  <si>
    <t>最近六个月页面停留时长-基金购买页</t>
  </si>
  <si>
    <t>最近六个月页面停留时长-我的基金</t>
  </si>
  <si>
    <t>最近六个月页面停留时长-历史交易查询</t>
  </si>
  <si>
    <t>最近六个月页面停留时长-理财首页</t>
  </si>
  <si>
    <t>最近六个月页面停留时长-收益明细</t>
  </si>
  <si>
    <t>最近六个月页面停留时长-理财产品列表</t>
  </si>
  <si>
    <t>最近六个月页面停留时长-理财产品详情</t>
  </si>
  <si>
    <t>最近六个月页面停留时长-理财产品持仓</t>
  </si>
  <si>
    <t>最近六个月页面停留时长-理财产品持仓详情</t>
  </si>
  <si>
    <t>最近六个月页面停留时长-理财产品购买中间页</t>
  </si>
  <si>
    <t>最近六个月页面停留时长-购买成功页</t>
  </si>
  <si>
    <t>最近六个月页面停留时长-理财产品赎回中间页</t>
  </si>
  <si>
    <t>最近六个月页面停留时长-赎回成功页</t>
  </si>
  <si>
    <t>最近六个月页面停留时长-手势登录</t>
  </si>
  <si>
    <t>最近六个月页面停留时长-指纹登录</t>
  </si>
  <si>
    <t>最近六个月页面停留时长-二次登录-密码</t>
  </si>
  <si>
    <t>最近六个月页面停留时长-手机号密码登录</t>
  </si>
  <si>
    <t>最近六个月页面停留时长-登录分流页</t>
  </si>
  <si>
    <t>最近六个月页面停留时长-手机号动码登录</t>
  </si>
  <si>
    <t>最近六个月页面停留时长-一卡通（有密码）</t>
  </si>
  <si>
    <t>最近六个月页面停留时长-面容登录</t>
  </si>
  <si>
    <t>最近六个月页面停留时长-二次登录-动码</t>
  </si>
  <si>
    <t>最近六个月页面停留时长-指纹设置</t>
  </si>
  <si>
    <t>最近六个月页面停留时长-手势设置</t>
  </si>
  <si>
    <t>最近六个月页面停留时长-借钱已登录页</t>
  </si>
  <si>
    <t>最近六个月页面停留时长-银行卡列表页</t>
  </si>
  <si>
    <t>最近六个月页面停留时长-消息中心</t>
  </si>
  <si>
    <t>最近六个月页面停留时长-饭票首页</t>
  </si>
  <si>
    <t>最近六个月页面停留时长-他行卡转招行动码页</t>
  </si>
  <si>
    <t>最近六个月页面停留时长-他行卡转招行</t>
  </si>
  <si>
    <t>最近六个月页面停留时长-转账伙伴页</t>
  </si>
  <si>
    <t>最近六个月页面停留时长-主扫页面</t>
  </si>
  <si>
    <t>最近六个月页面停留时长-个人信息</t>
  </si>
  <si>
    <t>最近六个月页面停留时长-尊享版首页</t>
  </si>
  <si>
    <t>最近六个月页面停留时长-持仓及收益页面</t>
  </si>
  <si>
    <t>最近六个月页面停留时长-收支首页</t>
  </si>
  <si>
    <t>最近六个月页面停留时长-交易详情页</t>
  </si>
  <si>
    <t>最近六个月页面停留时长-支出明细页</t>
  </si>
  <si>
    <t>最近六个月页面停留时长-查找交易</t>
  </si>
  <si>
    <t>最近六个月页面停留时长-7.0新收支分析-月度</t>
  </si>
  <si>
    <t>最近六个月页面停留时长-一网通账户管理页</t>
  </si>
  <si>
    <t>最近六个月页面停留时长-银行卡快捷转账验证码页</t>
  </si>
  <si>
    <t>最近六个月页面停留时长-银行卡转账验证码页</t>
  </si>
  <si>
    <t>最近六个月页面停留时长-自动人脸识别开始页</t>
  </si>
  <si>
    <t>最近六个月页面停留时长-转账首页</t>
  </si>
  <si>
    <t>最近六个月页面停留时长-办卡进度查询</t>
  </si>
  <si>
    <t>最近六个月页面停留时长-我的账单</t>
  </si>
  <si>
    <t>最近六个月页面停留时长-账单明细页（新）</t>
  </si>
  <si>
    <t>最近六个月页面停留时长-我的信用卡</t>
  </si>
  <si>
    <t>最近六个月页面停留时长-个人自助申请（额度申请）</t>
  </si>
  <si>
    <t>最近六个月页面停留时长-智能客服门户首页</t>
  </si>
  <si>
    <t>最近六个月页面停留时长-找回登录密码页面</t>
  </si>
  <si>
    <t>最近六个月页面停留时长-朝朝盈首页</t>
  </si>
  <si>
    <t>最近六个月页面停留时长-朝朝盈主页</t>
  </si>
  <si>
    <t>最近六个月页面停留时长-朝朝盈转出</t>
  </si>
  <si>
    <t>最近六个月页面停留时长-朝朝盈转入</t>
  </si>
  <si>
    <t>最近六个月页面平均加载次数-账户总览新版</t>
  </si>
  <si>
    <t>最近六个月页面平均加载次数-支付设置</t>
  </si>
  <si>
    <t>最近六个月页面平均加载次数-积分明细页</t>
  </si>
  <si>
    <t>最近六个月页面平均加载次数-信用卡账户选择</t>
  </si>
  <si>
    <t>最近六个月页面平均加载次数-信用卡（人民币）立即还款</t>
  </si>
  <si>
    <t>最近六个月页面平均加载次数-立即还款成功（人民币）</t>
  </si>
  <si>
    <t>最近六个月页面平均加载次数-信用卡管理页（一网通登录）</t>
  </si>
  <si>
    <t>最近六个月页面平均加载次数-菜单页－一级</t>
  </si>
  <si>
    <t>最近六个月页面平均加载次数-城市专区模板</t>
  </si>
  <si>
    <t>最近六个月页面平均加载次数-网点首页</t>
  </si>
  <si>
    <t>最近六个月页面平均加载次数-首页曝光</t>
  </si>
  <si>
    <t>最近六个月页面平均加载次数-参考频道首页曝光</t>
  </si>
  <si>
    <t>最近六个月页面平均加载次数-理财频道首页曝光</t>
  </si>
  <si>
    <t>最近六个月页面平均加载次数-生活频道首页曝光</t>
  </si>
  <si>
    <t>最近六个月页面平均加载次数-我的频道首页曝光</t>
  </si>
  <si>
    <t>最近六个月页面平均加载次数-设置中心</t>
  </si>
  <si>
    <t>最近六个月页面平均加载次数-银行卡转账页</t>
  </si>
  <si>
    <t>最近六个月页面平均加载次数-为您推荐-二级页</t>
  </si>
  <si>
    <t>最近六个月页面平均加载次数-我的贷款首页</t>
  </si>
  <si>
    <t>最近六个月页面平均加载次数-贷款记录</t>
  </si>
  <si>
    <t>最近六个月页面平均加载次数-转账记录查询页</t>
  </si>
  <si>
    <t>最近六个月页面平均加载次数-微信通知收款好友</t>
  </si>
  <si>
    <t>最近六个月页面平均加载次数-转账限额管理</t>
  </si>
  <si>
    <t>最近六个月页面平均加载次数-消息中心待办tab</t>
  </si>
  <si>
    <t>最近六个月页面平均加载次数-外汇兑换</t>
  </si>
  <si>
    <t>最近六个月页面平均加载次数-存款产品首页</t>
  </si>
  <si>
    <t>最近六个月页面平均加载次数-闪电贷借钱页</t>
  </si>
  <si>
    <t>最近六个月页面平均加载次数-银行卡快捷转账页</t>
  </si>
  <si>
    <t>最近六个月页面平均加载次数-近期待还列表页</t>
  </si>
  <si>
    <t>最近六个月页面平均加载次数-账户额度管理</t>
  </si>
  <si>
    <t>最近六个月页面平均加载次数-储蓄卡管理页（一网通登录）</t>
  </si>
  <si>
    <t>最近六个月页面平均加载次数-生活缴费首页</t>
  </si>
  <si>
    <t>最近六个月页面平均加载次数-基金购买页</t>
  </si>
  <si>
    <t>最近六个月页面平均加载次数-我的基金</t>
  </si>
  <si>
    <t>最近六个月页面平均加载次数-历史交易查询</t>
  </si>
  <si>
    <t>最近六个月页面平均加载次数-理财首页</t>
  </si>
  <si>
    <t>最近六个月页面平均加载次数-收益明细</t>
  </si>
  <si>
    <t>最近六个月页面平均加载次数-理财产品列表</t>
  </si>
  <si>
    <t>最近六个月页面平均加载次数-理财产品详情</t>
  </si>
  <si>
    <t>最近六个月页面平均加载次数-理财产品持仓</t>
  </si>
  <si>
    <t>最近六个月页面平均加载次数-理财产品持仓详情</t>
  </si>
  <si>
    <t>最近六个月页面平均加载次数-理财产品购买中间页</t>
  </si>
  <si>
    <t>最近六个月页面平均加载次数-购买成功页</t>
  </si>
  <si>
    <t>最近六个月页面平均加载次数-理财产品赎回中间页</t>
  </si>
  <si>
    <t>最近六个月页面平均加载次数-赎回成功页</t>
  </si>
  <si>
    <t>最近六个月页面平均加载次数-手势登录</t>
  </si>
  <si>
    <t>最近六个月页面平均加载次数-指纹登录</t>
  </si>
  <si>
    <t>最近六个月页面平均加载次数-二次登录-密码</t>
  </si>
  <si>
    <t>最近六个月页面平均加载次数-手机号密码登录</t>
  </si>
  <si>
    <t>最近六个月页面平均加载次数-登录分流页</t>
  </si>
  <si>
    <t>最近六个月页面平均加载次数-手机号动码登录</t>
  </si>
  <si>
    <t>最近六个月页面平均加载次数-一卡通（有密码）</t>
  </si>
  <si>
    <t>最近六个月页面平均加载次数-面容登录</t>
  </si>
  <si>
    <t>最近六个月页面平均加载次数-二次登录-动码</t>
  </si>
  <si>
    <t>最近六个月页面平均加载次数-指纹设置</t>
  </si>
  <si>
    <t>最近六个月页面平均加载次数-手势设置</t>
  </si>
  <si>
    <t>最近六个月页面平均加载次数-借钱已登录页</t>
  </si>
  <si>
    <t>最近六个月页面平均加载次数-银行卡列表页</t>
  </si>
  <si>
    <t>最近六个月页面平均加载次数-消息中心</t>
  </si>
  <si>
    <t>最近六个月页面平均加载次数-饭票首页</t>
  </si>
  <si>
    <t>最近六个月页面平均加载次数-他行卡转招行动码页</t>
  </si>
  <si>
    <t>最近六个月页面平均加载次数-他行卡转招行</t>
  </si>
  <si>
    <t>最近六个月页面平均加载次数-转账伙伴页</t>
  </si>
  <si>
    <t>最近六个月页面平均加载次数-主扫页面</t>
  </si>
  <si>
    <t>最近六个月页面平均加载次数-个人信息</t>
  </si>
  <si>
    <t>最近六个月页面平均加载次数-尊享版首页</t>
  </si>
  <si>
    <t>最近六个月页面平均加载次数-持仓及收益页面</t>
  </si>
  <si>
    <t>最近六个月页面平均加载次数-收支首页</t>
  </si>
  <si>
    <t>最近六个月页面平均加载次数-交易详情页</t>
  </si>
  <si>
    <t>最近六个月页面平均加载次数-支出明细页</t>
  </si>
  <si>
    <t>最近六个月页面平均加载次数-查找交易</t>
  </si>
  <si>
    <t>最近六个月页面平均加载次数-7.0新收支分析-月度</t>
  </si>
  <si>
    <t>最近六个月页面平均加载次数-一网通账户管理页</t>
  </si>
  <si>
    <t>最近六个月页面平均加载次数-银行卡快捷转账验证码页</t>
  </si>
  <si>
    <t>最近六个月页面平均加载次数-银行卡转账验证码页</t>
  </si>
  <si>
    <t>最近六个月页面平均加载次数-自动人脸识别开始页</t>
  </si>
  <si>
    <t>最近六个月页面平均加载次数-转账首页</t>
  </si>
  <si>
    <t>最近六个月页面平均加载次数-办卡进度查询</t>
  </si>
  <si>
    <t>最近六个月页面平均加载次数-我的账单</t>
  </si>
  <si>
    <t>最近六个月页面平均加载次数-账单明细页（新）</t>
  </si>
  <si>
    <t>最近六个月页面平均加载次数-我的信用卡</t>
  </si>
  <si>
    <t>最近六个月页面平均加载次数-个人自助申请（额度申请）</t>
  </si>
  <si>
    <t>最近六个月页面平均加载次数-智能客服门户首页</t>
  </si>
  <si>
    <t>最近六个月页面平均加载次数-找回登录密码页面</t>
  </si>
  <si>
    <t>最近六个月页面平均加载次数-朝朝盈首页</t>
  </si>
  <si>
    <t>最近六个月页面平均加载次数-朝朝盈主页</t>
  </si>
  <si>
    <t>最近六个月页面平均加载次数-朝朝盈转出</t>
  </si>
  <si>
    <t>最近六个月页面平均加载次数-朝朝盈转入</t>
  </si>
  <si>
    <t>最近六个月页面平均停留时长-账户总览新版</t>
  </si>
  <si>
    <t>最近六个月页面平均停留时长-支付设置</t>
  </si>
  <si>
    <t>最近六个月页面平均停留时长-积分明细页</t>
  </si>
  <si>
    <t>最近六个月页面平均停留时长-信用卡账户选择</t>
  </si>
  <si>
    <t>最近六个月页面平均停留时长-信用卡（人民币）立即还款</t>
  </si>
  <si>
    <t>最近六个月页面平均停留时长-立即还款成功（人民币）</t>
  </si>
  <si>
    <t>最近六个月页面平均停留时长-信用卡管理页（一网通登录）</t>
  </si>
  <si>
    <t>最近六个月页面平均停留时长-菜单页－一级</t>
  </si>
  <si>
    <t>最近六个月页面平均停留时长-城市专区模板</t>
  </si>
  <si>
    <t>最近六个月页面平均停留时长-网点首页</t>
  </si>
  <si>
    <t>最近六个月页面平均停留时长-首页曝光</t>
  </si>
  <si>
    <t>最近六个月页面平均停留时长-参考频道首页曝光</t>
  </si>
  <si>
    <t>最近六个月页面平均停留时长-理财频道首页曝光</t>
  </si>
  <si>
    <t>最近六个月页面平均停留时长-生活频道首页曝光</t>
  </si>
  <si>
    <t>最近六个月页面平均停留时长-我的频道首页曝光</t>
  </si>
  <si>
    <t>最近六个月页面平均停留时长-设置中心</t>
  </si>
  <si>
    <t>最近六个月页面平均停留时长-银行卡转账页</t>
  </si>
  <si>
    <t>最近六个月页面平均停留时长-为您推荐-二级页</t>
  </si>
  <si>
    <t>最近六个月页面平均停留时长-我的贷款首页</t>
  </si>
  <si>
    <t>最近六个月页面平均停留时长-贷款记录</t>
  </si>
  <si>
    <t>最近六个月页面平均停留时长-转账记录查询页</t>
  </si>
  <si>
    <t>最近六个月页面平均停留时长-微信通知收款好友</t>
  </si>
  <si>
    <t>最近六个月页面平均停留时长-转账限额管理</t>
  </si>
  <si>
    <t>最近六个月页面平均停留时长-消息中心待办tab</t>
  </si>
  <si>
    <t>最近六个月页面平均停留时长-外汇兑换</t>
  </si>
  <si>
    <t>最近六个月页面平均停留时长-存款产品首页</t>
  </si>
  <si>
    <t>最近六个月页面平均停留时长-闪电贷借钱页</t>
  </si>
  <si>
    <t>最近六个月页面平均停留时长-银行卡快捷转账页</t>
  </si>
  <si>
    <t>最近六个月页面平均停留时长-近期待还列表页</t>
  </si>
  <si>
    <t>最近六个月页面平均停留时长-账户额度管理</t>
  </si>
  <si>
    <t>最近六个月页面平均停留时长-储蓄卡管理页（一网通登录）</t>
  </si>
  <si>
    <t>最近六个月页面平均停留时长-生活缴费首页</t>
  </si>
  <si>
    <t>最近六个月页面平均停留时长-基金购买页</t>
  </si>
  <si>
    <t>最近六个月页面平均停留时长-我的基金</t>
  </si>
  <si>
    <t>最近六个月页面平均停留时长-历史交易查询</t>
  </si>
  <si>
    <t>最近六个月页面平均停留时长-理财首页</t>
  </si>
  <si>
    <t>最近六个月页面平均停留时长-收益明细</t>
  </si>
  <si>
    <t>最近六个月页面平均停留时长-理财产品列表</t>
  </si>
  <si>
    <t>最近六个月页面平均停留时长-理财产品详情</t>
  </si>
  <si>
    <t>最近六个月页面平均停留时长-理财产品持仓</t>
  </si>
  <si>
    <t>最近六个月页面平均停留时长-理财产品持仓详情</t>
  </si>
  <si>
    <t>最近六个月页面平均停留时长-理财产品购买中间页</t>
  </si>
  <si>
    <t>最近六个月页面平均停留时长-购买成功页</t>
  </si>
  <si>
    <t>最近六个月页面平均停留时长-理财产品赎回中间页</t>
  </si>
  <si>
    <t>最近六个月页面平均停留时长-赎回成功页</t>
  </si>
  <si>
    <t>最近六个月页面平均停留时长-手势登录</t>
  </si>
  <si>
    <t>最近六个月页面平均停留时长-指纹登录</t>
  </si>
  <si>
    <t>最近六个月页面平均停留时长-二次登录-密码</t>
  </si>
  <si>
    <t>最近六个月页面平均停留时长-手机号密码登录</t>
  </si>
  <si>
    <t>最近六个月页面平均停留时长-登录分流页</t>
  </si>
  <si>
    <t>最近六个月页面平均停留时长-手机号动码登录</t>
  </si>
  <si>
    <t>最近六个月页面平均停留时长-一卡通（有密码）</t>
  </si>
  <si>
    <t>最近六个月页面平均停留时长-面容登录</t>
  </si>
  <si>
    <t>最近六个月页面平均停留时长-二次登录-动码</t>
  </si>
  <si>
    <t>最近六个月页面平均停留时长-指纹设置</t>
  </si>
  <si>
    <t>最近六个月页面平均停留时长-手势设置</t>
  </si>
  <si>
    <t>最近六个月页面平均停留时长-借钱已登录页</t>
  </si>
  <si>
    <t>最近六个月页面平均停留时长-银行卡列表页</t>
  </si>
  <si>
    <t>最近六个月页面平均停留时长-消息中心</t>
  </si>
  <si>
    <t>最近六个月页面平均停留时长-饭票首页</t>
  </si>
  <si>
    <t>最近六个月页面平均停留时长-他行卡转招行动码页</t>
  </si>
  <si>
    <t>最近六个月页面平均停留时长-他行卡转招行</t>
  </si>
  <si>
    <t>最近六个月页面平均停留时长-转账伙伴页</t>
  </si>
  <si>
    <t>最近六个月页面平均停留时长-主扫页面</t>
  </si>
  <si>
    <t>最近六个月页面平均停留时长-个人信息</t>
  </si>
  <si>
    <t>最近六个月页面平均停留时长-尊享版首页</t>
  </si>
  <si>
    <t>最近六个月页面平均停留时长-持仓及收益页面</t>
  </si>
  <si>
    <t>最近六个月页面平均停留时长-收支首页</t>
  </si>
  <si>
    <t>最近六个月页面平均停留时长-交易详情页</t>
  </si>
  <si>
    <t>最近六个月页面平均停留时长-支出明细页</t>
  </si>
  <si>
    <t>最近六个月页面平均停留时长-查找交易</t>
  </si>
  <si>
    <t>最近六个月页面平均停留时长-7.0新收支分析-月度</t>
  </si>
  <si>
    <t>最近六个月页面平均停留时长-一网通账户管理页</t>
  </si>
  <si>
    <t>最近六个月页面平均停留时长-银行卡快捷转账验证码页</t>
  </si>
  <si>
    <t>最近六个月页面平均停留时长-银行卡转账验证码页</t>
  </si>
  <si>
    <t>最近六个月页面平均停留时长-自动人脸识别开始页</t>
  </si>
  <si>
    <t>最近六个月页面平均停留时长-转账首页</t>
  </si>
  <si>
    <t>最近六个月页面平均停留时长-办卡进度查询</t>
  </si>
  <si>
    <t>最近六个月页面平均停留时长-我的账单</t>
  </si>
  <si>
    <t>最近六个月页面平均停留时长-账单明细页（新）</t>
  </si>
  <si>
    <t>最近六个月页面平均停留时长-我的信用卡</t>
  </si>
  <si>
    <t>最近六个月页面平均停留时长-个人自助申请（额度申请）</t>
  </si>
  <si>
    <t>最近六个月页面平均停留时长-智能客服门户首页</t>
  </si>
  <si>
    <t>最近六个月页面平均停留时长-找回登录密码页面</t>
  </si>
  <si>
    <t>最近六个月页面平均停留时长-朝朝盈首页</t>
  </si>
  <si>
    <t>最近六个月页面平均停留时长-朝朝盈主页</t>
  </si>
  <si>
    <t>最近六个月页面平均停留时长-朝朝盈转出</t>
  </si>
  <si>
    <t>最近六个月页面平均停留时长-朝朝盈转入</t>
  </si>
  <si>
    <t>最近六个月页面平均停留时长-所有页面</t>
  </si>
  <si>
    <t>最近六个月页面平均加载次数-所有页面</t>
  </si>
  <si>
    <t>最近六个月页面加载天数-所有页面</t>
  </si>
  <si>
    <t>最近一个月页面平均停留时长-所有页面</t>
  </si>
  <si>
    <t>最近一个月页面平均加载次数-所有页面</t>
  </si>
  <si>
    <t>最近一个月页面加载天数-所有页面</t>
  </si>
  <si>
    <t>最近一个月登录天数</t>
  </si>
  <si>
    <t>最近一个月动码验证天数</t>
  </si>
  <si>
    <t>最近一个月密码核验天数</t>
  </si>
  <si>
    <t>最近一个月手势验证天数</t>
  </si>
  <si>
    <t>最近一个月指纹验证天数</t>
  </si>
  <si>
    <t>最近一个月视频验证天数</t>
  </si>
  <si>
    <t>最近一个月设置登录密码天数</t>
  </si>
  <si>
    <t>最近一个月设置手势天数</t>
  </si>
  <si>
    <t>最近一个月设置指纹天数</t>
  </si>
  <si>
    <t>最近一个月修改登录密码天数</t>
  </si>
  <si>
    <t>最近一个月一网通注册天数</t>
  </si>
  <si>
    <t>最近一个月绑卡天数</t>
  </si>
  <si>
    <t>最近一个月转账汇款天数</t>
  </si>
  <si>
    <t>最近一个月贷款天数</t>
  </si>
  <si>
    <t>最近一个月还款天数</t>
  </si>
  <si>
    <t>最近一个月开通理财协议天数</t>
  </si>
  <si>
    <t>最近一个月风险评估天数</t>
  </si>
  <si>
    <t>最近一个月购买理财天数</t>
  </si>
  <si>
    <t>最近一个月生活缴费天数</t>
  </si>
  <si>
    <t>最近一个月银联二维码支付天数</t>
  </si>
  <si>
    <t>最近一个月app支付天数</t>
  </si>
  <si>
    <t>最近一个月登录次数</t>
  </si>
  <si>
    <t>最近一个月动码验证次数</t>
  </si>
  <si>
    <t>最近一个月密码核验次数</t>
  </si>
  <si>
    <t>最近一个月手势验证次数</t>
  </si>
  <si>
    <t>最近一个月指纹验证次数</t>
  </si>
  <si>
    <t>最近一个月视频验证次数</t>
  </si>
  <si>
    <t>最近一个月设置登录密码次数</t>
  </si>
  <si>
    <t>最近一个月设置手势次数</t>
  </si>
  <si>
    <t>最近一个月设置指纹次数</t>
  </si>
  <si>
    <t>最近一个月修改登录密码次数</t>
  </si>
  <si>
    <t>最近一个月一网通注册次数</t>
  </si>
  <si>
    <t>最近一个月绑卡次数</t>
  </si>
  <si>
    <t>最近一个月转账汇款次数</t>
  </si>
  <si>
    <t>最近一个月贷款次数</t>
  </si>
  <si>
    <t>最近一个月还款次数</t>
  </si>
  <si>
    <t>最近一个月开通理财协议次数</t>
  </si>
  <si>
    <t>最近一个月风险评估次数</t>
  </si>
  <si>
    <t>最近一个月购买理财次数</t>
  </si>
  <si>
    <t>最近一个月生活缴费次数</t>
  </si>
  <si>
    <t>最近一个月银联二维码支付次数</t>
  </si>
  <si>
    <t>最近一个月app支付次数</t>
  </si>
  <si>
    <t>最近六个月登录天数</t>
  </si>
  <si>
    <t>最近六个月动码验证天数</t>
  </si>
  <si>
    <t>最近六个月密码核验天数</t>
  </si>
  <si>
    <t>最近六个月手势验证天数</t>
  </si>
  <si>
    <t>最近六个月指纹验证天数</t>
  </si>
  <si>
    <t>最近六个月视频验证天数</t>
  </si>
  <si>
    <t>最近六个月设置登录密码天数</t>
  </si>
  <si>
    <t>最近六个月设置手势天数</t>
  </si>
  <si>
    <t>最近六个月设置指纹天数</t>
  </si>
  <si>
    <t>最近六个月修改登录密码天数</t>
  </si>
  <si>
    <t>最近六个月六网通注册天数</t>
  </si>
  <si>
    <t>最近六个月绑卡天数</t>
  </si>
  <si>
    <t>最近六个月转账汇款天数</t>
  </si>
  <si>
    <t>最近六个月贷款天数</t>
  </si>
  <si>
    <t>最近六个月还款天数</t>
  </si>
  <si>
    <t>最近六个月开通理财协议天数</t>
  </si>
  <si>
    <t>最近六个月风险评估天数</t>
  </si>
  <si>
    <t>最近六个月购买理财天数</t>
  </si>
  <si>
    <t>最近六个月生活缴费天数</t>
  </si>
  <si>
    <t>最近六个月银联二维码支付天数</t>
  </si>
  <si>
    <t>最近六个月app支付天数</t>
  </si>
  <si>
    <t>最近六个月登录次数</t>
  </si>
  <si>
    <t>最近六个月动码验证次数</t>
  </si>
  <si>
    <t>最近六个月密码核验次数</t>
  </si>
  <si>
    <t>最近六个月手势验证次数</t>
  </si>
  <si>
    <t>最近六个月指纹验证次数</t>
  </si>
  <si>
    <t>最近六个月视频验证次数</t>
  </si>
  <si>
    <t>最近六个月设置登录密码次数</t>
  </si>
  <si>
    <t>最近六个月设置手势次数</t>
  </si>
  <si>
    <t>最近六个月设置指纹次数</t>
  </si>
  <si>
    <t>最近六个月修改登录密码次数</t>
  </si>
  <si>
    <t>最近六个月六网通注册次数</t>
  </si>
  <si>
    <t>最近六个月绑卡次数</t>
  </si>
  <si>
    <t>最近六个月转账汇款次数</t>
  </si>
  <si>
    <t>最近六个月贷款次数</t>
  </si>
  <si>
    <t>最近六个月还款次数</t>
  </si>
  <si>
    <t>最近六个月开通理财协议次数</t>
  </si>
  <si>
    <t>最近六个月风险评估次数</t>
  </si>
  <si>
    <t>最近六个月购买理财次数</t>
  </si>
  <si>
    <t>最近六个月生活缴费次数</t>
  </si>
  <si>
    <t>最近六个月银联二维码支付次数</t>
  </si>
  <si>
    <t>最近六个月app支付次数</t>
  </si>
  <si>
    <t>近6个月登录APP总时长</t>
  </si>
  <si>
    <t>近6个月登陆次数</t>
  </si>
  <si>
    <t>近6个月登录APP平均每次时长</t>
  </si>
  <si>
    <t>近6个月夜间登录APP次数</t>
  </si>
  <si>
    <t>近6个月夜间登录APP次数/近6个月登录APP次数</t>
  </si>
  <si>
    <t>近1个月登录APP总时长</t>
  </si>
  <si>
    <t>近1个月登陆次数</t>
  </si>
  <si>
    <t>近1个月登录APP平均每次时长</t>
  </si>
  <si>
    <t>近1个月夜间登录APP次数</t>
  </si>
  <si>
    <t>近1个月夜间登录APP次数/近1个月登录APP次数</t>
  </si>
  <si>
    <t>近12个月小招理财互动次数</t>
  </si>
  <si>
    <t>T-1月小招理财互动次数</t>
  </si>
  <si>
    <t>近三月小招理财互动次数</t>
  </si>
  <si>
    <t>近两年小招理财打开次数</t>
  </si>
  <si>
    <t>近一年小招理财打开次数</t>
  </si>
  <si>
    <t>近三月小招理财打开次数</t>
  </si>
  <si>
    <t>近30天小招理财打开次数</t>
  </si>
  <si>
    <t>近一个月网点到访次数</t>
  </si>
  <si>
    <t>近三个月网点到访次数</t>
  </si>
  <si>
    <t>近半年网点到访次数</t>
  </si>
  <si>
    <t>近半年小招理财订阅号打开次数</t>
  </si>
  <si>
    <t>近半年小招理财订阅号互动次数</t>
  </si>
  <si>
    <t>近12月与我行沟通次数</t>
  </si>
  <si>
    <t>近3个月点击招行APP借钱相关栏位次数</t>
  </si>
  <si>
    <t>近3个月点击招行APP理财相关栏位次数</t>
  </si>
  <si>
    <t>近3个月点击招行APP基金相关栏位次数</t>
  </si>
  <si>
    <t>近3个月点击招行APP保险相关栏位次数</t>
  </si>
  <si>
    <t>近3个月修改密码次数</t>
  </si>
  <si>
    <t>近3个月修改M2次数</t>
  </si>
  <si>
    <t>近3个月修改家庭地址次数</t>
  </si>
  <si>
    <t>近3个月修改单位名称次数</t>
  </si>
  <si>
    <t>近3个月修改M1次数</t>
  </si>
  <si>
    <t>近3个月修改电子邮箱次数</t>
  </si>
  <si>
    <t>近6个月修改密码次数</t>
  </si>
  <si>
    <t>近6个月修改M2次数</t>
  </si>
  <si>
    <t>近6个月修改家庭地址次数</t>
  </si>
  <si>
    <t>近6个月修改单位名称次数</t>
  </si>
  <si>
    <t>近6个月修改M1次数</t>
  </si>
  <si>
    <t>近6个月修改电子邮箱次数</t>
  </si>
  <si>
    <t>近一年修改密码次数</t>
  </si>
  <si>
    <t>近一年修改M2次数</t>
  </si>
  <si>
    <t>近一年修改家庭地址次数</t>
  </si>
  <si>
    <t>近一年修改单位名称次数</t>
  </si>
  <si>
    <t>近一年修改M1次数</t>
  </si>
  <si>
    <t>近一年修改电子邮箱次数</t>
  </si>
  <si>
    <t>近3个月城市个数</t>
  </si>
  <si>
    <t>1、用户标签表：tag</t>
  </si>
  <si>
    <t>字段</t>
  </si>
  <si>
    <t>名称</t>
  </si>
  <si>
    <t>码值</t>
  </si>
  <si>
    <t>id</t>
  </si>
  <si>
    <t>用户标识</t>
  </si>
  <si>
    <t>flag</t>
  </si>
  <si>
    <t>1标识正样本,0标识负样本</t>
  </si>
  <si>
    <t>评分数据集中无该字段</t>
  </si>
  <si>
    <t>cur_debit_cnt</t>
  </si>
  <si>
    <t>持有招行借记卡张数</t>
  </si>
  <si>
    <t>cur_credit_cnt</t>
  </si>
  <si>
    <t>持有招行信用卡张数</t>
  </si>
  <si>
    <t>cur_debit_min_opn_dt_cnt</t>
  </si>
  <si>
    <t>持有招行借记卡天数</t>
  </si>
  <si>
    <t>cur_credit_min_opn_dt_cnt</t>
  </si>
  <si>
    <t>持有招行信用卡天数</t>
  </si>
  <si>
    <t>cur_debit_crd_lvl</t>
  </si>
  <si>
    <t>招行借记卡持卡最高等级代码</t>
  </si>
  <si>
    <t>hld_crd_card_grd_cd</t>
  </si>
  <si>
    <t>招行信用卡持卡最高等级代码</t>
  </si>
  <si>
    <t>类一：object、分桶处理</t>
  </si>
  <si>
    <t>nan_count</t>
  </si>
  <si>
    <t>type</t>
  </si>
  <si>
    <t>handle</t>
  </si>
  <si>
    <t>crd_card_act_ind</t>
  </si>
  <si>
    <t>l1y_crd_card_csm_amt_dlm_cd</t>
  </si>
  <si>
    <t>object</t>
  </si>
  <si>
    <t>edu_deg_cd</t>
  </si>
  <si>
    <t>NAN代替</t>
  </si>
  <si>
    <t>已做分桶处理</t>
  </si>
  <si>
    <t>acdm_deg_cd</t>
  </si>
  <si>
    <t>atdd_type</t>
  </si>
  <si>
    <t>类二：int、分桶处理</t>
  </si>
  <si>
    <t>deg_cd</t>
  </si>
  <si>
    <t>perm_crd_lmt_cd</t>
  </si>
  <si>
    <t>信用卡永久信用额度分层</t>
  </si>
  <si>
    <t>perm_crd_lmt-_cd</t>
  </si>
  <si>
    <t>int</t>
  </si>
  <si>
    <t>age</t>
  </si>
  <si>
    <t>l6mon_daim_aum_cd</t>
  </si>
  <si>
    <t>近6个月月日均AUM分层</t>
  </si>
  <si>
    <t>gdr_cd</t>
  </si>
  <si>
    <t>bk1_cur_year_mon_avg_agn_amt_cd</t>
  </si>
  <si>
    <t>本年月均代发金额分层</t>
  </si>
  <si>
    <t>mrg_situ_cd</t>
  </si>
  <si>
    <t>pl_crd_lmt_cd</t>
  </si>
  <si>
    <t>个贷授信总额度分层</t>
  </si>
  <si>
    <t>类三：object</t>
  </si>
  <si>
    <t>job_year</t>
  </si>
  <si>
    <t>ic_ind</t>
  </si>
  <si>
    <t>fr_or_sh_ind</t>
  </si>
  <si>
    <t>dnl_mbl_bnk_ind</t>
  </si>
  <si>
    <t>dnl_bind_cmb_lif_ind</t>
  </si>
  <si>
    <t>hav_car_grp_ind</t>
  </si>
  <si>
    <t>hav_hou_grp_ind</t>
  </si>
  <si>
    <t>有房一族标识</t>
  </si>
  <si>
    <t>l6mon_agn_ind</t>
  </si>
  <si>
    <t>近6个月代发工资标识</t>
  </si>
  <si>
    <t>frs_agn_dt_cnt</t>
  </si>
  <si>
    <t>首次代发工资距今天数</t>
  </si>
  <si>
    <t>vld_rsk_ases_ind</t>
  </si>
  <si>
    <t>有效投资风险评估标识</t>
  </si>
  <si>
    <t>fin_rsk_ases_grd_cd</t>
  </si>
  <si>
    <t>用户理财风险承受能力等级代码</t>
  </si>
  <si>
    <t>confirm_rsk_ases_lvl_typ_cd</t>
  </si>
  <si>
    <t>投资强风评等级类型代码</t>
  </si>
  <si>
    <t>cust_inv_rsk_endu_lvl_cd</t>
  </si>
  <si>
    <t>用户投资风险承受级别</t>
  </si>
  <si>
    <t>tot_ast_lvl_cd</t>
  </si>
  <si>
    <t>pot_ast_lvl_cd</t>
  </si>
  <si>
    <t>l12mon_buy_fin_mng_whl_tms</t>
  </si>
  <si>
    <t>近12个月理财产品购买次数</t>
  </si>
  <si>
    <t>l12_mon_fnd_buy_whl_tms</t>
  </si>
  <si>
    <t>近12个月基金购买次数</t>
  </si>
  <si>
    <t>l12_mon_insu_buy_whl_tms</t>
  </si>
  <si>
    <t>近12个月保险购买次数</t>
  </si>
  <si>
    <t>l12_mon_gld_buy_whl_tms</t>
  </si>
  <si>
    <t>近12个月黄金购买次数</t>
  </si>
  <si>
    <t>loan_act_ind</t>
  </si>
  <si>
    <t>贷款用户标识</t>
  </si>
  <si>
    <t>ovd_30d_loan_tot_cnt</t>
  </si>
  <si>
    <t>his_lng_ovd_day</t>
  </si>
  <si>
    <t>历史贷款最长逾期天数</t>
  </si>
  <si>
    <t>2、交易行为表：trd</t>
  </si>
  <si>
    <t>Dat_Flg1_Cd</t>
  </si>
  <si>
    <t>交易方向</t>
  </si>
  <si>
    <t>收支交易方向，
B：支出；C：收入</t>
  </si>
  <si>
    <t>Dat_Flg3_Cd</t>
  </si>
  <si>
    <t>支付方式</t>
  </si>
  <si>
    <t>Trx_Cod1_Cd</t>
  </si>
  <si>
    <t>收支一级分类代码</t>
  </si>
  <si>
    <t>Trx_Cod2_Cd</t>
  </si>
  <si>
    <t>收支二级分类代码</t>
  </si>
  <si>
    <t>trx_tm</t>
  </si>
  <si>
    <t>交易时间</t>
  </si>
  <si>
    <t>cny_trx_amt</t>
  </si>
  <si>
    <t>交易金额</t>
  </si>
  <si>
    <t>折人民币交易金额</t>
  </si>
  <si>
    <t>示例</t>
  </si>
  <si>
    <t>U666</t>
  </si>
  <si>
    <t>C</t>
  </si>
  <si>
    <t>A</t>
  </si>
  <si>
    <t>表示用户U666，在2019/6/21  2:55分进行了一笔交易，是一笔收入（Dat_Flg1_Cd为C），支付方式为A，这笔交易的一级分类为2，二级分类为204，交易金额为0.01</t>
  </si>
  <si>
    <t>3、APP行为表：beh</t>
  </si>
  <si>
    <t>page_no</t>
  </si>
  <si>
    <t>页面编码</t>
  </si>
  <si>
    <t>标识招商银行APP上
某页面的3位字符编码</t>
  </si>
  <si>
    <t>page_tm</t>
  </si>
  <si>
    <t>访问时间</t>
  </si>
  <si>
    <t>MSG</t>
  </si>
  <si>
    <t>表示用户U666，在2019/6/13  8:47分，访问了APP上编码为MSG的页面。</t>
  </si>
  <si>
    <t>数据处理</t>
  </si>
  <si>
    <t>检测nan</t>
  </si>
  <si>
    <t>nan处理：去掉、均值、中位数</t>
  </si>
  <si>
    <t>object对应种类和数量</t>
  </si>
  <si>
    <t>count</t>
  </si>
  <si>
    <t>one-hot</t>
  </si>
  <si>
    <t>极值处理</t>
  </si>
  <si>
    <t>int 做hist</t>
  </si>
  <si>
    <t>极值：删除、标准差、分位数</t>
  </si>
  <si>
    <t>name</t>
  </si>
  <si>
    <t>len</t>
  </si>
  <si>
    <t>Nhandle</t>
  </si>
  <si>
    <t>nan_num</t>
  </si>
  <si>
    <t>mess</t>
  </si>
  <si>
    <t>one_hot</t>
  </si>
  <si>
    <t>{'0': 38614, '1': 816, '\\N': 493}</t>
  </si>
  <si>
    <t>{'M': 23015, 'F': 16172, '\\N': 736}</t>
  </si>
  <si>
    <t>{'A': 19119, 'B': 18598, 'O': 1035, '\\N': 736, '~': 248, 'Z': 187}</t>
  </si>
  <si>
    <t>{'0': 15162, '1': 1097, '\\N': 7}</t>
  </si>
  <si>
    <t>{'3': 11740, '0': 8036, '5': 6540, '4': 5072, '1': 4848, '2': 3187, '\\N': 500}</t>
  </si>
  <si>
    <t>{'1': 28594, '0': 10829, '\\N': 500}</t>
  </si>
  <si>
    <t>{'20': 21604, '10': 14031, '-1': 2709, '35': 570, '\\N': 493, '25': 135, '30': 124, '40': 119, '23': 74, '55': 32, '50': 27, '60': 4, '70': 1}</t>
  </si>
  <si>
    <t>to_num</t>
  </si>
  <si>
    <t>{'0': 38853, '\\N': 493, '1': 151, '2': 65, '3': 36, '4': 31, '7': 19, '5': 16, '6': 15, '9': 11, '8': 8, '31': 7, '11': 7, '15': 6, '14': 6, '10': 5, '21': 5, '25': 5, '24': 5, '30': 5, '16': 5, '53': 4, '50': 4, '41': 4, '20': 4, '13': 4, '12': 4, '82': 4, '29': 3, '84': 3, '28': 3, '52': 3, '47': 3, '23': 3, '56': 3, '44': 3, '61': 3, '74': 2, '79': 2, '39': 2, '22': 2, '26': 2, '40': 2, '78': 2, '54': 2, '105': 2, '85': 2, '229': 2, '46': 2, '48': 2, '27': 2, '287': 2, '115': 2, '49': 2, '202': 2, '102': 2, '90': 2, '88': 1, '255': 1, '75': 1, '301': 1, '143': 1, '35': 1, '60': 1, '1567': 1, '387': 1, '208': 1, '178': 1, '133': 1, '175': 1, '1442': 1, '141': 1, '177': 1, '225': 1, '146': 1, '558': 1, '1571': 1, '418': 1, '37': 1, '369': 1, '189': 1, '33': 1, '1199': 1, '51': 1, '45': 1, '631': 1, '113': 1, '104': 1, '315': 1, '147': 1, '200': 1, '1623': 1, '118': 1, '228': 1, '880': 1, '106': 1, '359': 1, '204': 1, '34': 1, '684': 1, '108': 1, '119': 1, '171': 1, '58': 1, '87': 1, '55': 1, '140': 1, '70': 1, '206': 1, '296': 1, '413': 1, '1109': 1, '137': 1, '194': 1, '149': 1, '395': 1, '17': 1, '71': 1, '135': 1, '1198': 1, '89': 1, '139': 1, '424': 1, '145': 1, '76': 1, '319': 1, '236': 1, '198': 1, '151': 1, '42': 1, '148': 1}</t>
  </si>
  <si>
    <t>{'0': 39282, '\\N': 493, '1': 81, '2': 28, '3': 15, '4': 7, '5': 5, '10': 4, '7': 3, '6': 2, '9': 2, '28': 1}</t>
  </si>
  <si>
    <t>{'F': 6917, 'C': 6695, 'B': 6672, 'K': 2312, 'Z': 2097, 'G': 953, 'A': 889, '\\N': 736, '~': 108, 'M': 54, 'L': 33, 'D': 20, 'J': 1}</t>
  </si>
  <si>
    <t>{'0': 37224, '1': 2206, '\\N': 493}</t>
  </si>
  <si>
    <t>{'0': 39369, '\\N': 500, '1': 32, '7': 4, '12': 3, '2': 3, '29': 2, '241': 2, '4': 1, '20': 1, '3': 1, '132': 1, '333': 1, '11': 1, '127': 1, '10': 1}</t>
  </si>
  <si>
    <t>{'0': 39350, '\\N': 500, '1': 51, '2': 13, '3': 5, '4': 1, '20': 1, '7': 1, '5': 1}</t>
  </si>
  <si>
    <t>{'0': 35934, '1': 1653, '\\N': 500, '2': 374, '3': 152, '4': 151, '5': 117, '7': 97, '6': 91, '8': 72, '10': 59, '9': 58, '11': 56, '12': 46, '14': 42, '13': 39, '15': 35, '18': 33, '19': 31, '20': 27, '16': 26, '23': 20, '17': 19, '21': 17, '22': 15, '25': 14, '24': 14, '29': 13, '26': 13, '28': 11, '27': 9, '38': 9, '34': 8, '30': 8, '43': 7, '33': 7, '32': 6, '36': 6, '39': 6, '46': 6, '44': 6, '40': 6, '37': 5, '47': 5, '31': 4, '55': 4, '84': 4, '62': 4, '35': 4, '45': 4, '78': 4, '63': 3, '71': 3, '51': 3, '41': 3, '42': 3, '49': 3, '48': 3, '96': 2, '67': 2, '83': 2, '86': 2, '74': 2, '52': 2, '56': 1, '610': 1, '164': 1, '65': 1, '282': 1, '196': 1, '141': 1, '50': 1, '88': 1, '77': 1, '107': 1, '109': 1, '59': 1, '106': 1, '82': 1, '113': 1, '69': 1, '166': 1, '57': 1, '111': 1, '140': 1, '100': 1, '73': 1, '120': 1, '138': 1, '72': 1, '144': 1, '114': 1, '124': 1, '97': 1, '288': 1, '147': 1, '131': 1, '79': 1, '92': 1, '75': 1, '254': 1, '64': 1, '68': 1}</t>
  </si>
  <si>
    <t>{'0': 38339, '\\N': 500, '1': 210, '2': 125, '3': 94, '6': 71, '4': 70, '5': 52, '7': 50, '8': 44, '11': 35, '10': 33, '9': 32, '13': 21, '12': 20, '16': 19, '14': 15, '15': 14, '19': 12, '21': 12, '25': 10, '17': 10, '18': 9, '28': 9, '20': 8, '23': 7, '26': 6, '24': 6, '44': 6, '22': 6, '54': 5, '27': 5, '32': 5, '41': 5, '31': 4, '30': 3, '85': 3, '29': 3, '35': 3, '37': 3, '38': 3, '45': 2, '135': 2, '70': 2, '48': 2, '96': 2, '80': 2, '43': 2, '77': 1, '36': 1, '65': 1, '94': 1, '33': 1, '51': 1, '84': 1, '46': 1, '39': 1, '260': 1, '64': 1, '40': 1, '52': 1, '42': 1, '49': 1, '221': 1, '101': 1, '34': 1, '110': 1, '63': 1, '55': 1, '53': 1}</t>
  </si>
  <si>
    <t>{'G': 13267, '31': 10419, '30': 8229, 'Z': 4469, 'F': 1635, 'C': 1064, '\\N': 736, 'D': 103}</t>
  </si>
  <si>
    <t>{'0': 34251, '1': 5179, '\\N': 493}</t>
  </si>
  <si>
    <t>{'1': 23499, '0': 15931, '\\N': 493}</t>
  </si>
  <si>
    <t>{'1': 32412, '0': 7018, '\\N': 493}</t>
  </si>
  <si>
    <t>{'0': 23824, '1': 15599, '\\N': 500}</t>
  </si>
  <si>
    <t>{'0': 38861, '1': 569, '\\N': 493}</t>
  </si>
  <si>
    <t>{'0': 34948, '1': 4475, '\\N': 500}</t>
  </si>
  <si>
    <t>{'0': 17235, '1': 6270, '2': 4128, '3': 2789, '5': 1565, '4': 1495, '6': 892, '10': 816, '8': 649, '7': 604, '\\N': 493, '15': 335, '9': 314, '12': 273, '20': 261, '14': 218, '13': 215, '16': 203, '11': 201, '17': 145, '18': 115, '30': 96, '25': 87, '22': 58, '19': 51, '21': 48, '28': 47, '24': 43, '23': 41, '26': 40, '27': 36, '32': 24, '35': 23, '29': 20, '31': 19, '33': 17, '37': 12, '34': 12, '36': 10, '38': 7, '40': 6, '39': 4, '43': 2, '41': 2, '99': 1, '42': 1}</t>
  </si>
  <si>
    <t>{'-1': 30634, '\\N': 500, '1172': 275, '1278': 260, '1218': 188, '1179': 183, '1193': 135, '1176': 128, '1182': 116, '1203': 110, '1208': 85, '1169': 78, '1175': 69, '1190': 65, '1167': 63, '1188': 59, '1194': 53, '1180': 46, '1187': 44, '654': 44, '1200': 43, '1186': 43, '1189': 43, '746': 40, '1214': 39, '1147': 38, '690': 38, '259': 38, '1111': 37, '1118': 37, '447': 36, '320': 35, '1050': 35, '294': 34, '1174': 34, '381': 34, '563': 33, '1181': 33, '325': 33, '777': 33, '782': 32, '417': 32, '77': 32, '356': 32, '1166': 31, '1173': 31, '1168': 30, '1081': 30, '290': 29, '1195': 29, '1210': 28, '838': 28, '167': 27, '1055': 27, '812': 27, '1020': 26, '1197': 26, '537': 26, '441': 26, '721': 25, '928': 25, '593': 25, '808': 25, '958': 24, '1216': 24, '843': 24, '685': 24, '902': 24, '108': 24, '444': 24, '717': 24, '1162': 23, '228': 23, '1207': 23, '934': 23, '507': 23, '47': 23, '82': 22, '388': 22, '661': 21, '532': 21, '1165': 21, '234': 21, '437': 21, '1088': 21, '353': 20, '1211': 20, '473': 20, '199': 20, '412': 20, '52': 20, '1209': 20, '598': 20, '994': 19, '1141': 19, '990': 19, '1177': 18, '1152': 18, '1202': 18, '570': 18, '963': 17, '629': 17, '552': 17, '21': 17, '888': 17, '899': 16, '409': 16, '706': 16, '264': 16, '1158': 16, '1025': 16, '1204': 16, '1056': 15, '504': 15, '833': 15, '17': 15, '1217': 15, '1046': 15, '508': 15, '1144': 15, '1196': 15, '203': 14, '658': 14, '713': 14, '1201': 14, '626': 14, '1106': 14, '1014': 14, '503': 14, '1004': 14, '1070': 14, '1247': 14, '567': 14, '335': 14, '1096': 14, '112': 14, '639': 14, '752': 14, '284': 14, '1084': 14, '1140': 13, '614': 13, '714': 13, '802': 13, '98': 13, '136': 13, '315': 13, '607': 13, '1131': 13, '767': 13, '376': 13, '14': 13, '1159': 13, '432': 13, '640': 13, '1160': 13, '896': 12, '350': 12, '150': 12, '679': 12, '1126': 12, '987': 12, '892': 12, '479': 12, '115': 12, '669': 12, '829': 12, '1151': 12, '1068': 12, '850': 12, '619': 12, '67': 11, '1161': 11, '1085': 11, '164': 11, '588': 11, '279': 11, '505': 11, '70': 11, '915': 11, '825': 11, '196': 11, '3': 11, '766': 11, '195': 11, '172': 11, '249': 11, '429': 11, '367': 11, '1215': 11, '439': 11, '558': 10, '584': 10, '304': 10, '1132': 10, '1148': 10, '1021': 10, '847': 10, '1060': 10, '866': 10, '769': 10, '914': 10, '440': 10, '1067': 10, '643': 10, '332': 10, '38': 10, '458': 10, '213': 10, '371': 10, '76': 10, '94': 10, '623': 10, '656': 10, '80': 10, '531': 10, '299': 10, '1005': 10, '711': 10, '804': 10, '1105': 10, '608': 9, '62': 9, '314': 9, '449': 9, '151': 9, '955': 9, '943': 9, '103': 9, '101': 9, '822': 9, '157': 9, '416': 9, '765': 9, '357': 9, '700': 9, '853': 9, '283': 9, '720': 9, '423': 9, '453': 9, '887': 9, '900': 9, '986': 9, '318': 9, '287': 9, '1133': 9, '223': 9, '154': 9, '591': 9, '542': 9, '678': 9, '1109': 9, '794': 8, '811': 8, '406': 8, '861': 8, '927': 8, '488': 8, '402': 8, '20': 8, '104': 8, '649': 8, '516': 8, '810': 8, '741': 8, '256': 8, '731': 8, '1137': 8, '864': 8, '1008': 8, '1049': 8, '301': 8, '657': 8, '26': 8, '1097': 8, '924': 8, '871': 8, '549': 8, '749': 8, '1123': 8, '538': 8, '522': 8, '57': 8, '385': 8, '973': 8, '787': 8, '776': 8, '297': 8, '346': 8, '528': 8, '724': 8, '1035': 8, '671': 8, '529': 8, '948': 8, '993': 7, '1104': 7, '1011': 7, '184': 7, '1069': 7, '621': 7, '738': 7, '321': 7, '1185': 7, '745': 7, '305': 7, '696': 7, '837': 7, '521': 7, '1057': 7, '502': 7, '907': 7, '817': 7, '327': 7, '692': 7, '64': 7, '805': 7, '319': 7, '430': 7, '1146': 7, '517': 7, '375': 7, '69': 7, '937': 7, '609': 7, '648': 7, '845': 7, '951': 7, '446': 7, '166': 7, '920': 7, '836': 7, '784': 7, '377': 7, '969': 7, '364': 7, '1063': 7, '965': 7, '931': 7, '434': 7, '420': 7, '255': 7, '286': 7, '1053': 7, '1040': 7, '923': 7, '592': 7, '328': 7, '1047': 7, '573': 7, '826': 7, '1034': 7, '566': 7, '374': 7, '227': 7, '1091': 7, '1062': 7, '797': 6, '628': 6, '515': 6, '397': 6, '600': 6, '676': 6, '1076': 6, '933': 6, '105': 6, '1134': 6, '1028': 6, '922': 6, '307': 6, '445': 6, '651': 6, '553': 6, '411': 6, '689': 6, '245': 6, '945': 6, '780': 6, '1130': 6, '75': 6, '510': 6, '1054': 6, '84': 6, '683': 6, '1006': 6, '382': 6, '641': 6, '1213': 6, '399': 6, '132': 6, '1127': 6, '208': 6, '605': 6, '664': 6, '1071': 6, '81': 6, '916': 6, '972': 6, '216': 6, '545': 6, '893': 6, '816': 6, '88': 6, '868': 6, '481': 6, '42': 6, '1113': 6, '781': 6, '1077': 6, '336': 6, '1033': 6, '11': 6, '1016': 6, '413': 6, '1119': 6, '823': 6, '46': 6, '732': 6, '1022': 6, '188': 6, '262': 6, '761': 6, '682': 6, '1139': 6, '984': 6, '1029': 6, '293': 6, '832': 6, '686': 6, '396': 6, '469': 5, '465': 5, '602': 5, '633': 5, '97': 5, '906': 5, '572': 5, '518': 5, '672': 5, '258': 5, '161': 5, '90': 5, '774': 5, '726': 5, '957': 5, '979': 5, '152': 5, '1114': 5, '587': 5, '889': 5, '578': 5, '410': 5, '238': 5, '627': 5, '202': 5, '431': 5, '370': 5, '342': 5, '186': 5, '1039': 5, '116': 5, '68': 5, '601': 5, '493': 5, '830': 5, '265': 5, '1145': 5, '725': 5, '840': 5, '1036': 5, '433': 5, '509': 5, '728': 5, '539': 5, '438': 5, '670': 5, '650': 5, '944': 5, '6': 5, '857': 5, '395': 5, '35': 5, '1098': 5, '1015': 5, '748': 5, '858': 5, '991': 5, '192': 5, '125': 5, '890': 5, '1102': 5, '391': 5, '1120': 5, '917': 5, '511': 5, '185': 5, '551': 5, '1075': 5, '535': 5, '655': 5, '1012': 5, '704': 5, '340': 5, '677': 5, '252': 5, '886': 5, '91': 5, '675': 5, '474': 5, '1027': 5, '976': 5, '428': 5, '478': 5, '231': 5, '468': 5, '276': 5, '718': 5, '383': 5, '25': 5, '941': 5, '942': 4, '326': 4, '148': 4, '1192': 4, '28': 4, '1090': 4, '489': 4, '756': 4, '1142': 4, '1064': 4, '109': 4, '1153': 4, '854': 4, '351': 4, '1089': 4, '1043': 4, '873': 4, '935': 4, '751': 4, '644': 4, '734': 4, '349': 4, '131': 4, '775': 4, '691': 4, '354': 4, '966': 4, '289': 4, '178': 4, '1112': 4, '846': 4, '638': 4, '949': 4, '472': 4, '594': 4, '1000': 4, '171': 4, '865': 4, '322': 4, '224': 4, '618': 4, '236': 4, '427': 4, '31': 4, '462': 4, '684': 4, '129': 4, '544': 4, '770': 4, '964': 4, '798': 4, '773': 4, '938': 4, '174': 4, '251': 4, '921': 4, '102': 4, '339': 4, '1125': 4, '849': 4, '467': 4, '266': 4, '827': 4, '275': 4, '895': 4, '901': 4, '962': 4, '705': 4, '815': 4, '45': 4, '929': 4, '1178': 4, '442': 4, '616': 4, '1032': 4, '693': 4, '89': 4, '220': 4, '123': 4, '66': 4, '740': 4, '1138': 4, '1026': 4, '1110': 4, '274': 4, '1171': 4, '83': 4, '126': 4, '5': 4, '277': 4, '506': 4, '913': 4, '19': 4, '158': 4, '13': 4, '292': 4, '419': 4, '384': 4, '801': 3, '755': 3, '393': 3, '343': 3, '760': 3, '908': 3, '389': 3, '348': 3, '347': 3, '597': 3, '398': 3, '681': 3, '574': 3, '844': 3, '379': 3, '989': 3, '1191': 3, '341': 3, '824': 3, '625': 3, '707': 3, '560': 3, '369': 3, '831': 3, '310': 3, '133': 3, '952': 3, '454': 3, '1074': 3, '980': 3, '180': 3, '387': 3, '985': 3, '783': 3, '361': 3, '821': 3, '550': 3, '487': 3, '312': 3, '380': 3, '0': 3, '611': 3, '130': 3, '63': 3, '1042': 3, '55': 3, '742': 3, '386': 3, '891': 3, '568': 3, '480': 3, '1082': 3, '254': 3, '206': 3, '703': 3, '702': 3, '483': 3, '32': 3, '727': 3, '1078': 3, '214': 3, '536': 3, '514': 3, '790': 3, '49': 3, '753': 3, '867': 3, '754': 3, '241': 3, '34': 3, '950': 3, '1117': 3, '851': 3, '807': 3, '818': 3, '557': 3, '1122': 3, '476': 3, '599': 3, '580': 3, '930': 3, '452': 3, '39': 3, '198': 3, '630': 3, '612': 3, '1099': 3, '222': 3, '482': 3, '424': 3, '390': 3, '1086': 3, '153': 3, '165': 3, '201': 3, '1007': 3, '40': 3, '194': 3, '244': 3, '961': 3, '1157': 3, '795': 3, '119': 3, '378': 3, '4': 3, '490': 3, '12': 3, '95': 3, '308': 3, '217': 3, '1154': 3, '486': 3, '524': 3, '257': 3, '41': 3, '230': 3, '733': 3, '870': 3, '659': 3, '877': 3, '149': 3, '606': 3, '248': 3, '111': 3, '362': 3, '715': 3, '237': 2, '581': 2, '992': 2, '665': 2, '10': 2, '360': 2, '73': 2, '904': 2, '723': 2, '1002': 2, '1092': 2, '596': 2, '876': 2, '193': 2, '491': 2, '909': 2, '898': 2, '485': 2, '1183': 2, '425': 2, '1103': 2, '54': 2, '1101': 2, '18': 2, '443': 2, '56': 2, '996': 2, '613': 2, '448': 2, '221': 2, '800': 2, '936': 2, '617': 2, '200': 2, '1079': 2, '699': 2, '869': 2, '647': 2, '96': 2, '118': 2, '1149': 2, '33': 2, '235': 2, '660': 2, '1019': 2, '624': 2, '722': 2, '1080': 2, '459': 2, '242': 2, '1041': 2, '329': 2, '1024': 2, '436': 2, '905': 2, '956': 2, '159': 2, '1143': 2, '460': 2, '1083': 2, '852': 2, '834': 2, '527': 2, '747': 2, '925': 2, '278': 2, '187': 2, '839': 2, '1061': 2, '763': 2, '556': 2, '533': 2, '475': 2, '461': 2, '585': 2, '140': 2, '466': 2, '953': 2, '333': 2, '175': 2, '595': 2, '1206': 2, '978': 2, '139': 2, '135': 2, '494': 2, '345': 2, '842': 2, '426': 2, '971': 2, '586': 2, '875': 2, '642': 2, '74': 2, '168': 2, '796': 2, '207': 2, '492': 2, '243': 2, '809': 2, '903': 2, '712': 2, '405': 2, '562': 2, '61': 2, '803': 2, '894': 2, '72': 2, '117': 2, '590': 2, '999': 2, '298': 2, '484': 2, '418': 2, '209': 2, '1073': 2, '622': 2, '300': 1, '793': 1, '530': 1, '878': 1, '303': 1, '122': 1, '87': 1, '306': 1, '967': 1, '273': 1, '564': 1, '1107': 1, '464': 1, '71': 1, '695': 1, '421': 1, '170': 1, '263': 1, '1121': 1, '215': 1, '646': 1, '16': 1, '947': 1, '525': 1, '282': 1, '764': 1, '218': 1, '571': 1, '285': 1, '615': 1, '51': 1, '983': 1, '859': 1, '855': 1, '919': 1, '457': 1, '959': 1, '635': 1, '403': 1, '995': 1, '1048': 1, '296': 1, '1124': 1, '1205': 1, '463': 1, '662': 1, '113': 1, '232': 1, '968': 1, '1038': 1, '762': 1, '496': 1, '575': 1, '60': 1, '758': 1, '1044': 1, '53': 1, '631': 1, '604': 1, '883': 1, '680': 1, '1065': 1, '124': 1, '110': 1, '250': 1, '316': 1, '239': 1, '759': 1, '970': 1, '701': 1, '860': 1, '1116': 1, '918': 1, '1115': 1, '744': 1, '547': 1, '1164': 1, '1156': 1, '363': 1, '1198': 1, '65': 1, '233': 1, '735': 1, '422': 1, '392': 1, '788': 1, '414': 1, '652': 1, '577': 1, '603': 1, '435': 1, '791': 1, '1018': 1, '313': 1, '189': 1, '789': 1, '1013': 1, '565': 1, '156': 1, '513': 1, '1094': 1, '737': 1, '471': 1, '355': 1, '394': 1, '526': 1, '977': 1, '368': 1, '779': 1, '673': 1, '716': 1, '698': 1, '576': 1, '872': 1, '620': 1, '2': 1, '48': 1, '523': 1, '856': 1, '697': 1, '543': 1, '710': 1, '561': 1, '1017': 1, '719': 1, '1001': 1, '792': 1, '828': 1, '1136': 1, '291': 1, '27': 1, '500': 1, '338': 1, '1051': 1, '450': 1, '874': 1, '520': 1, '455': 1, '559': 1, '772': 1, '114': 1, '653': 1, '29': 1, '295': 1, '569': 1, '997': 1, '183': 1, '210': 1, '988': 1, '1095': 1}</t>
  </si>
  <si>
    <t>{'-1': 30870, '1': 3690, '2': 2881, '3': 1378, '\\N': 493, '4': 479, '5': 98, '7': 16, '8': 10, '9': 5, '6': 2, '11': 1}</t>
  </si>
  <si>
    <t>{'-1': 27518, '1': 4804, '2': 3679, '3': 2169, '4': 1003, '\\N': 493, '5': 177, '6': 60, '8': 6, '9': 5, '13': 4, '12': 2, '10': 2, '11': 1}</t>
  </si>
  <si>
    <t>{'1': 38068, '\\N': 500, '6': 263, '7': 255, '5': 253, '2': 196, '4': 165, '3': 113, '8': 108, '9': 2}</t>
  </si>
  <si>
    <t>{'~': 17050, '\\N': 736, 'A': 543, 'B': 332, 'Z': 171, 'C': 118, 'D': 10}</t>
  </si>
  <si>
    <t>{'-1': 30425, '2': 3364, '3': 1940, '1': 1695, '4': 655, '\\N': 500, '5': 424, '6': 300, '7': 154, '10': 148, '8': 116, '11': 109, '9': 89, '12': 2, '0': 2}</t>
  </si>
  <si>
    <t>{'-1': 16668, '5': 5898, '6': 5716, '4': 3938, '3': 3809, '2': 3339, '\\N': 500, '1': 55}</t>
  </si>
  <si>
    <t>{'0': 30863, '1': 8560, '\\N': 500}</t>
  </si>
  <si>
    <t>{'UE950CC': 1, 'UEB1A50': 1, 'UE4791B': 1, 'U1576E8': 1, 'UFA0823': 1, 'UA89FB8': 1, 'U6F9CE9': 1, 'UC7029C': 1, 'U1BB79A': 1, 'U00F176': 1, 'UD0BB4E': 1, 'UE91EE7': 1, 'UF06826': 1, 'U60E2AF': 1, 'U7E36EE': 1, 'U20D153': 1, 'UFB14CA': 1, 'UFDF063': 1, 'UDD1269': 1, 'U941631': 1, 'UA34726': 1, 'U04A776': 1, 'UDA0CE8': 1, 'UF22A7A': 1, 'UD7E468': 1, 'U1E28AD': 1, 'U497623': 1, 'UBA1ACF': 1, 'U955E31': 1, 'U86638D': 1, 'UF20641': 1, 'U68B0CA': 1, 'UD49853': 1, 'UAFC994': 1, 'UE9D792': 1, 'UF9B820': 1, 'UE0BC3C': 1, 'U7E8DD8': 1, 'UA67664': 1, 'U8CEEDC': 1, 'UBE9A51': 1, 'U6AAE70': 1, 'U785D68': 1, 'U4A456D': 1, 'UE5ABD9': 1, 'UF207B4': 1, 'UD176E5': 1, 'U4ABA37': 1, 'U82EB7F': 1, 'U6C26B8': 1, 'U12E636': 1, 'UF36E21': 1, 'U30A3C6': 1, 'U07826E': 1, 'U4E1157': 1, 'UFF07A9': 1, 'UC1607F': 1, 'UC94FCC': 1, 'UE4BB33': 1, 'U145936': 1, 'U318D70': 1, 'UE58503': 1, 'U33FC2C': 1, 'UF159DD': 1, 'UEFAB0C': 1, 'UE31E03': 1, 'UC9DE41': 1, 'U90EC1E': 1, 'U71E0F9': 1, 'UE04D47': 1, 'U1DB11C': 1, 'U4113C0': 1, 'U4B8EE1': 1, 'UAF0A1F': 1, 'UA92278': 1, 'U0F5015': 1, 'UAA9020': 1, 'U0F910F': 1, 'UA95DE8': 1, 'U2156D8': 1, 'UB8B087': 1, 'UEBA2F7': 1, 'U4FEE5E': 1, 'U59714B': 1, 'U595F8E': 1, 'U7190E7': 1, 'U299D15': 1, 'U08BDA6': 1, 'U3D0297': 1, 'U3BAEC9': 1, 'U47F64A': 1, 'U87BAF8': 1, 'UFAE9B0': 1, 'U72C42B': 1, 'U816471': 1, 'U30405F': 1, 'UBB44E7': 1, 'U4D0C2C': 1, 'U3595AF': 1, 'U76D06A': 1, 'U2027CE': 1, 'U76E2A0': 1, 'U5F5DC2': 1, 'U42E11C': 1, 'U59C109': 1, 'UE9F8F8': 1, 'UCC5837': 1, 'U7356ED': 1, 'U017C90': 1, 'UD1DBF9': 1, 'U071053': 1, 'U5EC000': 1, 'UF9EAD5': 1, 'UEEBB80': 1, 'UB16254': 1, 'UDC7FF0': 1, 'U1BCCB5': 1, 'U721333': 1, 'UB930D3': 1, 'U10ECCC': 1, 'U7596BC': 1, 'UABD928': 1, 'U30BBDC': 1, 'UA082BE': 1, 'UE03266': 1, 'UBD6D77': 1, 'U9FB49B': 1, 'UD24D15': 1, 'U973C23': 1, 'UC6D43C': 1, 'U58F02F': 1, 'UEBF521': 1, 'UD88D63': 1, 'UDD1013': 1, 'UBFE083': 1, 'U529853': 1, 'U95C24B': 1, 'U8A15DB': 1, 'U464B36': 1, 'UF4F94E': 1, 'U38B36E': 1, 'U9EB837': 1, 'U0F6D77': 1, 'U805700': 1, 'U57D4BA': 1, 'U3D5B1E': 1, 'U98107E': 1, 'U14AC30': 1, 'UCF508B': 1, 'UCD28D1': 1, 'U0C79D2': 1, 'U0ADBA1': 1, 'U28BFFE': 1, 'U83CB66': 1, 'UFF6AA9': 1, 'U72F7B7': 1, 'U28000B': 1, 'U42758F': 1, 'U65930A': 1, 'UB94E31': 1, 'U99A976': 1, 'UC92F7A': 1, 'UFA96BC': 1, 'UC2318C': 1, 'U825636': 1, 'U114B2E': 1, 'UB0FFFD': 1, 'U82FA14': 1, 'UCE1A1A': 1, 'U956C6A': 1, 'U5BB6DD': 1, 'UF37A93': 1, 'U93B9D2': 1, 'U387541': 1, 'U9ACD7A': 1, 'U94D122': 1, 'U3A694F': 1, 'U71F613': 1, 'U4EBEA1': 1, 'UF61972': 1, 'UF7DFB1': 1, 'U8D1356': 1, 'UA6CDFD': 1, 'U7F0BFA': 1, 'U4DABC9': 1, 'U11F616': 1, 'UFB3A11': 1, 'UEB4349': 1, 'UF38672': 1, 'UE247CA': 1, 'UD74C31': 1, 'UC720D4': 1, 'U80522F': 1, 'U3143AF': 1, 'UD2E7FB': 1, 'U1625BB': 1, 'UDB3001': 1, 'UDFB3CA': 1, 'U6E57F2': 1, 'U2189C0': 1, 'UE51FF5': 1, 'UB13BC5': 1, 'U672209': 1, 'U0F631B': 1, 'UB66786': 1, 'U8742A9': 1, 'U7B1EBC': 1, 'U757520': 1, 'U624C8E': 1, 'U4401C2': 1, 'U8E26E3': 1, 'UA641D7': 1, 'U830659': 1, 'U6B5D64': 1, 'UC789CF': 1, 'U25BD9E': 1, 'U21BCA8': 1, 'UFEED20': 1, 'UF820D6': 1, 'U509FAA': 1, 'UE00F4F': 1, 'UC48B00': 1, 'UB1746A': 1, 'U627BE8': 1, 'U31BD4E': 1, 'UBAF52E': 1, 'UF53CDC': 1, 'U234FF9': 1, 'U42492E': 1, 'U5F4E6F': 1, 'UFB82DB': 1, 'U0461E4': 1, 'U3882D5': 1, 'U62E1A8': 1, 'UD18EBE': 1, 'UAB498F': 1, 'UCD6276': 1, 'U753AD3': 1, 'U448ABD': 1, 'U665F21': 1, 'UF7D891': 1, 'U3D7478': 1, 'UECE5C1': 1, 'UE6E9A6': 1, 'U2178FB': 1, 'U768AF0': 1, 'U69262B': 1, 'U43A29B': 1, 'UAE1386': 1, 'U472EF4': 1, 'U4210A3': 1, 'UA93423': 1, 'UCCBA49': 1, 'U3B9796': 1, 'U0804F4': 1, 'UB7C7CC': 1, 'UA82E41': 1, 'U5469B1': 1, 'U53604A': 1, 'U8ACAF8': 1, 'U2F8017': 1, 'UF8A122': 1, 'U6EE4E9': 1, 'UDC45DD': 1, 'U36BA6C': 1, 'U7F462D': 1, 'UF8B3ED': 1, 'U2B10F3': 1, 'U09FBBC': 1, 'U79FD6E': 1, 'U408201': 1, 'UFD17EB': 1, 'U8BF818': 1, 'U5BFA7D': 1, 'UC64B2A': 1, 'U1C6740': 1, 'U4D5499': 1, 'U23368A': 1, 'U5BEC29': 1, 'U6CF79E': 1, 'U1D1893': 1, 'U7B1480': 1, 'UD1F7C6': 1, 'U78C7D6': 1, 'UA743CB': 1, 'UE5E4EC': 1, 'UDD2AB0': 1, 'UED75DA': 1, 'U32B793': 1, 'UC3E780': 1, 'U93C491': 1, 'U23C812': 1, 'U0879C3': 1, 'UF9329C': 1, 'UCA0A8C': 1, 'UF96F12': 1, 'UB966D3': 1, 'U37E707': 1, 'U34BC4A': 1, 'UD74CAB': 1, 'UE12A72': 1, 'U4E5048': 1, 'UDD9117': 1, 'U901AD8': 1, 'UB115C3': 1, 'UE9A82D': 1, 'UF00F5C': 1, 'U19BD0E': 1, 'UEA49A9': 1, 'U7F5021': 1, 'U1407E9': 1, 'U4327A1': 1, 'U169828': 1, 'UB2A666': 1, 'U26C350': 1, 'UD120C0': 1, 'U3946F7': 1, 'U508C3C': 1, 'UC1EB29': 1, 'U2DB03C': 1, 'U8B5313': 1, 'UE71B1E': 1, 'U91CB10': 1, 'UE5964D': 1, 'UC2CBD4': 1, 'U706025': 1, 'UF4BF70': 1, 'U707AE5': 1, 'U952282': 1, 'U3FFD6B': 1, 'UF3455B': 1, 'UC2A867': 1, 'UE5FA2E': 1, 'U488984': 1, 'U30CD62': 1, 'UD0AF9E': 1, 'UD61E9E': 1, 'UEDE486': 1, 'U38EED1': 1, 'UCD49E4': 1, 'U5DDABF': 1, 'U2FF126': 1, 'UCA49DD': 1, 'U5577AE': 1, 'U9A6A84': 1, 'UE0DD15': 1, 'U3EDE43': 1, 'UA65D64': 1, 'U24DE24': 1, 'UB56308': 1, 'U2E0E55': 1, 'U958AD9': 1, 'UE17E87': 1, 'U94663A': 1, 'U296D83': 1, 'UFACB8E': 1, 'U2CE74A': 1, 'U4E39D3': 1, 'UB721B5': 1, 'UB0756E': 1, 'UD131CA': 1, 'U6CFBA1': 1, 'UF34557': 1, 'UBB0EFB': 1, 'UEC9154': 1, 'UDE15C6': 1, 'UDB7540': 1, 'U319909': 1, 'U91CE32': 1, 'U1A0FD0': 1, 'U6819A9': 1, 'UD40A6E': 1, 'UD9C369': 1, 'UD514E4': 1, 'U16AB85': 1, 'U2210DC': 1, 'U287665': 1, 'UE59C74': 1, 'U044E21': 1, 'UAA6536': 1, 'UE52E26': 1, 'U5CE917': 1, 'U0EDB34': 1, 'UB4D355': 1, 'UD92662': 1, 'U633B8D': 1, 'UE3E096': 1, 'U2C8F01': 1, 'U01F42E': 1, 'U22B18B': 1, 'U3C5136': 1, 'U33CF0A': 1, 'U15B82B': 1, 'UEDF86D': 1, 'U460579': 1, 'U18D5E7': 1, 'UBE2200': 1, 'UF91488': 1, 'U18EE83': 1, 'U10BA0E': 1, 'U6CB51D': 1, 'UA571DD': 1, 'UE9E460': 1, 'U727A34': 1, 'U5A7C71': 1, 'U68A3EF': 1, 'UE3AC7A': 1, 'UB3BC0A': 1, 'UD0DBAB': 1, 'U1E539E': 1, 'U1EC1C9': 1, 'U166A62': 1, 'U34852B': 1, 'UE0961E': 1, 'U54EC54': 1, 'U584F45': 1, 'UFB6150': 1, 'U334A41': 1, 'UA52C8A': 1, 'UD3C6A9': 1, 'U0256AC': 1, 'U977518': 1, 'U06F54F': 1, 'U82D8EB': 1, 'UBFA81F': 1, 'U795AB2': 1, 'UB3FE78': 1, 'U682735': 1, 'U52CB85': 1, 'U1C5904': 1, 'U992D52': 1, 'U03218D': 1, 'UFA714E': 1, 'UDBE399': 1, 'U427BFA': 1, 'U7C88ED': 1, 'U0BC724': 1, 'UC2F65B': 1, 'UC7B37F': 1, 'UBF8D44': 1, 'U1F3390': 1, 'U46DE6D': 1, 'UC34112': 1, 'U1EED5F': 1, 'U4064D4': 1, 'U00EBD3': 1, 'U331507': 1, 'UD117EE': 1, 'U948562': 1, 'UAE83AC': 1, 'UABED75': 1, 'UC33F36': 1, 'U537E5A': 1, 'UC748E4': 1, 'UE93503': 1, 'UDA6A41': 1, 'U2255A2': 1, 'UED82E4': 1, 'U00C866': 1, 'U4FD472': 1, 'U767BE6': 1, 'U164EF5': 1, 'U26DE50': 1, 'U82CA6B': 1, 'U79B530': 1, 'U9081EE': 1, 'U059AB2': 1, 'U22E2E1': 1, 'UDCC226': 1, 'UF5A2CE': 1, 'UF44C24': 1, 'U22C838': 1, 'UBB6FF9': 1, 'UB58040': 1, 'UE3D508': 1, 'U24814D': 1, 'U858F46': 1, 'U747968': 1, 'UC84F23': 1, 'UE61209': 1, 'UFC8796': 1, 'UAC5466': 1, 'UBF74B7': 1, 'U4FF1D8': 1, 'U31CDDB': 1, 'UCE8821': 1, 'U3CDC67': 1, 'U0B863E': 1, 'U392E62': 1, 'U89C049': 1, 'U31EB84': 1, 'U5E0F3F': 1, 'U376606': 1, 'UCFBE2E': 1, 'UAE21F7': 1, 'U5EADBB': 1, 'U30CE8B': 1, 'UD78A12': 1, 'UD92775': 1, 'UC7008D': 1, 'U0AF056': 1, 'U80FB6E': 1, 'U24034B': 1, 'UA6E021': 1, 'UBDCA87': 1, 'UF8F015': 1, 'U0B2C6D': 1, 'U4B5509': 1, 'UDA966D': 1, 'U3FF171': 1, 'UC4A1F8': 1, 'UF6DDAB': 1, 'U2B801F': 1, 'U56EC70': 1, 'U86DED3': 1, 'U6E2704': 1, 'UA8299E': 1, 'U668F20': 1, 'UD1284C': 1, 'U56C47D': 1, 'U1750DD': 1, 'U4038AA': 1, 'U7CDB2F': 1, 'UA4E384': 1, 'UE2BFFF': 1, 'UE74A60': 1, 'UE83BC5': 1, 'U6F9A31': 1, 'UE560DA': 1, 'U15E84C': 1, 'U9F22CB': 1, 'U329C24': 1, 'U21635D': 1, 'UB9E5C0': 1, 'U9C7AF6': 1, 'UD0EC2B': 1, 'U4EA894': 1, 'U64228F': 1, 'U2EDA88': 1, 'UA6F49D': 1, 'U506969': 1, 'U961DBB': 1, 'U6A7167': 1, 'UB78696': 1, 'U36BD52': 1, 'U94DDB5': 1, 'U5E2084': 1, 'UF32531': 1, 'UD844A5': 1, 'U3BDEE8': 1, 'UEED3C5': 1, 'UC4C5E4': 1, 'U43EA88': 1, 'U6DE710': 1, 'U3897D9': 1, 'U1B4B68': 1, 'U106E5C': 1, 'U6C84B5': 1, 'U22815D': 1, 'UEC88B8': 1, 'UCCC63F': 1, 'U9BD03E': 1, 'UFD0D07': 1, 'U9C1904': 1, 'U16AB98': 1, 'U452013': 1, 'U9C4E88': 1, 'U059EBE': 1, 'U83EC81': 1, 'U741373': 1, 'UCB9C24': 1, 'UEDD267': 1, 'U409471': 1, 'UFEAB65': 1, 'UB0FDE5': 1, 'UEB680E': 1, 'U90C960': 1, 'UBD47D5': 1, 'U951C0D': 1, 'U893D98': 1, 'UB58266': 1, 'UC7E6FF': 1, 'U76D6D8': 1, 'U82E5A1': 1, 'UC463AE': 1, 'U67FC14': 1, 'UD7F6F8': 1, 'U1A7D0D': 1, 'UEAFD15': 1, 'U5889D3': 1, 'U7E0DFA': 1, 'UF0BC0E': 1, 'U2C6B9E': 1, 'UAC67D2': 1, 'UD12AD3': 1, 'UFFB39D': 1, 'UDC204B': 1, 'U93573E': 1, 'U498A9D': 1, 'U438DD0': 1, 'UA562BF': 1, 'U3F5D4D': 1, 'U8AC1CC': 1, 'UE49A52': 1, 'U56B20B': 1, 'UB568AF': 1, 'U8DB7BD': 1, 'U590B0D': 1, 'U3A5794': 1, 'UAF3961': 1, 'U9330A2': 1, 'UC518A2': 1, 'UE3E767': 1, 'UC19186': 1, 'UCA6895': 1, 'U2362B4': 1, 'U2ECAAC': 1, 'UCBEAA7': 1, 'U75D1C0': 1, 'U67DF43': 1, 'U7DD5B7': 1, 'U8C6B5F': 1, 'UE6BE08': 1, 'UA8D176': 1, 'U33394D': 1, 'UFFC37B': 1, 'U134113': 1, 'U55010E': 1, 'UA31B86': 1, 'U731FAB': 1, 'UC6A2D9': 1, 'UB5DB8C': 1, 'UC6834D': 1, 'U6406D8': 1, 'U3C6A47': 1, 'U473ABB': 1, 'UBC6E5E': 1, 'UD96DB3': 1, 'U38936C': 1, 'UEE83AC': 1, 'U3E6482': 1, 'UCB2848': 1, 'U4E2DD3': 1, 'UEC68C2': 1, 'U0CFA3D': 1, 'U440D16': 1, 'UF6FB50': 1, 'U429271': 1, 'U8B53C3': 1, 'UAE93B3': 1, 'UA218A8': 1, 'UF0C3F7': 1, 'U3285BC': 1, 'U889163': 1, 'UDF46F3': 1, 'U0256F4': 1, 'UE7000D': 1, 'U814FD7': 1, 'U69BAD0': 1, 'U0E361C': 1, 'U0A4244': 1, 'U560C83': 1, 'UCA4AED': 1, 'UF8BE41': 1, 'U66BEBD': 1, 'UBA4320': 1, 'U9E957E': 1, 'U026FD7': 1, 'UAFA380': 1, 'U81EF8E': 1, 'UA06987': 1, 'U43F981': 1, 'UCEA95B': 1, 'UDB30D1': 1, 'UC56632': 1, 'U937C27': 1, 'U88D93F': 1, 'UFBC4D8': 1, 'U1A23C7': 1, 'UDE0230': 1, 'U523D87': 1, 'U5D4133': 1, 'UA46BB3': 1, 'U55EB41': 1, 'U7BADFF': 1, 'UC4AA33': 1, 'U09659B': 1, 'U6C616F': 1, 'UDDC37C': 1, 'UF41520': 1, 'U9E6320': 1, 'UF09D8C': 1, 'UCB9A74': 1, 'U8E6CD1': 1, 'UD4F256': 1, 'U2E5396': 1, 'U59DC26': 1, 'UEC3998': 1, 'U538E5C': 1, 'UD6B3E0': 1, 'U97574E': 1, 'U5AF367': 1, 'U3233F9': 1, 'UA7F7C4': 1, 'U409315': 1, 'UC0063A': 1, 'UC3B677': 1, 'UE86EE0': 1, 'U5F5139': 1, 'U125755': 1, 'UFDC7C9': 1, 'U4F87C0': 1, 'U3712AD': 1, 'U752C51': 1, 'UEC7577': 1, 'U5B2390': 1, 'U7B06A0': 1, 'U4F6A0C': 1, 'U6D3261': 1, 'UDD8272': 1, 'UE99033': 1, 'UAF78B9': 1, 'UFF9036': 1, 'U0E5D83': 1, 'UD01C19': 1, 'U84B78D': 1, 'UAF3248': 1, 'UF6075A': 1, 'U960EDD': 1, 'UB73432': 1, 'U4C2D46': 1, 'U6800A8': 1, 'U4579E4': 1, 'UB77408': 1, 'UFBF156': 1, 'UDDEFE0': 1, 'UD81CAB': 1, 'U3C4E83': 1, 'U2E453E': 1, 'UF40E50': 1, 'U635DCE': 1, 'UA4020F': 1, 'UE86000': 1, 'U975F95': 1, 'U6DD113': 1, 'UC047D6': 1, 'U2EE324': 1, 'U2CD47B': 1, 'UCF4CDC': 1, 'U885AE9': 1, 'U2448CF': 1, 'UDFCD51': 1, 'UAFA7F0': 1, 'U1327F9': 1, 'U4D4912': 1, 'U43A940': 1, 'UD0BA18': 1, 'U5620A1': 1, 'U94A543': 1, 'U54AE2E': 1, 'UEAE26E': 1, 'UF8D331': 1, 'UC2EDFD': 1, 'UD19C8F': 1, 'U5C2687': 1, 'UFFDE0B': 1, 'UFA29F9': 1, 'UB9C771': 1, 'U2847DF': 1, 'U62BDE6': 1, 'U7FFC21': 1, 'U081D07': 1, 'UF9AAEE': 1, 'UE114BB': 1, 'U246274': 1, 'U08B60F': 1, 'UFFA1D8': 1, 'U76CBB4': 1, 'U8F4BD1': 1, 'U00F6C5': 1, 'UD802D1': 1, 'UE3540C': 1, 'U956927': 1, 'UAC96C6': 1, 'UC9484E': 1, 'U2102AB': 1, 'UAF2998': 1, 'U8240D3': 1, 'U983992': 1, 'U175E10': 1, 'U70E48D': 1, 'U18ACD3': 1, 'UEC3341': 1, 'U56721E': 1, 'UE7EB6B': 1, 'UED03FD': 1, 'UA57D10': 1, 'U018EEE': 1, 'U9638A3': 1, 'UBBCEF9': 1, 'U9796A6': 1, 'UA41055': 1, 'U56802A': 1, 'U3D971A': 1, 'U112539': 1, 'U6326C5': 1, 'UBA9D84': 1, 'U2EC0E0': 1, 'U163AF4': 1, 'UD36658': 1, 'U6E3954': 1, 'U1CCCEB': 1, 'UB8AC60': 1, 'U29C19B': 1, 'U9FDECE': 1, 'UD5C9F6': 1, 'U36CE7E': 1, 'U98AA6A': 1, 'U461D93': 1, 'U664DEE': 1, 'UF5DD9C': 1, 'UF8E321': 1, 'U548CC3': 1, 'U0F4C81': 1, 'UB1FB6F': 1, 'UB0FC98': 1, 'U0BC31D': 1, 'UE336E4': 1, 'U1AB26F': 1, 'U62AA74': 1, 'UAA3C30': 1, 'U1C244E': 1, 'U8FE8E2': 1, 'U285A04': 1, 'U603B49': 1, 'U9153E5': 1, 'UA04E7A': 1, 'U8DC189': 1, 'UF52893': 1, 'U463D60': 1, 'U01FFBB': 1, 'U372C4B': 1, 'UB6DFDE': 1, 'UF32C10': 1, 'U92D480': 1, 'U53B180': 1, 'U655CD8': 1, 'U93033A': 1, 'U24E1BA': 1, 'UD626D0': 1, 'U06DFD3': 1, 'U8430CF': 1, 'U10A2FA': 1, 'U6450C8': 1, 'U7963FB': 1, 'U1CD47A': 1, 'UDFA760': 1, 'U9CF2E3': 1, 'UAA4B73': 1, 'UD47543': 1, 'U85FC85': 1, 'U796346': 1, 'U5DDD06': 1, 'UC28152': 1, 'U61F693': 1, 'U811D8F': 1, 'U62F575': 1, 'U2701BF': 1, 'UCBFC8C': 1, 'U31267D': 1, 'UA45090': 1, 'U5721AA': 1, 'UF5BAD8': 1, 'U0A4C12': 1, 'U0C5827': 1, 'U316FBF': 1, 'U4EB170': 1, 'UA784C3': 1, 'U46E708': 1, 'U1D5136': 1, 'UBF80CB': 1, 'UC7D69C': 1, 'U6BAC94': 1, 'U02C898': 1, 'UEC7960': 1, 'UE5B1D5': 1, 'UDB5E5F': 1, 'U443D3F': 1, 'U11A344': 1, 'UED95CE': 1, 'UF3B5ED': 1, 'UE58726': 1, 'U8E4F78': 1, 'UDFBCD2': 1, 'U0A9790': 1, 'U3AFF3B': 1, 'U19A04A': 1, 'UADB05A': 1, 'U692449': 1, 'U68CCE2': 1, 'U57132F': 1, 'U338E1A': 1, 'U59B024': 1, 'UCE16ED': 1, 'U4A6DD4': 1, 'U9010A9': 1, 'U74870F': 1, 'UAFDD77': 1, 'U090233': 1, 'U70808D': 1, 'U9E0A86': 1, 'U21EE99': 1, 'UE6988C': 1, 'U1C040B': 1, 'UD7E97A': 1, 'U001DA6': 1, 'UD13E32': 1, 'UDEA0D2': 1, 'U7AF826': 1, 'UA6D535': 1, 'U8FF89A': 1, 'UF1CEAD': 1, 'U30CA61': 1, 'U966E24': 1, 'U15E4F6': 1, 'U2CDD57': 1, 'UF156A6': 1, 'U4258CF': 1, 'U623F4A': 1, 'U664E94': 1, 'U3674A3': 1, 'U20A140': 1, 'U587958': 1, 'U313DD3': 1, 'U55BE1F': 1, 'UE1EEFF': 1, 'UBEDAE0': 1, 'U6C4E11': 1, 'U162833': 1, 'U839CFB': 1, 'UAC65D0': 1, 'U5E32EB': 1, 'U60A21B': 1, 'UD8E3B2': 1, 'UC08F21': 1, 'U64DBFB': 1, 'U452A2B': 1, 'UC29F88': 1, 'U49BEDF': 1, 'UB751BA': 1, 'U75DBE8': 1, 'UE9E457': 1, 'U332B77': 1, 'U2A9854': 1, 'UDE631F': 1, 'U8701C6': 1, 'U04C294': 1, 'U043D99': 1, 'U224756': 1, 'U9890FE': 1, 'UFCE470': 1, 'U82CC44': 1, 'U62728F': 1, 'U7D59F6': 1, 'UF05146': 1, 'UF64038': 1, 'U3A8FEB': 1, 'U6904C5': 1, 'UA37035': 1, 'UA9213B': 1, 'UC73853': 1, 'UFEC1CF': 1, 'U56B887': 1, 'U2ABE15': 1, 'U290F3F': 1, 'U789968': 1, 'U23BA47': 1, 'UA3ABDD': 1, 'UD6BBE2': 1, 'U7AE57C': 1, 'U6C82E8': 1, 'U9AE81C': 1, 'UED47C6': 1, 'UE46FE1': 1, 'U58FE37': 1, 'U7B34A0': 1, 'U62872D': 1, 'UCB130C': 1, 'U3F9E55': 1, 'U95773C': 1, 'U07A3EC': 1, 'U933059': 1, 'UDFD9AB': 1, 'UFEC912': 1, 'U771E9E': 1, 'U0E03B5': 1, 'U8435E7': 1, 'UCFEE0F': 1, 'U28E717': 1, 'UF5CC7A': 1, 'U638025': 1, 'U1643B9': 1, 'U50B70A': 1, 'UE0EEB4': 1, 'UDB9C29': 1, 'U80CEA9': 1, 'U2F9BD0': 1, 'U6DCC00': 1, 'U6516E3': 1, 'UF87920': 1, 'U7C17D1': 1, 'U2CCDB0': 1, 'UC5DF2C': 1, 'UBB3633': 1, 'U521A65': 1, 'UD47CFF': 1, 'UCA0A64': 1, 'U79FD07': 1, 'U12BA46': 1, 'U1036F4': 1, 'U2ADB5A': 1, 'U3AB41C': 1, 'U770C5B': 1, 'U11B590': 1, 'U0B07C6': 1, 'U100CBC': 1, 'UEF89B8': 1, 'U13C0AA': 1, 'U488778': 1, 'UFE2D50': 1, 'U8C673D': 1, 'U25C2D1': 1, 'U4D1818': 1, 'U3D8D61': 1, 'UABAC50': 1, 'UF92D13': 1, 'U946617': 1, 'U2C9095': 1, 'U905042': 1, 'U673592': 1, 'U5BA750': 1, 'U284963': 1, 'UC9E7D4': 1, 'U29F130': 1, 'U148506': 1, 'UD199CE': 1, 'U7DD2FA': 1, 'U593EF0': 1, 'UD28773': 1, 'U81466E': 1, 'U8E1A36': 1, 'U6CA442': 1, 'U167C88': 1, 'U647A57': 1, 'U85FAD7': 1, 'U73C312': 1, 'UF55EF4': 1, 'U023AA7': 1, 'U31E0C8': 1, 'U85D1A4': 1, 'UF2BAE3': 1, 'U7BAEBE': 1, 'UB5388E': 1, 'U49014C': 1, 'UCE6872': 1, 'U0BE715': 1, 'U4BF7F9': 1, 'U009F7F': 1, 'U40CA47': 1, 'UFBEF94': 1, 'U87CBD8': 1, 'U2CA241': 1, 'U2EC883': 1, 'U69A623': 1, 'U828A2D': 1, 'U46D461': 1, 'UD02918': 1, 'UEC715B': 1, 'UCB7196': 1, 'UAB4951': 1, 'U951E3B': 1, 'UE9D477': 1, 'UAA01B0': 1, 'UEB72A8': 1, 'U35A070': 1, 'UC2B9C2': 1, 'UDED2C5': 1, 'U13CE22': 1, 'U09C2B9': 1, 'U5A52D8': 1, 'U94FD2A': 1, 'U1E7D4C': 1, 'U4B87CF': 1, 'UF39294': 1, 'U0DDF4A': 1, 'UB05696': 1, 'U100E1F': 1, 'U3D5EAE': 1, 'U52EF56': 1, 'U5F722E': 1, 'UE2547E': 1, 'UFBCAE8': 1, 'U523900': 1, 'UDC8A24': 1, 'UEE5BC7': 1, 'U0ACB15': 1, 'U4D890D': 1, 'U301A17': 1, 'UA0E152': 1, 'U0CFADA': 1, 'U0D5A4C': 1, 'UA5F8D3': 1, 'UD17428': 1, 'U50D38D': 1, 'UB62D49': 1, 'UDE7A22': 1, 'U31451E': 1, 'U06FFE7': 1, 'UA06461': 1, 'U9BD454': 1, 'U3290AD': 1, 'U8BAB13': 1, 'UC16FEC': 1, 'U5E9453': 1, 'U32FA6A': 1, 'UC9F70E': 1, 'UFEF264': 1, 'U3752B8': 1, 'U6223C7': 1, 'UFE0D9B': 1, 'U2E0600': 1, 'U5D9415': 1, 'U500586': 1, 'U5BAD48': 1, 'UED50DE': 1, 'U55215C': 1, 'UC98DE9': 1, 'U22B7C5': 1, 'UF41197': 1, 'UF73023': 1, 'U2AB090': 1, 'U217694': 1, 'UAEC9C3': 1, 'UFA5C6E': 1, 'UE4B9D6': 1, 'U5C26F9': 1, 'U39324E': 1, 'U228F64': 1, 'UF7F3FE': 1, 'U0FE582': 1, 'U02529D': 1, 'U1EF2C2': 1, 'U9FA909': 1, 'U6C8A6E': 1, 'U8A03D3': 1, 'U33C936': 1, 'UAF1334': 1, 'UFD839B': 1, 'U2BF611': 1, 'U5FCE7A': 1, 'U79FFB5': 1, 'U5EC070': 1, 'U3ABE9B': 1, 'U3B8B5B': 1, 'U7C7EE8': 1, 'UBEB255': 1, 'UAA11BC': 1, 'UA98BAA': 1, 'U6F6474': 1, 'UC374BC': 1, 'U29367D': 1, 'U617E4C': 1, 'UCA92BE': 1, 'U4BEE90': 1, 'U523C2D': 1, 'U8DD09A': 1, 'U01C71F': 1, 'UA3FC7D': 1, 'U2D331D': 1, 'U991FE6': 1, 'U34D117': 1, 'U260148': 1, 'U48856F': 1, 'U777D63': 1, 'UD491F8': 1, 'U449EE5': 1, 'UE45086': 1, 'UB39C3A': 1, 'U7426B0': 1, 'UE3908E': 1, 'UEE65E3': 1, 'U7A4E54': 1, 'UD7F27D': 1, 'UD909E7': 1, 'U5C5C48': 1, 'UF3668E': 1, 'U78AE9F': 1, 'U34651D': 1, 'UF8E9C9': 1, 'U174D79': 1, 'UBE1AAE': 1, 'UEFA904': 1, 'UDE167D': 1, 'U996174': 1, 'UA19955': 1, 'U87927F': 1, 'U4356D4': 1, 'U09514C': 1, 'UEDDA6C': 1, 'UD3D577': 1, 'U7AA673': 1, 'U5FDBA1': 1, 'UFB5358': 1, 'U1C1BB2': 1, 'U4B0CBB': 1, 'U20D413': 1, 'U4FA238': 1, 'U5DA27A': 1, 'U14959B': 1, 'U398D05': 1, 'UD34495': 1, 'U24BD6D': 1, 'UA81BF7': 1, 'U936E37': 1, 'UE1653D': 1, 'U862D00': 1, 'U13AE6D': 1, 'U24F41D': 1, 'U36889D': 1, 'UD35ECC': 1, 'UEAF0D1': 1, 'U20E604': 1, 'UA65190': 1, 'UF0414A': 1, 'UD6193B': 1, 'U590EEA': 1, 'UA96915': 1, 'UB7620B': 1, 'UB3094D': 1, 'U0CFB11': 1, 'U1AC7CB': 1, 'UFDB086': 1, 'U98707F': 1, 'UFA3C1C': 1, 'U30C6C6': 1, 'U7ED5DA': 1, 'U0D3A52': 1, 'U41F2DA': 1, 'UD00A37': 1, 'UCEAE88': 1, 'UCE679E': 1, 'UBC9B3B': 1, 'U0D9156': 1, 'UFD2E31': 1, 'UE3A4E1': 1, 'U4089DE': 1, 'U1C4292': 1, 'U25AE21': 1, 'U7A2602': 1, 'UE15319': 1, 'U6E4E5A': 1, 'U2E4320': 1, 'U07BB31': 1, 'UF5E65A': 1, 'U8B1EDA': 1, 'U85412C': 1, 'UAC5197': 1, 'U278EA0': 1, 'UFD9098': 1, 'UE9D778': 1, 'U43BF8A': 1, 'UB312EC': 1, 'U56BCCE': 1, 'UFEFE35': 1, 'UEB8265': 1, 'UA13E17': 1, 'U8EEBB5': 1, 'UF61ABA': 1, 'U7202B5': 1, 'U8D7767': 1, 'UA4060B': 1, 'U278193': 1, 'U5D5B1E': 1, 'UB9AAE8': 1, 'U8ABAC3': 1, 'U8C372B': 1, 'U1D3981': 1, 'UE7D341': 1, 'U4BE053': 1, 'UECF7B9': 1, 'UE68638': 1, 'U053AF9': 1, 'UC21584': 1, 'UE0664E': 1, 'U0B2574': 1, 'UD71E1A': 1, 'UD6F87E': 1, 'U815B81': 1, 'UEE5BE1': 1, 'U98DBBE': 1, 'UE3B433': 1, 'UDBE4E3': 1, 'UD540DC': 1, 'U2779FD': 1, 'UC69EE1': 1, 'U42BAE0': 1, 'U693507': 1, 'U5235C0': 1, 'U13A194': 1, 'U1E90E4': 1, 'U67857F': 1, 'U0BDECF': 1, 'U496B3B': 1, 'UAC6827': 1, 'U97DBDE': 1, 'UD2E89E': 1, 'UB95F85': 1, 'UB255CC': 1, 'UE498EB': 1, 'UF09C08': 1, 'U310937': 1, 'U313378': 1, 'U17279F': 1, 'UCD457C': 1, 'U3DE5CA': 1, 'U1F639D': 1, 'U3C1987': 1, 'UA9425F': 1, 'U38570A': 1, 'U3B6DA5': 1, 'U5F2BEF': 1, 'U5E6DCE': 1, 'U5C0253': 1, 'UD688C7': 1, 'U63F163': 1, 'U84D2FD': 1, 'U81C124': 1, 'U96AB02': 1, 'U3382D0': 1, 'UD64C93': 1, 'U6D5E5C': 1, 'U89EFE1': 1, 'UC28B76': 1, 'U3EAA52': 1, 'U42549C': 1, 'UB0B5E5': 1, 'U99175F': 1, 'U3B118C': 1, 'U0F7CEF': 1, 'UFA6AF1': 1, 'UFA0077': 1, 'U907C51': 1, 'U6039F2': 1, 'UA5A1C7': 1, 'UD31D64': 1, 'U8C9925': 1, 'U57BDB2': 1, 'U82E0C3': 1, 'U95DAF8': 1, 'UE6E331': 1, 'U88A96A': 1, 'U51C186': 1, 'U44A1CA': 1, 'UC25B7E': 1, 'U7D9317': 1, 'U9D6466': 1, 'U793684': 1, 'U18A9A9': 1, 'U99927D': 1, 'U0D0D11': 1, 'U557686': 1, 'U81E7E5': 1, 'U470A45': 1, 'UE64AEA': 1, 'U94FD3A': 1, 'U3B14E7': 1, 'U241805': 1, 'UD42E68': 1, 'U08E47B': 1, 'U4B90A4': 1, 'U19E083': 1, 'U70D095': 1, 'U98C5E8': 1, 'U74D26B': 1, 'U074021': 1, 'UD970C6': 1, 'UD78D97': 1, 'U699689': 1, 'UD04CB1': 1, 'U28BCB9': 1, 'U38E0B5': 1, 'UB5ACA3': 1, 'U8003E5': 1, 'U2CE789': 1, 'U25BA96': 1, 'U33A516': 1, 'U2BD405': 1, 'U1010D4': 1, 'UFF2790': 1, 'U832B64': 1, 'U31B07C': 1, 'U5D699D': 1, 'U53B58E': 1, 'U580A15': 1, 'UE2A4D2': 1, 'U386786': 1, 'U74764C': 1, 'UE29807': 1, 'U9B8642': 1, 'UC6CAC3': 1, 'U782B44': 1, 'U910A67': 1, 'U17E929': 1, 'U64543E': 1, 'U43624F': 1, 'UE79C9D': 1, 'UDF6905': 1, 'UF767D1': 1, 'U09096C': 1, 'UDE17B8': 1, 'UB27566': 1, 'U0C3B46': 1, 'U97D3A3': 1, 'U8636C0': 1, 'UFFF623': 1, 'UF7E48F': 1, 'U283D1D': 1, 'U6C19DC': 1, 'U7E7B5F': 1, 'UCF6987': 1, 'U4AD2F1': 1, 'UC70C20': 1, 'UE98453': 1, 'U4AF782': 1, 'UFE679E': 1, 'UAD6D67': 1, 'UB2378A': 1, 'UF951F1': 1, 'U52FE3E': 1, 'UC798AB': 1, 'UB9AFA1': 1, 'U52B62E': 1, 'U2CB359': 1, 'U6D3055': 1, 'UF83829': 1, 'U7B5966': 1, 'U181158': 1, 'U875824': 1, 'U8A937D': 1, 'UB2624A': 1, 'U076762': 1, 'U4F9394': 1, 'U668B85': 1, 'UD854E6': 1, 'UE8DDC4': 1, 'UB9AF80': 1, 'U3F2985': 1, 'U848CD7': 1, 'UDCA242': 1, 'UE1F123': 1, 'U6805B9': 1, 'UA31B80': 1, 'U394400': 1, 'U0EE8A0': 1, 'UE08F6A': 1, 'UD7FE94': 1, 'U684737': 1, 'UDA49B5': 1, 'U3FEF1C': 1, 'U12F78A': 1, 'U655E93': 1, 'UCAA21D': 1, 'UB417DD': 1, 'UAFEB25': 1, 'UEF99CF': 1, 'U873A9D': 1, 'UB90DA3': 1, 'U52BC49': 1, 'U718AFF': 1, 'U0DB6E5': 1, 'U890789': 1, 'U99C3E0': 1, 'UA8BAD3': 1, 'UF5E37A': 1, 'U9DE18B': 1, 'UC00A48': 1, 'UE17EED': 1, 'UECF624': 1, 'U574117': 1, 'U03FDEF': 1, 'U7E5B5A': 1, 'U6ED7BB': 1, 'U3C9B79': 1, 'U5213B7': 1, 'U27A161': 1, 'UD6D0F6': 1, 'U4A6DC4': 1, 'U2EBEF6': 1, 'U7BCFE2': 1, 'U6A0B06': 1, 'UF352AE': 1, 'UDABEAB': 1, 'UB2DDB9': 1, 'UA54EDC': 1, 'U525CD3': 1, 'U32AD0E': 1, 'U82D5D3': 1, 'U557ECD': 1, 'UA2DB32': 1, 'U9CDE36': 1, 'UF56D13': 1, 'UD4B363': 1, 'UAE009B': 1, 'U190D33': 1, 'U3D3709': 1, 'U779B96': 1, 'U70BD4A': 1, 'U541F14': 1, 'UDA30AD': 1, 'UEC8535': 1, 'UD2E744': 1, 'UF8461F': 1, 'U7DAFEB': 1, 'UF79743': 1, 'U80278D': 1, 'U707484': 1, 'U5B4AD5': 1, 'UBF6D91': 1, 'U0E98B0': 1, 'U6EFD3F': 1, 'U2C72A3': 1, 'U18AC82': 1, 'UC7263E': 1, 'U6F9DFC': 1, 'UF3ABB3': 1, 'U7DA2D8': 1, 'U0A7AD7': 1, 'UA6A8A9': 1, 'UD6613A': 1, 'UD53285': 1, 'U1B2E0C': 1, 'UD8D88F': 1, 'UA26016': 1, 'U34CE8B': 1, 'U9F2E3E': 1, 'U4A05F6': 1, 'U95DA67': 1, 'UC071A3': 1, 'U7C6481': 1, 'U84B853': 1, 'UAA99FF': 1, 'U119BC5': 1, 'UC2A663': 1, 'U24B135': 1, 'U157992': 1, 'UF9DB5B': 1, 'UE83CB5': 1, 'UD1ED2E': 1, 'U4FE8AB': 1, 'U248366': 1, 'U305D7B': 1, 'UD7EC2B': 1, 'UAB6345': 1, 'UF90608': 1, 'UA40FD2': 1, 'UDC3B08': 1, 'U554CB4': 1, 'UB5BF35': 1, 'U926A0C': 1, 'U422BCB': 1, 'UE63101': 1, 'U2F86E0': 1, 'UB91A3A': 1, 'U324B79': 1, 'UB7D1D9': 1, 'U92C67F': 1, 'U146DAA': 1, 'UA43D7F': 1, 'UA0AA4A': 1, 'UEC9354': 1, 'U7A0D30': 1, 'U37C1DD': 1, 'U78DB59': 1, 'U6A64F1': 1, 'UB49B86': 1, 'U362E01': 1, 'U866890': 1, 'U18B891': 1, 'UB2C909': 1, 'UD5D538': 1, 'U0B1215': 1, 'UF87C71': 1, 'U39420D': 1, 'UAD9AE2': 1, 'U777112': 1, 'UCFBC76': 1, 'U8F0E9C': 1, 'U9D25DB': 1, 'U208970': 1, 'U1703B0': 1, 'U1EFD93': 1, 'U62B580': 1, 'U4C6270': 1, 'UCA15A8': 1, 'U6C9E65': 1, 'U50B0F5': 1, 'UD6FE24': 1, 'UB2CD74': 1, 'U5A128A': 1, 'UD35832': 1, 'UE8041A': 1, 'UFCADFB': 1, 'U4E1AD4': 1, 'U3341EB': 1, 'U076E80': 1, 'UC0B0F7': 1, 'U616F29': 1, 'UFEDD74': 1, 'U76F363': 1, 'U744E15': 1, 'UD8E26D': 1, 'UE2442C': 1, 'U5344B7': 1, 'U1B6E30': 1, 'UFE9524': 1, 'U5B4D89': 1, 'UF035CB': 1, 'UEF5019': 1, 'U45C141': 1, 'U5EA436': 1, 'U0F3DE6': 1, 'U49B39F': 1, 'U4F49B2': 1, 'UDE06D2': 1, 'U7F24C1': 1, 'UE39545': 1, 'UB815B8': 1, 'UA139DA': 1, 'U80C5A3': 1, 'U663644': 1, 'UB122A6': 1, 'U8C57D3': 1, 'U1E6CB2': 1, 'U87CF3C': 1, 'U8BB631': 1, 'U271A28': 1, 'U10A437': 1, 'UA609B7': 1, 'U048F0B': 1, 'U24BC72': 1, 'U08A20F': 1, 'U3726AF': 1, 'U6A9E89': 1, 'U0C8ACB': 1, 'U2A1DC6': 1, 'U2E0A75': 1, 'U3B977C': 1, 'U57D4F3': 1, 'U6BA9AC': 1, 'UE24C20': 1, 'UDCCEB8': 1, 'UF29EC2': 1, 'U8D09EA': 1, 'UD1B15E': 1, 'UD90F06': 1, 'UEE3FC3': 1, 'U235291': 1, 'U993AE0': 1, 'UD7C387': 1, 'U3C9DD0': 1, 'U6244A3': 1, 'U7EA61D': 1, 'U9856A2': 1, 'UDEEA58': 1, 'U8FC1C4': 1, 'UA35BA5': 1, 'U547850': 1, 'U673743': 1, 'U0E8679': 1, 'U89EF05': 1, 'UA1DAF5': 1, 'U309D1D': 1, 'U5B10BE': 1, 'UEDBF57': 1, 'UE32F51': 1, 'U3BBA73': 1, 'U7FEEE7': 1, 'U12E373': 1, 'U750300': 1, 'U583C6C': 1, 'UC4F041': 1, 'UC87AFB': 1, 'U5B70EF': 1, 'U967902': 1, 'U282DCD': 1, 'U7FC1C5': 1, 'U358EB1': 1, 'UAE754C': 1, 'UF377CE': 1, 'U211F4B': 1, 'U68C9C8': 1, 'U3E1913': 1, 'UA3F0A3': 1, 'UE18E54': 1, 'U00A1C2': 1, 'UE24836': 1, 'U6DDAAC': 1, 'U2E9AF1': 1, 'UF8259A': 1, 'U795C96': 1, 'U9330A8': 1, 'UF44673': 1, 'U017E08': 1, 'UA39369': 1, 'UFBCF40': 1, 'U8E955C': 1, 'U8AD13C': 1, 'U849D22': 1, 'U8FCBCF': 1, 'UCDC494': 1, 'UADDB3C': 1, 'U661615': 1, 'UE00B5F': 1, 'U67B987': 1, 'U0B5E67': 1, 'UD41BC9': 1, 'U9BF1C5': 1, 'U993460': 1, 'UED353D': 1, 'UDF8771': 1, 'UA90654': 1, 'U526BFC': 1, 'UCA99FF': 1, 'U695E34': 1, 'UE08C60': 1, 'UE21E15': 1, 'UFE4180': 1, 'UAC8A3A': 1, 'UF6BDB4': 1, 'UBD6950': 1, 'U36C3AC': 1, 'U9A6659': 1, 'U54DBB2': 1, 'UF97DD1': 1, 'UEA224F': 1, 'U2AE19A': 1, 'U39A27F': 1, 'UEC57AD': 1, 'U92F32C': 1, 'UECD24B': 1, 'U38C0FF': 1, 'U6D2DC3': 1, 'U98D161': 1, 'UCC318A': 1, 'U5FFCC9': 1, 'U76493E': 1, 'U198E65': 1, 'UB2C3E0': 1, 'U099876': 1, 'U91DFAB': 1, 'U10621C': 1, 'U9F2B34': 1, 'U0BB8F5': 1, 'U540C2A': 1, 'U77C01D': 1, 'UF770F6': 1, 'U5BC013': 1, 'U563855': 1, 'U98259F': 1, 'U88FD89': 1, 'UF94EA8': 1, 'U3717E3': 1, 'U81EB1A': 1, 'U0447BA': 1, 'UAEB775': 1, 'U1348F4': 1, 'U57BFF8': 1, 'U79FED7': 1, 'UF22402': 1, 'UA61777': 1, 'U9E5857': 1, 'UEA389E': 1, 'U1CD753': 1, 'UD184F1': 1, 'U2DE683': 1, 'UBF9D95': 1, 'U8A8CB8': 1, 'U026AFB': 1, 'UA434B6': 1, 'UF1654F': 1, 'U0424B6': 1, 'UAEEB0A': 1, 'UFFE822': 1, 'U507502': 1, 'UA0879B': 1, 'UBFE238': 1, 'U37C1C1': 1, 'U28F505': 1, 'UF75B35': 1, 'U94C415': 1, 'UDA6422': 1, 'UE7A60C': 1, 'U3143C8': 1, 'U57BB55': 1, 'UB10AA9': 1, 'U90C4D5': 1, 'U5E65D3': 1, 'UA8B93E': 1, 'U219972': 1, 'U8FE9F7': 1, 'U86F39A': 1, 'UB390A7': 1, 'UD860B3': 1, 'UB9474D': 1, 'U26602F': 1, 'U187ACF': 1, 'U73C55F': 1, 'UF1D228': 1, 'U25973C': 1, 'UF88767': 1, 'U151D36': 1, 'UECD46D': 1, 'U31F742': 1, 'U4DCE0B': 1, 'U62ADF1': 1, 'UF6C69A': 1, 'UE940E5': 1, 'UFE9F77': 1, 'U5A81FA': 1, 'UDA0F04': 1, 'U514330': 1, 'UD537F5': 1, 'U68FC79': 1, 'UBE4F9D': 1, 'U036ACD': 1, 'U3ECF21': 1, 'UA0F804': 1, 'UCA81E1': 1, 'U705B1D': 1, 'U548840': 1, 'U00AE2A': 1, 'UD99F2A': 1, 'UA01A88': 1, 'UDD0F5C': 1, 'U7EB269': 1, 'U42049E': 1, 'U754F24': 1, 'U000CDC': 1, 'UE414B5': 1, 'UDF4B78': 1, 'UB94826': 1, 'UEA2322': 1, 'U8E1FFA': 1, 'U36CCDA': 1, 'U3B8C2F': 1, 'UB40FFF': 1, 'U1368D2': 1, 'U53B0AF': 1, 'U8D00B1': 1, 'U925D34': 1, 'U0B5A33': 1, 'UCD88D2': 1, 'U0D4E24': 1, 'U08FAB9': 1, 'U1769B2': 1, 'UCBE023': 1, 'UE57990': 1, 'UE641A2': 1, 'U3963C8': 1, 'UF1F051': 1, 'U006D05': 1, 'UC65B52': 1, 'UC4C324': 1, 'UE0C486': 1, 'UBA3C16': 1, 'U230EA4': 1, 'U1843D0': 1, 'U283D86': 1, 'U20FAA5': 1, 'U8D7E61': 1, 'U7D8A8E': 1, 'UA369B0': 1, 'U2C0F7B': 1, 'U13403F': 1, 'U2100C9': 1, 'U748B5B': 1, 'U3B1C2A': 1, 'UFDD358': 1, 'UDD2D68': 1, 'UFACF19': 1, 'U5024BA': 1, 'UC1D037': 1, 'U457C85': 1, 'U90DDA4': 1, 'UEDCB92': 1, 'U868B95': 1, 'UC3380B': 1, 'U436501': 1, 'U1D83D7': 1, 'U72112C': 1, 'U40EBDB': 1, 'U65DD15': 1, 'U941288': 1, 'U3EE10F': 1, 'U21154D': 1, 'UE901E1': 1, 'UE0D1E4': 1, 'UF4A2A3': 1, 'UF5973C': 1, 'U34F359': 1, 'U5EB1B8': 1, 'U466D38': 1, 'U52E497': 1, 'U13DE69': 1, 'UCDB5CD': 1, 'U8EAF1B': 1, 'U349DAA': 1, 'U8CF6D7': 1, 'UE13D10': 1, 'U0F3CB1': 1, 'U12D512': 1, 'UD51B15': 1, 'UE3A70C': 1, 'U7B7CBE': 1, 'U510491': 1, 'UCB0000': 1, 'UBAC4B0': 1, 'UBA9364': 1, 'UB1CF80': 1, 'U84E690': 1, 'UEF1FC7': 1, 'UE9E797': 1, 'UCB6E44': 1, 'U17D613': 1, 'U54B4B0': 1, 'UE62868': 1, 'U9ED310': 1, 'UFBC0C7': 1, 'U010374': 1, 'U3A57BF': 1, 'UE8F51B': 1, 'UBC7DBA': 1, 'U7A1786': 1, 'U9B60F3': 1, 'UA2B0ED': 1, 'U90A07C': 1, 'U4EB7DF': 1, 'U29144B': 1, 'U27227E': 1, 'U7C293C': 1, 'UC3E164': 1, 'UF77C0B': 1, 'U91233B': 1, 'U031003': 1, 'U05BA64': 1, 'U515F90': 1, 'UDECE12': 1, 'U400570': 1, 'U2377CC': 1, 'UDE3358': 1, 'UB056D0': 1, 'U47BB22': 1, 'U164AB2': 1, 'UCD1072': 1, 'U598F32': 1, 'U18B335': 1, 'U5FEA39': 1, 'UEAF7AB': 1, 'U11119F': 1, 'U16E030': 1, 'UF42616': 1, 'U9AD489': 1, 'U531F19': 1, 'UC1CE00': 1, 'U3FFFA9': 1, 'U89AA34': 1, 'UBE4990': 1, 'UCFB6E5': 1, 'UB49211': 1, 'U7B752D': 1, 'U9887E7': 1, 'UAC7CB3': 1, 'UEF09AA': 1, 'U90767D': 1, 'UB8162A': 1, 'UBBD270': 1, 'U9FA06D': 1, 'U3B72C8': 1, 'U6E39FD': 1, 'UB43412': 1, 'U0B6BA6': 1, 'U52531E': 1, 'U3030AD': 1, 'U67EAAE': 1, 'U957F63': 1, 'U4F1F7C': 1, 'U4DA521': 1, 'UFA111D': 1, 'U3E7D45': 1, 'UEB36B5': 1, 'U1E626F': 1, 'U7B5E7F': 1, 'UE75863': 1, 'UAA7AEB': 1, 'UD6872F': 1, 'UF36426': 1, 'UB41C44': 1, 'U1C64C2': 1, 'U2D65AA': 1, 'U9F9BFA': 1, 'U33D12C': 1, 'U6A8665': 1, 'U96AEAA': 1, 'UC00470': 1, 'U5F1C13': 1, 'U5D7784': 1, 'U3AD297': 1, 'UE422D3': 1, 'UE52254': 1, 'U0CC05F': 1, 'UBB816B': 1, 'UA840AE': 1, 'U765D21': 1, 'UD6FFC5': 1, 'UDBD08C': 1, 'U6F2A12': 1, 'UAC728F': 1, 'UDEF690': 1, 'U064CB9': 1, 'UBC7DD4': 1, 'U1F3704': 1, 'U85E659': 1, 'U1C9F32': 1, 'UE033EC': 1, 'U770510': 1, 'U1D28AE': 1, 'U1C8251': 1, 'UD6EF17': 1, 'U71C3A0': 1, 'U7E713A': 1, 'U2E1040': 1, 'U242C3E': 1, 'U4DA802': 1, 'U8373A0': 1, 'U9CF538': 1, 'U905F2C': 1, 'U5F6A13': 1, 'U775EB0': 1, 'U169D3A': 1, 'UB6F6C0': 1, 'U823C0A': 1, 'U98E9A8': 1, 'U9DE189': 1, 'U82961D': 1, 'U7EADF2': 1, 'UDEA7F9': 1, 'U49F125': 1, 'U61CB30': 1, 'U6D94C6': 1, 'UBEBC04': 1, 'UBE5BDD': 1, 'UE98B70': 1, 'U617DD7': 1, 'UF8B7B5': 1, 'U252574': 1, 'UEE8901': 1, 'UFB55BB': 1, 'U6790E6': 1, 'U7B6C92': 1, 'UA8823D': 1, 'U13C943': 1, 'U84DCE1': 1, 'U484392': 1, 'U60E548': 1, 'UD6A71A': 1, 'U375B79': 1, 'U7A5FA1': 1, 'U2676BA': 1, 'U5FBCE1': 1, 'UE80FD5': 1, 'U7D148E': 1, 'U445C7B': 1, 'U7990AD': 1, 'UEB491E': 1, 'U6832D1': 1, 'U6A0498': 1, 'UBB669E': 1, 'U235C91': 1, 'U9CDF31': 1, 'U500CB8': 1, 'U53D310': 1, 'U80A773': 1, 'U7E035E': 1, 'UF78DC8': 1, 'U9D156C': 1, 'U9D47A0': 1, 'U6A617D': 1, 'UC7BDD6': 1, 'UBD27D4': 1, 'UF63430': 1, 'UA00FC7': 1, 'U89DFB8': 1, 'U6DE396': 1, 'U54B0C3': 1, 'U886C38': 1, 'U6A0EDD': 1, 'U574111': 1, 'UF06CE6': 1, 'U3909D6': 1, 'U08A71A': 1, 'UCCA678': 1, 'UFC6AC2': 1, 'U568D53': 1, 'UDC196E': 1, 'UDF4C7D': 1, 'UC39C44': 1, 'U2CDE74': 1, 'UE023E9': 1, 'UE80308': 1, 'U420894': 1, 'U9B0122': 1, 'U414FB7': 1, 'U1F86DC': 1, 'UCDBDEF': 1, 'U8F6CCE': 1, 'UE64407': 1, 'U886DCB': 1, 'U338183': 1, 'U046EFD': 1, 'U0CC322': 1, 'U6A82E0': 1, 'U5D0886': 1, 'UE2A15B': 1, 'UABA3F4': 1, 'U2BB5B1': 1, 'UDBF15A': 1, 'UF54E17': 1, 'U9C5E94': 1, 'U0CE2A5': 1, 'UC95C1A': 1, 'U225992': 1, 'UF5A8C1': 1, 'UCA81DE': 1, 'U80BCC9': 1, 'U90EF7A': 1, 'UD485D0': 1, 'UA7C424': 1, 'U53827D': 1, 'UB64EC1': 1, 'U85C2A6': 1, 'UD57259': 1, 'UA84F05': 1, 'UF04A87': 1, 'UA2EF4E': 1, 'UDFA0DD': 1, 'U1CE2F1': 1, 'U20D2B5': 1, 'U46EE54': 1, 'U4C39B0': 1, 'UF402BA': 1, 'U5EB352': 1, 'U5FF791': 1, 'UCEAB9E': 1, 'U141AF6': 1, 'U505203': 1, 'U1B87FF': 1, 'UF8BA26': 1, 'UE046C2': 1, 'U272289': 1, 'U7AD28F': 1, 'U381187': 1, 'U4FB0DB': 1, 'U09A963': 1, 'U0C2B38': 1, 'UBE87EA': 1, 'U5B5976': 1, 'U1C279F': 1, 'U10C9B0': 1, 'UC754CB': 1, 'UBA9616': 1, 'U6D1D40': 1, 'UF12791': 1, 'U37E52D': 1, 'U41B344': 1, 'U3AE75C': 1, 'UBBDC78': 1, 'U355A8A': 1, 'UA83F44': 1, 'UBCBAA6': 1, 'U765181': 1, 'UA4C0C0': 1, 'UE6213D': 1, 'U5CE240': 1, 'U003D94': 1, 'U864B8A': 1, 'U15A225': 1, 'UC05F9D': 1, 'UCE6B51': 1, 'U013055': 1, 'UA73E36': 1, 'UA1674E': 1, 'U438B05': 1, 'UF1132E': 1, 'UF99F02': 1, 'U210B94': 1, 'U1B5384': 1, 'UF63D18': 1, 'U64B7E2': 1, 'U536C37': 1, 'U619EA9': 1, 'U8EE9F5': 1, 'U4C331F': 1, 'UDD956F': 1, 'U3C3A6F': 1, 'U5FD867': 1, 'UA7B05A': 1, 'U00D3F6': 1, 'U3BDCAE': 1, 'UFC5694': 1, 'UE53E24': 1, 'UD97C5E': 1, 'U668141': 1, 'U62B296': 1, 'U635EBB': 1, 'UE9D840': 1, 'UE0108E': 1, 'U217A73': 1, 'U270596': 1, 'UAD21AC': 1, 'U5B30ED': 1, 'U9052BA': 1, 'UD3EBBA': 1, 'UE19D12': 1, 'U3C4717': 1, 'U5F989D': 1, 'U5A6CB7': 1, 'UBB68FB': 1, 'U27F970': 1, 'U0429F9': 1, 'U39F645': 1, 'U1B2B6F': 1, 'UBF6B57': 1, 'U913188': 1, 'UE381BD': 1, 'U84EFD1': 1, 'U6A418D': 1, 'U143737': 1, 'U46B10D': 1, 'UAC3661': 1, 'U247755': 1, 'UE794C6': 1, 'U8F8073': 1, 'U06C2E5': 1, 'UA2C536': 1, 'U0FBB36': 1, 'UFEEBE9': 1, 'UBB7277': 1, 'U3E2302': 1, 'U3AF1DB': 1, 'UB686F2': 1, 'UB8F592': 1, 'UB95701': 1, 'U12DB46': 1, 'U98D7F7': 1, 'U732391': 1, 'UE4D4FE': 1, 'U3C8AE6': 1, 'UDBCB23': 1, 'U532517': 1, 'U3718B8': 1, 'U8C88EB': 1, 'UAB4968': 1, 'U701B36': 1, 'U134858': 1, 'U052E32': 1, 'U105780': 1, 'UFC7EB7': 1, 'U778B3C': 1, 'U9A550F': 1, 'U1906BC': 1, 'U89B0FF': 1, 'U8CDBA6': 1, 'U9565B5': 1, 'U174878': 1, 'UB1B095': 1, 'UF11EE2': 1, 'U1FD845': 1, 'UA53F30': 1, 'UDFFF5C': 1, 'U1AEF10': 1, 'U3B9A27': 1, 'UB44CDA': 1, 'UC4FEDC': 1, 'UC4806A': 1, 'U2254FA': 1, 'U932DD0': 1, 'UF529DD': 1, 'UDCF316': 1, 'U5914C0': 1, 'UAFA3AB': 1, 'U6FF89F': 1, 'U64F0C9': 1, 'UC9DE71': 1, 'UA0302E': 1, 'UCF3219': 1, 'U42C83E': 1, 'UD643CF': 1, 'U18EAB8': 1, 'UFDC5E6': 1, 'UF274DA': 1, 'UDAC762': 1, 'U3F6592': 1, 'U12227A': 1, 'U538051': 1, 'UF6620A': 1, 'UF7A281': 1, 'UE2D039': 1, 'UD912D7': 1, 'U96DE62': 1, 'U7883CE': 1, 'UF2E51E': 1, 'U3571D2': 1, 'U2A127D': 1, 'U6A69C9': 1, 'UED463A': 1, 'UEABFD3': 1, 'UC02243': 1, 'UE25F24': 1, 'UCB658A': 1, 'UC73926': 1, 'UF0DF83': 1, 'UAE44E2': 1, 'U44FD1C': 1, 'U8FE2D4': 1, 'UE1BD47': 1, 'UC44CC8': 1, 'UCC420E': 1, 'UC68286': 1, 'U76CFFC': 1, 'U89EB4E': 1, 'U1252</t>
  </si>
  <si>
    <t>int64</t>
  </si>
  <si>
    <t>{9: 6, 8: 41, 1: 45, 7: 93, 6: 141, 2: 149, 4: 398, 3: 414, -1: 493, 5: 581, 0: 37562}</t>
  </si>
  <si>
    <t>{10: 9, 9: 21, 8: 28, 7: 91, 1: 321, 6: 390, -1: 500, 2: 688, 5: 764, 3: 910, 4: 1222, 0: 34979}</t>
  </si>
  <si>
    <t>{-1}</t>
  </si>
  <si>
    <t>{1: 8953, 0: 30970}</t>
  </si>
  <si>
    <t>train_type</t>
  </si>
  <si>
    <t>from</t>
  </si>
  <si>
    <t>train_len</t>
  </si>
  <si>
    <t>train_handle</t>
  </si>
  <si>
    <t>train_Nhandle</t>
  </si>
  <si>
    <t>建议</t>
  </si>
  <si>
    <t>number</t>
  </si>
  <si>
    <t>counts</t>
  </si>
  <si>
    <t>test_float_list</t>
  </si>
  <si>
    <t>{'UCA4D3D': 1, 'UCD1270': 1, 'U8F0CFB': 1, 'UA5C994': 1, 'U92B3DB': 1, 'UCD1B8C': 1, 'U72166D': 1, 'U84D629': 1, 'U8DED85': 1, 'U73CE52': 1, 'UC9A70E': 1, 'UBCED84': 1, 'U81A2AD': 1, 'U6CD5BB': 1, 'UB5FE0B': 1, 'U6430A4': 1, 'UB3C83F': 1, 'UCD4D2C': 1, 'UA0A606': 1, 'UA6FF1F': 1, 'U5CDF6D': 1, 'UB13CA3': 1, 'U69B08D': 1, 'U5E0625': 1, 'UB129F1': 1, 'U62CEC7': 1, 'U86AF63': 1, 'U5C4444': 1, 'UC7A327': 1, 'U6D61E9': 1, 'U98F4A4': 1, 'UB73B03': 1, 'U79DAA0': 1, 'U618C14': 1, 'UCBF01C': 1, 'U583B77': 1, 'U8A0DFB': 1, 'U973426': 1, 'U73FE72': 1, 'UB9F13B': 1, 'U74AB29': 1, 'UA57983': 1, 'U962D8E': 1, 'U66F595': 1, 'U72B17B': 1, 'U69850A': 1, 'UB67D04': 1, 'U953753': 1, 'U57DA5D': 1, 'U93C95F': 1, 'U5AE26B': 1, 'UB152F1': 1, 'UA33117': 1, 'U89552D': 1, 'UC0813B': 1, 'UD1D1D6': 1, 'U6F12C4': 1, 'UB3BA46': 1, 'UCCE2EB': 1, 'U664522': 1, 'UCD3EF9': 1, 'U9E839C': 1, 'U776D8E': 1, 'U60BFE0': 1, 'U91EE37': 1, 'U82045E': 1, 'UA5B351': 1, 'U7F4C1A': 1, 'U5EA225': 1, 'U76882C': 1, 'U8C0153': 1, 'UD173F3': 1, 'U7DE527': 1, 'U9FA407': 1, 'U736808': 1, 'U668B2E': 1, 'UA773CE': 1, 'U7A2FE9': 1, 'U9D2CD4': 1, 'U6B13BC': 1, 'U656BDD': 1, 'U8E074C': 1, 'U747E83': 1, 'UA744CA': 1, 'UB6402C': 1, 'U739C3D': 1, 'U79B6B0': 1, 'UB3EA00': 1, 'U8379B6': 1, 'U5A922C': 1, 'U8ECA01': 1, 'UC62544': 1, 'U578C82': 1, 'UB3C4D7': 1, 'UB4D9DD': 1, 'U88CAA2': 1, 'UB738F9': 1, 'U5F61C4': 1, 'U55AB66': 1, 'U6ABE1C': 1, 'U7248F7': 1, 'U85266E': 1, 'U8054AE': 1, 'U885D40': 1, 'U8D40D4': 1, 'U91026C': 1, 'U8397AB': 1, 'U9E17F6': 1, 'U6F1697': 1, 'UA0BBAE': 1, 'U6C47BA': 1, 'U5C6C3B': 1, 'U77D20B': 1, 'U77705F': 1, 'UB34D60': 1, 'U9D6F8D': 1, 'UC3FA60': 1, 'U9D001A': 1, 'UB3E606': 1, 'UA8D60F': 1, 'UB9D61D': 1, 'U8B3368': 1, 'U70987C': 1, 'UAC7668': 1, 'UAE1B8F': 1, 'U809027': 1, 'U710010': 1, 'UAE0A12': 1, 'UC9C89A': 1, 'U6614E2': 1, 'UAF6437': 1, 'UA97F99': 1, 'UAE9B4A': 1, 'UCADAFB': 1, 'U990705': 1, 'UA1EAE2': 1, 'U6901BF': 1, 'U5D59EA': 1, 'U75C642': 1, 'UB480F8': 1, 'U9406B9': 1, 'U974823': 1, 'U8A692E': 1, 'U67AF30': 1, 'U814DE9': 1, 'UA9BABB': 1, 'U6B6FA7': 1, 'UCC2931': 1, 'U8D60C0': 1, 'U8E1902': 1, 'U9F5280': 1, 'U7BF489': 1, 'U9BD46C': 1, 'U59158A': 1, 'U70A0A1': 1, 'U7016F8': 1, 'U96E34A': 1, 'U87846E': 1, 'UC2EB08': 1, 'U6F29D4': 1, 'U865129': 1, 'U5B3D50': 1, 'U65364D': 1, 'UA87B10': 1, 'U7842AD': 1, 'UBAB21E': 1, 'U629C9C': 1, 'U971699': 1, 'UB0E4EC': 1, 'U7CFD9F': 1, 'UA2A19C': 1, 'U753D88': 1, 'U66320F': 1, 'U6422E0': 1, 'U740996': 1, 'U9CC92B': 1, 'UCA88D1': 1, 'U5737C0': 1, 'U84406A': 1, 'U72B6D0': 1, 'U91BC46': 1, 'U787759': 1, 'U934B91': 1, 'UB75389': 1, 'UD1EA82': 1, 'U4E7C66': 1, 'U73882C': 1, 'U70C815': 1, 'U927B60': 1, 'U65B3FF': 1, 'U73B365': 1, 'UAAAC5C': 1, 'UBD89AA': 1, 'U564D13': 1, 'UAF00FB': 1, 'U80E763': 1, 'U587FE2': 1, 'U88B1B0': 1, 'U84658F': 1, 'U72BCB1': 1, 'UA5AABB': 1, 'UCF3198': 1, 'UD1B5BB': 1, 'U64D3A8': 1, 'UC57350': 1, 'U6A50B3': 1, 'U63AC98': 1, 'U6F4E14': 1, 'UB4CADF': 1, 'U5F5E08': 1, 'U641315': 1, 'UC1A2FC': 1, 'UA25A68': 1, 'UC9CED0': 1, 'UBEF254': 1, 'U6BA59E': 1, 'UA37C0E': 1, 'U80B2B8': 1, 'UA2B7AB': 1, 'UC4E3D0': 1, 'UCC572B': 1, 'UB9CD61': 1, 'U5FB3B9': 1, 'U55AC09': 1, 'U85C9DA': 1, 'UC66129': 1, 'U4EB09C': 1, 'U98C5D4': 1, 'UAE7075': 1, 'U6F702D': 1, 'UC82398': 1, 'U6696BC': 1, 'UAC0C7E': 1, 'U590A8C': 1, 'U83BB95': 1, 'UC289A6': 1, 'U8BE2C1': 1, 'UA8CFB6': 1, 'UCBA430': 1, 'UB8346A': 1, 'U77F202': 1, 'UB47E8A': 1, 'U7087ED': 1, 'U692227': 1, 'UC9DAF1': 1, 'UC46AE4': 1, 'U64A970': 1, 'U5D445C': 1, 'U61B709': 1, 'UD0C123': 1, 'UA8BE8C': 1, 'UCE7A95': 1, 'U737881': 1, 'UB3FF64': 1, 'U9BFB3D': 1, 'U66356E': 1, 'UC30824': 1, 'UAB93B9': 1, 'U5230EE': 1, 'UD0F398': 1, 'U4D42B9': 1, 'UAA5AA8': 1, 'UB47B55': 1, 'UA79001': 1, 'U93D9F9': 1, 'U81D53D': 1, 'U98E811': 1, 'UC8C80B': 1, 'U58DF62': 1, 'U69DE9D': 1, 'U77835E': 1, 'U6B1723': 1, 'U5E41D2': 1, 'U6BFF4F': 1, 'U9A2162': 1, 'U87364C': 1, 'U96CFDA': 1, 'U61A231': 1, 'U577B04': 1, 'UB71205': 1, 'UB8EC89': 1, 'U856DE4': 1, 'UCAD5A6': 1, 'UBB4BA9': 1, 'U881F54': 1, 'U4C8344': 1, 'UACB86B': 1, 'U59A898': 1, 'UA6AAFC': 1, 'U8F6910': 1, 'U92F9EF': 1, 'UA4240C': 1, 'U9C8BBA': 1, 'UAC7C8D': 1, 'U87B5C8': 1, 'U6AF446': 1, 'U60405F': 1, 'U6914DE': 1, 'U7DAE7C': 1, 'U75AFB2': 1, 'U779448': 1, 'U9E0483': 1, 'UB9852B': 1, 'U642471': 1, 'U92C314': 1, 'U8DF45A': 1, 'UA700AD': 1, 'UA417BC': 1, 'UBB818D': 1, 'U977986': 1, 'U8677A8': 1, 'U77AB34': 1, 'U57CD62': 1, 'UC3A540': 1, 'U9225F9': 1, 'U70FDC8': 1, 'U78781A': 1, 'U609096': 1, 'UCF3187': 1, 'UAF4361': 1, 'UB831CE': 1, 'U9FD58F': 1, 'U8B9DE9': 1, 'U91B2A5': 1, 'U9A0B47': 1, 'UB2465A': 1, 'U9D3568': 1, 'U869DEC': 1, 'U8CD835': 1, 'UAFFD37': 1, 'U6E6502': 1, 'UD221E9': 1, 'UAEBC76': 1, 'UC69183': 1, 'U6CE811': 1, 'UA47BAA': 1, 'UB5758E': 1, 'UCE50EC': 1, 'U7453EB': 1, 'UA4C637': 1, 'U6B2857': 1, 'UA524BF': 1, 'U92AD8F': 1, 'U902DC7': 1, 'U8309A5': 1, 'UB826BE': 1, 'U6ED009': 1, 'U5A67BB': 1, 'UC2D619': 1, 'U793FCC': 1, 'U936AFF': 1, 'UBF0F69': 1, 'U57B9A4': 1, 'UCD2C58': 1, 'U75CC76': 1, 'U6E7ED6': 1, 'U8DA902': 1, 'U57802B': 1, 'U8CA973': 1, 'U8FA856': 1, 'U777618': 1, 'U66D6FF': 1, 'U7DFA10': 1, 'U6CE84B': 1, 'UA95816': 1, 'UA4F252': 1, 'UA1F71F': 1, 'U5CEB96': 1, 'U90DF5E': 1, 'U8F9AF3': 1, 'U60718D': 1, 'U85A4EA': 1, 'UCC9FF8': 1, 'U78203A': 1, 'UBE8677': 1, 'U96B5EC': 1, 'U93EE53': 1, 'UA3BFF9': 1, 'UC19DF9': 1, 'U935C9B': 1, 'U54C09C': 1, 'UC145FF': 1, 'U93724D': 1, 'U4B4D1E': 1, 'U7CFE5A': 1, 'UC80CC3': 1, 'U64718F': 1, 'U844C2E': 1, 'UBB704D': 1, 'UA60222': 1, 'U77959B': 1, 'UC62898': 1, 'U9F3B66': 1, 'U9CB231': 1, 'UC6F6F7': 1, 'UBB94FB': 1, 'U999990': 1, 'UAEB3FD': 1, 'U89D5F6': 1, 'U59234D': 1, 'U4C51ED': 1, 'U55DD55': 1, 'U97A131': 1, 'U6BE670': 1, 'U979ABD': 1, 'U8C1C0B': 1, 'UB65455': 1, 'U96CF0F': 1, 'UC8043B': 1, 'UB12B2C': 1, 'UB1D0D6': 1, 'U8D3502': 1, 'U526B29': 1, 'U971F58': 1, 'UC529EC': 1, 'U86DBC3': 1, 'UD15C80': 1, 'U5BCEC4': 1, 'U695165': 1, 'U59588D': 1, 'UB9983D': 1, 'U63E393': 1, 'U5BAC7C': 1, 'U9D99AB': 1, 'U817C79': 1, 'U8D4B56': 1, 'U9BBFFA': 1, 'U91A256': 1, 'U8734E0': 1, 'U6C7DCA': 1, 'U769DB8': 1, 'UCADCDB': 1, 'U8FF5F0': 1, 'U992589': 1, 'U5BD6E2': 1, 'U87D1FC': 1, 'UBFF76D': 1, 'UC12BED': 1, 'U626318': 1, 'U61FDD6': 1, 'U991314': 1, 'U993542': 1, 'U8F0E61': 1, 'U7524B5': 1, 'UABA7A1': 1, 'U5E1426': 1, 'U6FCCAE': 1, 'UB09801': 1, 'U72FCBC': 1, 'UAB5B67': 1, 'UB918A6': 1, 'UB7034D': 1, 'U739963': 1, 'UC4B9BB': 1, 'U5CE2F3': 1, 'UCF598A': 1, 'UAA0897': 1, 'UBCCC57': 1, 'UB3B215': 1, 'U6C72F3': 1, 'UAA5CE6': 1, 'U9CB9B0': 1, 'U76DB76': 1, 'U65861B': 1, 'U73A6B4': 1, 'UAFAD1A': 1, 'U59DFA0': 1, 'UCF7B08': 1, 'UA40803': 1, 'U7F5AAC': 1, 'UB04693': 1, 'U5AF905': 1, 'U84B56A': 1, 'U8F80A4': 1, 'U5D27FC': 1, 'UC2509C': 1, 'UB22654': 1, 'UAF9B55': 1, 'UB5239D': 1, 'UB1D3AB': 1, 'U90EAA6': 1, 'UCB7FE8': 1, 'UBDC911': 1, 'U663B82': 1, 'U60A7E2': 1, 'U65787F': 1, 'U8D3319': 1, 'U4D5ABD': 1, 'U5099B2': 1, 'UA653F6': 1, 'UB40941': 1, 'UB8DCE5': 1, 'UC10DD1': 1, 'UA3B280': 1, 'U5894F8': 1, 'U9F4F11': 1, 'UB7B8EE': 1, 'U7CE847': 1, 'U89FD52': 1, 'UAEEF98': 1, 'U671F14': 1, 'UA77C29': 1, 'UBEFD9F': 1, 'UA84BC4': 1, 'UC8C2E6': 1, 'U555BEB': 1, 'UBC753C': 1, 'U7E00F2': 1, 'UAD46AF': 1, 'U7864DD': 1, 'UB1ACA2': 1, 'U8A799B': 1, 'U88139F': 1, 'U6AE685': 1, 'U4B90B0': 1, 'U7AEDE8': 1, 'U94F14D': 1, 'UAE7F05': 1, 'UB06E50': 1, 'UC49807': 1, 'U851C9B': 1, 'UAD6A96': 1, 'U88E09B': 1, 'U5644C8': 1, 'UBF44BC': 1, 'UBBF508': 1, 'UC70E8E': 1, 'UC80B66': 1, 'UAED043': 1, 'UAC79B6': 1, 'U6F0DDE': 1, 'UA7EEF9': 1, 'U85DCC3': 1, 'U655818': 1, 'U54CBAF': 1, 'U5FEE92': 1, 'UB6E12C': 1, 'U78B936': 1, 'U70E773': 1, 'U869A5B': 1, 'U7AB88A': 1, 'UB1917D': 1, 'UC1FFDD': 1, 'U75228D': 1, 'U95E783': 1, 'UAB84FF': 1, 'U854EB3': 1, 'UCD701E': 1, 'UB6BD0F': 1, 'UB4196B': 1, 'U681889': 1, 'U711303': 1, 'U8B9B4A': 1, 'U8728F7': 1, 'U6EAB51': 1, 'U843F11': 1, 'U708300': 1, 'U95BC14': 1, 'U555BC4': 1, 'UB58DDA': 1, 'U847650': 1, 'U7F3A4C': 1, 'U8579A2': 1, 'U633CA0': 1, 'U77F586': 1, 'U7EBF45': 1, 'U9942FA': 1, 'U5B6CFE': 1, 'U6A0BEF': 1, 'U772F19': 1, 'U8B0165': 1, 'UB8C2B0': 1, 'U61C0AA': 1, 'UBD8A7C': 1, 'UA3CEE5': 1, 'U5C8D91': 1, 'UA71333': 1, 'UAFCCDA': 1, 'UB1F61A': 1, 'UAA5EF2': 1, 'UAB61A6': 1, 'UA9E6F2': 1, 'U802831': 1, 'U88793E': 1, 'U59C943': 1, 'U9C5CF4': 1, 'UA3D14F': 1, 'U5FCF35': 1, 'U9BE007': 1, 'UAC367A': 1, 'UB7FF28': 1, 'UCE9062': 1, 'UA893C1': 1, 'U89D03E': 1, 'U806C03': 1, 'U7ECDB2': 1, 'U9AE6C5': 1, 'U986D1B': 1, 'U9B7C16': 1, 'UBD6C0B': 1, 'U836E7F': 1, 'UBF55CF': 1, 'U9C200B': 1, 'UBB6DD4': 1, 'U833112': 1, 'U5B7DF3': 1, 'UC57D33': 1, 'U7C87B3': 1, 'U774317': 1, 'UB6400A': 1, 'U980B87': 1, 'U61E531': 1, 'U69ADC8': 1, 'UB399DE': 1, 'U8F90CE': 1, 'U66B2E8': 1, 'U63B8FF': 1, 'U8EE36E': 1, 'U579131': 1, 'U5471C8': 1, 'UBFA979': 1, 'U553830': 1, 'UBD9936': 1, 'U588197': 1, 'U97635B': 1, 'UA5EA70': 1, 'U84AD42': 1, 'U57AB5F': 1, 'U5284DF': 1, 'U93AAB7': 1, 'UACABCF': 1, 'U82638C': 1, 'U7A4472': 1, 'UAE414C': 1, 'U754C61': 1, 'U5A9666': 1, 'U9756D6': 1, 'U70FDB9': 1, 'U5918D7': 1, 'U6FEFE0': 1, 'UB23CAD': 1, 'U7C3C25': 1, 'UD0ED7E': 1, 'U7DF4BC': 1, 'UB3EAAF': 1, 'UA5EEB1': 1, 'UA7DBBA': 1, 'UB7B2E8': 1, 'UD052B3': 1, 'U63D073': 1, 'U92409A': 1, 'U8ADF07': 1, 'U83BBD0': 1, 'U525C37': 1, 'UCE2A77': 1, 'U5A32EA': 1, 'U9E189D': 1, 'U6F8512': 1, 'UB59CAF': 1, 'U718BDD': 1, 'U6C8A10': 1, 'U9D9355': 1, 'UBEF86B': 1, 'U7E6A44': 1, 'U5B04BE': 1, 'U6A711F': 1, 'U7AE7CA': 1, 'UA7D8C4': 1, 'UB38493': 1, 'UA270F1': 1, 'U846339': 1, 'UB0AF34': 1, 'U88F29D': 1, 'UA51D00': 1, 'U5C2231': 1, 'U9095A8': 1, 'U565695': 1, 'U855CBF': 1, 'U7036C2': 1, 'UC437DC': 1, 'U8DA302': 1, 'U58056F': 1, 'UB7D921': 1, 'U61A620': 1, 'U7F390B': 1, 'U98D002': 1, 'U644F05': 1, 'U642AB8': 1, 'UC9D9D2': 1, 'U84248A': 1, 'U53381D': 1, 'UA97249': 1, 'U857927': 1, 'U537980': 1, 'U80BEC4': 1, 'UBF0189': 1, 'UA98C89': 1, 'UA40ACA': 1, 'U75547A': 1, 'UA39A22': 1, 'U814474': 1, 'U805D2A': 1, 'U6891E1': 1, 'UC4E818': 1, 'U72B433': 1, 'U7BDB77': 1, 'UB943E7': 1, 'U8AE90F': 1, 'UA90756': 1, 'U9C6ABE': 1, 'U657700': 1, 'UBA954C': 1, 'UBBAE69': 1, 'U948947': 1, 'UC9E827': 1, 'U93B004': 1, 'U847940': 1, 'U722AB0': 1, 'UA61ABC': 1, 'U5ED291': 1, 'U71E7FA': 1, 'UA95304': 1, 'U75FDDC': 1, 'U6DA1B1': 1, 'U720149': 1, 'U961B28': 1, 'UD2740B': 1, 'U96EEAA': 1, 'U7769F2': 1, 'U7D375C': 1, 'UB46B9E': 1, 'U6D2A0C': 1, 'U704495': 1, 'UA94C81': 1, 'UCA402A': 1, 'U8F3968': 1, 'UA9671D': 1, 'U7ACC3C': 1, 'U9C0C31': 1, 'U61CD8C': 1, 'UA908D3': 1, 'UD225D0': 1, 'U638A9C': 1, 'U985C55': 1, 'UA93AF0': 1, 'UAA5FD2': 1, 'U562793': 1, 'UC150C8': 1, 'U8D79E1': 1, 'UBDE349': 1, 'UA0506D': 1, 'U9F8EB5': 1, 'U9E8CD9': 1, 'UD25056': 1, 'U6CD8B7': 1, 'UB060D8': 1, 'U5813D5': 1, 'UAC5390': 1, 'UBE47B3': 1, 'UABFFBB': 1, 'UC15C77': 1, 'U6A4752': 1, 'UAFE5E3': 1, 'U980CA4': 1, 'UA92A6F': 1, 'U692962': 1, 'U8A4833': 1, 'U7785EC': 1, 'U8D83D0': 1, 'U730513': 1, 'U960C4D': 1, 'UC720CD': 1, 'U75491F': 1, 'U73A157': 1, 'UA023E0': 1, 'U84DEF9': 1, 'U6248AC': 1, 'U993653': 1, 'U8F073F': 1, 'U5B91C3': 1, 'U8FAF5C': 1, 'UA8C271': 1, 'U7B35F3': 1, 'U63566F': 1, 'UB0C3B4': 1, 'U888259': 1, 'U716080': 1, 'U87315E': 1, 'U8DAADD': 1, 'U97CC01': 1, 'UCBC1C4': 1, 'U692FC0': 1, 'UAD475B': 1, 'UC3F8BB': 1, 'U6342BB': 1, 'U56D0C7': 1, 'UA10AF7': 1, 'U92F703': 1, 'U663764': 1, 'UA5CCC1': 1, 'UB66AE9': 1, 'UC8CDAA': 1, 'U519DB4': 1, 'U8448E0': 1, 'U527003': 1, 'U9A16AA': 1, 'U659F86': 1, 'U84F954': 1, 'U95F541': 1, 'UACAD98': 1, 'UBDBFBB': 1, 'UC59B6C': 1, 'U6877F9': 1, 'U84297D': 1, 'U7A5253': 1, 'UAD0773': 1, 'U6B2EF7': 1, 'U56D341': 1, 'UC8CE56': 1, 'U639F64': 1, 'U7BCF6F': 1, 'U6684B2': 1, 'UB81791': 1, 'U7A6F9A': 1, 'U702ED7': 1, 'U5EAB7D': 1, 'UAACBC5': 1, 'U7B91A6': 1, 'UCBDC3C': 1, 'U568E70': 1, 'U997DCE': 1, 'U980A0E': 1, 'UCC68A6': 1, 'UBC5511': 1, 'U8A8C77': 1, 'U7DBAA3': 1, 'UA55CB6': 1, 'UC9DDFB': 1, 'UB911A5': 1, 'U5C9D99': 1, 'U9C3650': 1, 'UAAC447': 1, 'U667900': 1, 'UA38A40': 1, 'U55F3F9': 1, 'U849225': 1, 'UBBC447': 1, 'U5C5C72': 1, 'UB44E67': 1, 'U6C0EB1': 1, 'UBB24BF': 1, 'U788290': 1, 'U831821': 1, 'UC4D20F': 1, 'U71A8FC': 1, 'U86C3CE': 1, 'UB846FA': 1, 'UA8A75C': 1, 'U795E6A': 1, 'U57E63C': 1, 'U74EE13': 1, 'U9D6AB3': 1, 'UCE9632': 1, 'U77D2DD': 1, 'U6FF5C7': 1, 'UCFF119': 1, 'U72F179': 1, 'U917699': 1, 'U8F681F': 1, 'U894DD8': 1, 'U5A4980': 1, 'U9F456C': 1, 'UA200F5': 1, 'UB31FA8': 1, 'UB577BF': 1, 'U59EBF9': 1, 'UB55386': 1, 'U6CF921': 1, 'U93EBA9': 1, 'U8A3344': 1, 'U828A44': 1, 'U9D7270': 1, 'U739763': 1, 'U5B902A': 1, 'UC8FEE8': 1, 'U72935D': 1, 'UB62A58': 1, 'U71BA0E': 1, 'U825387': 1, 'UD12A26': 1, 'U8CD7BB': 1, 'U60D533': 1, 'UCF8F82': 1, 'U8024AF': 1, 'U5D8141': 1, 'U78B04F': 1, 'UCA09F1': 1, 'UC1C11A': 1, 'U984422': 1, 'U62DF94': 1, 'U9C78BE': 1, 'U5FDE07': 1, 'U5EF876': 1, 'UA448BE': 1, 'UC0BAA5': 1, 'UA331E1': 1, 'U78095C': 1, 'U745405': 1, 'U84B2DB': 1, 'U56C0FC': 1, 'U575E4D': 1, 'U74A43E': 1, 'UC0334E': 1, 'UA04B33': 1, 'U7D3910': 1, 'U5F5B18': 1, 'U922839': 1, 'UC6E64E': 1, 'U83F521': 1, 'U54FEBE': 1, 'U5A22DF': 1, 'UB046FE': 1, 'U7C44C2': 1, 'U53829B': 1, 'U7C0702': 1, 'U6BBAC3': 1, 'UA2A5FB': 1, 'UB130B8': 1, 'U90FBB9': 1, 'UCFDE5B': 1, 'U9DC26E': 1, 'UB23930': 1, 'U62BD3D': 1, 'U8D460D': 1, 'U98F9BC': 1, 'U5BD3D0': 1, 'UCEE77F': 1, 'U728ED3': 1, 'U716AD2': 1, 'U64BFB9': 1, 'UAE1B8A': 1, 'UB9AA27': 1, 'U938491': 1, 'UD02168': 1, 'U869AEF': 1, 'U4F6585': 1, 'U6C85DD': 1, 'U5C5B28': 1, 'U682E43': 1, 'U8AA727': 1, 'U7E7B58': 1, 'U9AA215': 1, 'U5FA156': 1, 'U532C6F': 1, 'U9B926C': 1, 'U62B6F8': 1, 'UA13409': 1, 'U8FD73C': 1, 'U9C8640': 1, 'UA3BE4C': 1, 'UAD559B': 1, 'UBC740E': 1, 'U948915': 1, 'U858B49': 1, 'UB0FC43': 1, 'U595AF0': 1, 'UA6D9F8': 1, 'UBF799C': 1, 'UB826A6': 1, 'U7FD4E4': 1, 'UB72D86': 1, 'U5C99A5': 1, 'U824183': 1, 'U910CC9': 1, 'U9FD45F': 1, 'UAF4325': 1, 'UA846B4': 1, 'U8B72F0': 1, 'UB1D261': 1, 'U895206': 1, 'U55EE1C': 1, 'UA81BE6': 1, 'U52E8C9': 1, 'U69FBCB': 1, 'U5DC87A': 1, 'U85AEB7': 1, 'U916FA9': 1, 'U9E472B': 1, 'UA6C37A': 1, 'U672624': 1, 'UB63358': 1, 'UA56468': 1, 'UC8897F': 1, 'U62ABB6': 1, 'UA56E32': 1, 'UB55789': 1, 'UA6C85E': 1, 'UA05533': 1, 'UBEE00C': 1, 'U77F39F': 1, 'U8B3ECB': 1, 'UD085B2': 1, 'UBB9795': 1, 'U70A671': 1, 'U83C9CC': 1, 'U6C41FA': 1, 'U9C973A': 1, 'U6C5F3B': 1, 'U918F90': 1, 'UB849B0': 1, 'U94370F': 1, 'UB7971F': 1, 'U7C2E04': 1, 'UA61511': 1, 'UD1565A': 1, 'UA6942B': 1, 'U8103D8': 1, 'UB5760D': 1, 'UA8280C': 1, 'UA507D9': 1, 'U9724FF': 1, 'U76C1DD': 1, 'UA1E217': 1, 'U6C25B3': 1, 'UAA3627': 1, 'U74B43B': 1, 'UA56D9E': 1, 'U7DDF20': 1, 'U832866': 1, 'U9691E3': 1, 'U6C7EE7': 1, 'U6B30AB': 1, 'U897E24': 1, 'UC1146C': 1, 'U77CB24': 1, 'U654A6F': 1, 'U587702': 1, 'UCA3EDE': 1, 'U8B2DB3': 1, 'U78DC01': 1, 'U98A3C1': 1, 'U5E7635': 1, 'U6891EB': 1, 'U99F59C': 1, 'U6CA019': 1, 'UC1320C': 1, 'U69E554': 1, 'U7422EA': 1, 'U7905E2': 1, 'U92798B': 1, 'U6B109C': 1, 'UB5ECE6': 1, 'UB637FF': 1, 'UB02029': 1, 'UA90169': 1, 'U86E367': 1, 'UA24379': 1, 'U79A838': 1, 'U5D9E2D': 1, 'U9EC6AC': 1, 'U4B44DD': 1, 'UC7E1E7': 1, 'UA16A4C': 1, 'U639652': 1, 'UA358AB': 1, 'UB904E5': 1, 'UC05907': 1, 'UA66F58': 1, 'U9E4579': 1, 'U97825A': 1, 'UB847E8': 1, 'UC19FF5': 1, 'U82D239': 1, 'U8D7BF6': 1, 'UAE4E6B': 1, 'UC7DAAD': 1, 'UB3A93B': 1, 'UCC8699': 1, 'UBC60BA': 1, 'U5385FC': 1, 'U69F7E3': 1, 'U71611F': 1, 'UA8F961': 1, 'UCBC304': 1, 'U5F841A': 1, 'U795100': 1, 'U81235E': 1, 'UBDC456': 1, 'U6CCE6A': 1, 'U66A338': 1, 'U78923B': 1, 'U9D9D88': 1, 'UD13EA1': 1, 'U8859AF': 1, 'U8A17CD': 1, 'U5DF8C1': 1, 'U68736E': 1, 'U86038B': 1, 'U6F3FA3': 1, 'UA81E32': 1, 'UA0628F': 1, 'UBA33E2': 1, 'U739DAF': 1, 'U96D82E': 1, 'UC389A8': 1, 'UD05329': 1, 'UAEE904': 1, 'U7B6828': 1, 'U998F81': 1, 'U8DF060': 1, 'UC9BB5B': 1, 'UC9D85D': 1, 'U99D1CB': 1, 'U7DFC1E': 1, 'U9A33C3': 1, 'U9F6B15': 1, 'U5BF81F': 1, 'U997DBA': 1, 'U7A9B18': 1, 'UB623C3': 1, 'U6AAEF5': 1, 'UB11269': 1, 'U852A65': 1, 'U7F656C': 1, 'U55E668': 1, 'UC75E0D': 1, 'U6DF9E0': 1, 'U757978': 1, 'U62762B': 1, 'U9BB754': 1, 'UCAB935': 1, 'UBCEA5B': 1, 'U7F5A68': 1, 'U809965': 1, 'UC6D845': 1, 'U871992': 1, 'U5A1AD5': 1, 'UA8C9AC': 1, 'U7AD4D2': 1, 'UC37930': 1, 'U56EC10': 1, 'U5CB10A': 1, 'U6EDF50': 1, 'UB69146': 1, 'U92A263': 1, 'U700308': 1, 'U7D29E4': 1, 'U748B98': 1, 'UC9B80B': 1, 'U83F424': 1, 'UCE8E7C': 1, 'UC97715': 1, 'UBA225D': 1, 'U7C0CD6': 1, 'UB52933': 1, 'UA4C1AD': 1, 'UCD4B78': 1, 'UB3906B': 1, 'U638629': 1, 'UC29ABC': 1, 'U9C2C84': 1, 'U6A7A92': 1, 'UAA5B11': 1, 'UA89B69': 1, 'U781F6A': 1, 'U702E43': 1, 'U6CE55F': 1, 'U6E3C11': 1, 'UAB9D7E': 1, 'UB7C235': 1, 'U794443': 1, 'UC0DA06': 1, 'U779424': 1, 'U812761': 1, 'UB4B0CF': 1, 'U84EF2E': 1, 'U828729': 1, 'UAC85D4': 1, 'U957BDF': 1, 'UAD9055': 1, 'U7F20F9': 1, 'UBA59C1': 1, 'UBB3244': 1, 'UA29E90': 1, 'UB24809': 1, 'U8D19E8': 1, 'U9F6D6F': 1, 'U918D3A': 1, 'U92303E': 1, 'UD05C94': 1, 'UB178CA': 1, 'UB133B4': 1, 'UB22818': 1, 'U7C5DF7': 1, 'UCCC8BB': 1, 'U9B84D4': 1, 'U83AEEE': 1, 'U80164A': 1, 'UA70693': 1, 'U53403B': 1, 'U9BF547': 1, 'U981FB8': 1, 'UAA5F90': 1, 'U4ACAEA': 1, 'U7D72CB': 1, 'UA96F69': 1, 'UB064BF': 1, 'U5D7909': 1, 'U6F9122': 1, 'UBFA867': 1, 'U95AB97': 1, 'UB19B27': 1, 'U6EF35A': 1, 'UD273F5': 1, 'U783CC3': 1, 'U747A45': 1, 'UA75E10': 1, 'U78257E': 1, 'U7777BF': 1, 'U81A12B': 1, 'UCF1478': 1, 'U59FAE2': 1, 'UB62503': 1, 'U8EEF90': 1, 'UB52B2C': 1, 'UC1BEAF': 1, 'U7F3488': 1, 'U91AF58': 1, 'UB32C82': 1, 'UCDE1ED': 1, 'UB9EBA1': 1, 'UC0AA44': 1, 'U9B6591': 1, 'U5BE7FC': 1, 'U837665': 1, 'U9A49B2': 1, 'UA63E58': 1, 'UB35D76': 1, 'U5D803B': 1, 'UA151D3': 1, 'U6F158A': 1, 'UB86A46': 1, 'UCECE80': 1, 'UC65C2D': 1, 'U6C34D7': 1, 'U55C3F3': 1, 'U9B7181': 1, 'UAA742C': 1, 'U6F55F9': 1, 'U679A05': 1, 'UC575E3': 1, 'U98EFD5': 1, 'U6DCC14': 1, 'U7534DF': 1, 'U4E81D0': 1, 'UB25B9C': 1, 'UB4671F': 1, 'U625F85': 1, 'UB33AB5': 1, 'U79D3E3': 1, 'U5E56A7': 1, 'UC6A634': 1, 'U8F223F': 1, 'UB37620': 1, 'UC168B1': 1, 'UA4A13F': 1, 'U96492F': 1, 'UCFAA63': 1, 'UA4F58A': 1, 'U8AAC76': 1, 'UA76EA8': 1, 'UB8F0A3': 1, 'UBAAFDD': 1, 'U8EB3C3': 1, 'UCFAC33': 1, 'U94D7E2': 1, 'U5664E9': 1, 'U76BC92': 1, 'U67519D': 1, 'U8111C8': 1, 'U6B251F': 1, 'UCCC783': 1, 'U680480': 1, 'U7F4B48': 1, 'UB25A95': 1, 'U71EBEF': 1, 'U9C5DEE': 1, 'U963DFD': 1, 'U57BE80': 1, 'U6FDEDF': 1, 'UD1A325': 1, 'U9B86E7': 1, 'UC86B01': 1, 'U72631C': 1, 'UB350F1': 1, 'UAA338B': 1, 'UA1290C': 1, 'U5DB987': 1, 'U77CF2E': 1, 'UADDFF7': 1, 'U9B2107': 1, 'U6FD078': 1, 'UCD8115': 1, 'U61D05D': 1, 'U6DFE9C': 1, 'U98803B': 1, 'U656DA3': 1, 'UC60874': 1, 'U9D5767': 1, 'UAAB7B5': 1, 'U55564A': 1, 'UA93B16': 1, 'U9AFBB9': 1, 'UBABFD4': 1, 'UA3E1FB': 1, 'U5D7827': 1, 'U96411F': 1, 'U867984': 1, 'U6E6448': 1, 'UA4157A': 1, 'UA22608': 1, 'U77E5AD': 1, 'UAFE878': 1, 'UC10CA9': 1, 'U7E05F8': 1, 'UCDA660': 1, 'U8175B2': 1, 'U653380': 1, 'U903A07': 1, 'UAD3634': 1, 'U5D1BA3': 1, 'UB107E9': 1, 'U7ECAB3': 1, 'UB54822': 1, 'U8C629A': 1, 'U86CCAF': 1, 'UC0F6AB': 1, 'U9E050D': 1, 'U52ADE6': 1, 'UAC9B04': 1, 'U6598EF': 1, 'UB6422D': 1, 'U67AA12': 1, 'UB9FB64': 1, 'U8FB30C': 1, 'U75D60D': 1, 'UBF164A': 1, 'U8173D6': 1, 'UA8854A': 1, 'U6B86D0': 1, 'U8C4E50': 1, 'U585B14': 1, 'U7341A1': 1, 'UA12389': 1, 'U632DFD': 1, 'UBB45DF': 1, 'U6AC0DD': 1, 'U6797C0': 1, 'U979AA9': 1, 'UC8E8C0': 1, 'U924DF1': 1, 'U7F7DE3': 1, 'U919A9C': 1, 'UC3608E': 1, 'UAD30AD': 1, 'UB3CF16': 1, 'UA8A3EE': 1, 'UB92828': 1, 'UCDFD36': 1, 'U62168A': 1, 'UB4781B': 1, 'UBDA324': 1, 'U9B6EE4': 1, 'U631490': 1, 'UBE01AB': 1, 'UC0F816': 1, 'U595BDF': 1, 'U701ECF': 1, 'U8F8048': 1, 'UA85AFE': 1, 'UCDC58F': 1, 'U902F36': 1, 'U9E37A7': 1, 'U5D9522': 1, 'UA62E37': 1, 'UC762E2': 1, 'UB20DAE': 1, 'UAAF5A5': 1, 'UA277E3': 1, 'U8D4D43': 1, 'UB367AC': 1, 'U544456': 1, 'UCEFC08': 1, 'UBB4910': 1, 'UCF47D5': 1, 'U6345B1': 1, 'U5B4F35': 1, 'U86FBCD': 1, 'UC8CC7A': 1, 'U6996D8': 1, 'UC4D689': 1, 'U61F4AC': 1, 'U96F078': 1, 'UA5B0DB': 1, 'U4AF821': 1, 'UD057F2': 1, 'U5F4D7B': 1, 'U8E5CCD': 1, 'U768E8C': 1, 'U870A16': 1, 'UCEA35A': 1, 'U70992C': 1, 'U67B052': 1, 'UBBA577': 1, 'U5E476C': 1, 'UB7C69C': 1, 'UBEA812': 1, 'U7FE50E': 1, 'U96BA70': 1, 'U643F57': 1, 'UBEBC74': 1, 'UA36535': 1, 'UB589B4': 1, 'UA24FEE': 1, 'UB8B8B3': 1, 'UADE9BF': 1, 'U64B32C': 1, 'U823994': 1, 'U8480C9': 1, 'U7DC6F7': 1, 'U5A470C': 1, 'UA40F9B': 1, 'U585FE5': 1, 'U851D51': 1, 'UC5348F': 1, 'U57F5FE': 1, 'U6CCD8E': 1, 'UC2B112': 1, 'U923D57': 1, 'UB3E6C3': 1, 'UBFD456': 1, 'U9D1CD1': 1, 'UC0ACCC': 1, 'U8B056B': 1, 'U9836F6': 1, 'UB41F50': 1, 'UA7C7BB': 1, 'U83B8C4': 1, 'U8121AA': 1, 'U87749B': 1, 'U648A2F': 1, 'U8BC649': 1, 'UCD2196': 1, 'UB90FC8': 1, 'UB6F080': 1, 'UCC3624': 1, 'U5A6BA2': 1, 'U61CE5A': 1, 'UA0EEA5': 1, 'UBBDA60': 1, 'U7C0258': 1, 'U6A09C3': 1, 'U712783': 1, 'U843B13': 1, 'U57CB60': 1, 'U566CC1': 1, 'U74C82A': 1, 'UA53B67': 1, 'UA01106': 1, 'UA686E8': 1, 'UAEA54F': 1, 'U75BCD6': 1, 'U6B61C8': 1, 'U74094F': 1, 'U978D00': 1, 'U57EF8F': 1, 'U9A0BD2': 1, 'U64E8EA': 1, 'U87F5DB': 1, 'U93774C': 1, 'UC8F384': 1, 'U6E87CC': 1, 'U8B14C4': 1, 'U6D3F0D': 1, 'U674793': 1, 'U891586': 1, 'U753D0B': 1, 'UC79973': 1, 'U5CBDF8': 1, 'U763D5F': 1, 'UBB2043': 1, 'U55106C': 1, 'U98D69D': 1, 'U8DFF63': 1, 'U976339': 1, 'UC2E843': 1, 'UAB3BBB': 1, 'UC50328': 1, 'UAD33A3': 1, 'U938252': 1, 'U5BFFFE': 1, 'U6394F7': 1, 'U6A8E8D': 1, 'UD23DA6': 1, 'U9386B7': 1, 'U9199EB': 1, 'U8B3176': 1, 'U6A443E': 1, 'U8EE2C3': 1, 'UA551AB': 1, 'U7F7FC8': 1, 'U87B938': 1, 'U8DF208': 1, 'U63BB55': 1, 'U9D6815': 1, 'U6ABFC8': 1, 'UC8B8B1': 1, 'UCC6E41': 1, 'U8C2429': 1, 'UA09961': 1, 'UAC48E0': 1, 'U86CAE0': 1, 'UBBF5A1': 1, 'U752D78': 1, 'U7420F7': 1, 'U87713C': 1, 'U707A6B': 1, 'U61CDAA': 1, 'U5FA97A': 1, 'UBCE1F2': 1, 'U67255C': 1, 'U588056': 1, 'U62BF54': 1, 'UC510C6': 1, 'U884484': 1, 'UCC3CCB': 1, 'U5B958E': 1, 'UC81308': 1, 'U4E6CD5': 1, 'UB8871F': 1, 'U6DF58E': 1, 'U6C0F05': 1, 'U6231C3': 1, 'UCD1E60': 1, 'UA18975': 1, 'U645BDD': 1, 'U8D6208': 1, 'U751E99': 1, 'U5F4633': 1, 'U8E3E64': 1, 'U9A64F6': 1, 'U7FF85A': 1, 'U6194BE': 1, 'UC3AE36': 1, 'UB45FB0': 1, 'U56D068': 1, 'U6ED700': 1, 'U66BEC2': 1, 'U9FF9B9': 1, 'UB2A5C0': 1, 'U711C51': 1, 'UA22E14': 1, 'U729B73': 1, 'U89CD7C': 1, 'U602506': 1, 'UC2DCD5': 1, 'U802044': 1, 'U57FEE8': 1, 'U664F94': 1, 'U644AFA': 1, 'UB6815A': 1, 'U7FD9E8': 1, 'U754662': 1, 'U6BC92F': 1, 'UC1F1E4': 1, 'U776407': 1, 'U921F57': 1, 'UCB5EE4': 1, 'U99E953': 1, 'U6B908D': 1, 'UBCD1B5': 1, 'UB0CEC0': 1, 'U59949F': 1, 'U7B670E': 1, 'U73FD75': 1, 'U752D3E': 1, 'U7CB779': 1, 'UA2200D': 1, 'U9C7CB7': 1, 'U59274A': 1, 'U6D9853': 1, 'U91697D': 1, 'U787413': 1, 'UAD47EA': 1, 'U8D71E5': 1, 'U892C30': 1, 'U791B50': 1, 'U9E71CB': 1, 'U5BB83B': 1, 'UD21C9E': 1, 'U960793': 1, 'UAA52C8': 1, 'UAE67C8': 1, 'U592E51': 1, 'U4DCB33': 1, 'UACF63C': 1, 'U629403': 1, 'UC1CEF2': 1, 'UA81B2D': 1, 'U77563C': 1, 'UAB539E': 1, 'UBD8BF6': 1, 'U989CD0': 1, 'UAB0FB5': 1, 'U827022': 1, 'U79EDD5': 1, 'UAAF310': 1, 'U7DCD81': 1, 'U6D1150': 1, 'UAA5521': 1, 'UB24536': 1, 'U688BCC': 1, 'U70B938': 1, 'UC90474': 1, 'U83724C': 1, 'U894F5B': 1, 'UAEE5E8': 1, 'UA7A3F1': 1, 'U791266': 1, 'U68AD29': 1, 'U843349': 1, 'U7B3F17': 1, 'UA5F8CB': 1, 'UCB8A7D': 1, 'U7553C1': 1, 'UA8EDF5': 1, 'UC1AA6F': 1, 'U603D4C': 1, 'U83DF34': 1, 'UBE5AF1': 1, 'U5EF934': 1, 'UB62CFA': 1, 'U811AF7': 1, 'UABE001': 1, 'U63B6C3': 1, 'UCEE97C': 1, 'U929C47': 1, 'U92DDC3': 1, 'U7B5584': 1, 'UB9BBFC': 1, 'U5C2F02': 1, 'U9F046A': 1, 'UAE751F': 1, 'U65B906': 1, 'U877BB6': 1, 'UC54765': 1, 'UA26754': 1, 'UA053EF': 1, 'U897E7A': 1, 'UBF2CA7': 1, 'U9A8911': 1, 'UC138A7': 1, 'UCC938A': 1, 'UC64817': 1, 'UAA60B7': 1, 'U5A105E': 1, 'U989DA7': 1, 'U84CC29': 1, 'U917F47': 1, 'U8643BE': 1, 'U69927F': 1, 'U79F053': 1, 'UA98C00': 1, 'U575CBB': 1, 'UA84291': 1, 'U8B35A8': 1, 'U963808': 1, 'UA3B094': 1, 'UA02F93': 1, 'UC46D11': 1, 'U896035': 1, 'UA72B86': 1, 'UC549A9': 1, 'U67B43E': 1, 'U5B7040': 1, 'U928829': 1, 'UCE67CF': 1, 'U638DD6': 1, 'UC554B2': 1, 'U6EFFC2': 1, 'UA95A98': 1, 'UA7E5FF': 1, 'UD21D35': 1, 'U8E3299': 1, 'U772E8D': 1, 'U7C8198': 1, 'UCBFA61': 1, 'U8FE1B2': 1, 'UBC1895': 1, 'UA84300': 1, 'U859160': 1, 'U6D2FBD': 1, 'UA6E304': 1, 'U6A6D4E': 1, 'UBF5BA0': 1, 'U8A5F70': 1, 'U647A12': 1, 'U6C7F41': 1, 'U7A5C5A': 1, 'UA046FA': 1, 'UC1CF93': 1, 'U77F116': 1, 'U811374': 1, 'U8F1FEE': 1, 'UBE5237': 1, 'UACC020': 1, 'U64198F': 1, 'UB4DC52': 1, 'U92AA6D': 1, 'UA54660': 1, 'U71DFB8': 1, 'UA527B0': 1, 'U613068': 1, 'UA0B0AD': 1, 'U8E4E46': 1, 'U6BBE8E': 1, 'UA2086B': 1, 'U62217D': 1, 'U8C885C': 1, 'U6E014D': 1, 'U882861': 1, 'UC69976': 1, 'U856C1D': 1, 'UBDF9F8': 1, 'U6B383A': 1, 'U83C36E': 1, 'UB01FEA': 1, 'UB69542': 1, 'U985069': 1, 'U5474EF': 1, 'UA0B96F': 1, 'UD0A021': 1, 'U6F480F': 1, 'UA714F0': 1, 'U8B7F4E': 1, 'UB5A943': 1, 'U8BEE87': 1, 'UC0EDD4': 1, 'U8D2C4D': 1, 'UC48CBB': 1, 'U86DC95': 1, 'U856F77': 1, 'UA29B30': 1, 'U8D6591': 1, 'U5C836E': 1, 'UC41516': 1, 'U8AF54E': 1, 'UAFFF47': 1, 'U863125': 1, 'U884E55': 1, 'U86A658': 1, 'UB64C4E': 1, 'U7E0F1B': 1, 'UA0B09A': 1, 'U5C6AAC': 1, 'U7D27C5': 1, 'U6B66B2': 1, 'UAB33B6': 1, 'U844811': 1, 'U97E9E0': 1, 'U91E476': 1, 'UA4D5C8': 1, 'U9D55D6': 1, 'UB53B98': 1, 'UA6DF7F': 1, 'UCF2414': 1, 'U78281C': 1, 'UAEE572': 1, 'U9B9990': 1, 'U67B237': 1, 'UA36D2C': 1, 'UC0B932': 1, 'U6898C2': 1, 'UA7DF41': 1, 'UB012A5': 1, 'U651BBA': 1, 'U6DBA0E': 1, 'UAEF70D': 1, 'U707D06': 1, 'UD0A5BF': 1, 'U8F8199': 1, 'U9C4F50': 1, 'UA2C766': 1, 'UC5FB87': 1, 'U5C7F44': 1, 'U71AD0F': 1, 'UBCB5FB': 1, 'U6E964C': 1, 'U7B1B63': 1, 'U944A8F': 1, 'U7B293D': 1, 'U974A51': 1, 'UB9271F': 1, 'U7A0B07': 1, 'U77A5C4': 1, 'U8D453E': 1, 'U8D850E': 1, 'UAAD26E': 1, 'U5E6102': 1, 'U578299': 1, 'U6F4FEE': 1, 'UAD0EC0': 1, 'U8E0145': 1, 'U991185': 1, 'UA9FEBE': 1, 'U8D22CD': 1, 'UB64CCE': 1, 'U600809': 1, 'U888C2F': 1, 'UA043A8': 1, 'U605B53': 1, 'U916614': 1, 'U90222B': 1, 'UB5FFB0': 1, 'U9CA77F': 1, 'U6C3FC9': 1, 'UB6F299': 1, 'U722A12': 1, 'U6E33C7': 1, 'U87641F': 1, 'UC258E1': 1, 'UD34F30': 1, 'U75AE08': 1, 'U7D7E33': 1, 'U9B8D4A': 1, 'UCE8DD0': 1, 'U82F4FB': 1, 'UB875CB': 1, 'U832F30': 1, 'U883AFB': 1, 'U99D5C2': 1, 'UA2E164': 1, 'U744C11': 1, 'U574D14': 1, 'UA5A72A': 1, 'U9CFCD8': 1, 'U5A2D57': 1, 'UB81FE1': 1, 'UBF78A8': 1, 'U73598B': 1, 'UD2AA4B': 1, 'UC9630B': 1, 'UADDC34': 1, 'U79939E': 1, 'U7ED7E5': 1, 'UA280CE': 1, 'UC5FC49': 1, 'U88E5D8': 1, 'U67053B': 1, 'UA01990': 1, 'UB675A8': 1, 'UA41839': 1, 'U7B836E': 1, 'U5EF506': 1, 'U7A26E9': 1, 'UA4F20E': 1, 'U63F3F8': 1, 'U9F4C10': 1, 'U89EC85': 1, 'U8E2F1E': 1, 'U6D249C': 1, 'U62006F': 1, 'UB6617E': 1, 'U99AC07': 1, 'UA6FF47': 1, 'U4D1EC0': 1, 'UA10AD5': 1, 'UA9B9D9': 1, 'UAA9C61': 1, 'UADA2D3': 1, 'U9BDF54': 1, 'U777633': 1, 'U4CA7D3': 1, 'UA95529': 1, 'UC0B21B': 1, 'U58196C': 1, 'U7E0124': 1, 'U974478': 1, 'U8A7F64': 1, 'U8145F2': 1, 'U4FD3BF': 1, 'UA1D1AE': 1, 'UAB947C': 1, 'UBFF171': 1, 'U92026D': 1, 'UC06EC4': 1, 'U9CEA9F': 1, 'U8B8DAC': 1, 'UAD6A0F': 1, 'UC9F4A0': 1, 'UBF050C': 1, 'U6EB0CF': 1, 'U58611C': 1, 'U7871ED': 1, 'UB0A622': 1, 'U722204': 1, 'UC1FD93': 1, 'UA0C023': 1, 'UADF9EA': 1, 'UC67B3B': 1, 'U8D6A3A': 1, 'U7A5E93': 1, 'U684255': 1, 'UA32922': 1, 'U72BC10': 1, 'U536EA0': 1, 'U6955EC': 1, 'U699625': 1, 'UA27FA7': 1, 'U849EE7': 1, 'UC7BEAC': 1, 'UA91443': 1, 'U58D8FE': 1, 'UC32B72': 1, 'U8ADCFF': 1, 'UA03158': 1, 'U8B0D2D': 1, 'U91F662': 1, 'U987D0D': 1, 'UC3FF7D': 1, 'UAC68A1': 1, 'U8A9544': 1, 'U5892BB': 1, 'U8B8DB4': 1, 'U75DEFE': 1, 'U60414E': 1, 'UA16FD1': 1, 'UB9517A': 1, 'U96FFE0': 1, 'U8E4239': 1, 'U92107C': 1, 'U78EA37': 1, 'U62940A': 1, 'UCADECB': 1, 'U649158': 1, 'UD0E861': 1, 'U5B0A4E': 1, 'UB8F7EC': 1, 'U82B40F': 1, 'UAA814A': 1, 'U7D78AC': 1, 'U61F930': 1, 'U7CC15D': 1, 'U7AAB54': 1, 'U8860BD': 1, 'U4B50DD': 1, 'U583FC9': 1, 'UA0EE16': 1, 'UB7A6F3': 1, 'UB73EB7': 1, 'UB6D1DB': 1, 'U6380D7': 1, 'UAB4205': 1, 'U677B36': 1, 'U9CBE9A': 1, 'U6FB17C': 1, 'UA80D6D': 1, 'U7C05A2': 1, 'U772205': 1, 'U99DE01': 1, 'U70DFD5': 1, 'U5AA7DC': 1, 'U70E3EF': 1, 'UACE901': 1, 'U75DAB3': 1, 'U8E96DD': 1, 'UB782FA': 1, 'UBBB731': 1, 'U4E9F3E': 1, 'U8DCBAE': 1, 'U74E6E5': 1, 'U66422B': 1, 'UBB0813': 1, 'U9F1641': 1, 'U6C2697': 1, 'UC8D1CB': 1, 'U58D932': 1, 'U9E68EE': 1, 'U4CF428': 1, 'U6345C7': 1, 'U660E23': 1, 'UC758F6': 1, 'U9D2BA3': 1, 'U91ED4D': 1, 'U993D58': 1, 'U6A3F34': 1, 'UC7A7DB': 1, 'U9D2F3E': 1, 'U997FB9': 1, 'U854F55': 1, 'U6FE2C0': 1, 'UAB8111': 1, 'U971AFD': 1, 'UA5BF53': 1, 'U7D0B86': 1, 'UB84311': 1, 'U87D139': 1, 'U9B4429': 1, 'UB81592': 1, 'UB58D4D': 1, 'UAC827C': 1, 'UA0555E': 1, 'UAEF245': 1, 'U74EF06': 1, 'U6ADAF0': 1, 'UBF2EB3': 1, 'UBC2888': 1, 'U762C36': 1, 'U6D387F': 1, 'U9CA737': 1, 'U8CF22C': 1, 'U6CDBA1': 1, 'UB79A0B': 1, 'UAE0780': 1, 'UBEBA28': 1, 'U9CFD5F': 1, 'UC6CF8C': 1, 'U9166A7': 1, 'UCBB974': 1, 'UCC3BE0': 1, 'U53AB5D': 1, 'UAE53F4': 1, 'UB02214': 1, 'U9472C5': 1, 'U5FCEE0': 1, 'UA1B535': 1, 'UB7E9EB': 1, 'UB15C57': 1, 'U841FE5': 1, 'UBBAC3D': 1, 'UCEDBAF': 1, 'UBE991F': 1, 'U8FFA36': 1, 'UBCEF15': 1, 'UC5FB6A': 1, 'UB2DAD5': 1, 'U5BC9A6': 1, 'U4BF4FB': 1, 'U5BDD87': 1, 'U9CD6E4': 1, 'U757C47': 1, 'U87FE2F': 1, 'U7D3AAD': 1, 'U9D00DE': 1, 'U913ED8': 1, 'U5D21A2': 1, 'U5B8579': 1, 'U6EC0A0': 1, 'UB52B90': 1, 'U9B8971': 1, 'U7E86E2': 1, 'U710AA9': 1, 'UB55A01': 1, 'UC17A84': 1, 'U8237ED': 1, 'UAACA72': 1, 'U895580': 1, 'U6AB9DB': 1, 'UBF91E3': 1, 'UBDFB1F': 1, 'U7EF97D': 1, 'UC429E7': 1, 'UC56378': 1, 'UBB9BEB': 1, 'U669C41': 1, 'UB3A193': 1, 'U9F18C7': 1, 'U966C27': 1, 'U8618B7': 1, 'UC502C7': 1, 'UB51C05': 1, 'UB97CB3': 1, 'U7C5815': 1, 'U876162': 1, 'U97AE32': 1, 'U9CDBBC': 1, 'U7CCCA9': 1, 'U70622A': 1, 'UAE6820': 1, 'U9EBC76': 1, 'U7A85AF': 1, 'U7989D4': 1, 'UB12663': 1, 'U588518': 1, 'U97D90F': 1, 'U7BF511': 1, 'UA2E2DE': 1, 'U7FD6CF': 1, 'U9F852E': 1, 'U6DE16B': 1, 'U56A472': 1, 'UCF618E': 1, 'U6DA682': 1, 'U7A1294': 1, 'U75B7E2': 1, 'U89ED89': 1, 'U8B6E23': 1, 'UB87157': 1, 'UB95F2F': 1, 'U7C9B6D': 1, 'U75E7C3': 1, 'U885935': 1, 'UA1F600': 1, 'U4CE2FF': 1, 'UB3B621': 1, 'U5A9D76': 1, 'U64C754': 1, 'U7C3947': 1, 'U9DB8B1': 1, 'UA2D44C': 1, 'U6E34C9': 1, 'U9D60A3': 1, 'UAC2148': 1, 'U96AEF2': 1, 'U7B57A8': 1, 'UCEF86E': 1, 'U718B69': 1, 'U7C6694': 1, 'U7E945F': 1, 'U7703C9': 1, 'UA2088E': 1, 'UB170C2': 1, 'U5C0702': 1, 'UB1D943': 1, 'U4EB8EA': 1, 'U5DDD01': 1, 'U8B4AC1': 1, 'U4BC917': 1, 'UA8BC48': 1, 'U5EB2BB': 1, 'U9A1CBF': 1, 'UCDB6F2': 1, 'UC91C61': 1, 'UAC45DC': 1, 'U7B5DD0': 1, 'U97CEA1': 1, 'U78A157': 1, 'U817717': 1, 'U5DACDC': 1, 'U84AC77': 1, 'U7F2908': 1, 'UA59BB2': 1, 'U583B3E': 1, 'U7B872A': 1, 'U9BEAE6': 1, 'U8E6DE3': 1, 'U4D5C06': 1, 'U56F7C7': 1, 'UC9BB7D': 1, 'UCFD9A1': 1, 'UC8CE53': 1, 'UCD9354': 1, 'U8B9B91': 1, 'UAAA9E1': 1, 'U585482': 1, 'U5B2B35': 1, 'UA1EDC0': 1, 'U5DFAA7': 1, 'U8AE900': 1, 'U5ADCD6': 1, 'U9DD9BE': 1, 'U6C809C': 1, 'UA2A840': 1, 'U7AACA1': 1, 'U9B386E': 1, 'U68E4AD': 1, 'U769009': 1, 'U98253C': 1, 'U7F639D': 1, 'U956C2A': 1, 'U5EB83E': 1, 'UC40612': 1, 'UAB358A': 1, 'UC18E39': 1, 'UC9CB9F': 1, 'UA339CA': 1, 'UA827B7': 1, 'U75910D': 1, 'UD2AFA9': 1, 'U8F14A0': 1, 'U98C745': 1, 'UAF705D': 1, 'UAC99A6': 1, 'UD159AA': 1, 'UAF10E9': 1, 'U9DB000': 1, 'U6EBA82': 1, 'UAB45C3': 1, 'U9E5998': 1, 'U5E0CFD': 1, 'UA0E1D4': 1, 'U626927': 1, 'UAB0724': 1, 'UD05570': 1, 'U86E852': 1, 'UCC69DB': 1, 'U6121EB': 1, 'U6D10CE': 1, 'UC13D21': 1, 'U731061': 1, 'UAA1988': 1, 'U84209B': 1, 'U8AA450': 1, 'U9E0659': 1, 'U852D5C': 1, 'U8E59E5': 1, 'U64DDEB': 1, 'UB805BC': 1, 'U732B8D': 1, 'U96273E': 1, 'U9A7224': 1, 'U9448DC': 1, 'U603AF2': 1, 'UA1BA71': 1, 'U86FEDD': 1, 'U9FCC6C': 1, 'U9C434C': 1, 'U689F4A': 1, 'UC2B3D9': 1, 'U654622': 1, 'U4E3E31': 1, 'U936D87': 1, 'U91A426': 1, 'U987366': 1, 'U63B754': 1, 'U69A1A1': 1, 'UC77DB9': 1, 'U69E112': 1, 'UBE8DEC': 1, 'U5A0DE0': 1, 'UCFC162': 1, 'U845CBD': 1, 'U8FC707': 1, 'U71CAB0': 1, 'U548EBB': 1, 'UAD98B5': 1, 'U5B84E4': 1, 'U9ACC62': 1, 'UD025AE': 1, 'UABF868': 1, 'U97013B': 1, 'UA3BEEF': 1, 'UC26B6F': 1, 'U9C7447': 1, 'U6D2C2C': 1, 'U634CE1': 1, 'UB57554': 1, 'UA93CA3': 1, 'U7C5F08': 1, 'U74EE5F': 1, 'UB6CB2B': 1, 'U9947BD': 1, 'U917236': 1, 'UCD6F1B': 1, 'U81501D': 1, 'UB6704B': 1, 'U8429E1': 1, 'UCDCB1C': 1, 'U5A3255': 1, 'U9667E2': 1, 'U6D072C': 1, 'U9A4794': 1, 'UA85C47': 1, 'UC8C3E7': 1, 'UCABEB8': 1, 'UA9445F': 1, 'U6252D3': 1, 'UAF70EA': 1, 'U61CFF3': 1, 'U581239': 1, 'UCE9147': 1, 'U5FF6E9': 1, 'U6C10CB': 1, 'U649826': 1, 'U683C18': 1, 'U99B8C8': 1, 'U84ED0F': 1, 'U6DE939': 1, 'U82C0C8': 1, 'U90F5D1': 1, 'U75185A': 1, 'U7A2149': 1, 'UCC6065': 1, 'U8E39D5': 1, 'UC9FB67': 1, 'UA3C7EC': 1, 'U8966B6': 1, 'U6C21B9': 1, 'UBA939E': 1, 'UC0FE5C': 1, 'UBC1611': 1, 'U7CD259': 1, 'U7CD9FB': 1, 'UC3C647': 1, 'U8D08DA': 1, 'U631F6A': 1, 'U648124': 1, 'UBC4749': 1, 'U679817': 1, 'U833568': 1, 'UBCF779': 1, 'UB5BD20': 1, 'UB53962': 1, 'U63DF5F': 1, 'UBEF0BC': 1, 'U5A85C0': 1, 'U5C69DF': 1, 'U56D835': 1, 'U87EBA0': 1, 'UA619D9': 1, 'U829198': 1, 'UA096C0': 1, 'U697817': 1, 'U5B7996': 1, 'U5CB771': 1, 'U82AC34': 1, 'U76C4B3': 1, 'UB020CA': 1, 'UBC5B2B': 1, 'U9858FA': 1, 'U81064C': 1, 'UCE6CA4': 1, 'U857B1A': 1, 'U74299B': 1, 'U90AC40': 1, 'UA35C00': 1, 'U861BAF': 1, 'U7762B0': 1, 'U685D46': 1, 'U8E3BCD': 1, 'U58F1</t>
  </si>
  <si>
    <t>{0.0: 2332, 1.0: 166}</t>
  </si>
  <si>
    <t>{'0': 5796, '1': 124, '\\N': 80}</t>
  </si>
  <si>
    <t>{'M': 3420, 'F': 2452, '\\N': 128}</t>
  </si>
  <si>
    <t>{'A': 2902, 'B': 2756, 'O': 147, '\\N': 128, '~': 41, 'Z': 26}</t>
  </si>
  <si>
    <t>{'3': 1719, '0': 1209, '5': 1061, '4': 785, '1': 689, '2': 456, '\\N': 81}</t>
  </si>
  <si>
    <t>{'1': 4324, '0': 1595, '\\N': 81}</t>
  </si>
  <si>
    <t>{'20': 3231, '10': 2098, '-1': 408, '35': 90, '\\N': 80, '40': 30, '25': 20, '30': 18, '23': 10, '55': 10, '50': 5}</t>
  </si>
  <si>
    <t>{'0': 5836, '\\N': 80, '1': 31, '3': 9, '2': 8, '5': 5, '6': 4, '15': 3, '4': 2, '20': 1, '10': 1, '32': 1, '84': 1, '31': 1, '30': 1, '11': 1, '42': 1, '9': 1, '29': 1, '69': 1, '106': 1, '80': 1, '14': 1, '51': 1, '24': 1, '8': 1, '207': 1, '182': 1, '16': 1, '28': 1, '53': 1}</t>
  </si>
  <si>
    <t>test_object_list</t>
  </si>
  <si>
    <t>{'0': 5909, '\\N': 80, '1': 8, '2': 2, '9': 1}</t>
  </si>
  <si>
    <t>{'B': 1027, 'C': 1019, 'F': 1005, 'K': 329, 'Z': 322, 'G': 146, 'A': 141, '\\N': 128, '~': 21, 'M': 8, 'D': 1, 'L': 1}</t>
  </si>
  <si>
    <t>{'0': 5585, '1': 335, '\\N': 80}</t>
  </si>
  <si>
    <t>{'0': 5902, '\\N': 81, '1': 9, '3': 2, '35': 1, '12': 1, '4': 1, '2': 1, '10': 1, '29': 1}</t>
  </si>
  <si>
    <t>{'0': 5913, '\\N': 81, '1': 5, '4': 1}</t>
  </si>
  <si>
    <t>负值</t>
  </si>
  <si>
    <t>{'0': 5390, '1': 218, '\\N': 81, '2': 61, '3': 30, '4': 25, '6': 17, '7': 16, '5': 13, '9': 12, '10': 11, '14': 11, '8': 11, '12': 9, '18': 7, '17': 6, '16': 5, '25': 5, '33': 5, '11': 5, '23': 5, '26': 5, '19': 4, '20': 4, '15': 4, '32': 3, '13': 3, '35': 3, '24': 3, '28': 3, '75': 2, '92': 2, '42': 2, '27': 2, '94': 1, '48': 1, '40': 1, '37': 1, '39': 1, '49': 1, '21': 1, '30': 1, '45': 1, '96': 1, '244': 1, '29': 1, '47': 1, '51': 1, '38': 1, '31': 1, '339': 1}</t>
  </si>
  <si>
    <t>{'0': 5753, '\\N': 81, '1': 33, '2': 27, '3': 11, '8': 7, '4': 7, '7': 6, '9': 6, '12': 6, '6': 6, '5': 6, '11': 5, '10': 4, '23': 3, '21': 3, '49': 3, '13': 3, '15': 3, '16': 2, '34': 2, '22': 2, '28': 2, '29': 2, '19': 2, '63': 1, '90': 1, '177': 1, '18': 1, '43': 1, '35': 1, '25': 1, '46': 1, '20': 1, '47': 1, '17': 1, '39': 1, '41': 1, '40': 1, '66': 1}</t>
  </si>
  <si>
    <t>{'G': 1988, '31': 1512, '30': 1259, 'Z': 700, 'F': 243, 'C': 158, '\\N': 128, 'D': 12}</t>
  </si>
  <si>
    <t>{'0': 5100, '1': 820, '\\N': 80}</t>
  </si>
  <si>
    <t>{'1': 3498, '0': 2422, '\\N': 80}</t>
  </si>
  <si>
    <t>{'1': 4835, '0': 1085, '\\N': 80}</t>
  </si>
  <si>
    <t>{'0': 3529, '1': 2390, '\\N': 81}</t>
  </si>
  <si>
    <t>{'0': 5833, '1': 87, '\\N': 80}</t>
  </si>
  <si>
    <t>{'0': 5254, '1': 665, '\\N': 81}</t>
  </si>
  <si>
    <t>{'0': 2559, '1': 948, '2': 614, '3': 443, '5': 231, '4': 218, '6': 140, '10': 121, '8': 102, '\\N': 80, '15': 67, '7': 63, '9': 47, '20': 42, '17': 36, '12': 36, '13': 34, '11': 31, '14': 30, '16': 29, '30': 16, '18': 16, '25': 14, '24': 14, '19': 14, '23': 10, '21': 9, '27': 8, '26': 5, '22': 5, '28': 4, '29': 3, '32': 3, '35': 3, '34': 2, '37': 1, '31': 1, '42': 1}</t>
  </si>
  <si>
    <t>{'-1': 4572, '\\N': 81, '1278': 48, '1172': 38, '1179': 31, '1193': 23, '1208': 21, '1218': 21, '1182': 17, '1176': 15, '1203': 14, '1167': 11, '1186': 10, '1188': 10, '721': 9, '1202': 9, '1180': 9, '1187': 9, '1190': 9, '1169': 8, '1200': 8, '1214': 8, '958': 8, '1081': 6, '1173': 6, '1210': 6, '77': 6, '1189': 6, '843': 6, '654': 6, '598': 6, '1181': 6, '838': 6, '1088': 5, '402': 5, '388': 5, '1111': 5, '1201': 5, '593': 5, '1076': 5, '661': 5, '1177': 5, '294': 5, '1114': 5, '1050': 5, '928': 5, '1207': 5, '934': 5, '52': 5, '1147': 5, '1197': 5, '441': 4, '833': 4, '706': 4, '1020': 4, '290': 4, '1165': 4, '570': 4, '782': 4, '356': 4, '1144': 4, '429': 4, '228': 4, '713': 4, '812': 4, '1159': 4, '902': 4, '749': 4, '777': 4, '321': 4, '63': 4, '629': 4, '259': 4, '234': 4, '913': 4, '1055': 4, '899': 4, '1152': 4, '990': 4, '957': 4, '992': 4, '1158': 4, '717': 4, '381': 4, '231': 3, '804': 3, '193': 3, '277': 3, '664': 3, '1166': 3, '325': 3, '1118': 3, '14': 3, '449': 3, '1196': 3, '781': 3, '1194': 3, '689': 3, '532': 3, '417': 3, '726': 3, '396': 3, '780': 3, '607': 3, '1146': 3, '552': 3, '829': 3, '507': 3, '808': 3, '348': 3, '1175': 3, '488': 3, '797': 3, '437': 3, '773': 3, '136': 3, '690': 3, '94': 3, '353': 3, '685': 3, '199': 3, '892': 3, '3': 3, '746': 3, '563': 3, '1216': 3, '383': 3, '42': 3, '1014': 3, '734': 3, '1174': 3, '447': 3, '70': 3, '320': 3, '573': 3, '73': 3, '916': 3, '62': 3, '88': 3, '714': 3, '412': 3, '592': 3, '76': 3, '1195': 3, '805': 3, '382': 2, '258': 2, '682': 2, '705': 2, '837': 2, '530': 2, '887': 2, '1133': 2, '1178': 2, '140': 2, '167': 2, '503': 2, '83': 2, '1071': 2, '308': 2, '613': 2, '1106': 2, '103': 2, '802': 2, '164': 2, '157': 2, '468': 2, '1074': 2, '890': 2, '376': 2, '1070': 2, '504': 2, '831': 2, '1137': 2, '676': 2, '588': 2, '889': 2, '1025': 2, '1162': 2, '397': 2, '1085': 2, '1034': 2, '537': 2, '922': 2, '888': 2, '129': 2, '986': 2, '472': 2, '440': 2, '810': 2, '1084': 2, '761': 2, '350': 2, '649': 2, '1132': 2, '336': 2, '289': 2, '1127': 2, '630': 2, '696': 2, '790': 2, '574': 2, '1215': 2, '658': 2, '977': 2, '686': 2, '619': 2, '13': 2, '609': 2, '509': 2, '1120': 2, '623': 2, '1029': 2, '522': 2, '257': 2, '287': 2, '335': 2, '643': 2, '528': 2, '1033': 2, '516': 2, '644': 2, '614': 2, '188': 2, '615': 2, '1126': 2, '122': 2, '817': 2, '361': 2, '386': 2, '178': 2, '901': 2, '839': 2, '21': 2, '40': 2, '392': 2, '1204': 2, '108': 2, '1047': 2, '994': 2, '318': 2, '853': 2, '738': 2, '731': 2, '1104': 2, '1139': 2, '720': 2, '17': 2, '492': 2, '700': 2, '558': 2, '1004': 2, '346': 2, '1211': 2, '601': 2, '640': 2, '976': 2, '454': 2, '125': 2, '966': 2, '1141': 2, '213': 2, '47': 2, '809': 2, '1151': 2, '409': 2, '187': 2, '313': 2, '980': 2, '304': 2, '545': 2, '152': 2, '1021': 2, '473': 2, '192': 2, '669': 2, '1078': 2, '264': 2, '724': 2, '1057': 1, '357': 1, '1185': 1, '719': 1, '1087': 1, '634': 1, '252': 1, '591': 1, '748': 1, '657': 1, '927': 1, '1086': 1, '1060': 1, '641': 1, '221': 1, '256': 1, '4': 1, '93': 1, '126': 1, '832': 1, '917': 1, '249': 1, '369': 1, '175': 1, '794': 1, '222': 1, '859': 1, '944': 1, '33': 1, '1217': 1, '857': 1, '439': 1, '745': 1, '428': 1, '909': 1, '1160': 1, '964': 1, '281': 1, '377': 1, '517': 1, '948': 1, '217': 1, '576': 1, '478': 1, '81': 1, '894': 1, '1036': 1, '815': 1, '718': 1, '1130': 1, '1016': 1, '1092': 1, '679': 1, '399': 1, '511': 1, '581': 1, '991': 1, '583': 1, '900': 1, '35': 1, '196': 1, '286': 1, '525': 1, '1053': 1, '101': 1, '66': 1, '1191': 1, '1183': 1, '391': 1, '549': 1, '683': 1, '1077': 1, '102': 1, '551': 1, '1168': 1, '1089': 1, '621': 1, '82': 1, '1145': 1, '431': 1, '914': 1, '846': 1, '844': 1, '945': 1, '788': 1, '177': 1, '124': 1, '905': 1, '1075': 1, '684': 1, '171': 1, '1113': 1, '816': 1, '203': 1, '405': 1, '562': 1, '543': 1, '1110': 1, '508': 1, '425': 1, '1032': 1, '732': 1, '670': 1, '236': 1, '1044': 1, '1109': 1, '430': 1, '659': 1, '132': 1, '12': 1, '219': 1, '935': 1, '185': 1, '224': 1, '554': 1, '69': 1, '189': 1, '245': 1, '1134': 1, '1091': 1, '993': 1, '91': 1, '490': 1, '305': 1, '959': 1, '444': 1, '818': 1, '752': 1, '216': 1, '154': 1, '215': 1, '1140': 1, '404': 1, '292': 1, '238': 1, '1026': 1, '349': 1, '375': 1, '38': 1, '1105': 1, '452': 1, '796': 1, '987': 1, '307': 1, '395': 1, '398': 1, '1138': 1, '57': 1, '783': 1, '479': 1, '233': 1, '771': 1, '371': 1, '300': 1, '180': 1, '184': 1, '474': 1, '989': 1, '597': 1, '739': 1, '770': 1, '895': 1, '460': 1, '1040': 1, '1009': 1, '822': 1, '872': 1, '1096': 1, '584': 1, '312': 1, '339': 1, '801': 1, '807': 1, '1067': 1, '263': 1, '651': 1, '458': 1, '741': 1, '6': 1, '168': 1, '223': 1, '79': 1, '861': 1, '578': 1, '209': 1, '31': 1, '1209': 1, '45': 1, '707': 1, '111': 1, '67': 1, '98': 1, '636': 1, '243': 1, '327': 1, '1011': 1, '712': 1, '130': 1, '1247': 1, '424': 1, '105': 1, '703': 1, '1037': 1, '159': 1, '519': 1, '506': 1, '942': 1, '422': 1, '595': 1, '580': 1, '529': 1, '626': 1, '518': 1, '326': 1, '306': 1, '896': 1, '642': 1, '367': 1, '227': 1, '695': 1, '384': 1, '852': 1, '360': 1, '207': 1, '1097': 1, '539': 1, '535': 1, '665': 1, '564': 1, '850': 1, '639': 1, '907': 1, '955': 1, '1062': 1, '341': 1, '963': 1, '172': 1, '840': 1, '760': 1, '514': 1, '678': 1, '96': 1, '845': 1, '787': 1, '828': 1, '411': 1, '871': 1, '711': 1, '322': 1, '874': 1, '585': 1, '586': 1, '803': 1, '795': 1, '466': 1, '691': 1, '235': 1, '937': 1, '542': 1, '566': 1, '565': 1, '725': 1, '201': 1, '972': 1, '510': 1, '489': 1, '343': 1, '1143': 1, '112': 1, '763': 1, '1063': 1, '867': 1, '1098': 1, '923': 1, '523': 1, '557': 1, '1064': 1, '459': 1}</t>
  </si>
  <si>
    <t>{'-1': 4653, '1': 546, '2': 415, '3': 216, '\\N': 80, '4': 72, '5': 17, '8': 1}</t>
  </si>
  <si>
    <t>{'-1': 4156, '1': 730, '2': 545, '3': 321, '4': 133, '\\N': 80, '5': 25, '6': 9, '9': 1}</t>
  </si>
  <si>
    <t>{'1': 5708, '\\N': 81, '7': 52, '6': 42, '4': 33, '5': 32, '2': 20, '8': 16, '3': 15, '9': 1}</t>
  </si>
  <si>
    <t>{'~': 2548, '\\N': 128, 'A': 75, 'B': 65, 'Z': 27, 'C': 22, 'D': 2}</t>
  </si>
  <si>
    <t>{'-1': 4556, '2': 516, '3': 298, '1': 256, '4': 89, '\\N': 81, '5': 71, '6': 53, '10': 31, '7': 17, '8': 14, '9': 10, '11': 7, '12': 1}</t>
  </si>
  <si>
    <t>{'-1': 2529, '5': 888, '6': 830, '4': 603, '3': 564, '2': 501, '\\N': 81, '1': 4}</t>
  </si>
  <si>
    <t>test_int_list</t>
  </si>
  <si>
    <t>{'0': 4652, '1': 1267, '\\N': 81}</t>
  </si>
  <si>
    <t>{0: 5260, 4: 185, 3: 139, 2: 104, 5: 98, -1: 81, 6: 56, 1: 54, 7: 20, 8: 3}</t>
  </si>
  <si>
    <t>{0: 5635, -1: 80, 5: 78, 3: 69, 4: 66, 2: 22, 6: 22, 7: 16, 8: 8, 1: 4}</t>
  </si>
  <si>
    <t>{-1；1922，。。。}</t>
  </si>
  <si>
    <t>float64</t>
  </si>
  <si>
    <t>to_object，one_hot</t>
  </si>
  <si>
    <t>无</t>
  </si>
  <si>
    <t>检测天数、张数异常值、并用均值代替</t>
  </si>
  <si>
    <t>file</t>
  </si>
  <si>
    <t>df1</t>
  </si>
  <si>
    <t>log_list两次log</t>
  </si>
  <si>
    <t>df2</t>
  </si>
  <si>
    <t>train_df_handled</t>
  </si>
  <si>
    <t>fintech2处理好的train_df</t>
  </si>
  <si>
    <t>train-auc</t>
  </si>
  <si>
    <t>val-auc</t>
  </si>
  <si>
    <t>fintech1</t>
  </si>
  <si>
    <t>直接删除N</t>
  </si>
  <si>
    <t>train_df不完整</t>
  </si>
  <si>
    <t>fintech2</t>
  </si>
  <si>
    <t>数字用mean，部分int并入onehot，将测试集也处理掉</t>
  </si>
  <si>
    <t>im&gt;=10</t>
  </si>
  <si>
    <t>im&gt;=20 最佳val-auc</t>
  </si>
  <si>
    <t>im&gt;=30</t>
  </si>
  <si>
    <t>im&gt;=25</t>
  </si>
  <si>
    <t>im&gt;20(0.04, 10, 0.9, 0.7)是train_performance.max,val_performance.max,train_val_mean.max共同的最优解</t>
  </si>
  <si>
    <t>performance1</t>
  </si>
  <si>
    <t>√</t>
  </si>
  <si>
    <t>im30(0.04, 10, 0.9, 0.7) 最佳val-auc</t>
  </si>
  <si>
    <t>val-auc提升很小</t>
  </si>
  <si>
    <t>fintech3</t>
  </si>
  <si>
    <t>将test_df同train_df</t>
  </si>
  <si>
    <t>上传1</t>
  </si>
  <si>
    <t>xgboost1</t>
  </si>
  <si>
    <t>fintech4</t>
  </si>
  <si>
    <t>去掉index，重新训练</t>
  </si>
  <si>
    <t>(0.03, 4, 0.9, 0.5) 满变量</t>
  </si>
  <si>
    <t>xgbCV(eta=[0.03],max_depth=[4],colsample_bytree=[0.5])</t>
  </si>
  <si>
    <t>Parameters are (0.03, 4, 0.9, 0.5). Training performance is 0.7906. Validation performance is 0.7855</t>
  </si>
  <si>
    <t>(0.04, 10, 0.9, 0.3)</t>
  </si>
  <si>
    <t>b6</t>
  </si>
  <si>
    <t>params=(0.04, 5, 0.9, 0.3)</t>
  </si>
  <si>
    <t>基本没有过拟合</t>
  </si>
  <si>
    <t>b7 txt</t>
  </si>
  <si>
    <t xml:space="preserve">调参1 </t>
  </si>
  <si>
    <t>过拟合+</t>
  </si>
  <si>
    <t>(0.04, 6, 0.9, 0.3)</t>
  </si>
  <si>
    <t>b8 txt</t>
  </si>
  <si>
    <t>过拟合-</t>
  </si>
  <si>
    <t>index</t>
  </si>
  <si>
    <t>im2_4&gt;=</t>
  </si>
  <si>
    <t>val_auc</t>
  </si>
  <si>
    <t>acdm_deg_cd_2</t>
  </si>
  <si>
    <t>l1y_crd_card_csm_amt_dlm_cd_1</t>
  </si>
  <si>
    <t>gdr_cd_2</t>
  </si>
  <si>
    <t>fr_or_sh_ind_1</t>
  </si>
  <si>
    <t>hld_crd_card_grd_cd_7</t>
  </si>
  <si>
    <t>hld_crd_card_grd_cd_2</t>
  </si>
  <si>
    <t>gdr_cd_1</t>
  </si>
  <si>
    <t>pot_ast_lvl_cd_1</t>
  </si>
  <si>
    <t>tot_ast_lvl_cd_10</t>
  </si>
  <si>
    <t>hav_car_grp_ind_1</t>
  </si>
  <si>
    <t>dnl_bind_cmb_lif_ind_2</t>
  </si>
  <si>
    <t>l1y_crd_card_csm_amt_dlm_cd_4</t>
  </si>
  <si>
    <t>crd_card_act_ind_1</t>
  </si>
  <si>
    <t>acdm_deg_cd_5</t>
  </si>
  <si>
    <t>edu_deg_cd_11</t>
  </si>
  <si>
    <t>confirm_rsk_ases_lvl_typ_cd_3</t>
  </si>
  <si>
    <t>tot_ast_lvl_cd_11</t>
  </si>
  <si>
    <t>acdm_deg_cd_6</t>
  </si>
  <si>
    <t>edu_deg_cd_1</t>
  </si>
  <si>
    <t>crd_card_act_ind_3</t>
  </si>
  <si>
    <t>dnl_bind_cmb_lif_ind_1</t>
  </si>
  <si>
    <t>mrg_situ_cd_1</t>
  </si>
  <si>
    <t>dnl_mbl_bnk_ind_2</t>
  </si>
  <si>
    <t>hld_crd_card_grd_cd_5</t>
  </si>
  <si>
    <t>mrg_situ_cd_2</t>
  </si>
  <si>
    <t>edu_deg_cd_3</t>
  </si>
  <si>
    <t>hav_car_grp_ind_2</t>
  </si>
  <si>
    <t>dnl_mbl_bnk_ind_1</t>
  </si>
  <si>
    <t>fin_rsk_ases_grd_cd_3</t>
  </si>
  <si>
    <t>vld_rsk_ases_ind_2</t>
  </si>
  <si>
    <t>hld_crd_card_grd_cd_3</t>
  </si>
  <si>
    <t>deg_cd_1</t>
  </si>
  <si>
    <t>confirm_rsk_ases_lvl_typ_cd_4</t>
  </si>
  <si>
    <t>fr_or_sh_ind_2</t>
  </si>
  <si>
    <t>hld_crd_card_grd_cd_11</t>
  </si>
  <si>
    <t>l1y_crd_card_csm_amt_dlm_cd_5</t>
  </si>
  <si>
    <t>edu_deg_cd_7</t>
  </si>
  <si>
    <t>confirm_rsk_ases_lvl_typ_cd_2</t>
  </si>
  <si>
    <t>cust_inv_rsk_endu_lvl_cd_9</t>
  </si>
  <si>
    <t>edu_deg_cd_5</t>
  </si>
  <si>
    <t>l1y_crd_card_csm_amt_dlm_cd_6</t>
  </si>
  <si>
    <t>deg_cd_3</t>
  </si>
  <si>
    <t>cust_inv_rsk_endu_lvl_cd_1</t>
  </si>
  <si>
    <t>atdd_type_2</t>
  </si>
  <si>
    <t>edu_deg_cd_9</t>
  </si>
  <si>
    <t>edu_deg_cd_8</t>
  </si>
  <si>
    <t>mrg_situ_cd_3</t>
  </si>
  <si>
    <t>vld_rsk_ases_ind_1</t>
  </si>
  <si>
    <t>fin_rsk_ases_grd_cd_1</t>
  </si>
  <si>
    <t>tot_ast_lvl_cd_1</t>
  </si>
  <si>
    <t>l1y_crd_card_csm_amt_dlm_cd_7</t>
  </si>
  <si>
    <t>deg_cd_5</t>
  </si>
  <si>
    <t>pot_ast_lvl_cd_4</t>
  </si>
  <si>
    <t>mrg_situ_cd_5</t>
  </si>
  <si>
    <t>tot_ast_lvl_cd_5</t>
  </si>
  <si>
    <t>hav_hou_grp_ind_1</t>
  </si>
  <si>
    <t>fin_rsk_ases_grd_cd_2</t>
  </si>
  <si>
    <t>confirm_rsk_ases_lvl_typ_cd_1</t>
  </si>
  <si>
    <t>acdm_deg_cd_3</t>
  </si>
  <si>
    <t>tot_ast_lvl_cd_9</t>
  </si>
  <si>
    <t>hld_crd_card_grd_cd_10</t>
  </si>
  <si>
    <t>l6mon_agn_ind_2</t>
  </si>
  <si>
    <t>cust_inv_rsk_endu_lvl_cd_2</t>
  </si>
  <si>
    <t>edu_deg_cd_2</t>
  </si>
  <si>
    <t>confirm_rsk_ases_lvl_typ_cd_6</t>
  </si>
  <si>
    <t>acdm_deg_cd_1</t>
  </si>
  <si>
    <t>pot_ast_lvl_cd_7</t>
  </si>
  <si>
    <t>edu_deg_cd_12</t>
  </si>
  <si>
    <t>tot_ast_lvl_cd_6</t>
  </si>
  <si>
    <t>confirm_rsk_ases_lvl_typ_cd_5</t>
  </si>
  <si>
    <t>tot_ast_lvl_cd_2</t>
  </si>
  <si>
    <t>fin_rsk_ases_grd_cd_5</t>
  </si>
  <si>
    <t>atdd_type_1</t>
  </si>
  <si>
    <t>pot_ast_lvl_cd_2</t>
  </si>
  <si>
    <t>loan_act_ind_2</t>
  </si>
  <si>
    <t>pot_ast_lvl_cd_6</t>
  </si>
  <si>
    <t>pot_ast_lvl_cd_5</t>
  </si>
  <si>
    <t>edu_deg_cd_4</t>
  </si>
  <si>
    <t>atdd_type_3</t>
  </si>
  <si>
    <t>tot_ast_lvl_cd_3</t>
  </si>
  <si>
    <t>cust_inv_rsk_endu_lvl_cd_8</t>
  </si>
  <si>
    <t>hld_crd_card_grd_cd_1</t>
  </si>
  <si>
    <t>l1y_crd_card_csm_amt_dlm_cd_3</t>
  </si>
  <si>
    <t>acdm_deg_cd_7</t>
  </si>
  <si>
    <t>fin_rsk_ases_grd_cd_4</t>
  </si>
  <si>
    <t>ic_ind_2</t>
  </si>
  <si>
    <t>deg_cd_4</t>
  </si>
  <si>
    <t>ic_ind_1</t>
  </si>
  <si>
    <t>cust_inv_rsk_endu_lvl_cd_6</t>
  </si>
  <si>
    <t>loan_act_ind_1</t>
  </si>
  <si>
    <t>pot_ast_lvl_cd_3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</si>
</sst>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_ "/>
    <numFmt numFmtId="41" formatCode="_ * #,##0_ ;_ * \-#,##0_ ;_ * &quot;-&quot;_ ;_ @_ "/>
  </numFmts>
  <fonts count="50">
    <font>
      <sz val="11"/>
      <color theme="1"/>
      <name val="等线"/>
      <charset val="134"/>
      <scheme val="minor"/>
    </font>
    <font>
      <sz val="11"/>
      <color rgb="FF000000"/>
      <name val="Courier New"/>
      <charset val="134"/>
    </font>
    <font>
      <sz val="11"/>
      <name val="等线"/>
      <charset val="134"/>
      <scheme val="minor"/>
    </font>
    <font>
      <sz val="9"/>
      <color theme="1"/>
      <name val="微软雅黑"/>
      <charset val="134"/>
    </font>
    <font>
      <b/>
      <sz val="10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微软雅黑"/>
      <charset val="134"/>
    </font>
    <font>
      <sz val="9"/>
      <color rgb="FFFF0000"/>
      <name val="微软雅黑"/>
      <charset val="134"/>
    </font>
    <font>
      <b/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134"/>
      <scheme val="minor"/>
    </font>
    <font>
      <sz val="10"/>
      <color indexed="8"/>
      <name val="Arial"/>
      <charset val="134"/>
    </font>
    <font>
      <sz val="12"/>
      <name val="宋体"/>
      <charset val="134"/>
    </font>
    <font>
      <sz val="8"/>
      <name val="Microsoft Sans Serif"/>
      <charset val="134"/>
    </font>
    <font>
      <sz val="10"/>
      <color theme="1"/>
      <name val="微软雅黑"/>
      <charset val="134"/>
    </font>
    <font>
      <b/>
      <sz val="11"/>
      <color rgb="FFFA7D00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9C6500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0"/>
      <name val="Arial"/>
      <charset val="134"/>
    </font>
    <font>
      <sz val="11"/>
      <color rgb="FFFA7D00"/>
      <name val="等线"/>
      <charset val="134"/>
      <scheme val="minor"/>
    </font>
    <font>
      <sz val="11"/>
      <color theme="1"/>
      <name val="Tahoma"/>
      <charset val="134"/>
    </font>
    <font>
      <b/>
      <sz val="18"/>
      <color theme="3"/>
      <name val="等线 Light"/>
      <charset val="134"/>
      <scheme val="major"/>
    </font>
    <font>
      <sz val="11"/>
      <color rgb="FF3F3F76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indexed="8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006100"/>
      <name val="等线"/>
      <charset val="134"/>
      <scheme val="minor"/>
    </font>
    <font>
      <u/>
      <sz val="11"/>
      <color theme="10"/>
      <name val="宋体"/>
      <charset val="134"/>
    </font>
    <font>
      <sz val="10"/>
      <color indexed="8"/>
      <name val="等线"/>
      <charset val="134"/>
      <scheme val="minor"/>
    </font>
    <font>
      <sz val="11"/>
      <color rgb="FFFF0000"/>
      <name val="等线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6" tint="0.39985351115451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853511154515"/>
      </bottom>
      <diagonal/>
    </border>
    <border>
      <left/>
      <right/>
      <top/>
      <bottom style="thick">
        <color theme="4"/>
      </bottom>
      <diagonal/>
    </border>
  </borders>
  <cellStyleXfs count="498">
    <xf numFmtId="0" fontId="0" fillId="0" borderId="0"/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0" borderId="0"/>
    <xf numFmtId="0" fontId="11" fillId="19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0" fillId="0" borderId="0">
      <alignment vertical="center"/>
    </xf>
    <xf numFmtId="0" fontId="23" fillId="0" borderId="0">
      <alignment vertical="top"/>
      <protection locked="0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1" fillId="0" borderId="0"/>
    <xf numFmtId="0" fontId="23" fillId="0" borderId="0">
      <alignment vertical="top"/>
      <protection locked="0"/>
    </xf>
    <xf numFmtId="43" fontId="0" fillId="0" borderId="0" applyFont="0" applyFill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>
      <alignment vertical="top"/>
      <protection locked="0"/>
    </xf>
    <xf numFmtId="0" fontId="10" fillId="8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0" fillId="0" borderId="0"/>
    <xf numFmtId="0" fontId="10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/>
    <xf numFmtId="0" fontId="0" fillId="0" borderId="0"/>
    <xf numFmtId="0" fontId="26" fillId="0" borderId="11" applyNumberFormat="0" applyFill="0" applyAlignment="0" applyProtection="0">
      <alignment vertical="center"/>
    </xf>
    <xf numFmtId="0" fontId="22" fillId="0" borderId="0"/>
    <xf numFmtId="0" fontId="37" fillId="0" borderId="11" applyNumberFormat="0" applyFill="0" applyAlignment="0" applyProtection="0">
      <alignment vertical="center"/>
    </xf>
    <xf numFmtId="0" fontId="0" fillId="0" borderId="0"/>
    <xf numFmtId="0" fontId="10" fillId="1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0" fillId="0" borderId="0"/>
    <xf numFmtId="0" fontId="10" fillId="17" borderId="0" applyNumberFormat="0" applyBorder="0" applyAlignment="0" applyProtection="0">
      <alignment vertical="center"/>
    </xf>
    <xf numFmtId="0" fontId="22" fillId="0" borderId="0"/>
    <xf numFmtId="0" fontId="17" fillId="15" borderId="7" applyNumberFormat="0" applyAlignment="0" applyProtection="0">
      <alignment vertical="center"/>
    </xf>
    <xf numFmtId="0" fontId="22" fillId="0" borderId="0">
      <alignment vertical="center"/>
    </xf>
    <xf numFmtId="0" fontId="16" fillId="15" borderId="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29" borderId="12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2" fillId="0" borderId="0"/>
    <xf numFmtId="0" fontId="10" fillId="21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2" fillId="0" borderId="0"/>
    <xf numFmtId="0" fontId="10" fillId="9" borderId="0" applyNumberFormat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2" fillId="0" borderId="0"/>
    <xf numFmtId="0" fontId="0" fillId="0" borderId="0"/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2" fillId="0" borderId="0"/>
    <xf numFmtId="0" fontId="10" fillId="13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2" fillId="0" borderId="0"/>
    <xf numFmtId="0" fontId="10" fillId="31" borderId="0" applyNumberFormat="0" applyBorder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8" fillId="0" borderId="0"/>
    <xf numFmtId="0" fontId="22" fillId="0" borderId="0"/>
    <xf numFmtId="0" fontId="10" fillId="20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3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23" fillId="0" borderId="0">
      <alignment vertical="top"/>
      <protection locked="0"/>
    </xf>
    <xf numFmtId="0" fontId="21" fillId="0" borderId="0"/>
    <xf numFmtId="0" fontId="0" fillId="2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2" fillId="0" borderId="0"/>
    <xf numFmtId="0" fontId="0" fillId="3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23" fillId="0" borderId="0">
      <alignment vertical="top"/>
      <protection locked="0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23" fillId="0" borderId="0">
      <alignment vertical="top"/>
      <protection locked="0"/>
    </xf>
    <xf numFmtId="0" fontId="40" fillId="0" borderId="0"/>
    <xf numFmtId="0" fontId="0" fillId="40" borderId="0" applyNumberFormat="0" applyBorder="0" applyAlignment="0" applyProtection="0">
      <alignment vertical="center"/>
    </xf>
    <xf numFmtId="0" fontId="23" fillId="0" borderId="0">
      <alignment vertical="top"/>
      <protection locked="0"/>
    </xf>
    <xf numFmtId="0" fontId="21" fillId="0" borderId="0"/>
    <xf numFmtId="0" fontId="0" fillId="0" borderId="0"/>
    <xf numFmtId="43" fontId="0" fillId="0" borderId="0" applyFont="0" applyFill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1" fillId="0" borderId="0"/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3" fillId="0" borderId="0">
      <alignment vertical="top"/>
      <protection locked="0"/>
    </xf>
    <xf numFmtId="0" fontId="0" fillId="5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0" borderId="0">
      <alignment vertical="top"/>
      <protection locked="0"/>
    </xf>
    <xf numFmtId="0" fontId="0" fillId="0" borderId="0">
      <alignment vertical="center"/>
    </xf>
    <xf numFmtId="0" fontId="20" fillId="45" borderId="0" applyNumberFormat="0" applyBorder="0" applyAlignment="0" applyProtection="0">
      <alignment vertical="center"/>
    </xf>
    <xf numFmtId="0" fontId="23" fillId="0" borderId="0">
      <alignment vertical="top"/>
      <protection locked="0"/>
    </xf>
    <xf numFmtId="0" fontId="20" fillId="45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3" fillId="0" borderId="0">
      <alignment vertical="top"/>
      <protection locked="0"/>
    </xf>
    <xf numFmtId="0" fontId="20" fillId="41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3" fillId="0" borderId="0">
      <alignment vertical="top"/>
      <protection locked="0"/>
    </xf>
    <xf numFmtId="0" fontId="20" fillId="43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3" fillId="0" borderId="0">
      <alignment vertical="top"/>
      <protection locked="0"/>
    </xf>
    <xf numFmtId="0" fontId="20" fillId="42" borderId="0" applyNumberFormat="0" applyBorder="0" applyAlignment="0" applyProtection="0">
      <alignment vertical="center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21" fillId="0" borderId="0"/>
    <xf numFmtId="0" fontId="0" fillId="0" borderId="0"/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42" fillId="11" borderId="6" applyNumberFormat="0" applyAlignment="0" applyProtection="0">
      <alignment vertical="center"/>
    </xf>
    <xf numFmtId="0" fontId="23" fillId="0" borderId="0">
      <alignment vertical="top"/>
      <protection locked="0"/>
    </xf>
    <xf numFmtId="0" fontId="22" fillId="0" borderId="0">
      <alignment vertical="center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0" fillId="0" borderId="0"/>
    <xf numFmtId="0" fontId="38" fillId="0" borderId="0"/>
    <xf numFmtId="0" fontId="0" fillId="0" borderId="0"/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top"/>
      <protection locked="0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top"/>
      <protection locked="0"/>
    </xf>
    <xf numFmtId="0" fontId="0" fillId="0" borderId="0"/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>
      <alignment vertical="top"/>
      <protection locked="0"/>
    </xf>
    <xf numFmtId="0" fontId="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top"/>
      <protection locked="0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0" fillId="0" borderId="0"/>
    <xf numFmtId="0" fontId="22" fillId="0" borderId="0">
      <alignment vertical="center"/>
    </xf>
    <xf numFmtId="0" fontId="0" fillId="0" borderId="0"/>
    <xf numFmtId="0" fontId="23" fillId="0" borderId="0">
      <alignment vertical="top"/>
      <protection locked="0"/>
    </xf>
    <xf numFmtId="43" fontId="0" fillId="0" borderId="0" applyFont="0" applyFill="0" applyBorder="0" applyAlignment="0" applyProtection="0">
      <alignment vertical="center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0" fillId="0" borderId="0">
      <alignment vertical="center"/>
    </xf>
    <xf numFmtId="0" fontId="23" fillId="0" borderId="0">
      <alignment vertical="top"/>
      <protection locked="0"/>
    </xf>
    <xf numFmtId="0" fontId="44" fillId="0" borderId="0">
      <alignment vertical="center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23" fillId="0" borderId="0">
      <alignment vertical="top"/>
      <protection locked="0"/>
    </xf>
    <xf numFmtId="0" fontId="26" fillId="0" borderId="16" applyNumberFormat="0" applyFill="0" applyAlignment="0" applyProtection="0">
      <alignment vertical="center"/>
    </xf>
    <xf numFmtId="0" fontId="21" fillId="0" borderId="0"/>
    <xf numFmtId="0" fontId="26" fillId="0" borderId="16" applyNumberFormat="0" applyFill="0" applyAlignment="0" applyProtection="0">
      <alignment vertical="center"/>
    </xf>
    <xf numFmtId="0" fontId="21" fillId="0" borderId="0"/>
    <xf numFmtId="0" fontId="26" fillId="0" borderId="16" applyNumberFormat="0" applyFill="0" applyAlignment="0" applyProtection="0">
      <alignment vertical="center"/>
    </xf>
    <xf numFmtId="0" fontId="21" fillId="0" borderId="0"/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15" applyNumberFormat="0" applyFill="0" applyAlignment="0" applyProtection="0">
      <alignment vertical="center"/>
    </xf>
    <xf numFmtId="0" fontId="21" fillId="0" borderId="0"/>
    <xf numFmtId="0" fontId="0" fillId="0" borderId="0"/>
    <xf numFmtId="0" fontId="19" fillId="0" borderId="15" applyNumberFormat="0" applyFill="0" applyAlignment="0" applyProtection="0">
      <alignment vertical="center"/>
    </xf>
    <xf numFmtId="0" fontId="22" fillId="0" borderId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45" fillId="29" borderId="12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0" fillId="0" borderId="0"/>
    <xf numFmtId="0" fontId="43" fillId="14" borderId="0" applyNumberFormat="0" applyBorder="0" applyAlignment="0" applyProtection="0">
      <alignment vertical="center"/>
    </xf>
    <xf numFmtId="0" fontId="0" fillId="0" borderId="0"/>
    <xf numFmtId="0" fontId="2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20" fillId="20" borderId="0" applyNumberFormat="0" applyBorder="0" applyAlignment="0" applyProtection="0">
      <alignment vertical="center"/>
    </xf>
    <xf numFmtId="0" fontId="21" fillId="0" borderId="0"/>
    <xf numFmtId="0" fontId="0" fillId="0" borderId="0"/>
    <xf numFmtId="0" fontId="20" fillId="2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0" fillId="0" borderId="0" applyFont="0" applyFill="0" applyBorder="0" applyAlignment="0" applyProtection="0">
      <alignment vertical="center"/>
    </xf>
    <xf numFmtId="0" fontId="21" fillId="0" borderId="0"/>
    <xf numFmtId="0" fontId="21" fillId="0" borderId="0"/>
    <xf numFmtId="43" fontId="0" fillId="0" borderId="0" applyFont="0" applyFill="0" applyBorder="0" applyAlignment="0" applyProtection="0">
      <alignment vertical="center"/>
    </xf>
    <xf numFmtId="0" fontId="21" fillId="0" borderId="0"/>
    <xf numFmtId="0" fontId="21" fillId="0" borderId="0"/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1" fillId="0" borderId="0"/>
    <xf numFmtId="0" fontId="0" fillId="0" borderId="0">
      <alignment vertical="center"/>
    </xf>
    <xf numFmtId="0" fontId="22" fillId="0" borderId="0"/>
    <xf numFmtId="0" fontId="21" fillId="0" borderId="0"/>
    <xf numFmtId="0" fontId="0" fillId="0" borderId="0"/>
    <xf numFmtId="0" fontId="0" fillId="0" borderId="0"/>
    <xf numFmtId="0" fontId="0" fillId="0" borderId="0"/>
    <xf numFmtId="0" fontId="22" fillId="0" borderId="0"/>
    <xf numFmtId="0" fontId="2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0" borderId="0"/>
    <xf numFmtId="0" fontId="0" fillId="0" borderId="0">
      <alignment vertical="center"/>
    </xf>
    <xf numFmtId="0" fontId="21" fillId="0" borderId="0"/>
    <xf numFmtId="0" fontId="21" fillId="0" borderId="0"/>
    <xf numFmtId="0" fontId="21" fillId="0" borderId="0"/>
    <xf numFmtId="43" fontId="0" fillId="0" borderId="0" applyFont="0" applyFill="0" applyBorder="0" applyAlignment="0" applyProtection="0">
      <alignment vertical="center"/>
    </xf>
    <xf numFmtId="0" fontId="21" fillId="0" borderId="0"/>
    <xf numFmtId="0" fontId="0" fillId="0" borderId="0"/>
    <xf numFmtId="0" fontId="20" fillId="25" borderId="0" applyNumberFormat="0" applyBorder="0" applyAlignment="0" applyProtection="0">
      <alignment vertical="center"/>
    </xf>
    <xf numFmtId="0" fontId="21" fillId="0" borderId="0"/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1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2" fillId="0" borderId="0">
      <alignment vertical="center"/>
    </xf>
    <xf numFmtId="0" fontId="0" fillId="0" borderId="0"/>
    <xf numFmtId="0" fontId="46" fillId="30" borderId="0" applyNumberFormat="0" applyBorder="0" applyAlignment="0" applyProtection="0">
      <alignment vertical="center"/>
    </xf>
    <xf numFmtId="0" fontId="0" fillId="0" borderId="0"/>
    <xf numFmtId="0" fontId="46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0" fillId="0" borderId="0"/>
    <xf numFmtId="0" fontId="21" fillId="0" borderId="0"/>
    <xf numFmtId="0" fontId="0" fillId="0" borderId="0"/>
    <xf numFmtId="0" fontId="0" fillId="0" borderId="0"/>
    <xf numFmtId="0" fontId="2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1" fillId="0" borderId="0"/>
    <xf numFmtId="0" fontId="0" fillId="0" borderId="0"/>
    <xf numFmtId="0" fontId="21" fillId="0" borderId="0"/>
    <xf numFmtId="0" fontId="21" fillId="0" borderId="0"/>
    <xf numFmtId="0" fontId="21" fillId="0" borderId="0"/>
    <xf numFmtId="0" fontId="0" fillId="0" borderId="0"/>
    <xf numFmtId="0" fontId="0" fillId="0" borderId="0"/>
    <xf numFmtId="0" fontId="0" fillId="0" borderId="0"/>
    <xf numFmtId="43" fontId="0" fillId="0" borderId="0" applyFont="0" applyFill="0" applyBorder="0" applyAlignment="0" applyProtection="0">
      <alignment vertical="center"/>
    </xf>
    <xf numFmtId="0" fontId="0" fillId="0" borderId="0"/>
    <xf numFmtId="0" fontId="45" fillId="29" borderId="12" applyNumberFormat="0" applyAlignment="0" applyProtection="0">
      <alignment vertical="center"/>
    </xf>
    <xf numFmtId="0" fontId="21" fillId="0" borderId="0"/>
    <xf numFmtId="0" fontId="42" fillId="11" borderId="6" applyNumberFormat="0" applyAlignment="0" applyProtection="0">
      <alignment vertical="center"/>
    </xf>
    <xf numFmtId="0" fontId="0" fillId="0" borderId="0"/>
    <xf numFmtId="0" fontId="21" fillId="0" borderId="0"/>
    <xf numFmtId="0" fontId="21" fillId="0" borderId="0"/>
    <xf numFmtId="0" fontId="21" fillId="0" borderId="0"/>
    <xf numFmtId="0" fontId="0" fillId="0" borderId="0"/>
    <xf numFmtId="0" fontId="21" fillId="0" borderId="0"/>
    <xf numFmtId="0" fontId="42" fillId="11" borderId="6" applyNumberFormat="0" applyAlignment="0" applyProtection="0">
      <alignment vertical="center"/>
    </xf>
    <xf numFmtId="0" fontId="0" fillId="0" borderId="0">
      <alignment vertical="center"/>
    </xf>
    <xf numFmtId="0" fontId="0" fillId="18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33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18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46" fillId="30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45" fillId="29" borderId="12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0" fillId="18" borderId="8" applyNumberFormat="0" applyFont="0" applyAlignment="0" applyProtection="0">
      <alignment vertical="center"/>
    </xf>
  </cellStyleXfs>
  <cellXfs count="52">
    <xf numFmtId="0" fontId="0" fillId="0" borderId="0" xfId="0"/>
    <xf numFmtId="0" fontId="0" fillId="0" borderId="0" xfId="0" applyFill="1" applyAlignment="1">
      <alignment vertical="center"/>
    </xf>
    <xf numFmtId="0" fontId="0" fillId="2" borderId="0" xfId="0" applyFill="1"/>
    <xf numFmtId="0" fontId="1" fillId="0" borderId="0" xfId="0" applyFont="1"/>
    <xf numFmtId="0" fontId="0" fillId="0" borderId="0" xfId="0" applyFill="1"/>
    <xf numFmtId="176" fontId="0" fillId="0" borderId="0" xfId="0" applyNumberFormat="1"/>
    <xf numFmtId="0" fontId="0" fillId="0" borderId="0" xfId="0" applyAlignment="1">
      <alignment wrapText="1"/>
    </xf>
    <xf numFmtId="0" fontId="0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3" borderId="0" xfId="0" applyFill="1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top" wrapText="1"/>
    </xf>
    <xf numFmtId="0" fontId="3" fillId="4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left"/>
    </xf>
    <xf numFmtId="0" fontId="3" fillId="5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0" fontId="7" fillId="0" borderId="0" xfId="0" applyFont="1"/>
    <xf numFmtId="0" fontId="3" fillId="6" borderId="0" xfId="0" applyFont="1" applyFill="1" applyAlignment="1">
      <alignment horizontal="center" vertical="center" wrapText="1"/>
    </xf>
    <xf numFmtId="0" fontId="3" fillId="6" borderId="0" xfId="0" applyFont="1" applyFill="1"/>
    <xf numFmtId="0" fontId="3" fillId="7" borderId="0" xfId="0" applyFont="1" applyFill="1" applyAlignment="1">
      <alignment vertical="center"/>
    </xf>
  </cellXfs>
  <cellStyles count="498">
    <cellStyle name="常规" xfId="0" builtinId="0"/>
    <cellStyle name="货币[0]" xfId="1" builtinId="7"/>
    <cellStyle name="货币" xfId="2" builtinId="4"/>
    <cellStyle name="常规 2 2 4" xfId="3"/>
    <cellStyle name="20% - 强调文字颜色 3" xfId="4" builtinId="38"/>
    <cellStyle name="输出 3" xfId="5"/>
    <cellStyle name="输入" xfId="6" builtinId="20"/>
    <cellStyle name="常规 3 14" xfId="7"/>
    <cellStyle name="Normal 14 2" xfId="8"/>
    <cellStyle name="千位分隔[0]" xfId="9" builtinId="6"/>
    <cellStyle name="千位分隔 2 6" xfId="10"/>
    <cellStyle name="千位分隔 2 2 4" xfId="11"/>
    <cellStyle name="常规 2 31" xfId="12"/>
    <cellStyle name="常规 2 26" xfId="13"/>
    <cellStyle name="Normal 7 2" xfId="14"/>
    <cellStyle name="千位分隔" xfId="15" builtinId="3"/>
    <cellStyle name="常规 7 3" xfId="16"/>
    <cellStyle name="差" xfId="17" builtinId="27"/>
    <cellStyle name="Normal 2 7" xfId="18"/>
    <cellStyle name="40% - 强调文字颜色 3" xfId="19" builtinId="39"/>
    <cellStyle name="计算 2" xfId="20"/>
    <cellStyle name="超链接" xfId="21" builtinId="8"/>
    <cellStyle name="Normal 9 2" xfId="22"/>
    <cellStyle name="60% - 强调文字颜色 3" xfId="23" builtinId="40"/>
    <cellStyle name="常规 4 13" xfId="24"/>
    <cellStyle name="百分比" xfId="25" builtinId="5"/>
    <cellStyle name="已访问的超链接" xfId="26" builtinId="9"/>
    <cellStyle name="注释" xfId="27" builtinId="10"/>
    <cellStyle name="常规 6" xfId="28"/>
    <cellStyle name="60% - 强调文字颜色 2 3" xfId="29"/>
    <cellStyle name="常规 4 12" xfId="30"/>
    <cellStyle name="60% - 强调文字颜色 2" xfId="31" builtinId="36"/>
    <cellStyle name="标题 4" xfId="32" builtinId="19"/>
    <cellStyle name="注释 5" xfId="33"/>
    <cellStyle name="警告文本" xfId="34" builtinId="11"/>
    <cellStyle name="常规 5 2" xfId="35"/>
    <cellStyle name="标题" xfId="36" builtinId="15"/>
    <cellStyle name="解释性文本" xfId="37" builtinId="53"/>
    <cellStyle name="常规 2 2 202" xfId="38"/>
    <cellStyle name="常规 2 5 2 2 5" xfId="39"/>
    <cellStyle name="标题 1" xfId="40" builtinId="16"/>
    <cellStyle name="0,0_x000d__x000a_NA_x000d__x000a_" xfId="41"/>
    <cellStyle name="标题 2" xfId="42" builtinId="17"/>
    <cellStyle name="常规 4 11" xfId="43"/>
    <cellStyle name="60% - 强调文字颜色 1" xfId="44" builtinId="32"/>
    <cellStyle name="标题 3" xfId="45" builtinId="18"/>
    <cellStyle name="常规 4 14" xfId="46"/>
    <cellStyle name="60% - 强调文字颜色 4" xfId="47" builtinId="44"/>
    <cellStyle name="常规 2 2 2 2 2 3" xfId="48"/>
    <cellStyle name="输出" xfId="49" builtinId="21"/>
    <cellStyle name="Normal 2 14" xfId="50"/>
    <cellStyle name="计算" xfId="51" builtinId="22"/>
    <cellStyle name="40% - 强调文字颜色 4 2" xfId="52"/>
    <cellStyle name="检查单元格" xfId="53" builtinId="23"/>
    <cellStyle name="千位分隔 2 3 2 2" xfId="54"/>
    <cellStyle name="20% - 强调文字颜色 6" xfId="55" builtinId="50"/>
    <cellStyle name="常规 2 2 2 5" xfId="56"/>
    <cellStyle name="强调文字颜色 2" xfId="57" builtinId="33"/>
    <cellStyle name="注释 2 3" xfId="58"/>
    <cellStyle name="链接单元格" xfId="59" builtinId="24"/>
    <cellStyle name="汇总" xfId="60" builtinId="25"/>
    <cellStyle name="好" xfId="61" builtinId="26"/>
    <cellStyle name="20% - 强调文字颜色 3 3" xfId="62"/>
    <cellStyle name="常规 3 2 6" xfId="63"/>
    <cellStyle name="适中" xfId="64" builtinId="28"/>
    <cellStyle name="20% - 强调文字颜色 5" xfId="65" builtinId="46"/>
    <cellStyle name="常规 2 2 2 4" xfId="66"/>
    <cellStyle name="强调文字颜色 1" xfId="67" builtinId="29"/>
    <cellStyle name="链接单元格 3" xfId="68"/>
    <cellStyle name="20% - 强调文字颜色 1" xfId="69" builtinId="30"/>
    <cellStyle name="40% - 强调文字颜色 1" xfId="70" builtinId="31"/>
    <cellStyle name="链接单元格 4" xfId="71"/>
    <cellStyle name="输出 2" xfId="72"/>
    <cellStyle name="20% - 强调文字颜色 2" xfId="73" builtinId="34"/>
    <cellStyle name="40% - 强调文字颜色 2" xfId="74" builtinId="35"/>
    <cellStyle name="常规 2 2 2 6" xfId="75"/>
    <cellStyle name="常规 2 26 2" xfId="76"/>
    <cellStyle name="千位分隔 2 2 4 2" xfId="77"/>
    <cellStyle name="千位分隔 2 6 2" xfId="78"/>
    <cellStyle name="强调文字颜色 3" xfId="79" builtinId="37"/>
    <cellStyle name="常规 2 2 2 7" xfId="80"/>
    <cellStyle name="强调文字颜色 4" xfId="81" builtinId="41"/>
    <cellStyle name="输出 4" xfId="82"/>
    <cellStyle name="20% - 强调文字颜色 4" xfId="83" builtinId="42"/>
    <cellStyle name="计算 3" xfId="84"/>
    <cellStyle name="40% - 强调文字颜色 4" xfId="85" builtinId="43"/>
    <cellStyle name="常规 134 2" xfId="86"/>
    <cellStyle name="常规 167" xfId="87"/>
    <cellStyle name="常规 2 2 2 8" xfId="88"/>
    <cellStyle name="强调文字颜色 5" xfId="89" builtinId="45"/>
    <cellStyle name="计算 4" xfId="90"/>
    <cellStyle name="40% - 强调文字颜色 5" xfId="91" builtinId="47"/>
    <cellStyle name="常规 4 15" xfId="92"/>
    <cellStyle name="常规 4 20" xfId="93"/>
    <cellStyle name="60% - 强调文字颜色 5" xfId="94" builtinId="48"/>
    <cellStyle name="常规 134 3" xfId="95"/>
    <cellStyle name="常规 168" xfId="96"/>
    <cellStyle name="常规 173" xfId="97"/>
    <cellStyle name="常规 2 2 2 9" xfId="98"/>
    <cellStyle name="强调文字颜色 6" xfId="99" builtinId="49"/>
    <cellStyle name="适中 2" xfId="100"/>
    <cellStyle name="40% - 强调文字颜色 6" xfId="101" builtinId="51"/>
    <cellStyle name="常规 4 16" xfId="102"/>
    <cellStyle name="常规 4 21" xfId="103"/>
    <cellStyle name="60% - 强调文字颜色 6" xfId="104" builtinId="52"/>
    <cellStyle name="20% - 强调文字颜色 5 3" xfId="105"/>
    <cellStyle name="Normal 7 5" xfId="106"/>
    <cellStyle name="常规 2 29" xfId="107"/>
    <cellStyle name="40% - 强调文字颜色 1 2" xfId="108"/>
    <cellStyle name="20% - 强调文字颜色 2 3" xfId="109"/>
    <cellStyle name="40% - 强调文字颜色 2 2" xfId="110"/>
    <cellStyle name="??" xfId="111"/>
    <cellStyle name="20% - 强调文字颜色 2 2" xfId="112"/>
    <cellStyle name="20% - 强调文字颜色 3 2" xfId="113"/>
    <cellStyle name="常规 3 2 5" xfId="114"/>
    <cellStyle name="20% - 强调文字颜色 4 2" xfId="115"/>
    <cellStyle name="Normal 6 4" xfId="116"/>
    <cellStyle name="常规 3" xfId="117"/>
    <cellStyle name="40% - 强调文字颜色 3 2" xfId="118"/>
    <cellStyle name="20% - 强调文字颜色 4 3" xfId="119"/>
    <cellStyle name="Normal 6 5" xfId="120"/>
    <cellStyle name="常规 4" xfId="121"/>
    <cellStyle name="20% - 强调文字颜色 5 2" xfId="122"/>
    <cellStyle name="Normal 7 4" xfId="123"/>
    <cellStyle name="常规 2 28" xfId="124"/>
    <cellStyle name="常规 2 33" xfId="125"/>
    <cellStyle name="千位分隔 2 2 6" xfId="126"/>
    <cellStyle name="40% - 强调文字颜色 1 3" xfId="127"/>
    <cellStyle name="40% - 强调文字颜色 2 3" xfId="128"/>
    <cellStyle name="40% - 强调文字颜色 3 3" xfId="129"/>
    <cellStyle name="40% - 强调文字颜色 4 3" xfId="130"/>
    <cellStyle name="常规 2 8 2 2" xfId="131"/>
    <cellStyle name="40% - 强调文字颜色 5 2" xfId="132"/>
    <cellStyle name="40% - 强调文字颜色 5 3" xfId="133"/>
    <cellStyle name="40% - 强调文字颜色 6 2" xfId="134"/>
    <cellStyle name="Normal 15" xfId="135"/>
    <cellStyle name="40% - 强调文字颜色 6 3" xfId="136"/>
    <cellStyle name="60% - 强调文字颜色 1 2" xfId="137"/>
    <cellStyle name="60% - 强调文字颜色 1 3" xfId="138"/>
    <cellStyle name="60% - 强调文字颜色 2 2" xfId="139"/>
    <cellStyle name="Normal 6 6" xfId="140"/>
    <cellStyle name="常规 5" xfId="141"/>
    <cellStyle name="60% - 强调文字颜色 3 2" xfId="142"/>
    <cellStyle name="Normal 7 6" xfId="143"/>
    <cellStyle name="60% - 强调文字颜色 3 3" xfId="144"/>
    <cellStyle name="60% - 强调文字颜色 4 2" xfId="145"/>
    <cellStyle name="Normal 8 6" xfId="146"/>
    <cellStyle name="60% - 强调文字颜色 4 3" xfId="147"/>
    <cellStyle name="60% - 强调文字颜色 5 2" xfId="148"/>
    <cellStyle name="Normal 9 6" xfId="149"/>
    <cellStyle name="60% - 强调文字颜色 5 3" xfId="150"/>
    <cellStyle name="60% - 强调文字颜色 6 2" xfId="151"/>
    <cellStyle name="Normal 8" xfId="152"/>
    <cellStyle name="60% - 强调文字颜色 6 3" xfId="153"/>
    <cellStyle name="Normal 9" xfId="154"/>
    <cellStyle name="Normal" xfId="155"/>
    <cellStyle name="常规 2 25" xfId="156"/>
    <cellStyle name="常规 2 30" xfId="157"/>
    <cellStyle name="常规 3 4 2" xfId="158"/>
    <cellStyle name="千位分隔 2 2 3" xfId="159"/>
    <cellStyle name="千位分隔 2 5" xfId="160"/>
    <cellStyle name="Normal 10" xfId="161"/>
    <cellStyle name="Normal 10 2" xfId="162"/>
    <cellStyle name="输入 4" xfId="163"/>
    <cellStyle name="Normal 10 3" xfId="164"/>
    <cellStyle name="Normal 2 22 2" xfId="165"/>
    <cellStyle name="Normal 10 4" xfId="166"/>
    <cellStyle name="Normal 10 5" xfId="167"/>
    <cellStyle name="Normal 10 6" xfId="168"/>
    <cellStyle name="Normal 11" xfId="169"/>
    <cellStyle name="Normal 11 2" xfId="170"/>
    <cellStyle name="Normal 11 3" xfId="171"/>
    <cellStyle name="Normal 11 4" xfId="172"/>
    <cellStyle name="Normal 2 2 2" xfId="173"/>
    <cellStyle name="Normal 11 5" xfId="174"/>
    <cellStyle name="Normal 2 2 3" xfId="175"/>
    <cellStyle name="Normal 11 6" xfId="176"/>
    <cellStyle name="Normal 2 2 4" xfId="177"/>
    <cellStyle name="Normal 12" xfId="178"/>
    <cellStyle name="Normal 12 2" xfId="179"/>
    <cellStyle name="Normal 12 3" xfId="180"/>
    <cellStyle name="Normal 12 4" xfId="181"/>
    <cellStyle name="Normal 12 5" xfId="182"/>
    <cellStyle name="Normal 12 6" xfId="183"/>
    <cellStyle name="Normal 13" xfId="184"/>
    <cellStyle name="Normal 13 2" xfId="185"/>
    <cellStyle name="Normal 14" xfId="186"/>
    <cellStyle name="Normal 15 2" xfId="187"/>
    <cellStyle name="常规 2 2 10" xfId="188"/>
    <cellStyle name="Normal 2" xfId="189"/>
    <cellStyle name="常规 2 25 2" xfId="190"/>
    <cellStyle name="千位分隔 2 2 3 2" xfId="191"/>
    <cellStyle name="千位分隔 2 5 2" xfId="192"/>
    <cellStyle name="Normal 2 10" xfId="193"/>
    <cellStyle name="Normal 2 11" xfId="194"/>
    <cellStyle name="Normal 2 12" xfId="195"/>
    <cellStyle name="Normal 2 13" xfId="196"/>
    <cellStyle name="Normal 2 15" xfId="197"/>
    <cellStyle name="Normal 2 20" xfId="198"/>
    <cellStyle name="Normal 2 16" xfId="199"/>
    <cellStyle name="Normal 2 21" xfId="200"/>
    <cellStyle name="Normal 2 17" xfId="201"/>
    <cellStyle name="Normal 2 22" xfId="202"/>
    <cellStyle name="Normal 2 18" xfId="203"/>
    <cellStyle name="Normal 2 23" xfId="204"/>
    <cellStyle name="Normal 2 19" xfId="205"/>
    <cellStyle name="Normal 2 24" xfId="206"/>
    <cellStyle name="Normal 2 2" xfId="207"/>
    <cellStyle name="常规 2 25 2 2" xfId="208"/>
    <cellStyle name="Normal 2 2 2 2" xfId="209"/>
    <cellStyle name="Normal 2 2 2 3" xfId="210"/>
    <cellStyle name="Normal 2 2 2 4" xfId="211"/>
    <cellStyle name="Normal 2 2 2 5" xfId="212"/>
    <cellStyle name="Normal 2 2 5" xfId="213"/>
    <cellStyle name="常规 2 24 2" xfId="214"/>
    <cellStyle name="千位分隔 2 2 2 2" xfId="215"/>
    <cellStyle name="千位分隔 2 4 2" xfId="216"/>
    <cellStyle name="Normal 2 25" xfId="217"/>
    <cellStyle name="常规 2 2 2" xfId="218"/>
    <cellStyle name="Normal 2 3" xfId="219"/>
    <cellStyle name="Normal 2 4" xfId="220"/>
    <cellStyle name="Normal 2 4 2" xfId="221"/>
    <cellStyle name="常规 2 2 2 3" xfId="222"/>
    <cellStyle name="Normal 2 5" xfId="223"/>
    <cellStyle name="Normal 2 6" xfId="224"/>
    <cellStyle name="Normal 2 8" xfId="225"/>
    <cellStyle name="常规 2 4 10" xfId="226"/>
    <cellStyle name="Normal 2 9" xfId="227"/>
    <cellStyle name="常规 2 4 11" xfId="228"/>
    <cellStyle name="Normal 3" xfId="229"/>
    <cellStyle name="千位分隔 2 2 3 3" xfId="230"/>
    <cellStyle name="Normal 4" xfId="231"/>
    <cellStyle name="Normal 5" xfId="232"/>
    <cellStyle name="Normal 6" xfId="233"/>
    <cellStyle name="Normal 6 2" xfId="234"/>
    <cellStyle name="常规 3 3 3" xfId="235"/>
    <cellStyle name="Normal 6 3" xfId="236"/>
    <cellStyle name="常规 2" xfId="237"/>
    <cellStyle name="Normal 7" xfId="238"/>
    <cellStyle name="Normal 7 3" xfId="239"/>
    <cellStyle name="常规 2 27" xfId="240"/>
    <cellStyle name="常规 2 32" xfId="241"/>
    <cellStyle name="千位分隔 2 2 5" xfId="242"/>
    <cellStyle name="千位分隔 2 7" xfId="243"/>
    <cellStyle name="Normal 8 2" xfId="244"/>
    <cellStyle name="Normal 8 3" xfId="245"/>
    <cellStyle name="Normal 8 4" xfId="246"/>
    <cellStyle name="Normal 8 5" xfId="247"/>
    <cellStyle name="Normal 9 3" xfId="248"/>
    <cellStyle name="Normal 9 4" xfId="249"/>
    <cellStyle name="Normal 9 5" xfId="250"/>
    <cellStyle name="标题 1 2" xfId="251"/>
    <cellStyle name="常规 2 2 6" xfId="252"/>
    <cellStyle name="标题 1 3" xfId="253"/>
    <cellStyle name="常规 2 2 7" xfId="254"/>
    <cellStyle name="标题 1 4" xfId="255"/>
    <cellStyle name="常规 2 2 8" xfId="256"/>
    <cellStyle name="标题 2 2" xfId="257"/>
    <cellStyle name="标题 2 3" xfId="258"/>
    <cellStyle name="标题 2 4" xfId="259"/>
    <cellStyle name="标题 3 2" xfId="260"/>
    <cellStyle name="常规 2 4 19" xfId="261"/>
    <cellStyle name="常规 2 4 24" xfId="262"/>
    <cellStyle name="常规 2 4 6" xfId="263"/>
    <cellStyle name="标题 3 3" xfId="264"/>
    <cellStyle name="常规 2 4 25" xfId="265"/>
    <cellStyle name="常规 2 4 7" xfId="266"/>
    <cellStyle name="标题 3 4" xfId="267"/>
    <cellStyle name="常规 2 4 26" xfId="268"/>
    <cellStyle name="常规 2 4 8" xfId="269"/>
    <cellStyle name="标题 4 2" xfId="270"/>
    <cellStyle name="常规 2 5 6" xfId="271"/>
    <cellStyle name="标题 4 3" xfId="272"/>
    <cellStyle name="常规 2 5 7" xfId="273"/>
    <cellStyle name="标题 4 4" xfId="274"/>
    <cellStyle name="常规 2 5 8" xfId="275"/>
    <cellStyle name="检查单元格 2" xfId="276"/>
    <cellStyle name="标题 5" xfId="277"/>
    <cellStyle name="标题 6" xfId="278"/>
    <cellStyle name="标题 7" xfId="279"/>
    <cellStyle name="差 2" xfId="280"/>
    <cellStyle name="差 3" xfId="281"/>
    <cellStyle name="常规 2 5 2 2 2" xfId="282"/>
    <cellStyle name="差 4" xfId="283"/>
    <cellStyle name="常规 2 5 2 2 3" xfId="284"/>
    <cellStyle name="常规 10" xfId="285"/>
    <cellStyle name="常规 10 10" xfId="286"/>
    <cellStyle name="常规 11" xfId="287"/>
    <cellStyle name="常规 10 2" xfId="288"/>
    <cellStyle name="常规 13" xfId="289"/>
    <cellStyle name="常规 134" xfId="290"/>
    <cellStyle name="常规 134 2 2" xfId="291"/>
    <cellStyle name="常规 3 5" xfId="292"/>
    <cellStyle name="强调文字颜色 5 2" xfId="293"/>
    <cellStyle name="常规 134 4" xfId="294"/>
    <cellStyle name="常规 14" xfId="295"/>
    <cellStyle name="常规 15" xfId="296"/>
    <cellStyle name="常规 152" xfId="297"/>
    <cellStyle name="常规 4 3 5" xfId="298"/>
    <cellStyle name="常规 168 2" xfId="299"/>
    <cellStyle name="常规 4 2 3" xfId="300"/>
    <cellStyle name="常规 4 5" xfId="301"/>
    <cellStyle name="强调文字颜色 6 2" xfId="302"/>
    <cellStyle name="常规 2 10" xfId="303"/>
    <cellStyle name="常规 2 8 5" xfId="304"/>
    <cellStyle name="强调文字颜色 3 3" xfId="305"/>
    <cellStyle name="常规 2 11" xfId="306"/>
    <cellStyle name="常规 2 12" xfId="307"/>
    <cellStyle name="常规 2 13" xfId="308"/>
    <cellStyle name="常规 2 14" xfId="309"/>
    <cellStyle name="常规 2 15" xfId="310"/>
    <cellStyle name="常规 2 20" xfId="311"/>
    <cellStyle name="常规 2 16" xfId="312"/>
    <cellStyle name="常规 2 21" xfId="313"/>
    <cellStyle name="常规 2 17" xfId="314"/>
    <cellStyle name="常规 2 22" xfId="315"/>
    <cellStyle name="千位分隔 2 2" xfId="316"/>
    <cellStyle name="常规 2 18" xfId="317"/>
    <cellStyle name="常规 2 23" xfId="318"/>
    <cellStyle name="千位分隔 2 3" xfId="319"/>
    <cellStyle name="常规 2 19" xfId="320"/>
    <cellStyle name="常规 2 24" xfId="321"/>
    <cellStyle name="千位分隔 2 2 2" xfId="322"/>
    <cellStyle name="千位分隔 2 4" xfId="323"/>
    <cellStyle name="常规 2 2" xfId="324"/>
    <cellStyle name="常规 2 5 14" xfId="325"/>
    <cellStyle name="常规 2 2 11" xfId="326"/>
    <cellStyle name="常规 2 2 12" xfId="327"/>
    <cellStyle name="常规 2 2 2 10" xfId="328"/>
    <cellStyle name="常规 2 2 2 11" xfId="329"/>
    <cellStyle name="常规 2 2 2 2" xfId="330"/>
    <cellStyle name="常规 2 2 2 2 2" xfId="331"/>
    <cellStyle name="常规 2 4 17" xfId="332"/>
    <cellStyle name="常规 2 4 22" xfId="333"/>
    <cellStyle name="常规 2 4 4" xfId="334"/>
    <cellStyle name="常规 2 2 2 2 2 2" xfId="335"/>
    <cellStyle name="常规 2 2 2 2 3" xfId="336"/>
    <cellStyle name="常规 2 4 18" xfId="337"/>
    <cellStyle name="常规 2 4 23" xfId="338"/>
    <cellStyle name="常规 2 4 5" xfId="339"/>
    <cellStyle name="常规 2 2 3" xfId="340"/>
    <cellStyle name="常规 2 2 3 2" xfId="341"/>
    <cellStyle name="常规 3 15" xfId="342"/>
    <cellStyle name="常规 2 2 5" xfId="343"/>
    <cellStyle name="常规 2 2 9" xfId="344"/>
    <cellStyle name="常规 2 24 2 2" xfId="345"/>
    <cellStyle name="千位分隔 2 2 2 2 2" xfId="346"/>
    <cellStyle name="常规 2 26 2 2" xfId="347"/>
    <cellStyle name="常规 2 8 4" xfId="348"/>
    <cellStyle name="强调文字颜色 3 2" xfId="349"/>
    <cellStyle name="常规 2 27 2" xfId="350"/>
    <cellStyle name="千位分隔 2 2 5 2" xfId="351"/>
    <cellStyle name="常规 2 3" xfId="352"/>
    <cellStyle name="常规 2 5 15" xfId="353"/>
    <cellStyle name="常规 2 5 20" xfId="354"/>
    <cellStyle name="常规 2 9 2" xfId="355"/>
    <cellStyle name="常规 2 3 2" xfId="356"/>
    <cellStyle name="常规 2 4" xfId="357"/>
    <cellStyle name="常规 2 5 16" xfId="358"/>
    <cellStyle name="常规 2 5 21" xfId="359"/>
    <cellStyle name="常规 2 4 12" xfId="360"/>
    <cellStyle name="常规 2 4 13" xfId="361"/>
    <cellStyle name="常规 2 4 14" xfId="362"/>
    <cellStyle name="常规 2 4 15" xfId="363"/>
    <cellStyle name="常规 2 4 2" xfId="364"/>
    <cellStyle name="常规 2 4 20" xfId="365"/>
    <cellStyle name="常规 2 4 16" xfId="366"/>
    <cellStyle name="常规 2 4 21" xfId="367"/>
    <cellStyle name="常规 2 4 3" xfId="368"/>
    <cellStyle name="常规 2 4 2 2" xfId="369"/>
    <cellStyle name="常规 2 4 2 2 2" xfId="370"/>
    <cellStyle name="好 3" xfId="371"/>
    <cellStyle name="常规 2 4 2 2 3" xfId="372"/>
    <cellStyle name="好 4" xfId="373"/>
    <cellStyle name="常规 2 4 2 2 4" xfId="374"/>
    <cellStyle name="常规 2 4 2 2 5" xfId="375"/>
    <cellStyle name="常规 2 4 2 3" xfId="376"/>
    <cellStyle name="常规 2 4 2 4" xfId="377"/>
    <cellStyle name="常规 2 4 2 5" xfId="378"/>
    <cellStyle name="常规 2 4 9" xfId="379"/>
    <cellStyle name="常规 2 5" xfId="380"/>
    <cellStyle name="常规 2 5 17" xfId="381"/>
    <cellStyle name="常规 2 5 22" xfId="382"/>
    <cellStyle name="强调文字颜色 4 2" xfId="383"/>
    <cellStyle name="常规 2 5 10" xfId="384"/>
    <cellStyle name="常规 2 5 11" xfId="385"/>
    <cellStyle name="常规 2 5 12" xfId="386"/>
    <cellStyle name="常规 2 5 13" xfId="387"/>
    <cellStyle name="常规 2 5 18" xfId="388"/>
    <cellStyle name="常规 2 5 23" xfId="389"/>
    <cellStyle name="常规 2 6" xfId="390"/>
    <cellStyle name="强调文字颜色 4 3" xfId="391"/>
    <cellStyle name="常规 2 5 19" xfId="392"/>
    <cellStyle name="常规 2 5 24" xfId="393"/>
    <cellStyle name="常规 2 7" xfId="394"/>
    <cellStyle name="常规 2 5 2" xfId="395"/>
    <cellStyle name="常规 2 5 2 2" xfId="396"/>
    <cellStyle name="常规 2 5 2 2 4" xfId="397"/>
    <cellStyle name="常规 2 5 2 3" xfId="398"/>
    <cellStyle name="常规 2 5 2 4" xfId="399"/>
    <cellStyle name="常规 2 5 2 5" xfId="400"/>
    <cellStyle name="常规 2 5 3" xfId="401"/>
    <cellStyle name="常规 2 5 4" xfId="402"/>
    <cellStyle name="常规 2 5 5" xfId="403"/>
    <cellStyle name="千位分隔 2" xfId="404"/>
    <cellStyle name="常规 2 5 9" xfId="405"/>
    <cellStyle name="检查单元格 3" xfId="406"/>
    <cellStyle name="常规 2 8" xfId="407"/>
    <cellStyle name="输入 2" xfId="408"/>
    <cellStyle name="常规 2 8 2" xfId="409"/>
    <cellStyle name="常规 2 8 2 3" xfId="410"/>
    <cellStyle name="常规 2 8 2 4" xfId="411"/>
    <cellStyle name="常规 2 8 2 5" xfId="412"/>
    <cellStyle name="常规 2 8 3" xfId="413"/>
    <cellStyle name="常规 2 9" xfId="414"/>
    <cellStyle name="输入 3" xfId="415"/>
    <cellStyle name="常规 3 10" xfId="416"/>
    <cellStyle name="注释 6" xfId="417"/>
    <cellStyle name="常规 3 11" xfId="418"/>
    <cellStyle name="常规 3 12" xfId="419"/>
    <cellStyle name="常规 3 13" xfId="420"/>
    <cellStyle name="常规 3 2" xfId="421"/>
    <cellStyle name="常规 3 2 2" xfId="422"/>
    <cellStyle name="适中 4" xfId="423"/>
    <cellStyle name="常规 3 2 3" xfId="424"/>
    <cellStyle name="常规 3 2 4" xfId="425"/>
    <cellStyle name="常规 3 3" xfId="426"/>
    <cellStyle name="常规 3 3 2" xfId="427"/>
    <cellStyle name="常规 3 4" xfId="428"/>
    <cellStyle name="常规 3 6" xfId="429"/>
    <cellStyle name="强调文字颜色 5 3" xfId="430"/>
    <cellStyle name="常规 3 7" xfId="431"/>
    <cellStyle name="常规 3 8" xfId="432"/>
    <cellStyle name="常规 3 9" xfId="433"/>
    <cellStyle name="常规 4 10" xfId="434"/>
    <cellStyle name="常规 4 17" xfId="435"/>
    <cellStyle name="常规 4 22" xfId="436"/>
    <cellStyle name="常规 4 18" xfId="437"/>
    <cellStyle name="常规 4 23" xfId="438"/>
    <cellStyle name="常规 4 19" xfId="439"/>
    <cellStyle name="常规 4 24" xfId="440"/>
    <cellStyle name="常规 4 2" xfId="441"/>
    <cellStyle name="常规 4 2 2" xfId="442"/>
    <cellStyle name="常规 4 4" xfId="443"/>
    <cellStyle name="常规 4 2 4" xfId="444"/>
    <cellStyle name="常规 4 6" xfId="445"/>
    <cellStyle name="强调文字颜色 6 3" xfId="446"/>
    <cellStyle name="常规 4 25" xfId="447"/>
    <cellStyle name="常规 4 26" xfId="448"/>
    <cellStyle name="常规 4 27" xfId="449"/>
    <cellStyle name="常规 4 28" xfId="450"/>
    <cellStyle name="常规 4 29" xfId="451"/>
    <cellStyle name="常规 4 3" xfId="452"/>
    <cellStyle name="常规 4 3 2" xfId="453"/>
    <cellStyle name="常规 4 3 2 2" xfId="454"/>
    <cellStyle name="常规 4 3 2 3" xfId="455"/>
    <cellStyle name="常规 4 3 2 4" xfId="456"/>
    <cellStyle name="常规 4 3 2 5" xfId="457"/>
    <cellStyle name="常规 4 3 3" xfId="458"/>
    <cellStyle name="常规 4 3 4" xfId="459"/>
    <cellStyle name="常规 4 7" xfId="460"/>
    <cellStyle name="常规 4 8" xfId="461"/>
    <cellStyle name="常规 4 9" xfId="462"/>
    <cellStyle name="常规 6 2" xfId="463"/>
    <cellStyle name="注释 2" xfId="464"/>
    <cellStyle name="常规 7" xfId="465"/>
    <cellStyle name="常规 7 2" xfId="466"/>
    <cellStyle name="常规 7 4" xfId="467"/>
    <cellStyle name="常规 7 5" xfId="468"/>
    <cellStyle name="常规 8" xfId="469"/>
    <cellStyle name="常规 9" xfId="470"/>
    <cellStyle name="超链接 2" xfId="471"/>
    <cellStyle name="好 2" xfId="472"/>
    <cellStyle name="汇总 2" xfId="473"/>
    <cellStyle name="汇总 3" xfId="474"/>
    <cellStyle name="汇总 4" xfId="475"/>
    <cellStyle name="检查单元格 4" xfId="476"/>
    <cellStyle name="解释性文本 2" xfId="477"/>
    <cellStyle name="解释性文本 3" xfId="478"/>
    <cellStyle name="解释性文本 4" xfId="479"/>
    <cellStyle name="警告文本 2" xfId="480"/>
    <cellStyle name="警告文本 3" xfId="481"/>
    <cellStyle name="警告文本 4" xfId="482"/>
    <cellStyle name="链接单元格 2" xfId="483"/>
    <cellStyle name="千位分隔 2 2 2 3" xfId="484"/>
    <cellStyle name="千位分隔 2 4 3" xfId="485"/>
    <cellStyle name="千位分隔 2 2 2 3 2" xfId="486"/>
    <cellStyle name="千位分隔 2 3 2" xfId="487"/>
    <cellStyle name="千位分隔 2 3 3" xfId="488"/>
    <cellStyle name="千位分隔 2 3 3 2" xfId="489"/>
    <cellStyle name="强调文字颜色 1 2" xfId="490"/>
    <cellStyle name="强调文字颜色 1 3" xfId="491"/>
    <cellStyle name="强调文字颜色 2 2" xfId="492"/>
    <cellStyle name="强调文字颜色 2 3" xfId="493"/>
    <cellStyle name="适中 3" xfId="494"/>
    <cellStyle name="注释 2 2" xfId="495"/>
    <cellStyle name="注释 3" xfId="496"/>
    <cellStyle name="注释 4" xfId="49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26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E675" sqref="E675"/>
    </sheetView>
  </sheetViews>
  <sheetFormatPr defaultColWidth="9" defaultRowHeight="13"/>
  <cols>
    <col min="1" max="3" width="9" style="14"/>
    <col min="4" max="4" width="39.625" style="14" customWidth="1"/>
    <col min="5" max="5" width="139.875" style="14" customWidth="1"/>
    <col min="6" max="6" width="41" style="14" customWidth="1"/>
    <col min="7" max="7" width="16.625" style="14" customWidth="1"/>
    <col min="8" max="8" width="13.875" style="14" customWidth="1"/>
    <col min="9" max="9" width="28.25" style="14" customWidth="1"/>
    <col min="10" max="16384" width="9" style="14"/>
  </cols>
  <sheetData>
    <row r="1" spans="1:9">
      <c r="A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</row>
    <row r="2" spans="1:5">
      <c r="A2" s="14">
        <v>1</v>
      </c>
      <c r="D2" s="14" t="s">
        <v>8</v>
      </c>
      <c r="E2" s="14" t="s">
        <v>9</v>
      </c>
    </row>
    <row r="3" spans="1:9">
      <c r="A3" s="14">
        <v>2</v>
      </c>
      <c r="D3" s="14" t="s">
        <v>10</v>
      </c>
      <c r="E3" s="14" t="s">
        <v>11</v>
      </c>
      <c r="F3" s="14" t="s">
        <v>12</v>
      </c>
      <c r="G3" s="14" t="s">
        <v>13</v>
      </c>
      <c r="H3" s="14" t="s">
        <v>14</v>
      </c>
      <c r="I3" s="14" t="s">
        <v>15</v>
      </c>
    </row>
    <row r="4" spans="1:4">
      <c r="A4" s="14">
        <v>3</v>
      </c>
      <c r="D4" s="14" t="s">
        <v>16</v>
      </c>
    </row>
    <row r="5" spans="1:6">
      <c r="A5" s="14">
        <v>4</v>
      </c>
      <c r="D5" s="14" t="s">
        <v>17</v>
      </c>
      <c r="E5" s="14" t="s">
        <v>18</v>
      </c>
      <c r="F5" s="14" t="s">
        <v>19</v>
      </c>
    </row>
    <row r="6" ht="14.25" customHeight="1" spans="1:6">
      <c r="A6" s="14">
        <v>5</v>
      </c>
      <c r="B6" s="42" t="s">
        <v>20</v>
      </c>
      <c r="C6" s="43" t="s">
        <v>21</v>
      </c>
      <c r="D6" s="14" t="s">
        <v>22</v>
      </c>
      <c r="E6" s="14" t="s">
        <v>23</v>
      </c>
      <c r="F6" s="14" t="s">
        <v>24</v>
      </c>
    </row>
    <row r="7" spans="1:5">
      <c r="A7" s="14">
        <v>6</v>
      </c>
      <c r="B7" s="42"/>
      <c r="C7" s="43"/>
      <c r="D7" s="14" t="s">
        <v>25</v>
      </c>
      <c r="E7" s="14" t="s">
        <v>26</v>
      </c>
    </row>
    <row r="8" spans="1:4">
      <c r="A8" s="14">
        <v>7</v>
      </c>
      <c r="B8" s="42"/>
      <c r="C8" s="43"/>
      <c r="D8" s="14" t="s">
        <v>27</v>
      </c>
    </row>
    <row r="9" spans="1:4">
      <c r="A9" s="14">
        <v>8</v>
      </c>
      <c r="B9" s="42"/>
      <c r="C9" s="43"/>
      <c r="D9" s="14" t="s">
        <v>28</v>
      </c>
    </row>
    <row r="10" spans="1:4">
      <c r="A10" s="14">
        <v>9</v>
      </c>
      <c r="B10" s="42"/>
      <c r="C10" s="43"/>
      <c r="D10" s="14" t="s">
        <v>29</v>
      </c>
    </row>
    <row r="11" spans="1:4">
      <c r="A11" s="14">
        <v>10</v>
      </c>
      <c r="B11" s="42"/>
      <c r="C11" s="43"/>
      <c r="D11" s="14" t="s">
        <v>30</v>
      </c>
    </row>
    <row r="12" spans="1:4">
      <c r="A12" s="14">
        <v>11</v>
      </c>
      <c r="B12" s="42"/>
      <c r="C12" s="43"/>
      <c r="D12" s="14" t="s">
        <v>31</v>
      </c>
    </row>
    <row r="13" spans="1:4">
      <c r="A13" s="14">
        <v>12</v>
      </c>
      <c r="B13" s="42"/>
      <c r="C13" s="43"/>
      <c r="D13" s="14" t="s">
        <v>32</v>
      </c>
    </row>
    <row r="14" spans="1:9">
      <c r="A14" s="14">
        <v>13</v>
      </c>
      <c r="B14" s="42"/>
      <c r="C14" s="43"/>
      <c r="D14" s="14" t="s">
        <v>33</v>
      </c>
      <c r="I14" s="46"/>
    </row>
    <row r="15" spans="1:4">
      <c r="A15" s="14">
        <v>14</v>
      </c>
      <c r="B15" s="42"/>
      <c r="C15" s="43"/>
      <c r="D15" s="14" t="s">
        <v>34</v>
      </c>
    </row>
    <row r="16" spans="1:4">
      <c r="A16" s="14">
        <v>15</v>
      </c>
      <c r="B16" s="42"/>
      <c r="C16" s="43"/>
      <c r="D16" s="14" t="s">
        <v>35</v>
      </c>
    </row>
    <row r="17" spans="1:4">
      <c r="A17" s="14">
        <v>16</v>
      </c>
      <c r="B17" s="42"/>
      <c r="C17" s="43"/>
      <c r="D17" s="14" t="s">
        <v>36</v>
      </c>
    </row>
    <row r="18" spans="1:4">
      <c r="A18" s="14">
        <v>17</v>
      </c>
      <c r="B18" s="42"/>
      <c r="C18" s="43"/>
      <c r="D18" s="14" t="s">
        <v>37</v>
      </c>
    </row>
    <row r="19" spans="1:4">
      <c r="A19" s="14">
        <v>18</v>
      </c>
      <c r="B19" s="42"/>
      <c r="C19" s="43"/>
      <c r="D19" s="14" t="s">
        <v>38</v>
      </c>
    </row>
    <row r="20" spans="1:6">
      <c r="A20" s="14">
        <v>19</v>
      </c>
      <c r="B20" s="42"/>
      <c r="C20" s="43"/>
      <c r="D20" s="14" t="s">
        <v>39</v>
      </c>
      <c r="E20" s="14" t="s">
        <v>40</v>
      </c>
      <c r="F20" s="44" t="s">
        <v>41</v>
      </c>
    </row>
    <row r="21" spans="1:6">
      <c r="A21" s="14">
        <v>20</v>
      </c>
      <c r="B21" s="42"/>
      <c r="C21" s="43"/>
      <c r="D21" s="14" t="s">
        <v>42</v>
      </c>
      <c r="F21" s="14" t="s">
        <v>43</v>
      </c>
    </row>
    <row r="22" spans="1:4">
      <c r="A22" s="14">
        <v>21</v>
      </c>
      <c r="B22" s="42"/>
      <c r="C22" s="43"/>
      <c r="D22" s="14" t="s">
        <v>44</v>
      </c>
    </row>
    <row r="23" spans="1:4">
      <c r="A23" s="14">
        <v>22</v>
      </c>
      <c r="B23" s="42"/>
      <c r="C23" s="43"/>
      <c r="D23" s="14" t="s">
        <v>45</v>
      </c>
    </row>
    <row r="24" spans="1:4">
      <c r="A24" s="14">
        <v>23</v>
      </c>
      <c r="B24" s="42"/>
      <c r="C24" s="43"/>
      <c r="D24" s="14" t="s">
        <v>46</v>
      </c>
    </row>
    <row r="25" spans="1:4">
      <c r="A25" s="14">
        <v>24</v>
      </c>
      <c r="B25" s="42"/>
      <c r="C25" s="43"/>
      <c r="D25" s="14" t="s">
        <v>47</v>
      </c>
    </row>
    <row r="26" spans="1:4">
      <c r="A26" s="14">
        <v>25</v>
      </c>
      <c r="B26" s="42"/>
      <c r="C26" s="43"/>
      <c r="D26" s="14" t="s">
        <v>48</v>
      </c>
    </row>
    <row r="27" spans="1:4">
      <c r="A27" s="14">
        <v>26</v>
      </c>
      <c r="B27" s="42"/>
      <c r="C27" s="43"/>
      <c r="D27" s="14" t="s">
        <v>49</v>
      </c>
    </row>
    <row r="28" spans="1:4">
      <c r="A28" s="14">
        <v>27</v>
      </c>
      <c r="B28" s="42"/>
      <c r="C28" s="43"/>
      <c r="D28" s="14" t="s">
        <v>50</v>
      </c>
    </row>
    <row r="29" spans="1:5">
      <c r="A29" s="14">
        <v>28</v>
      </c>
      <c r="B29" s="42"/>
      <c r="C29" s="43"/>
      <c r="D29" s="14" t="s">
        <v>51</v>
      </c>
      <c r="E29" s="14" t="s">
        <v>52</v>
      </c>
    </row>
    <row r="30" spans="1:6">
      <c r="A30" s="14">
        <v>29</v>
      </c>
      <c r="B30" s="42"/>
      <c r="C30" s="43"/>
      <c r="D30" s="14" t="s">
        <v>53</v>
      </c>
      <c r="E30" s="14" t="s">
        <v>54</v>
      </c>
      <c r="F30" s="14" t="s">
        <v>55</v>
      </c>
    </row>
    <row r="31" spans="1:6">
      <c r="A31" s="14">
        <v>30</v>
      </c>
      <c r="B31" s="42"/>
      <c r="C31" s="43"/>
      <c r="D31" s="14" t="s">
        <v>56</v>
      </c>
      <c r="E31" s="14" t="s">
        <v>54</v>
      </c>
      <c r="F31" s="14" t="s">
        <v>57</v>
      </c>
    </row>
    <row r="32" spans="1:6">
      <c r="A32" s="14">
        <v>31</v>
      </c>
      <c r="B32" s="42"/>
      <c r="C32" s="43"/>
      <c r="D32" s="14" t="s">
        <v>58</v>
      </c>
      <c r="E32" s="14" t="s">
        <v>54</v>
      </c>
      <c r="F32" s="14" t="s">
        <v>59</v>
      </c>
    </row>
    <row r="33" spans="1:9">
      <c r="A33" s="14">
        <v>32</v>
      </c>
      <c r="B33" s="42"/>
      <c r="C33" s="43"/>
      <c r="D33" s="14" t="s">
        <v>60</v>
      </c>
      <c r="E33" s="14" t="s">
        <v>61</v>
      </c>
      <c r="G33" s="14" t="s">
        <v>62</v>
      </c>
      <c r="H33" s="14" t="s">
        <v>14</v>
      </c>
      <c r="I33" s="14" t="s">
        <v>15</v>
      </c>
    </row>
    <row r="34" ht="14.25" customHeight="1" spans="1:9">
      <c r="A34" s="14">
        <v>33</v>
      </c>
      <c r="B34" s="42"/>
      <c r="C34" s="43" t="s">
        <v>63</v>
      </c>
      <c r="D34" s="14" t="s">
        <v>64</v>
      </c>
      <c r="E34" s="14" t="s">
        <v>54</v>
      </c>
      <c r="H34" s="14" t="s">
        <v>65</v>
      </c>
      <c r="I34" s="14" t="s">
        <v>66</v>
      </c>
    </row>
    <row r="35" ht="14.25" customHeight="1" spans="1:5">
      <c r="A35" s="14">
        <v>34</v>
      </c>
      <c r="B35" s="42"/>
      <c r="C35" s="43"/>
      <c r="D35" s="14" t="s">
        <v>67</v>
      </c>
      <c r="E35" s="14" t="s">
        <v>54</v>
      </c>
    </row>
    <row r="36" spans="1:5">
      <c r="A36" s="14">
        <v>35</v>
      </c>
      <c r="B36" s="42"/>
      <c r="C36" s="43"/>
      <c r="D36" s="14" t="s">
        <v>68</v>
      </c>
      <c r="E36" s="14" t="s">
        <v>69</v>
      </c>
    </row>
    <row r="37" spans="1:9">
      <c r="A37" s="14">
        <v>36</v>
      </c>
      <c r="B37" s="42"/>
      <c r="C37" s="43"/>
      <c r="D37" s="14" t="s">
        <v>70</v>
      </c>
      <c r="E37" s="14" t="s">
        <v>71</v>
      </c>
      <c r="G37" s="14" t="s">
        <v>72</v>
      </c>
      <c r="H37" s="14" t="s">
        <v>65</v>
      </c>
      <c r="I37" s="14" t="s">
        <v>66</v>
      </c>
    </row>
    <row r="38" spans="1:5">
      <c r="A38" s="14">
        <v>37</v>
      </c>
      <c r="B38" s="42"/>
      <c r="C38" s="43"/>
      <c r="D38" s="14" t="s">
        <v>73</v>
      </c>
      <c r="E38" s="14" t="s">
        <v>74</v>
      </c>
    </row>
    <row r="39" spans="1:4">
      <c r="A39" s="14">
        <v>38</v>
      </c>
      <c r="B39" s="42"/>
      <c r="C39" s="43"/>
      <c r="D39" s="14" t="s">
        <v>75</v>
      </c>
    </row>
    <row r="40" spans="1:4">
      <c r="A40" s="14">
        <v>39</v>
      </c>
      <c r="B40" s="42"/>
      <c r="C40" s="43"/>
      <c r="D40" s="14" t="s">
        <v>76</v>
      </c>
    </row>
    <row r="41" spans="1:6">
      <c r="A41" s="14">
        <v>40</v>
      </c>
      <c r="B41" s="42"/>
      <c r="C41" s="43"/>
      <c r="D41" s="14" t="s">
        <v>77</v>
      </c>
      <c r="F41" s="14" t="s">
        <v>78</v>
      </c>
    </row>
    <row r="42" ht="14.25" customHeight="1" spans="1:5">
      <c r="A42" s="14">
        <v>41</v>
      </c>
      <c r="B42" s="42"/>
      <c r="C42" s="43" t="s">
        <v>79</v>
      </c>
      <c r="D42" s="14" t="s">
        <v>80</v>
      </c>
      <c r="E42" s="14" t="s">
        <v>81</v>
      </c>
    </row>
    <row r="43" spans="1:6">
      <c r="A43" s="14">
        <v>42</v>
      </c>
      <c r="B43" s="42"/>
      <c r="C43" s="43"/>
      <c r="D43" s="45" t="s">
        <v>82</v>
      </c>
      <c r="E43" s="45"/>
      <c r="F43" s="14" t="s">
        <v>83</v>
      </c>
    </row>
    <row r="44" spans="1:5">
      <c r="A44" s="14">
        <v>43</v>
      </c>
      <c r="B44" s="42"/>
      <c r="C44" s="43"/>
      <c r="D44" s="45" t="s">
        <v>84</v>
      </c>
      <c r="E44" s="45" t="s">
        <v>85</v>
      </c>
    </row>
    <row r="45" spans="1:5">
      <c r="A45" s="14">
        <v>44</v>
      </c>
      <c r="B45" s="42"/>
      <c r="C45" s="43"/>
      <c r="D45" s="45" t="s">
        <v>86</v>
      </c>
      <c r="E45" s="45" t="s">
        <v>87</v>
      </c>
    </row>
    <row r="46" spans="1:5">
      <c r="A46" s="14">
        <v>45</v>
      </c>
      <c r="B46" s="42"/>
      <c r="C46" s="43"/>
      <c r="D46" s="45" t="s">
        <v>88</v>
      </c>
      <c r="E46" s="45" t="s">
        <v>89</v>
      </c>
    </row>
    <row r="47" spans="1:5">
      <c r="A47" s="14">
        <v>46</v>
      </c>
      <c r="B47" s="42"/>
      <c r="C47" s="43"/>
      <c r="D47" s="45" t="s">
        <v>90</v>
      </c>
      <c r="E47" s="45" t="s">
        <v>89</v>
      </c>
    </row>
    <row r="48" spans="1:5">
      <c r="A48" s="14">
        <v>47</v>
      </c>
      <c r="B48" s="42"/>
      <c r="C48" s="43"/>
      <c r="D48" s="45" t="s">
        <v>91</v>
      </c>
      <c r="E48" s="45"/>
    </row>
    <row r="49" spans="1:5">
      <c r="A49" s="14">
        <v>48</v>
      </c>
      <c r="B49" s="42"/>
      <c r="C49" s="43"/>
      <c r="D49" s="45" t="s">
        <v>92</v>
      </c>
      <c r="E49" s="45"/>
    </row>
    <row r="50" spans="1:5">
      <c r="A50" s="14">
        <v>49</v>
      </c>
      <c r="B50" s="42"/>
      <c r="C50" s="43"/>
      <c r="D50" s="45" t="s">
        <v>93</v>
      </c>
      <c r="E50" s="45"/>
    </row>
    <row r="51" spans="1:5">
      <c r="A51" s="14">
        <v>50</v>
      </c>
      <c r="B51" s="42"/>
      <c r="C51" s="43"/>
      <c r="D51" s="45" t="s">
        <v>94</v>
      </c>
      <c r="E51" s="45"/>
    </row>
    <row r="52" spans="1:5">
      <c r="A52" s="14">
        <v>51</v>
      </c>
      <c r="B52" s="42"/>
      <c r="C52" s="43"/>
      <c r="D52" s="45" t="s">
        <v>95</v>
      </c>
      <c r="E52" s="45"/>
    </row>
    <row r="53" spans="1:5">
      <c r="A53" s="14">
        <v>52</v>
      </c>
      <c r="B53" s="42"/>
      <c r="C53" s="43"/>
      <c r="D53" s="45" t="s">
        <v>96</v>
      </c>
      <c r="E53" s="45"/>
    </row>
    <row r="54" spans="1:5">
      <c r="A54" s="14">
        <v>53</v>
      </c>
      <c r="B54" s="42"/>
      <c r="C54" s="43"/>
      <c r="D54" s="45" t="s">
        <v>97</v>
      </c>
      <c r="E54" s="45" t="s">
        <v>98</v>
      </c>
    </row>
    <row r="55" spans="1:5">
      <c r="A55" s="14">
        <v>54</v>
      </c>
      <c r="B55" s="42"/>
      <c r="C55" s="43"/>
      <c r="D55" s="45" t="s">
        <v>99</v>
      </c>
      <c r="E55" s="45" t="s">
        <v>98</v>
      </c>
    </row>
    <row r="56" spans="1:5">
      <c r="A56" s="14">
        <v>55</v>
      </c>
      <c r="B56" s="42"/>
      <c r="C56" s="43"/>
      <c r="D56" s="14" t="s">
        <v>100</v>
      </c>
      <c r="E56" s="14" t="s">
        <v>101</v>
      </c>
    </row>
    <row r="57" spans="1:5">
      <c r="A57" s="14">
        <v>56</v>
      </c>
      <c r="B57" s="42"/>
      <c r="C57" s="43"/>
      <c r="D57" s="14" t="s">
        <v>102</v>
      </c>
      <c r="E57" s="14" t="s">
        <v>85</v>
      </c>
    </row>
    <row r="58" spans="1:5">
      <c r="A58" s="14">
        <v>57</v>
      </c>
      <c r="B58" s="42"/>
      <c r="C58" s="43"/>
      <c r="D58" s="14" t="s">
        <v>103</v>
      </c>
      <c r="E58" s="14" t="s">
        <v>87</v>
      </c>
    </row>
    <row r="59" spans="1:5">
      <c r="A59" s="14">
        <v>58</v>
      </c>
      <c r="B59" s="42"/>
      <c r="C59" s="43"/>
      <c r="D59" s="14" t="s">
        <v>104</v>
      </c>
      <c r="E59" s="14" t="s">
        <v>89</v>
      </c>
    </row>
    <row r="60" spans="1:5">
      <c r="A60" s="14">
        <v>59</v>
      </c>
      <c r="B60" s="42"/>
      <c r="C60" s="43"/>
      <c r="D60" s="14" t="s">
        <v>105</v>
      </c>
      <c r="E60" s="14" t="s">
        <v>89</v>
      </c>
    </row>
    <row r="61" spans="1:4">
      <c r="A61" s="14">
        <v>60</v>
      </c>
      <c r="B61" s="42"/>
      <c r="C61" s="43"/>
      <c r="D61" s="14" t="s">
        <v>106</v>
      </c>
    </row>
    <row r="62" spans="1:4">
      <c r="A62" s="14">
        <v>61</v>
      </c>
      <c r="B62" s="42"/>
      <c r="C62" s="43"/>
      <c r="D62" s="14" t="s">
        <v>107</v>
      </c>
    </row>
    <row r="63" spans="1:4">
      <c r="A63" s="14">
        <v>62</v>
      </c>
      <c r="B63" s="42"/>
      <c r="C63" s="43"/>
      <c r="D63" s="14" t="s">
        <v>108</v>
      </c>
    </row>
    <row r="64" spans="1:4">
      <c r="A64" s="14">
        <v>63</v>
      </c>
      <c r="B64" s="42"/>
      <c r="C64" s="43"/>
      <c r="D64" s="14" t="s">
        <v>109</v>
      </c>
    </row>
    <row r="65" spans="1:4">
      <c r="A65" s="14">
        <v>64</v>
      </c>
      <c r="B65" s="42"/>
      <c r="C65" s="43"/>
      <c r="D65" s="14" t="s">
        <v>110</v>
      </c>
    </row>
    <row r="66" spans="1:4">
      <c r="A66" s="14">
        <v>65</v>
      </c>
      <c r="B66" s="42"/>
      <c r="C66" s="43"/>
      <c r="D66" s="14" t="s">
        <v>111</v>
      </c>
    </row>
    <row r="67" spans="1:4">
      <c r="A67" s="14">
        <v>66</v>
      </c>
      <c r="B67" s="42"/>
      <c r="C67" s="43"/>
      <c r="D67" s="14" t="s">
        <v>112</v>
      </c>
    </row>
    <row r="68" spans="1:5">
      <c r="A68" s="14">
        <v>67</v>
      </c>
      <c r="B68" s="42"/>
      <c r="C68" s="43"/>
      <c r="D68" s="14" t="s">
        <v>113</v>
      </c>
      <c r="E68" s="14" t="s">
        <v>98</v>
      </c>
    </row>
    <row r="69" spans="1:6">
      <c r="A69" s="14">
        <v>68</v>
      </c>
      <c r="B69" s="42"/>
      <c r="C69" s="43"/>
      <c r="D69" s="14" t="s">
        <v>114</v>
      </c>
      <c r="E69" s="14" t="s">
        <v>115</v>
      </c>
      <c r="F69" s="14" t="s">
        <v>83</v>
      </c>
    </row>
    <row r="70" spans="1:6">
      <c r="A70" s="14">
        <v>69</v>
      </c>
      <c r="B70" s="42"/>
      <c r="C70" s="43" t="s">
        <v>116</v>
      </c>
      <c r="D70" s="45" t="s">
        <v>117</v>
      </c>
      <c r="E70" s="45" t="s">
        <v>54</v>
      </c>
      <c r="F70" s="45" t="s">
        <v>118</v>
      </c>
    </row>
    <row r="71" spans="1:6">
      <c r="A71" s="14">
        <v>70</v>
      </c>
      <c r="B71" s="42"/>
      <c r="C71" s="43"/>
      <c r="D71" s="45" t="s">
        <v>119</v>
      </c>
      <c r="E71" s="45" t="s">
        <v>120</v>
      </c>
      <c r="F71" s="45" t="s">
        <v>118</v>
      </c>
    </row>
    <row r="72" spans="1:6">
      <c r="A72" s="14">
        <v>71</v>
      </c>
      <c r="B72" s="42"/>
      <c r="C72" s="43"/>
      <c r="D72" s="45" t="s">
        <v>121</v>
      </c>
      <c r="E72" s="45" t="s">
        <v>122</v>
      </c>
      <c r="F72" s="45" t="s">
        <v>118</v>
      </c>
    </row>
    <row r="73" spans="1:6">
      <c r="A73" s="14">
        <v>72</v>
      </c>
      <c r="B73" s="42"/>
      <c r="C73" s="43"/>
      <c r="D73" s="45" t="s">
        <v>123</v>
      </c>
      <c r="E73" s="45" t="s">
        <v>124</v>
      </c>
      <c r="F73" s="45" t="s">
        <v>118</v>
      </c>
    </row>
    <row r="74" spans="1:6">
      <c r="A74" s="14">
        <v>73</v>
      </c>
      <c r="B74" s="42"/>
      <c r="C74" s="43"/>
      <c r="D74" s="45" t="s">
        <v>125</v>
      </c>
      <c r="E74" s="45" t="s">
        <v>126</v>
      </c>
      <c r="F74" s="45" t="s">
        <v>118</v>
      </c>
    </row>
    <row r="75" spans="1:6">
      <c r="A75" s="14">
        <v>74</v>
      </c>
      <c r="B75" s="42"/>
      <c r="C75" s="43"/>
      <c r="D75" s="14" t="s">
        <v>127</v>
      </c>
      <c r="E75" s="14" t="s">
        <v>54</v>
      </c>
      <c r="F75" s="14" t="s">
        <v>128</v>
      </c>
    </row>
    <row r="76" spans="1:6">
      <c r="A76" s="14">
        <v>75</v>
      </c>
      <c r="B76" s="42"/>
      <c r="C76" s="43"/>
      <c r="D76" s="14" t="s">
        <v>129</v>
      </c>
      <c r="E76" s="14" t="s">
        <v>54</v>
      </c>
      <c r="F76" s="14" t="s">
        <v>128</v>
      </c>
    </row>
    <row r="77" spans="1:6">
      <c r="A77" s="14">
        <v>76</v>
      </c>
      <c r="B77" s="42"/>
      <c r="C77" s="43"/>
      <c r="D77" s="14" t="s">
        <v>130</v>
      </c>
      <c r="E77" s="14" t="s">
        <v>54</v>
      </c>
      <c r="F77" s="14" t="s">
        <v>128</v>
      </c>
    </row>
    <row r="78" spans="1:6">
      <c r="A78" s="14">
        <v>77</v>
      </c>
      <c r="B78" s="42"/>
      <c r="C78" s="43"/>
      <c r="D78" s="14" t="s">
        <v>131</v>
      </c>
      <c r="E78" s="14" t="s">
        <v>54</v>
      </c>
      <c r="F78" s="14" t="s">
        <v>128</v>
      </c>
    </row>
    <row r="79" spans="1:6">
      <c r="A79" s="14">
        <v>78</v>
      </c>
      <c r="B79" s="42"/>
      <c r="C79" s="43"/>
      <c r="D79" s="45" t="s">
        <v>132</v>
      </c>
      <c r="E79" s="45" t="s">
        <v>126</v>
      </c>
      <c r="F79" s="45" t="s">
        <v>128</v>
      </c>
    </row>
    <row r="80" spans="1:6">
      <c r="A80" s="14">
        <v>79</v>
      </c>
      <c r="B80" s="42"/>
      <c r="C80" s="47" t="s">
        <v>133</v>
      </c>
      <c r="D80" s="14" t="s">
        <v>134</v>
      </c>
      <c r="E80" s="14" t="s">
        <v>135</v>
      </c>
      <c r="F80" s="14" t="s">
        <v>136</v>
      </c>
    </row>
    <row r="81" spans="1:6">
      <c r="A81" s="14">
        <v>80</v>
      </c>
      <c r="B81" s="42"/>
      <c r="C81" s="47"/>
      <c r="D81" s="14" t="s">
        <v>137</v>
      </c>
      <c r="E81" s="14" t="s">
        <v>135</v>
      </c>
      <c r="F81" s="14" t="s">
        <v>136</v>
      </c>
    </row>
    <row r="82" spans="1:6">
      <c r="A82" s="14">
        <v>81</v>
      </c>
      <c r="B82" s="42"/>
      <c r="C82" s="47"/>
      <c r="D82" s="14" t="s">
        <v>138</v>
      </c>
      <c r="E82" s="14" t="s">
        <v>135</v>
      </c>
      <c r="F82" s="14" t="s">
        <v>136</v>
      </c>
    </row>
    <row r="83" spans="1:6">
      <c r="A83" s="14">
        <v>82</v>
      </c>
      <c r="B83" s="42"/>
      <c r="C83" s="47"/>
      <c r="D83" s="14" t="s">
        <v>139</v>
      </c>
      <c r="E83" s="14" t="s">
        <v>135</v>
      </c>
      <c r="F83" s="14" t="s">
        <v>136</v>
      </c>
    </row>
    <row r="84" spans="1:6">
      <c r="A84" s="14">
        <v>83</v>
      </c>
      <c r="B84" s="42"/>
      <c r="C84" s="47"/>
      <c r="D84" s="14" t="s">
        <v>140</v>
      </c>
      <c r="E84" s="14" t="s">
        <v>135</v>
      </c>
      <c r="F84" s="14" t="s">
        <v>136</v>
      </c>
    </row>
    <row r="85" spans="1:6">
      <c r="A85" s="14">
        <v>84</v>
      </c>
      <c r="B85" s="42"/>
      <c r="C85" s="47"/>
      <c r="D85" s="14" t="s">
        <v>141</v>
      </c>
      <c r="E85" s="14" t="s">
        <v>135</v>
      </c>
      <c r="F85" s="14" t="s">
        <v>136</v>
      </c>
    </row>
    <row r="86" spans="1:6">
      <c r="A86" s="14">
        <v>85</v>
      </c>
      <c r="B86" s="42"/>
      <c r="C86" s="47"/>
      <c r="D86" s="14" t="s">
        <v>142</v>
      </c>
      <c r="F86" s="14" t="s">
        <v>143</v>
      </c>
    </row>
    <row r="87" spans="1:6">
      <c r="A87" s="14">
        <v>86</v>
      </c>
      <c r="B87" s="42"/>
      <c r="C87" s="47"/>
      <c r="D87" s="45" t="s">
        <v>144</v>
      </c>
      <c r="E87" s="45"/>
      <c r="F87" s="45" t="s">
        <v>143</v>
      </c>
    </row>
    <row r="88" spans="1:6">
      <c r="A88" s="14">
        <v>87</v>
      </c>
      <c r="B88" s="42"/>
      <c r="C88" s="47"/>
      <c r="D88" s="14" t="s">
        <v>145</v>
      </c>
      <c r="F88" s="14" t="s">
        <v>143</v>
      </c>
    </row>
    <row r="89" spans="1:6">
      <c r="A89" s="14">
        <v>88</v>
      </c>
      <c r="B89" s="42"/>
      <c r="C89" s="47"/>
      <c r="D89" s="14" t="s">
        <v>146</v>
      </c>
      <c r="F89" s="14" t="s">
        <v>143</v>
      </c>
    </row>
    <row r="90" spans="1:6">
      <c r="A90" s="14">
        <v>89</v>
      </c>
      <c r="B90" s="42"/>
      <c r="C90" s="47"/>
      <c r="D90" s="14" t="s">
        <v>147</v>
      </c>
      <c r="F90" s="14" t="s">
        <v>143</v>
      </c>
    </row>
    <row r="91" spans="1:6">
      <c r="A91" s="14">
        <v>90</v>
      </c>
      <c r="B91" s="42"/>
      <c r="C91" s="47"/>
      <c r="D91" s="14" t="s">
        <v>148</v>
      </c>
      <c r="F91" s="14" t="s">
        <v>143</v>
      </c>
    </row>
    <row r="92" spans="1:6">
      <c r="A92" s="14">
        <v>91</v>
      </c>
      <c r="B92" s="42"/>
      <c r="C92" s="47"/>
      <c r="D92" s="14" t="s">
        <v>149</v>
      </c>
      <c r="F92" s="14" t="s">
        <v>143</v>
      </c>
    </row>
    <row r="93" spans="1:6">
      <c r="A93" s="14">
        <v>92</v>
      </c>
      <c r="B93" s="42"/>
      <c r="C93" s="47"/>
      <c r="D93" s="45" t="s">
        <v>150</v>
      </c>
      <c r="E93" s="45"/>
      <c r="F93" s="45" t="s">
        <v>151</v>
      </c>
    </row>
    <row r="94" spans="1:6">
      <c r="A94" s="14">
        <v>93</v>
      </c>
      <c r="B94" s="42"/>
      <c r="C94" s="47"/>
      <c r="D94" s="14" t="s">
        <v>152</v>
      </c>
      <c r="F94" s="14" t="s">
        <v>143</v>
      </c>
    </row>
    <row r="95" spans="1:6">
      <c r="A95" s="14">
        <v>94</v>
      </c>
      <c r="B95" s="42"/>
      <c r="C95" s="43" t="s">
        <v>153</v>
      </c>
      <c r="D95" s="14" t="s">
        <v>154</v>
      </c>
      <c r="F95" s="14" t="s">
        <v>143</v>
      </c>
    </row>
    <row r="96" spans="1:6">
      <c r="A96" s="14">
        <v>95</v>
      </c>
      <c r="B96" s="42"/>
      <c r="C96" s="43"/>
      <c r="D96" s="14" t="s">
        <v>155</v>
      </c>
      <c r="F96" s="14" t="s">
        <v>143</v>
      </c>
    </row>
    <row r="97" spans="1:6">
      <c r="A97" s="14">
        <v>96</v>
      </c>
      <c r="B97" s="42"/>
      <c r="C97" s="43"/>
      <c r="D97" s="14" t="s">
        <v>156</v>
      </c>
      <c r="F97" s="14" t="s">
        <v>143</v>
      </c>
    </row>
    <row r="98" spans="1:6">
      <c r="A98" s="14">
        <v>97</v>
      </c>
      <c r="B98" s="42"/>
      <c r="C98" s="43"/>
      <c r="D98" s="14" t="s">
        <v>157</v>
      </c>
      <c r="F98" s="14" t="s">
        <v>143</v>
      </c>
    </row>
    <row r="99" spans="1:6">
      <c r="A99" s="14">
        <v>98</v>
      </c>
      <c r="B99" s="42"/>
      <c r="C99" s="43"/>
      <c r="D99" s="14" t="s">
        <v>158</v>
      </c>
      <c r="F99" s="14" t="s">
        <v>143</v>
      </c>
    </row>
    <row r="100" spans="1:6">
      <c r="A100" s="14">
        <v>99</v>
      </c>
      <c r="B100" s="42"/>
      <c r="C100" s="43"/>
      <c r="D100" s="14" t="s">
        <v>159</v>
      </c>
      <c r="F100" s="14" t="s">
        <v>143</v>
      </c>
    </row>
    <row r="101" spans="1:6">
      <c r="A101" s="14">
        <v>100</v>
      </c>
      <c r="B101" s="42"/>
      <c r="C101" s="43"/>
      <c r="D101" s="14" t="s">
        <v>160</v>
      </c>
      <c r="F101" s="14" t="s">
        <v>143</v>
      </c>
    </row>
    <row r="102" spans="1:6">
      <c r="A102" s="14">
        <v>101</v>
      </c>
      <c r="B102" s="42"/>
      <c r="C102" s="43"/>
      <c r="D102" s="14" t="s">
        <v>161</v>
      </c>
      <c r="F102" s="14" t="s">
        <v>143</v>
      </c>
    </row>
    <row r="103" spans="1:6">
      <c r="A103" s="14">
        <v>102</v>
      </c>
      <c r="B103" s="42"/>
      <c r="C103" s="43"/>
      <c r="D103" s="14" t="s">
        <v>162</v>
      </c>
      <c r="F103" s="14" t="s">
        <v>143</v>
      </c>
    </row>
    <row r="104" spans="1:6">
      <c r="A104" s="14">
        <v>103</v>
      </c>
      <c r="B104" s="42"/>
      <c r="C104" s="43"/>
      <c r="D104" s="14" t="s">
        <v>163</v>
      </c>
      <c r="F104" s="14" t="s">
        <v>143</v>
      </c>
    </row>
    <row r="105" spans="1:6">
      <c r="A105" s="14">
        <v>104</v>
      </c>
      <c r="B105" s="42"/>
      <c r="C105" s="43"/>
      <c r="D105" s="14" t="s">
        <v>164</v>
      </c>
      <c r="F105" s="14" t="s">
        <v>143</v>
      </c>
    </row>
    <row r="106" spans="1:6">
      <c r="A106" s="14">
        <v>105</v>
      </c>
      <c r="B106" s="42"/>
      <c r="C106" s="43"/>
      <c r="D106" s="14" t="s">
        <v>165</v>
      </c>
      <c r="F106" s="14" t="s">
        <v>143</v>
      </c>
    </row>
    <row r="107" spans="1:6">
      <c r="A107" s="14">
        <v>106</v>
      </c>
      <c r="B107" s="42"/>
      <c r="C107" s="43"/>
      <c r="D107" s="14" t="s">
        <v>166</v>
      </c>
      <c r="F107" s="14" t="s">
        <v>143</v>
      </c>
    </row>
    <row r="108" spans="1:6">
      <c r="A108" s="14">
        <v>107</v>
      </c>
      <c r="B108" s="42"/>
      <c r="C108" s="43"/>
      <c r="D108" s="45" t="s">
        <v>167</v>
      </c>
      <c r="E108" s="45"/>
      <c r="F108" s="45" t="s">
        <v>151</v>
      </c>
    </row>
    <row r="109" spans="1:6">
      <c r="A109" s="14">
        <v>108</v>
      </c>
      <c r="B109" s="42"/>
      <c r="C109" s="43"/>
      <c r="D109" s="14" t="s">
        <v>168</v>
      </c>
      <c r="F109" s="14" t="s">
        <v>143</v>
      </c>
    </row>
    <row r="110" spans="1:6">
      <c r="A110" s="14">
        <v>109</v>
      </c>
      <c r="B110" s="42"/>
      <c r="C110" s="43"/>
      <c r="D110" s="14" t="s">
        <v>169</v>
      </c>
      <c r="F110" s="14" t="s">
        <v>143</v>
      </c>
    </row>
    <row r="111" spans="1:6">
      <c r="A111" s="14">
        <v>110</v>
      </c>
      <c r="B111" s="42"/>
      <c r="C111" s="43"/>
      <c r="D111" s="14" t="s">
        <v>170</v>
      </c>
      <c r="F111" s="14" t="s">
        <v>143</v>
      </c>
    </row>
    <row r="112" spans="1:6">
      <c r="A112" s="14">
        <v>111</v>
      </c>
      <c r="B112" s="42"/>
      <c r="C112" s="43"/>
      <c r="D112" s="14" t="s">
        <v>171</v>
      </c>
      <c r="F112" s="14" t="s">
        <v>143</v>
      </c>
    </row>
    <row r="113" spans="1:6">
      <c r="A113" s="14">
        <v>112</v>
      </c>
      <c r="B113" s="42"/>
      <c r="C113" s="43"/>
      <c r="D113" s="14" t="s">
        <v>172</v>
      </c>
      <c r="F113" s="14" t="s">
        <v>143</v>
      </c>
    </row>
    <row r="114" spans="1:6">
      <c r="A114" s="14">
        <v>113</v>
      </c>
      <c r="B114" s="42"/>
      <c r="C114" s="43"/>
      <c r="D114" s="14" t="s">
        <v>173</v>
      </c>
      <c r="F114" s="14" t="s">
        <v>143</v>
      </c>
    </row>
    <row r="115" spans="1:6">
      <c r="A115" s="14">
        <v>114</v>
      </c>
      <c r="B115" s="42"/>
      <c r="C115" s="43"/>
      <c r="D115" s="48" t="s">
        <v>174</v>
      </c>
      <c r="F115" s="14" t="s">
        <v>175</v>
      </c>
    </row>
    <row r="116" spans="1:6">
      <c r="A116" s="14">
        <v>115</v>
      </c>
      <c r="B116" s="42"/>
      <c r="C116" s="43"/>
      <c r="D116" s="45" t="s">
        <v>176</v>
      </c>
      <c r="E116" s="45"/>
      <c r="F116" s="45" t="s">
        <v>143</v>
      </c>
    </row>
    <row r="117" spans="1:6">
      <c r="A117" s="14">
        <v>116</v>
      </c>
      <c r="B117" s="42"/>
      <c r="C117" s="43"/>
      <c r="D117" s="14" t="s">
        <v>177</v>
      </c>
      <c r="F117" s="14" t="s">
        <v>143</v>
      </c>
    </row>
    <row r="118" spans="1:6">
      <c r="A118" s="14">
        <v>117</v>
      </c>
      <c r="B118" s="42"/>
      <c r="C118" s="43"/>
      <c r="D118" s="45" t="s">
        <v>178</v>
      </c>
      <c r="E118" s="45"/>
      <c r="F118" s="45" t="s">
        <v>143</v>
      </c>
    </row>
    <row r="119" spans="1:6">
      <c r="A119" s="14">
        <v>118</v>
      </c>
      <c r="B119" s="42"/>
      <c r="C119" s="43"/>
      <c r="D119" s="14" t="s">
        <v>179</v>
      </c>
      <c r="F119" s="14" t="s">
        <v>143</v>
      </c>
    </row>
    <row r="120" spans="1:6">
      <c r="A120" s="14">
        <v>119</v>
      </c>
      <c r="B120" s="42"/>
      <c r="C120" s="43"/>
      <c r="D120" s="45" t="s">
        <v>180</v>
      </c>
      <c r="E120" s="45"/>
      <c r="F120" s="45" t="s">
        <v>143</v>
      </c>
    </row>
    <row r="121" spans="1:6">
      <c r="A121" s="14">
        <v>120</v>
      </c>
      <c r="B121" s="42"/>
      <c r="C121" s="43"/>
      <c r="D121" s="14" t="s">
        <v>181</v>
      </c>
      <c r="F121" s="14" t="s">
        <v>143</v>
      </c>
    </row>
    <row r="122" spans="1:6">
      <c r="A122" s="14">
        <v>121</v>
      </c>
      <c r="B122" s="42"/>
      <c r="C122" s="43"/>
      <c r="D122" s="14" t="s">
        <v>182</v>
      </c>
      <c r="F122" s="14" t="s">
        <v>143</v>
      </c>
    </row>
    <row r="123" spans="1:6">
      <c r="A123" s="14">
        <v>122</v>
      </c>
      <c r="B123" s="42"/>
      <c r="C123" s="43"/>
      <c r="D123" s="14" t="s">
        <v>183</v>
      </c>
      <c r="F123" s="14" t="s">
        <v>143</v>
      </c>
    </row>
    <row r="124" spans="1:6">
      <c r="A124" s="14">
        <v>123</v>
      </c>
      <c r="B124" s="42"/>
      <c r="C124" s="43"/>
      <c r="D124" s="14" t="s">
        <v>184</v>
      </c>
      <c r="F124" s="14" t="s">
        <v>143</v>
      </c>
    </row>
    <row r="125" spans="1:6">
      <c r="A125" s="14">
        <v>124</v>
      </c>
      <c r="B125" s="42"/>
      <c r="C125" s="43"/>
      <c r="D125" s="14" t="s">
        <v>185</v>
      </c>
      <c r="F125" s="14" t="s">
        <v>143</v>
      </c>
    </row>
    <row r="126" spans="1:6">
      <c r="A126" s="14">
        <v>125</v>
      </c>
      <c r="B126" s="42"/>
      <c r="C126" s="43"/>
      <c r="D126" s="14" t="s">
        <v>186</v>
      </c>
      <c r="F126" s="14" t="s">
        <v>143</v>
      </c>
    </row>
    <row r="127" spans="1:6">
      <c r="A127" s="14">
        <v>126</v>
      </c>
      <c r="B127" s="42"/>
      <c r="C127" s="43"/>
      <c r="D127" s="14" t="s">
        <v>187</v>
      </c>
      <c r="F127" s="14" t="s">
        <v>143</v>
      </c>
    </row>
    <row r="128" spans="1:6">
      <c r="A128" s="14">
        <v>127</v>
      </c>
      <c r="B128" s="42"/>
      <c r="C128" s="43"/>
      <c r="D128" s="14" t="s">
        <v>188</v>
      </c>
      <c r="F128" s="14" t="s">
        <v>143</v>
      </c>
    </row>
    <row r="129" spans="1:6">
      <c r="A129" s="14">
        <v>128</v>
      </c>
      <c r="B129" s="42"/>
      <c r="C129" s="43"/>
      <c r="D129" s="14" t="s">
        <v>189</v>
      </c>
      <c r="F129" s="14" t="s">
        <v>143</v>
      </c>
    </row>
    <row r="130" spans="1:6">
      <c r="A130" s="14">
        <v>129</v>
      </c>
      <c r="B130" s="42"/>
      <c r="C130" s="43"/>
      <c r="D130" s="14" t="s">
        <v>190</v>
      </c>
      <c r="F130" s="14" t="s">
        <v>143</v>
      </c>
    </row>
    <row r="131" spans="1:6">
      <c r="A131" s="14">
        <v>130</v>
      </c>
      <c r="B131" s="42"/>
      <c r="C131" s="43"/>
      <c r="D131" s="14" t="s">
        <v>191</v>
      </c>
      <c r="F131" s="14" t="s">
        <v>143</v>
      </c>
    </row>
    <row r="132" spans="1:6">
      <c r="A132" s="14">
        <v>131</v>
      </c>
      <c r="B132" s="42"/>
      <c r="C132" s="43"/>
      <c r="D132" s="14" t="s">
        <v>192</v>
      </c>
      <c r="F132" s="14" t="s">
        <v>143</v>
      </c>
    </row>
    <row r="133" spans="1:6">
      <c r="A133" s="14">
        <v>132</v>
      </c>
      <c r="B133" s="42"/>
      <c r="C133" s="43"/>
      <c r="D133" s="14" t="s">
        <v>193</v>
      </c>
      <c r="F133" s="14" t="s">
        <v>143</v>
      </c>
    </row>
    <row r="134" spans="1:6">
      <c r="A134" s="14">
        <v>133</v>
      </c>
      <c r="B134" s="42"/>
      <c r="C134" s="43"/>
      <c r="D134" s="14" t="s">
        <v>194</v>
      </c>
      <c r="F134" s="14" t="s">
        <v>143</v>
      </c>
    </row>
    <row r="135" spans="1:6">
      <c r="A135" s="14">
        <v>134</v>
      </c>
      <c r="B135" s="42"/>
      <c r="C135" s="43"/>
      <c r="D135" s="14" t="s">
        <v>195</v>
      </c>
      <c r="F135" s="14" t="s">
        <v>143</v>
      </c>
    </row>
    <row r="136" spans="1:6">
      <c r="A136" s="14">
        <v>135</v>
      </c>
      <c r="B136" s="42"/>
      <c r="C136" s="43"/>
      <c r="D136" s="14" t="s">
        <v>196</v>
      </c>
      <c r="F136" s="14" t="s">
        <v>143</v>
      </c>
    </row>
    <row r="137" spans="1:6">
      <c r="A137" s="14">
        <v>136</v>
      </c>
      <c r="B137" s="42"/>
      <c r="C137" s="43"/>
      <c r="D137" s="14" t="s">
        <v>197</v>
      </c>
      <c r="F137" s="14" t="s">
        <v>143</v>
      </c>
    </row>
    <row r="138" spans="1:6">
      <c r="A138" s="14">
        <v>137</v>
      </c>
      <c r="B138" s="42"/>
      <c r="C138" s="43"/>
      <c r="D138" s="48" t="s">
        <v>198</v>
      </c>
      <c r="F138" s="14" t="s">
        <v>175</v>
      </c>
    </row>
    <row r="139" spans="1:6">
      <c r="A139" s="14">
        <v>138</v>
      </c>
      <c r="B139" s="42"/>
      <c r="C139" s="43"/>
      <c r="D139" s="48" t="s">
        <v>199</v>
      </c>
      <c r="F139" s="14" t="s">
        <v>175</v>
      </c>
    </row>
    <row r="140" spans="1:6">
      <c r="A140" s="14">
        <v>139</v>
      </c>
      <c r="B140" s="42"/>
      <c r="C140" s="43"/>
      <c r="D140" s="14" t="s">
        <v>200</v>
      </c>
      <c r="F140" s="14" t="s">
        <v>143</v>
      </c>
    </row>
    <row r="141" spans="1:6">
      <c r="A141" s="14">
        <v>140</v>
      </c>
      <c r="B141" s="42"/>
      <c r="C141" s="43"/>
      <c r="D141" s="14" t="s">
        <v>201</v>
      </c>
      <c r="F141" s="14" t="s">
        <v>143</v>
      </c>
    </row>
    <row r="142" spans="1:6">
      <c r="A142" s="14">
        <v>141</v>
      </c>
      <c r="B142" s="42"/>
      <c r="C142" s="43"/>
      <c r="D142" s="14" t="s">
        <v>202</v>
      </c>
      <c r="F142" s="14" t="s">
        <v>143</v>
      </c>
    </row>
    <row r="143" spans="1:6">
      <c r="A143" s="14">
        <v>142</v>
      </c>
      <c r="B143" s="42"/>
      <c r="C143" s="43"/>
      <c r="D143" s="14" t="s">
        <v>203</v>
      </c>
      <c r="F143" s="14" t="s">
        <v>143</v>
      </c>
    </row>
    <row r="144" spans="1:6">
      <c r="A144" s="14">
        <v>143</v>
      </c>
      <c r="B144" s="42"/>
      <c r="C144" s="43"/>
      <c r="D144" s="14" t="s">
        <v>204</v>
      </c>
      <c r="F144" s="14" t="s">
        <v>143</v>
      </c>
    </row>
    <row r="145" spans="1:6">
      <c r="A145" s="14">
        <v>144</v>
      </c>
      <c r="B145" s="42"/>
      <c r="C145" s="43"/>
      <c r="D145" s="14" t="s">
        <v>205</v>
      </c>
      <c r="F145" s="14" t="s">
        <v>143</v>
      </c>
    </row>
    <row r="146" spans="1:6">
      <c r="A146" s="14">
        <v>145</v>
      </c>
      <c r="B146" s="42"/>
      <c r="C146" s="43"/>
      <c r="D146" s="14" t="s">
        <v>206</v>
      </c>
      <c r="F146" s="14" t="s">
        <v>143</v>
      </c>
    </row>
    <row r="147" spans="1:6">
      <c r="A147" s="14">
        <v>146</v>
      </c>
      <c r="B147" s="42"/>
      <c r="C147" s="43"/>
      <c r="D147" s="14" t="s">
        <v>207</v>
      </c>
      <c r="F147" s="14" t="s">
        <v>143</v>
      </c>
    </row>
    <row r="148" spans="1:6">
      <c r="A148" s="14">
        <v>147</v>
      </c>
      <c r="B148" s="42"/>
      <c r="C148" s="43"/>
      <c r="D148" s="14" t="s">
        <v>208</v>
      </c>
      <c r="F148" s="14" t="s">
        <v>143</v>
      </c>
    </row>
    <row r="149" spans="1:6">
      <c r="A149" s="14">
        <v>148</v>
      </c>
      <c r="B149" s="42"/>
      <c r="C149" s="43"/>
      <c r="D149" s="14" t="s">
        <v>209</v>
      </c>
      <c r="F149" s="14" t="s">
        <v>143</v>
      </c>
    </row>
    <row r="150" spans="1:6">
      <c r="A150" s="14">
        <v>149</v>
      </c>
      <c r="B150" s="42"/>
      <c r="C150" s="43"/>
      <c r="D150" s="14" t="s">
        <v>210</v>
      </c>
      <c r="F150" s="14" t="s">
        <v>143</v>
      </c>
    </row>
    <row r="151" spans="1:6">
      <c r="A151" s="14">
        <v>150</v>
      </c>
      <c r="B151" s="42"/>
      <c r="C151" s="43"/>
      <c r="D151" s="14" t="s">
        <v>211</v>
      </c>
      <c r="F151" s="14" t="s">
        <v>143</v>
      </c>
    </row>
    <row r="152" spans="1:6">
      <c r="A152" s="14">
        <v>151</v>
      </c>
      <c r="B152" s="42"/>
      <c r="C152" s="43"/>
      <c r="D152" s="14" t="s">
        <v>212</v>
      </c>
      <c r="F152" s="14" t="s">
        <v>143</v>
      </c>
    </row>
    <row r="153" spans="1:6">
      <c r="A153" s="14">
        <v>152</v>
      </c>
      <c r="B153" s="42"/>
      <c r="C153" s="43"/>
      <c r="D153" s="14" t="s">
        <v>213</v>
      </c>
      <c r="F153" s="14" t="s">
        <v>143</v>
      </c>
    </row>
    <row r="154" spans="1:6">
      <c r="A154" s="14">
        <v>153</v>
      </c>
      <c r="B154" s="42"/>
      <c r="C154" s="43"/>
      <c r="D154" s="14" t="s">
        <v>214</v>
      </c>
      <c r="F154" s="14" t="s">
        <v>143</v>
      </c>
    </row>
    <row r="155" spans="1:6">
      <c r="A155" s="14">
        <v>154</v>
      </c>
      <c r="B155" s="42"/>
      <c r="C155" s="43"/>
      <c r="D155" s="48" t="s">
        <v>215</v>
      </c>
      <c r="F155" s="14" t="s">
        <v>175</v>
      </c>
    </row>
    <row r="156" spans="1:6">
      <c r="A156" s="14">
        <v>155</v>
      </c>
      <c r="B156" s="42"/>
      <c r="C156" s="43"/>
      <c r="D156" s="14" t="s">
        <v>216</v>
      </c>
      <c r="F156" s="14" t="s">
        <v>143</v>
      </c>
    </row>
    <row r="157" spans="1:6">
      <c r="A157" s="14">
        <v>156</v>
      </c>
      <c r="B157" s="42"/>
      <c r="C157" s="43"/>
      <c r="D157" s="14" t="s">
        <v>217</v>
      </c>
      <c r="F157" s="14" t="s">
        <v>143</v>
      </c>
    </row>
    <row r="158" spans="1:6">
      <c r="A158" s="14">
        <v>157</v>
      </c>
      <c r="B158" s="42"/>
      <c r="C158" s="43"/>
      <c r="D158" s="14" t="s">
        <v>218</v>
      </c>
      <c r="F158" s="14" t="s">
        <v>143</v>
      </c>
    </row>
    <row r="159" spans="1:6">
      <c r="A159" s="14">
        <v>158</v>
      </c>
      <c r="B159" s="42"/>
      <c r="C159" s="43"/>
      <c r="D159" s="14" t="s">
        <v>219</v>
      </c>
      <c r="F159" s="14" t="s">
        <v>143</v>
      </c>
    </row>
    <row r="160" spans="1:6">
      <c r="A160" s="14">
        <v>159</v>
      </c>
      <c r="B160" s="42"/>
      <c r="C160" s="43"/>
      <c r="D160" s="14" t="s">
        <v>220</v>
      </c>
      <c r="F160" s="14" t="s">
        <v>143</v>
      </c>
    </row>
    <row r="161" spans="1:6">
      <c r="A161" s="14">
        <v>160</v>
      </c>
      <c r="B161" s="42"/>
      <c r="C161" s="43"/>
      <c r="D161" s="14" t="s">
        <v>221</v>
      </c>
      <c r="F161" s="14" t="s">
        <v>143</v>
      </c>
    </row>
    <row r="162" spans="1:6">
      <c r="A162" s="14">
        <v>161</v>
      </c>
      <c r="B162" s="42"/>
      <c r="C162" s="43"/>
      <c r="D162" s="14" t="s">
        <v>222</v>
      </c>
      <c r="F162" s="14" t="s">
        <v>143</v>
      </c>
    </row>
    <row r="163" spans="1:6">
      <c r="A163" s="14">
        <v>162</v>
      </c>
      <c r="B163" s="42"/>
      <c r="C163" s="43"/>
      <c r="D163" s="14" t="s">
        <v>223</v>
      </c>
      <c r="F163" s="14" t="s">
        <v>143</v>
      </c>
    </row>
    <row r="164" spans="1:6">
      <c r="A164" s="14">
        <v>163</v>
      </c>
      <c r="B164" s="42"/>
      <c r="C164" s="43"/>
      <c r="D164" s="14" t="s">
        <v>224</v>
      </c>
      <c r="F164" s="14" t="s">
        <v>143</v>
      </c>
    </row>
    <row r="165" spans="1:6">
      <c r="A165" s="14">
        <v>164</v>
      </c>
      <c r="B165" s="42"/>
      <c r="C165" s="43"/>
      <c r="D165" s="14" t="s">
        <v>225</v>
      </c>
      <c r="F165" s="14" t="s">
        <v>143</v>
      </c>
    </row>
    <row r="166" spans="1:6">
      <c r="A166" s="14">
        <v>165</v>
      </c>
      <c r="B166" s="42"/>
      <c r="C166" s="43"/>
      <c r="D166" s="14" t="s">
        <v>226</v>
      </c>
      <c r="F166" s="14" t="s">
        <v>143</v>
      </c>
    </row>
    <row r="167" spans="1:6">
      <c r="A167" s="14">
        <v>166</v>
      </c>
      <c r="B167" s="42"/>
      <c r="C167" s="43"/>
      <c r="D167" s="14" t="s">
        <v>227</v>
      </c>
      <c r="F167" s="14" t="s">
        <v>143</v>
      </c>
    </row>
    <row r="168" spans="1:6">
      <c r="A168" s="14">
        <v>167</v>
      </c>
      <c r="B168" s="42"/>
      <c r="C168" s="43"/>
      <c r="D168" s="14" t="s">
        <v>228</v>
      </c>
      <c r="F168" s="14" t="s">
        <v>143</v>
      </c>
    </row>
    <row r="169" spans="1:6">
      <c r="A169" s="14">
        <v>168</v>
      </c>
      <c r="B169" s="42"/>
      <c r="C169" s="43" t="s">
        <v>229</v>
      </c>
      <c r="D169" s="14" t="s">
        <v>230</v>
      </c>
      <c r="F169" s="14" t="s">
        <v>143</v>
      </c>
    </row>
    <row r="170" spans="1:6">
      <c r="A170" s="14">
        <v>169</v>
      </c>
      <c r="B170" s="42"/>
      <c r="C170" s="43"/>
      <c r="D170" s="14" t="s">
        <v>231</v>
      </c>
      <c r="F170" s="14" t="s">
        <v>143</v>
      </c>
    </row>
    <row r="171" spans="1:6">
      <c r="A171" s="14">
        <v>170</v>
      </c>
      <c r="B171" s="42"/>
      <c r="C171" s="43"/>
      <c r="D171" s="14" t="s">
        <v>232</v>
      </c>
      <c r="F171" s="14" t="s">
        <v>143</v>
      </c>
    </row>
    <row r="172" spans="1:6">
      <c r="A172" s="14">
        <v>171</v>
      </c>
      <c r="B172" s="42"/>
      <c r="C172" s="43"/>
      <c r="D172" s="14" t="s">
        <v>233</v>
      </c>
      <c r="F172" s="14" t="s">
        <v>143</v>
      </c>
    </row>
    <row r="173" spans="1:6">
      <c r="A173" s="14">
        <v>172</v>
      </c>
      <c r="B173" s="42"/>
      <c r="C173" s="43"/>
      <c r="D173" s="14" t="s">
        <v>234</v>
      </c>
      <c r="F173" s="14" t="s">
        <v>143</v>
      </c>
    </row>
    <row r="174" spans="1:6">
      <c r="A174" s="14">
        <v>173</v>
      </c>
      <c r="B174" s="42"/>
      <c r="C174" s="43"/>
      <c r="D174" s="14" t="s">
        <v>235</v>
      </c>
      <c r="F174" s="14" t="s">
        <v>143</v>
      </c>
    </row>
    <row r="175" spans="1:6">
      <c r="A175" s="14">
        <v>174</v>
      </c>
      <c r="B175" s="42"/>
      <c r="C175" s="43"/>
      <c r="D175" s="14" t="s">
        <v>236</v>
      </c>
      <c r="F175" s="14" t="s">
        <v>143</v>
      </c>
    </row>
    <row r="176" spans="1:6">
      <c r="A176" s="14">
        <v>175</v>
      </c>
      <c r="B176" s="42"/>
      <c r="C176" s="43"/>
      <c r="D176" s="14" t="s">
        <v>237</v>
      </c>
      <c r="F176" s="14" t="s">
        <v>143</v>
      </c>
    </row>
    <row r="177" spans="1:6">
      <c r="A177" s="14">
        <v>176</v>
      </c>
      <c r="B177" s="42"/>
      <c r="C177" s="43"/>
      <c r="D177" s="14" t="s">
        <v>238</v>
      </c>
      <c r="F177" s="14" t="s">
        <v>143</v>
      </c>
    </row>
    <row r="178" spans="1:6">
      <c r="A178" s="14">
        <v>177</v>
      </c>
      <c r="B178" s="42"/>
      <c r="C178" s="43"/>
      <c r="D178" s="14" t="s">
        <v>239</v>
      </c>
      <c r="F178" s="14" t="s">
        <v>143</v>
      </c>
    </row>
    <row r="179" spans="1:6">
      <c r="A179" s="14">
        <v>178</v>
      </c>
      <c r="B179" s="42"/>
      <c r="C179" s="49" t="s">
        <v>240</v>
      </c>
      <c r="D179" s="50" t="s">
        <v>241</v>
      </c>
      <c r="E179" s="50"/>
      <c r="F179" s="50" t="s">
        <v>143</v>
      </c>
    </row>
    <row r="180" spans="1:6">
      <c r="A180" s="14">
        <v>179</v>
      </c>
      <c r="B180" s="42"/>
      <c r="C180" s="49"/>
      <c r="D180" s="50" t="s">
        <v>242</v>
      </c>
      <c r="E180" s="50"/>
      <c r="F180" s="50" t="s">
        <v>143</v>
      </c>
    </row>
    <row r="181" spans="1:6">
      <c r="A181" s="14">
        <v>180</v>
      </c>
      <c r="B181" s="42"/>
      <c r="C181" s="49"/>
      <c r="D181" s="50" t="s">
        <v>243</v>
      </c>
      <c r="E181" s="50"/>
      <c r="F181" s="50" t="s">
        <v>143</v>
      </c>
    </row>
    <row r="182" spans="1:6">
      <c r="A182" s="14">
        <v>181</v>
      </c>
      <c r="B182" s="42"/>
      <c r="C182" s="49"/>
      <c r="D182" s="50" t="s">
        <v>244</v>
      </c>
      <c r="E182" s="50"/>
      <c r="F182" s="50" t="s">
        <v>143</v>
      </c>
    </row>
    <row r="183" spans="1:6">
      <c r="A183" s="14">
        <v>182</v>
      </c>
      <c r="B183" s="42"/>
      <c r="C183" s="49"/>
      <c r="D183" s="50" t="s">
        <v>245</v>
      </c>
      <c r="E183" s="50"/>
      <c r="F183" s="50" t="s">
        <v>143</v>
      </c>
    </row>
    <row r="184" spans="1:6">
      <c r="A184" s="14">
        <v>183</v>
      </c>
      <c r="B184" s="42"/>
      <c r="C184" s="49"/>
      <c r="D184" s="50" t="s">
        <v>246</v>
      </c>
      <c r="E184" s="50"/>
      <c r="F184" s="50" t="s">
        <v>143</v>
      </c>
    </row>
    <row r="185" spans="1:6">
      <c r="A185" s="14">
        <v>184</v>
      </c>
      <c r="B185" s="42"/>
      <c r="C185" s="49"/>
      <c r="D185" s="50" t="s">
        <v>247</v>
      </c>
      <c r="E185" s="50"/>
      <c r="F185" s="50" t="s">
        <v>143</v>
      </c>
    </row>
    <row r="186" spans="1:6">
      <c r="A186" s="14">
        <v>185</v>
      </c>
      <c r="B186" s="42"/>
      <c r="C186" s="49"/>
      <c r="D186" s="50" t="s">
        <v>248</v>
      </c>
      <c r="E186" s="50"/>
      <c r="F186" s="50" t="s">
        <v>143</v>
      </c>
    </row>
    <row r="187" spans="1:6">
      <c r="A187" s="14">
        <v>186</v>
      </c>
      <c r="B187" s="42"/>
      <c r="C187" s="49"/>
      <c r="D187" s="50" t="s">
        <v>249</v>
      </c>
      <c r="E187" s="50"/>
      <c r="F187" s="50" t="s">
        <v>143</v>
      </c>
    </row>
    <row r="188" spans="1:6">
      <c r="A188" s="14">
        <v>187</v>
      </c>
      <c r="B188" s="42"/>
      <c r="C188" s="49"/>
      <c r="D188" s="50" t="s">
        <v>250</v>
      </c>
      <c r="E188" s="50"/>
      <c r="F188" s="50" t="s">
        <v>143</v>
      </c>
    </row>
    <row r="189" spans="1:6">
      <c r="A189" s="14">
        <v>188</v>
      </c>
      <c r="B189" s="42"/>
      <c r="C189" s="49"/>
      <c r="D189" s="50" t="s">
        <v>251</v>
      </c>
      <c r="E189" s="50"/>
      <c r="F189" s="50" t="s">
        <v>143</v>
      </c>
    </row>
    <row r="190" spans="1:6">
      <c r="A190" s="14">
        <v>189</v>
      </c>
      <c r="B190" s="42"/>
      <c r="C190" s="49"/>
      <c r="D190" s="50" t="s">
        <v>252</v>
      </c>
      <c r="E190" s="50"/>
      <c r="F190" s="50" t="s">
        <v>143</v>
      </c>
    </row>
    <row r="191" spans="1:6">
      <c r="A191" s="14">
        <v>190</v>
      </c>
      <c r="B191" s="42"/>
      <c r="C191" s="49"/>
      <c r="D191" s="50" t="s">
        <v>253</v>
      </c>
      <c r="E191" s="50"/>
      <c r="F191" s="50" t="s">
        <v>143</v>
      </c>
    </row>
    <row r="192" spans="1:6">
      <c r="A192" s="14">
        <v>191</v>
      </c>
      <c r="B192" s="42"/>
      <c r="C192" s="49"/>
      <c r="D192" s="50" t="s">
        <v>254</v>
      </c>
      <c r="E192" s="50"/>
      <c r="F192" s="50" t="s">
        <v>143</v>
      </c>
    </row>
    <row r="193" spans="1:6">
      <c r="A193" s="14">
        <v>192</v>
      </c>
      <c r="B193" s="42"/>
      <c r="C193" s="49"/>
      <c r="D193" s="50" t="s">
        <v>255</v>
      </c>
      <c r="E193" s="50"/>
      <c r="F193" s="50" t="s">
        <v>143</v>
      </c>
    </row>
    <row r="194" spans="1:6">
      <c r="A194" s="14">
        <v>193</v>
      </c>
      <c r="B194" s="42"/>
      <c r="C194" s="49"/>
      <c r="D194" s="50" t="s">
        <v>256</v>
      </c>
      <c r="E194" s="50"/>
      <c r="F194" s="50" t="s">
        <v>143</v>
      </c>
    </row>
    <row r="195" spans="1:6">
      <c r="A195" s="14">
        <v>194</v>
      </c>
      <c r="B195" s="42"/>
      <c r="C195" s="49"/>
      <c r="D195" s="50" t="s">
        <v>257</v>
      </c>
      <c r="E195" s="50"/>
      <c r="F195" s="50" t="s">
        <v>143</v>
      </c>
    </row>
    <row r="196" spans="1:6">
      <c r="A196" s="14">
        <v>195</v>
      </c>
      <c r="B196" s="42"/>
      <c r="C196" s="49"/>
      <c r="D196" s="50" t="s">
        <v>258</v>
      </c>
      <c r="E196" s="50"/>
      <c r="F196" s="50" t="s">
        <v>143</v>
      </c>
    </row>
    <row r="197" spans="1:6">
      <c r="A197" s="14">
        <v>196</v>
      </c>
      <c r="B197" s="42"/>
      <c r="C197" s="49"/>
      <c r="D197" s="50" t="s">
        <v>259</v>
      </c>
      <c r="E197" s="50"/>
      <c r="F197" s="50" t="s">
        <v>143</v>
      </c>
    </row>
    <row r="198" spans="1:6">
      <c r="A198" s="14">
        <v>197</v>
      </c>
      <c r="B198" s="42"/>
      <c r="C198" s="49"/>
      <c r="D198" s="50" t="s">
        <v>260</v>
      </c>
      <c r="E198" s="50"/>
      <c r="F198" s="50" t="s">
        <v>143</v>
      </c>
    </row>
    <row r="199" spans="1:6">
      <c r="A199" s="14">
        <v>198</v>
      </c>
      <c r="B199" s="42" t="s">
        <v>261</v>
      </c>
      <c r="C199" s="43" t="s">
        <v>262</v>
      </c>
      <c r="D199" s="14" t="s">
        <v>263</v>
      </c>
      <c r="F199" s="14" t="s">
        <v>143</v>
      </c>
    </row>
    <row r="200" spans="1:6">
      <c r="A200" s="14">
        <v>199</v>
      </c>
      <c r="B200" s="42"/>
      <c r="C200" s="43"/>
      <c r="D200" s="14" t="s">
        <v>264</v>
      </c>
      <c r="F200" s="14" t="s">
        <v>143</v>
      </c>
    </row>
    <row r="201" spans="1:6">
      <c r="A201" s="14">
        <v>200</v>
      </c>
      <c r="B201" s="42"/>
      <c r="C201" s="43"/>
      <c r="D201" s="14" t="s">
        <v>265</v>
      </c>
      <c r="F201" s="14" t="s">
        <v>143</v>
      </c>
    </row>
    <row r="202" spans="1:6">
      <c r="A202" s="14">
        <v>201</v>
      </c>
      <c r="B202" s="42"/>
      <c r="C202" s="43"/>
      <c r="D202" s="14" t="s">
        <v>266</v>
      </c>
      <c r="F202" s="14" t="s">
        <v>143</v>
      </c>
    </row>
    <row r="203" spans="1:6">
      <c r="A203" s="14">
        <v>202</v>
      </c>
      <c r="B203" s="42"/>
      <c r="C203" s="43"/>
      <c r="D203" s="14" t="s">
        <v>267</v>
      </c>
      <c r="F203" s="14" t="s">
        <v>143</v>
      </c>
    </row>
    <row r="204" spans="1:6">
      <c r="A204" s="14">
        <v>203</v>
      </c>
      <c r="B204" s="42"/>
      <c r="C204" s="43"/>
      <c r="D204" s="14" t="s">
        <v>268</v>
      </c>
      <c r="F204" s="14" t="s">
        <v>143</v>
      </c>
    </row>
    <row r="205" spans="1:6">
      <c r="A205" s="14">
        <v>204</v>
      </c>
      <c r="B205" s="42"/>
      <c r="C205" s="43"/>
      <c r="D205" s="14" t="s">
        <v>269</v>
      </c>
      <c r="F205" s="14" t="s">
        <v>143</v>
      </c>
    </row>
    <row r="206" spans="1:6">
      <c r="A206" s="14">
        <v>205</v>
      </c>
      <c r="B206" s="42"/>
      <c r="C206" s="43"/>
      <c r="D206" s="14" t="s">
        <v>270</v>
      </c>
      <c r="F206" s="14" t="s">
        <v>143</v>
      </c>
    </row>
    <row r="207" spans="1:6">
      <c r="A207" s="14">
        <v>206</v>
      </c>
      <c r="B207" s="42"/>
      <c r="C207" s="43"/>
      <c r="D207" s="14" t="s">
        <v>271</v>
      </c>
      <c r="F207" s="14" t="s">
        <v>143</v>
      </c>
    </row>
    <row r="208" spans="1:6">
      <c r="A208" s="14">
        <v>207</v>
      </c>
      <c r="B208" s="42"/>
      <c r="C208" s="43"/>
      <c r="D208" s="14" t="s">
        <v>272</v>
      </c>
      <c r="F208" s="14" t="s">
        <v>143</v>
      </c>
    </row>
    <row r="209" spans="1:6">
      <c r="A209" s="14">
        <v>208</v>
      </c>
      <c r="B209" s="42"/>
      <c r="C209" s="43"/>
      <c r="D209" s="14" t="s">
        <v>273</v>
      </c>
      <c r="F209" s="14" t="s">
        <v>143</v>
      </c>
    </row>
    <row r="210" spans="1:6">
      <c r="A210" s="14">
        <v>209</v>
      </c>
      <c r="B210" s="42"/>
      <c r="C210" s="43"/>
      <c r="D210" s="14" t="s">
        <v>274</v>
      </c>
      <c r="F210" s="14" t="s">
        <v>143</v>
      </c>
    </row>
    <row r="211" spans="1:6">
      <c r="A211" s="14">
        <v>210</v>
      </c>
      <c r="B211" s="42"/>
      <c r="C211" s="43"/>
      <c r="D211" s="14" t="s">
        <v>275</v>
      </c>
      <c r="F211" s="14" t="s">
        <v>143</v>
      </c>
    </row>
    <row r="212" spans="1:6">
      <c r="A212" s="14">
        <v>211</v>
      </c>
      <c r="B212" s="42"/>
      <c r="C212" s="43"/>
      <c r="D212" s="14" t="s">
        <v>276</v>
      </c>
      <c r="F212" s="14" t="s">
        <v>143</v>
      </c>
    </row>
    <row r="213" spans="1:6">
      <c r="A213" s="14">
        <v>212</v>
      </c>
      <c r="B213" s="42"/>
      <c r="C213" s="43"/>
      <c r="D213" s="14" t="s">
        <v>277</v>
      </c>
      <c r="F213" s="14" t="s">
        <v>143</v>
      </c>
    </row>
    <row r="214" spans="1:6">
      <c r="A214" s="14">
        <v>213</v>
      </c>
      <c r="B214" s="42"/>
      <c r="C214" s="43"/>
      <c r="D214" s="14" t="s">
        <v>278</v>
      </c>
      <c r="F214" s="14" t="s">
        <v>143</v>
      </c>
    </row>
    <row r="215" spans="1:6">
      <c r="A215" s="14">
        <v>214</v>
      </c>
      <c r="B215" s="42"/>
      <c r="C215" s="43"/>
      <c r="D215" s="14" t="s">
        <v>279</v>
      </c>
      <c r="F215" s="14" t="s">
        <v>143</v>
      </c>
    </row>
    <row r="216" spans="1:6">
      <c r="A216" s="14">
        <v>215</v>
      </c>
      <c r="B216" s="42"/>
      <c r="C216" s="43"/>
      <c r="D216" s="14" t="s">
        <v>280</v>
      </c>
      <c r="F216" s="14" t="s">
        <v>143</v>
      </c>
    </row>
    <row r="217" spans="1:6">
      <c r="A217" s="14">
        <v>216</v>
      </c>
      <c r="B217" s="42"/>
      <c r="C217" s="43"/>
      <c r="D217" s="14" t="s">
        <v>281</v>
      </c>
      <c r="F217" s="14" t="s">
        <v>143</v>
      </c>
    </row>
    <row r="218" spans="1:6">
      <c r="A218" s="14">
        <v>217</v>
      </c>
      <c r="B218" s="42"/>
      <c r="C218" s="43"/>
      <c r="D218" s="14" t="s">
        <v>282</v>
      </c>
      <c r="F218" s="14" t="s">
        <v>143</v>
      </c>
    </row>
    <row r="219" spans="1:6">
      <c r="A219" s="14">
        <v>218</v>
      </c>
      <c r="B219" s="42"/>
      <c r="C219" s="43"/>
      <c r="D219" s="14" t="s">
        <v>283</v>
      </c>
      <c r="F219" s="14" t="s">
        <v>143</v>
      </c>
    </row>
    <row r="220" spans="1:6">
      <c r="A220" s="14">
        <v>219</v>
      </c>
      <c r="B220" s="42"/>
      <c r="C220" s="43"/>
      <c r="D220" s="14" t="s">
        <v>284</v>
      </c>
      <c r="F220" s="14" t="s">
        <v>143</v>
      </c>
    </row>
    <row r="221" spans="1:6">
      <c r="A221" s="14">
        <v>220</v>
      </c>
      <c r="B221" s="42"/>
      <c r="C221" s="43"/>
      <c r="D221" s="14" t="s">
        <v>285</v>
      </c>
      <c r="F221" s="14" t="s">
        <v>143</v>
      </c>
    </row>
    <row r="222" spans="1:6">
      <c r="A222" s="14">
        <v>221</v>
      </c>
      <c r="B222" s="42"/>
      <c r="C222" s="43" t="s">
        <v>286</v>
      </c>
      <c r="D222" s="14" t="s">
        <v>287</v>
      </c>
      <c r="F222" s="14" t="s">
        <v>143</v>
      </c>
    </row>
    <row r="223" spans="1:6">
      <c r="A223" s="14">
        <v>222</v>
      </c>
      <c r="B223" s="42"/>
      <c r="C223" s="43"/>
      <c r="D223" s="14" t="s">
        <v>288</v>
      </c>
      <c r="F223" s="14" t="s">
        <v>143</v>
      </c>
    </row>
    <row r="224" spans="1:6">
      <c r="A224" s="14">
        <v>223</v>
      </c>
      <c r="B224" s="42"/>
      <c r="C224" s="43"/>
      <c r="D224" s="48" t="s">
        <v>289</v>
      </c>
      <c r="F224" s="14" t="s">
        <v>175</v>
      </c>
    </row>
    <row r="225" spans="1:6">
      <c r="A225" s="14">
        <v>224</v>
      </c>
      <c r="B225" s="42"/>
      <c r="C225" s="43"/>
      <c r="D225" s="48" t="s">
        <v>290</v>
      </c>
      <c r="F225" s="14" t="s">
        <v>175</v>
      </c>
    </row>
    <row r="226" spans="1:6">
      <c r="A226" s="14">
        <v>225</v>
      </c>
      <c r="B226" s="42"/>
      <c r="C226" s="43"/>
      <c r="D226" s="14" t="s">
        <v>291</v>
      </c>
      <c r="F226" s="14" t="s">
        <v>143</v>
      </c>
    </row>
    <row r="227" spans="1:6">
      <c r="A227" s="14">
        <v>226</v>
      </c>
      <c r="B227" s="42"/>
      <c r="C227" s="43"/>
      <c r="D227" s="14" t="s">
        <v>292</v>
      </c>
      <c r="F227" s="14" t="s">
        <v>143</v>
      </c>
    </row>
    <row r="228" spans="1:6">
      <c r="A228" s="14">
        <v>227</v>
      </c>
      <c r="B228" s="42"/>
      <c r="C228" s="43"/>
      <c r="D228" s="14" t="s">
        <v>293</v>
      </c>
      <c r="F228" s="14" t="s">
        <v>143</v>
      </c>
    </row>
    <row r="229" spans="1:6">
      <c r="A229" s="14">
        <v>228</v>
      </c>
      <c r="B229" s="42"/>
      <c r="C229" s="43"/>
      <c r="D229" s="14" t="s">
        <v>294</v>
      </c>
      <c r="F229" s="14" t="s">
        <v>143</v>
      </c>
    </row>
    <row r="230" spans="1:6">
      <c r="A230" s="14">
        <v>229</v>
      </c>
      <c r="B230" s="42"/>
      <c r="C230" s="43"/>
      <c r="D230" s="14" t="s">
        <v>295</v>
      </c>
      <c r="F230" s="14" t="s">
        <v>143</v>
      </c>
    </row>
    <row r="231" spans="1:6">
      <c r="A231" s="14">
        <v>230</v>
      </c>
      <c r="B231" s="42"/>
      <c r="C231" s="43"/>
      <c r="D231" s="14" t="s">
        <v>296</v>
      </c>
      <c r="F231" s="14" t="s">
        <v>143</v>
      </c>
    </row>
    <row r="232" spans="1:6">
      <c r="A232" s="14">
        <v>231</v>
      </c>
      <c r="B232" s="42"/>
      <c r="C232" s="43"/>
      <c r="D232" s="14" t="s">
        <v>297</v>
      </c>
      <c r="F232" s="14" t="s">
        <v>143</v>
      </c>
    </row>
    <row r="233" spans="1:6">
      <c r="A233" s="14">
        <v>232</v>
      </c>
      <c r="B233" s="42"/>
      <c r="C233" s="43"/>
      <c r="D233" s="14" t="s">
        <v>298</v>
      </c>
      <c r="F233" s="14" t="s">
        <v>143</v>
      </c>
    </row>
    <row r="234" spans="1:6">
      <c r="A234" s="14">
        <v>233</v>
      </c>
      <c r="B234" s="42"/>
      <c r="C234" s="43"/>
      <c r="D234" s="14" t="s">
        <v>299</v>
      </c>
      <c r="F234" s="14" t="s">
        <v>143</v>
      </c>
    </row>
    <row r="235" spans="1:6">
      <c r="A235" s="14">
        <v>234</v>
      </c>
      <c r="B235" s="42"/>
      <c r="C235" s="43"/>
      <c r="D235" s="48" t="s">
        <v>300</v>
      </c>
      <c r="F235" s="14" t="s">
        <v>175</v>
      </c>
    </row>
    <row r="236" spans="1:6">
      <c r="A236" s="14">
        <v>235</v>
      </c>
      <c r="B236" s="42"/>
      <c r="C236" s="43"/>
      <c r="D236" s="48" t="s">
        <v>301</v>
      </c>
      <c r="F236" s="14" t="s">
        <v>175</v>
      </c>
    </row>
    <row r="237" spans="1:6">
      <c r="A237" s="14">
        <v>236</v>
      </c>
      <c r="B237" s="42"/>
      <c r="C237" s="43"/>
      <c r="D237" s="14" t="s">
        <v>302</v>
      </c>
      <c r="F237" s="14" t="s">
        <v>143</v>
      </c>
    </row>
    <row r="238" spans="1:6">
      <c r="A238" s="14">
        <v>237</v>
      </c>
      <c r="B238" s="42"/>
      <c r="C238" s="43"/>
      <c r="D238" s="14" t="s">
        <v>303</v>
      </c>
      <c r="F238" s="14" t="s">
        <v>143</v>
      </c>
    </row>
    <row r="239" spans="1:6">
      <c r="A239" s="14">
        <v>238</v>
      </c>
      <c r="B239" s="42"/>
      <c r="C239" s="43"/>
      <c r="D239" s="14" t="s">
        <v>304</v>
      </c>
      <c r="F239" s="14" t="s">
        <v>143</v>
      </c>
    </row>
    <row r="240" spans="1:6">
      <c r="A240" s="14">
        <v>239</v>
      </c>
      <c r="B240" s="42"/>
      <c r="C240" s="43"/>
      <c r="D240" s="14" t="s">
        <v>305</v>
      </c>
      <c r="F240" s="14" t="s">
        <v>143</v>
      </c>
    </row>
    <row r="241" spans="1:6">
      <c r="A241" s="14">
        <v>240</v>
      </c>
      <c r="B241" s="42"/>
      <c r="C241" s="43"/>
      <c r="D241" s="14" t="s">
        <v>306</v>
      </c>
      <c r="F241" s="14" t="s">
        <v>143</v>
      </c>
    </row>
    <row r="242" spans="1:6">
      <c r="A242" s="14">
        <v>241</v>
      </c>
      <c r="B242" s="42"/>
      <c r="C242" s="43"/>
      <c r="D242" s="14" t="s">
        <v>307</v>
      </c>
      <c r="F242" s="14" t="s">
        <v>143</v>
      </c>
    </row>
    <row r="243" spans="1:6">
      <c r="A243" s="14">
        <v>242</v>
      </c>
      <c r="B243" s="42"/>
      <c r="C243" s="43"/>
      <c r="D243" s="14" t="s">
        <v>308</v>
      </c>
      <c r="F243" s="14" t="s">
        <v>143</v>
      </c>
    </row>
    <row r="244" spans="1:6">
      <c r="A244" s="14">
        <v>243</v>
      </c>
      <c r="B244" s="42"/>
      <c r="C244" s="43"/>
      <c r="D244" s="14" t="s">
        <v>309</v>
      </c>
      <c r="F244" s="14" t="s">
        <v>143</v>
      </c>
    </row>
    <row r="245" spans="1:6">
      <c r="A245" s="14">
        <v>244</v>
      </c>
      <c r="B245" s="42"/>
      <c r="C245" s="43"/>
      <c r="D245" s="14" t="s">
        <v>310</v>
      </c>
      <c r="F245" s="14" t="s">
        <v>143</v>
      </c>
    </row>
    <row r="246" spans="1:6">
      <c r="A246" s="14">
        <v>245</v>
      </c>
      <c r="B246" s="42"/>
      <c r="C246" s="43"/>
      <c r="D246" s="14" t="s">
        <v>311</v>
      </c>
      <c r="F246" s="14" t="s">
        <v>143</v>
      </c>
    </row>
    <row r="247" spans="1:6">
      <c r="A247" s="14">
        <v>246</v>
      </c>
      <c r="B247" s="42"/>
      <c r="C247" s="43"/>
      <c r="D247" s="14" t="s">
        <v>312</v>
      </c>
      <c r="F247" s="14" t="s">
        <v>143</v>
      </c>
    </row>
    <row r="248" spans="1:6">
      <c r="A248" s="14">
        <v>247</v>
      </c>
      <c r="B248" s="42"/>
      <c r="C248" s="43"/>
      <c r="D248" s="14" t="s">
        <v>313</v>
      </c>
      <c r="F248" s="14" t="s">
        <v>143</v>
      </c>
    </row>
    <row r="249" spans="1:6">
      <c r="A249" s="14">
        <v>248</v>
      </c>
      <c r="B249" s="42"/>
      <c r="C249" s="43"/>
      <c r="D249" s="14" t="s">
        <v>314</v>
      </c>
      <c r="F249" s="14" t="s">
        <v>143</v>
      </c>
    </row>
    <row r="250" spans="1:6">
      <c r="A250" s="14">
        <v>249</v>
      </c>
      <c r="B250" s="42"/>
      <c r="C250" s="43"/>
      <c r="D250" s="14" t="s">
        <v>315</v>
      </c>
      <c r="F250" s="14" t="s">
        <v>143</v>
      </c>
    </row>
    <row r="251" spans="1:6">
      <c r="A251" s="14">
        <v>250</v>
      </c>
      <c r="B251" s="42"/>
      <c r="C251" s="43"/>
      <c r="D251" s="14" t="s">
        <v>316</v>
      </c>
      <c r="F251" s="14" t="s">
        <v>143</v>
      </c>
    </row>
    <row r="252" spans="1:6">
      <c r="A252" s="14">
        <v>251</v>
      </c>
      <c r="B252" s="42" t="s">
        <v>317</v>
      </c>
      <c r="C252" s="43" t="s">
        <v>318</v>
      </c>
      <c r="D252" s="14" t="s">
        <v>319</v>
      </c>
      <c r="F252" s="14" t="s">
        <v>143</v>
      </c>
    </row>
    <row r="253" spans="1:6">
      <c r="A253" s="14">
        <v>252</v>
      </c>
      <c r="B253" s="42"/>
      <c r="C253" s="43"/>
      <c r="D253" s="14" t="s">
        <v>320</v>
      </c>
      <c r="F253" s="14" t="s">
        <v>143</v>
      </c>
    </row>
    <row r="254" spans="1:4">
      <c r="A254" s="14">
        <v>253</v>
      </c>
      <c r="B254" s="42"/>
      <c r="C254" s="43"/>
      <c r="D254" s="14" t="s">
        <v>321</v>
      </c>
    </row>
    <row r="255" spans="1:6">
      <c r="A255" s="14">
        <v>254</v>
      </c>
      <c r="B255" s="42"/>
      <c r="C255" s="43"/>
      <c r="D255" s="14" t="s">
        <v>322</v>
      </c>
      <c r="F255" s="14" t="s">
        <v>143</v>
      </c>
    </row>
    <row r="256" spans="1:6">
      <c r="A256" s="14">
        <v>255</v>
      </c>
      <c r="B256" s="42"/>
      <c r="C256" s="43" t="s">
        <v>323</v>
      </c>
      <c r="D256" s="14" t="s">
        <v>324</v>
      </c>
      <c r="F256" s="14" t="s">
        <v>143</v>
      </c>
    </row>
    <row r="257" spans="1:6">
      <c r="A257" s="14">
        <v>256</v>
      </c>
      <c r="B257" s="42"/>
      <c r="C257" s="43"/>
      <c r="D257" s="14" t="s">
        <v>325</v>
      </c>
      <c r="F257" s="14" t="s">
        <v>143</v>
      </c>
    </row>
    <row r="258" spans="1:6">
      <c r="A258" s="14">
        <v>257</v>
      </c>
      <c r="B258" s="42"/>
      <c r="C258" s="43"/>
      <c r="D258" s="14" t="s">
        <v>326</v>
      </c>
      <c r="F258" s="14" t="s">
        <v>143</v>
      </c>
    </row>
    <row r="259" spans="1:6">
      <c r="A259" s="14">
        <v>258</v>
      </c>
      <c r="B259" s="42"/>
      <c r="C259" s="43"/>
      <c r="D259" s="48" t="s">
        <v>327</v>
      </c>
      <c r="F259" s="14" t="s">
        <v>143</v>
      </c>
    </row>
    <row r="260" spans="1:6">
      <c r="A260" s="14">
        <v>259</v>
      </c>
      <c r="B260" s="42"/>
      <c r="C260" s="43" t="s">
        <v>328</v>
      </c>
      <c r="D260" s="14" t="s">
        <v>329</v>
      </c>
      <c r="F260" s="14" t="s">
        <v>143</v>
      </c>
    </row>
    <row r="261" spans="1:6">
      <c r="A261" s="14">
        <v>260</v>
      </c>
      <c r="B261" s="42"/>
      <c r="C261" s="43"/>
      <c r="D261" s="14" t="s">
        <v>330</v>
      </c>
      <c r="F261" s="14" t="s">
        <v>143</v>
      </c>
    </row>
    <row r="262" spans="1:6">
      <c r="A262" s="14">
        <v>261</v>
      </c>
      <c r="B262" s="42"/>
      <c r="C262" s="43"/>
      <c r="D262" s="14" t="s">
        <v>331</v>
      </c>
      <c r="F262" s="14" t="s">
        <v>143</v>
      </c>
    </row>
    <row r="263" spans="1:6">
      <c r="A263" s="14">
        <v>262</v>
      </c>
      <c r="B263" s="42"/>
      <c r="C263" s="43"/>
      <c r="D263" s="14" t="s">
        <v>332</v>
      </c>
      <c r="F263" s="14" t="s">
        <v>143</v>
      </c>
    </row>
    <row r="264" spans="1:6">
      <c r="A264" s="14">
        <v>263</v>
      </c>
      <c r="B264" s="42"/>
      <c r="C264" s="43"/>
      <c r="D264" s="14" t="s">
        <v>333</v>
      </c>
      <c r="F264" s="14" t="s">
        <v>143</v>
      </c>
    </row>
    <row r="265" spans="1:6">
      <c r="A265" s="14">
        <v>264</v>
      </c>
      <c r="B265" s="42"/>
      <c r="C265" s="43" t="s">
        <v>334</v>
      </c>
      <c r="D265" s="14" t="s">
        <v>335</v>
      </c>
      <c r="E265" s="14" t="s">
        <v>336</v>
      </c>
      <c r="F265" s="14" t="s">
        <v>136</v>
      </c>
    </row>
    <row r="266" spans="1:6">
      <c r="A266" s="14">
        <v>265</v>
      </c>
      <c r="B266" s="42"/>
      <c r="C266" s="43"/>
      <c r="D266" s="14" t="s">
        <v>337</v>
      </c>
      <c r="E266" s="14" t="s">
        <v>338</v>
      </c>
      <c r="F266" s="14" t="s">
        <v>136</v>
      </c>
    </row>
    <row r="267" spans="1:6">
      <c r="A267" s="14">
        <v>266</v>
      </c>
      <c r="B267" s="42"/>
      <c r="C267" s="43"/>
      <c r="D267" s="48" t="s">
        <v>339</v>
      </c>
      <c r="E267" s="14" t="s">
        <v>340</v>
      </c>
      <c r="F267" s="14" t="s">
        <v>341</v>
      </c>
    </row>
    <row r="268" spans="1:5">
      <c r="A268" s="14">
        <v>267</v>
      </c>
      <c r="B268" s="42"/>
      <c r="C268" s="43"/>
      <c r="D268" s="14" t="s">
        <v>342</v>
      </c>
      <c r="E268" s="14" t="s">
        <v>340</v>
      </c>
    </row>
    <row r="269" spans="1:5">
      <c r="A269" s="14">
        <v>268</v>
      </c>
      <c r="B269" s="42"/>
      <c r="C269" s="43"/>
      <c r="D269" s="14" t="s">
        <v>343</v>
      </c>
      <c r="E269" s="14" t="s">
        <v>340</v>
      </c>
    </row>
    <row r="270" spans="1:5">
      <c r="A270" s="14">
        <v>269</v>
      </c>
      <c r="B270" s="42"/>
      <c r="C270" s="43"/>
      <c r="D270" s="14" t="s">
        <v>344</v>
      </c>
      <c r="E270" s="14" t="s">
        <v>340</v>
      </c>
    </row>
    <row r="271" spans="1:5">
      <c r="A271" s="14">
        <v>270</v>
      </c>
      <c r="B271" s="42"/>
      <c r="C271" s="43"/>
      <c r="D271" s="14" t="s">
        <v>345</v>
      </c>
      <c r="E271" s="14" t="s">
        <v>340</v>
      </c>
    </row>
    <row r="272" spans="1:5">
      <c r="A272" s="14">
        <v>271</v>
      </c>
      <c r="B272" s="42"/>
      <c r="C272" s="43"/>
      <c r="D272" s="14" t="s">
        <v>346</v>
      </c>
      <c r="E272" s="14" t="s">
        <v>340</v>
      </c>
    </row>
    <row r="273" spans="1:5">
      <c r="A273" s="14">
        <v>272</v>
      </c>
      <c r="B273" s="42"/>
      <c r="C273" s="43"/>
      <c r="D273" s="14" t="s">
        <v>347</v>
      </c>
      <c r="E273" s="14" t="s">
        <v>340</v>
      </c>
    </row>
    <row r="274" spans="1:5">
      <c r="A274" s="14">
        <v>273</v>
      </c>
      <c r="B274" s="42"/>
      <c r="C274" s="43"/>
      <c r="D274" s="14" t="s">
        <v>348</v>
      </c>
      <c r="E274" s="14" t="s">
        <v>340</v>
      </c>
    </row>
    <row r="275" spans="1:5">
      <c r="A275" s="14">
        <v>274</v>
      </c>
      <c r="B275" s="42"/>
      <c r="C275" s="43"/>
      <c r="D275" s="14" t="s">
        <v>349</v>
      </c>
      <c r="E275" s="14" t="s">
        <v>340</v>
      </c>
    </row>
    <row r="276" spans="1:6">
      <c r="A276" s="14">
        <v>275</v>
      </c>
      <c r="B276" s="42"/>
      <c r="C276" s="43"/>
      <c r="D276" s="48" t="s">
        <v>350</v>
      </c>
      <c r="E276" s="14" t="s">
        <v>351</v>
      </c>
      <c r="F276" s="14" t="s">
        <v>341</v>
      </c>
    </row>
    <row r="277" spans="1:4">
      <c r="A277" s="14">
        <v>276</v>
      </c>
      <c r="B277" s="42"/>
      <c r="C277" s="43"/>
      <c r="D277" s="14" t="s">
        <v>352</v>
      </c>
    </row>
    <row r="278" spans="1:4">
      <c r="A278" s="14">
        <v>277</v>
      </c>
      <c r="B278" s="42"/>
      <c r="C278" s="43"/>
      <c r="D278" s="14" t="s">
        <v>353</v>
      </c>
    </row>
    <row r="279" spans="1:4">
      <c r="A279" s="14">
        <v>278</v>
      </c>
      <c r="B279" s="42"/>
      <c r="C279" s="43"/>
      <c r="D279" s="14" t="s">
        <v>354</v>
      </c>
    </row>
    <row r="280" spans="1:4">
      <c r="A280" s="14">
        <v>279</v>
      </c>
      <c r="B280" s="42"/>
      <c r="C280" s="43"/>
      <c r="D280" s="14" t="s">
        <v>355</v>
      </c>
    </row>
    <row r="281" spans="1:4">
      <c r="A281" s="14">
        <v>280</v>
      </c>
      <c r="B281" s="42"/>
      <c r="C281" s="43"/>
      <c r="D281" s="14" t="s">
        <v>356</v>
      </c>
    </row>
    <row r="282" spans="1:4">
      <c r="A282" s="14">
        <v>281</v>
      </c>
      <c r="B282" s="42"/>
      <c r="C282" s="43"/>
      <c r="D282" s="14" t="s">
        <v>357</v>
      </c>
    </row>
    <row r="283" spans="1:4">
      <c r="A283" s="14">
        <v>282</v>
      </c>
      <c r="B283" s="42"/>
      <c r="C283" s="43"/>
      <c r="D283" s="14" t="s">
        <v>358</v>
      </c>
    </row>
    <row r="284" spans="1:4">
      <c r="A284" s="14">
        <v>283</v>
      </c>
      <c r="B284" s="42"/>
      <c r="C284" s="43"/>
      <c r="D284" s="14" t="s">
        <v>359</v>
      </c>
    </row>
    <row r="285" spans="1:4">
      <c r="A285" s="14">
        <v>284</v>
      </c>
      <c r="B285" s="42"/>
      <c r="C285" s="43"/>
      <c r="D285" s="14" t="s">
        <v>360</v>
      </c>
    </row>
    <row r="286" spans="1:4">
      <c r="A286" s="14">
        <v>285</v>
      </c>
      <c r="B286" s="42"/>
      <c r="C286" s="43"/>
      <c r="D286" s="14" t="s">
        <v>361</v>
      </c>
    </row>
    <row r="287" spans="1:5">
      <c r="A287" s="14">
        <v>286</v>
      </c>
      <c r="B287" s="42"/>
      <c r="C287" s="43"/>
      <c r="D287" s="14" t="s">
        <v>362</v>
      </c>
      <c r="E287" s="14" t="s">
        <v>363</v>
      </c>
    </row>
    <row r="288" spans="1:6">
      <c r="A288" s="14">
        <v>287</v>
      </c>
      <c r="B288" s="42"/>
      <c r="C288" s="43"/>
      <c r="D288" s="14" t="s">
        <v>364</v>
      </c>
      <c r="E288" s="14" t="s">
        <v>365</v>
      </c>
      <c r="F288" s="14" t="s">
        <v>143</v>
      </c>
    </row>
    <row r="289" spans="1:4">
      <c r="A289" s="14">
        <v>288</v>
      </c>
      <c r="B289" s="42"/>
      <c r="C289" s="43"/>
      <c r="D289" s="14" t="s">
        <v>366</v>
      </c>
    </row>
    <row r="290" spans="1:4">
      <c r="A290" s="14">
        <v>289</v>
      </c>
      <c r="B290" s="42"/>
      <c r="C290" s="43"/>
      <c r="D290" s="14" t="s">
        <v>367</v>
      </c>
    </row>
    <row r="291" spans="1:4">
      <c r="A291" s="14">
        <v>290</v>
      </c>
      <c r="B291" s="42"/>
      <c r="C291" s="43"/>
      <c r="D291" s="14" t="s">
        <v>368</v>
      </c>
    </row>
    <row r="292" spans="1:4">
      <c r="A292" s="14">
        <v>291</v>
      </c>
      <c r="B292" s="42"/>
      <c r="C292" s="43"/>
      <c r="D292" s="14" t="s">
        <v>369</v>
      </c>
    </row>
    <row r="293" spans="1:4">
      <c r="A293" s="14">
        <v>292</v>
      </c>
      <c r="B293" s="42"/>
      <c r="C293" s="43"/>
      <c r="D293" s="14" t="s">
        <v>370</v>
      </c>
    </row>
    <row r="294" spans="1:4">
      <c r="A294" s="14">
        <v>293</v>
      </c>
      <c r="B294" s="42"/>
      <c r="C294" s="43"/>
      <c r="D294" s="14" t="s">
        <v>371</v>
      </c>
    </row>
    <row r="295" spans="1:6">
      <c r="A295" s="14">
        <v>294</v>
      </c>
      <c r="B295" s="42"/>
      <c r="C295" s="43"/>
      <c r="D295" s="48" t="s">
        <v>372</v>
      </c>
      <c r="E295" s="14" t="s">
        <v>373</v>
      </c>
      <c r="F295" s="14" t="s">
        <v>175</v>
      </c>
    </row>
    <row r="296" spans="1:4">
      <c r="A296" s="14">
        <v>295</v>
      </c>
      <c r="B296" s="42"/>
      <c r="C296" s="43"/>
      <c r="D296" s="14" t="s">
        <v>374</v>
      </c>
    </row>
    <row r="297" spans="1:4">
      <c r="A297" s="14">
        <v>296</v>
      </c>
      <c r="B297" s="42"/>
      <c r="C297" s="43"/>
      <c r="D297" s="14" t="s">
        <v>375</v>
      </c>
    </row>
    <row r="298" spans="1:4">
      <c r="A298" s="14">
        <v>297</v>
      </c>
      <c r="B298" s="42"/>
      <c r="C298" s="43"/>
      <c r="D298" s="14" t="s">
        <v>376</v>
      </c>
    </row>
    <row r="299" spans="1:4">
      <c r="A299" s="14">
        <v>298</v>
      </c>
      <c r="B299" s="42"/>
      <c r="C299" s="43"/>
      <c r="D299" s="14" t="s">
        <v>377</v>
      </c>
    </row>
    <row r="300" spans="1:6">
      <c r="A300" s="14">
        <v>299</v>
      </c>
      <c r="B300" s="42"/>
      <c r="C300" s="43"/>
      <c r="D300" s="48" t="s">
        <v>378</v>
      </c>
      <c r="E300" s="14" t="s">
        <v>379</v>
      </c>
      <c r="F300" s="14" t="s">
        <v>341</v>
      </c>
    </row>
    <row r="301" spans="1:6">
      <c r="A301" s="14">
        <v>300</v>
      </c>
      <c r="B301" s="42"/>
      <c r="C301" s="43"/>
      <c r="D301" s="14" t="s">
        <v>380</v>
      </c>
      <c r="E301" s="14" t="s">
        <v>381</v>
      </c>
      <c r="F301" s="14" t="s">
        <v>143</v>
      </c>
    </row>
    <row r="302" spans="1:4">
      <c r="A302" s="14">
        <v>301</v>
      </c>
      <c r="B302" s="42"/>
      <c r="C302" s="43"/>
      <c r="D302" s="14" t="s">
        <v>382</v>
      </c>
    </row>
    <row r="303" spans="1:6">
      <c r="A303" s="14">
        <v>302</v>
      </c>
      <c r="B303" s="42"/>
      <c r="C303" s="43"/>
      <c r="D303" s="14" t="s">
        <v>383</v>
      </c>
      <c r="E303" s="14" t="s">
        <v>384</v>
      </c>
      <c r="F303" s="14" t="s">
        <v>143</v>
      </c>
    </row>
    <row r="304" spans="1:5">
      <c r="A304" s="14">
        <v>303</v>
      </c>
      <c r="B304" s="42"/>
      <c r="C304" s="43"/>
      <c r="D304" s="14" t="s">
        <v>385</v>
      </c>
      <c r="E304" s="14" t="s">
        <v>386</v>
      </c>
    </row>
    <row r="305" spans="1:6">
      <c r="A305" s="14">
        <v>304</v>
      </c>
      <c r="B305" s="42"/>
      <c r="C305" s="43"/>
      <c r="D305" s="48" t="s">
        <v>387</v>
      </c>
      <c r="E305" s="14" t="s">
        <v>388</v>
      </c>
      <c r="F305" s="14" t="s">
        <v>175</v>
      </c>
    </row>
    <row r="306" spans="1:6">
      <c r="A306" s="14">
        <v>305</v>
      </c>
      <c r="B306" s="42"/>
      <c r="C306" s="43"/>
      <c r="D306" s="48" t="s">
        <v>389</v>
      </c>
      <c r="E306" s="14" t="s">
        <v>390</v>
      </c>
      <c r="F306" s="14" t="s">
        <v>175</v>
      </c>
    </row>
    <row r="307" spans="1:6">
      <c r="A307" s="14">
        <v>306</v>
      </c>
      <c r="B307" s="42"/>
      <c r="C307" s="43"/>
      <c r="D307" s="48" t="s">
        <v>391</v>
      </c>
      <c r="E307" s="14" t="s">
        <v>392</v>
      </c>
      <c r="F307" s="14" t="s">
        <v>175</v>
      </c>
    </row>
    <row r="308" spans="1:6">
      <c r="A308" s="14">
        <v>307</v>
      </c>
      <c r="B308" s="42"/>
      <c r="C308" s="43"/>
      <c r="D308" s="14" t="s">
        <v>393</v>
      </c>
      <c r="E308" s="14" t="s">
        <v>394</v>
      </c>
      <c r="F308" s="14" t="s">
        <v>143</v>
      </c>
    </row>
    <row r="309" spans="1:6">
      <c r="A309" s="14">
        <v>308</v>
      </c>
      <c r="B309" s="42"/>
      <c r="C309" s="18" t="s">
        <v>395</v>
      </c>
      <c r="D309" s="14" t="s">
        <v>396</v>
      </c>
      <c r="F309" s="14" t="s">
        <v>143</v>
      </c>
    </row>
    <row r="310" spans="1:6">
      <c r="A310" s="14">
        <v>309</v>
      </c>
      <c r="B310" s="42"/>
      <c r="C310" s="18"/>
      <c r="D310" s="14" t="s">
        <v>397</v>
      </c>
      <c r="F310" s="14" t="s">
        <v>143</v>
      </c>
    </row>
    <row r="311" spans="1:6">
      <c r="A311" s="14">
        <v>310</v>
      </c>
      <c r="B311" s="42"/>
      <c r="C311" s="18"/>
      <c r="D311" s="14" t="s">
        <v>398</v>
      </c>
      <c r="F311" s="14" t="s">
        <v>143</v>
      </c>
    </row>
    <row r="312" spans="1:6">
      <c r="A312" s="14">
        <v>311</v>
      </c>
      <c r="B312" s="42"/>
      <c r="C312" s="18"/>
      <c r="D312" s="14" t="s">
        <v>399</v>
      </c>
      <c r="F312" s="14" t="s">
        <v>143</v>
      </c>
    </row>
    <row r="313" spans="1:6">
      <c r="A313" s="14">
        <v>312</v>
      </c>
      <c r="B313" s="42"/>
      <c r="C313" s="18"/>
      <c r="D313" s="14" t="s">
        <v>400</v>
      </c>
      <c r="F313" s="14" t="s">
        <v>143</v>
      </c>
    </row>
    <row r="314" spans="1:6">
      <c r="A314" s="14">
        <v>313</v>
      </c>
      <c r="B314" s="42"/>
      <c r="C314" s="18"/>
      <c r="D314" s="14" t="s">
        <v>401</v>
      </c>
      <c r="F314" s="14" t="s">
        <v>143</v>
      </c>
    </row>
    <row r="315" spans="1:6">
      <c r="A315" s="14">
        <v>314</v>
      </c>
      <c r="B315" s="42"/>
      <c r="C315" s="18"/>
      <c r="D315" s="14" t="s">
        <v>402</v>
      </c>
      <c r="F315" s="14" t="s">
        <v>143</v>
      </c>
    </row>
    <row r="316" spans="1:6">
      <c r="A316" s="14">
        <v>315</v>
      </c>
      <c r="B316" s="42"/>
      <c r="C316" s="18"/>
      <c r="D316" s="14" t="s">
        <v>403</v>
      </c>
      <c r="F316" s="14" t="s">
        <v>143</v>
      </c>
    </row>
    <row r="317" spans="1:6">
      <c r="A317" s="14">
        <v>316</v>
      </c>
      <c r="B317" s="42"/>
      <c r="C317" s="18"/>
      <c r="D317" s="14" t="s">
        <v>404</v>
      </c>
      <c r="F317" s="14" t="s">
        <v>143</v>
      </c>
    </row>
    <row r="318" spans="1:6">
      <c r="A318" s="14">
        <v>317</v>
      </c>
      <c r="B318" s="42"/>
      <c r="C318" s="18"/>
      <c r="D318" s="14" t="s">
        <v>405</v>
      </c>
      <c r="F318" s="14" t="s">
        <v>143</v>
      </c>
    </row>
    <row r="319" spans="1:6">
      <c r="A319" s="14">
        <v>318</v>
      </c>
      <c r="B319" s="42"/>
      <c r="C319" s="18"/>
      <c r="D319" s="14" t="s">
        <v>406</v>
      </c>
      <c r="F319" s="14" t="s">
        <v>143</v>
      </c>
    </row>
    <row r="320" spans="1:6">
      <c r="A320" s="14">
        <v>319</v>
      </c>
      <c r="B320" s="42"/>
      <c r="C320" s="18"/>
      <c r="D320" s="50" t="s">
        <v>407</v>
      </c>
      <c r="E320" s="50"/>
      <c r="F320" s="50" t="s">
        <v>143</v>
      </c>
    </row>
    <row r="321" spans="1:6">
      <c r="A321" s="14">
        <v>320</v>
      </c>
      <c r="B321" s="42"/>
      <c r="C321" s="18"/>
      <c r="D321" s="50" t="s">
        <v>408</v>
      </c>
      <c r="E321" s="50"/>
      <c r="F321" s="50" t="s">
        <v>143</v>
      </c>
    </row>
    <row r="322" spans="1:6">
      <c r="A322" s="14">
        <v>321</v>
      </c>
      <c r="B322" s="42"/>
      <c r="C322" s="18"/>
      <c r="D322" s="50" t="s">
        <v>409</v>
      </c>
      <c r="E322" s="50"/>
      <c r="F322" s="50" t="s">
        <v>143</v>
      </c>
    </row>
    <row r="323" spans="1:6">
      <c r="A323" s="14">
        <v>322</v>
      </c>
      <c r="B323" s="42"/>
      <c r="C323" s="18"/>
      <c r="D323" s="50" t="s">
        <v>410</v>
      </c>
      <c r="E323" s="50"/>
      <c r="F323" s="50" t="s">
        <v>143</v>
      </c>
    </row>
    <row r="324" spans="1:6">
      <c r="A324" s="14">
        <v>323</v>
      </c>
      <c r="B324" s="42"/>
      <c r="C324" s="18"/>
      <c r="D324" s="50" t="s">
        <v>411</v>
      </c>
      <c r="E324" s="50"/>
      <c r="F324" s="50" t="s">
        <v>143</v>
      </c>
    </row>
    <row r="325" spans="1:6">
      <c r="A325" s="14">
        <v>324</v>
      </c>
      <c r="B325" s="42"/>
      <c r="C325" s="18"/>
      <c r="D325" s="50" t="s">
        <v>412</v>
      </c>
      <c r="E325" s="50"/>
      <c r="F325" s="50" t="s">
        <v>143</v>
      </c>
    </row>
    <row r="326" spans="1:6">
      <c r="A326" s="14">
        <v>325</v>
      </c>
      <c r="B326" s="42"/>
      <c r="C326" s="18"/>
      <c r="D326" s="50" t="s">
        <v>413</v>
      </c>
      <c r="E326" s="50"/>
      <c r="F326" s="50" t="s">
        <v>143</v>
      </c>
    </row>
    <row r="327" spans="1:6">
      <c r="A327" s="14">
        <v>326</v>
      </c>
      <c r="B327" s="42"/>
      <c r="C327" s="18"/>
      <c r="D327" s="14" t="s">
        <v>414</v>
      </c>
      <c r="F327" s="14" t="s">
        <v>143</v>
      </c>
    </row>
    <row r="328" spans="1:6">
      <c r="A328" s="14">
        <v>327</v>
      </c>
      <c r="B328" s="42"/>
      <c r="C328" s="18"/>
      <c r="D328" s="14" t="s">
        <v>415</v>
      </c>
      <c r="F328" s="14" t="s">
        <v>143</v>
      </c>
    </row>
    <row r="329" spans="1:6">
      <c r="A329" s="14">
        <v>328</v>
      </c>
      <c r="B329" s="42"/>
      <c r="C329" s="18"/>
      <c r="D329" s="14" t="s">
        <v>416</v>
      </c>
      <c r="F329" s="14" t="s">
        <v>143</v>
      </c>
    </row>
    <row r="330" spans="1:6">
      <c r="A330" s="14">
        <v>329</v>
      </c>
      <c r="B330" s="42"/>
      <c r="C330" s="18"/>
      <c r="D330" s="14" t="s">
        <v>417</v>
      </c>
      <c r="F330" s="14" t="s">
        <v>143</v>
      </c>
    </row>
    <row r="331" spans="1:6">
      <c r="A331" s="14">
        <v>330</v>
      </c>
      <c r="B331" s="42"/>
      <c r="C331" s="43" t="s">
        <v>418</v>
      </c>
      <c r="D331" s="45" t="s">
        <v>419</v>
      </c>
      <c r="E331" s="45"/>
      <c r="F331" s="45" t="s">
        <v>143</v>
      </c>
    </row>
    <row r="332" spans="1:6">
      <c r="A332" s="14">
        <v>331</v>
      </c>
      <c r="B332" s="42"/>
      <c r="C332" s="43"/>
      <c r="D332" s="50" t="s">
        <v>420</v>
      </c>
      <c r="E332" s="50"/>
      <c r="F332" s="50" t="s">
        <v>143</v>
      </c>
    </row>
    <row r="333" spans="1:6">
      <c r="A333" s="14">
        <v>332</v>
      </c>
      <c r="B333" s="42"/>
      <c r="C333" s="43"/>
      <c r="D333" s="14" t="s">
        <v>421</v>
      </c>
      <c r="F333" s="14" t="s">
        <v>143</v>
      </c>
    </row>
    <row r="334" spans="1:6">
      <c r="A334" s="14">
        <v>333</v>
      </c>
      <c r="B334" s="42"/>
      <c r="C334" s="43"/>
      <c r="D334" s="14" t="s">
        <v>422</v>
      </c>
      <c r="F334" s="14" t="s">
        <v>143</v>
      </c>
    </row>
    <row r="335" spans="1:6">
      <c r="A335" s="14">
        <v>334</v>
      </c>
      <c r="B335" s="42"/>
      <c r="C335" s="43"/>
      <c r="D335" s="14" t="s">
        <v>423</v>
      </c>
      <c r="F335" s="14" t="s">
        <v>143</v>
      </c>
    </row>
    <row r="336" spans="1:6">
      <c r="A336" s="14">
        <v>335</v>
      </c>
      <c r="B336" s="42"/>
      <c r="C336" s="43"/>
      <c r="D336" s="14" t="s">
        <v>424</v>
      </c>
      <c r="F336" s="14" t="s">
        <v>143</v>
      </c>
    </row>
    <row r="337" spans="1:6">
      <c r="A337" s="14">
        <v>336</v>
      </c>
      <c r="B337" s="42"/>
      <c r="C337" s="43"/>
      <c r="D337" s="50" t="s">
        <v>425</v>
      </c>
      <c r="E337" s="50"/>
      <c r="F337" s="50" t="s">
        <v>143</v>
      </c>
    </row>
    <row r="338" spans="1:6">
      <c r="A338" s="14">
        <v>337</v>
      </c>
      <c r="B338" s="42"/>
      <c r="C338" s="43"/>
      <c r="D338" s="50" t="s">
        <v>426</v>
      </c>
      <c r="E338" s="50"/>
      <c r="F338" s="50" t="s">
        <v>143</v>
      </c>
    </row>
    <row r="339" spans="1:6">
      <c r="A339" s="14">
        <v>338</v>
      </c>
      <c r="B339" s="42"/>
      <c r="C339" s="43"/>
      <c r="D339" s="50" t="s">
        <v>427</v>
      </c>
      <c r="E339" s="50"/>
      <c r="F339" s="50" t="s">
        <v>143</v>
      </c>
    </row>
    <row r="340" spans="1:6">
      <c r="A340" s="14">
        <v>339</v>
      </c>
      <c r="B340" s="42"/>
      <c r="C340" s="43"/>
      <c r="D340" s="50" t="s">
        <v>428</v>
      </c>
      <c r="E340" s="50"/>
      <c r="F340" s="50" t="s">
        <v>143</v>
      </c>
    </row>
    <row r="341" spans="1:6">
      <c r="A341" s="14">
        <v>340</v>
      </c>
      <c r="B341" s="42"/>
      <c r="C341" s="43"/>
      <c r="D341" s="50" t="s">
        <v>429</v>
      </c>
      <c r="E341" s="50"/>
      <c r="F341" s="50" t="s">
        <v>143</v>
      </c>
    </row>
    <row r="342" spans="1:6">
      <c r="A342" s="14">
        <v>341</v>
      </c>
      <c r="B342" s="42"/>
      <c r="C342" s="43"/>
      <c r="D342" s="14" t="s">
        <v>430</v>
      </c>
      <c r="F342" s="14" t="s">
        <v>143</v>
      </c>
    </row>
    <row r="343" spans="1:6">
      <c r="A343" s="14">
        <v>342</v>
      </c>
      <c r="B343" s="42"/>
      <c r="C343" s="43"/>
      <c r="D343" s="14" t="s">
        <v>431</v>
      </c>
      <c r="F343" s="14" t="s">
        <v>143</v>
      </c>
    </row>
    <row r="344" spans="1:6">
      <c r="A344" s="14">
        <v>343</v>
      </c>
      <c r="B344" s="42"/>
      <c r="C344" s="43"/>
      <c r="D344" s="14" t="s">
        <v>432</v>
      </c>
      <c r="F344" s="14" t="s">
        <v>143</v>
      </c>
    </row>
    <row r="345" spans="1:6">
      <c r="A345" s="14">
        <v>344</v>
      </c>
      <c r="B345" s="42"/>
      <c r="C345" s="43"/>
      <c r="D345" s="14" t="s">
        <v>433</v>
      </c>
      <c r="F345" s="14" t="s">
        <v>143</v>
      </c>
    </row>
    <row r="346" spans="1:6">
      <c r="A346" s="14">
        <v>345</v>
      </c>
      <c r="B346" s="42"/>
      <c r="C346" s="43"/>
      <c r="D346" s="14" t="s">
        <v>434</v>
      </c>
      <c r="F346" s="14" t="s">
        <v>143</v>
      </c>
    </row>
    <row r="347" spans="1:4">
      <c r="A347" s="14">
        <v>346</v>
      </c>
      <c r="B347" s="42"/>
      <c r="C347" s="43"/>
      <c r="D347" s="14" t="s">
        <v>435</v>
      </c>
    </row>
    <row r="348" spans="1:4">
      <c r="A348" s="14">
        <v>347</v>
      </c>
      <c r="B348" s="42"/>
      <c r="C348" s="43"/>
      <c r="D348" s="14" t="s">
        <v>436</v>
      </c>
    </row>
    <row r="349" spans="1:4">
      <c r="A349" s="14">
        <v>348</v>
      </c>
      <c r="B349" s="42"/>
      <c r="C349" s="43"/>
      <c r="D349" s="14" t="s">
        <v>437</v>
      </c>
    </row>
    <row r="350" spans="1:4">
      <c r="A350" s="14">
        <v>349</v>
      </c>
      <c r="B350" s="42"/>
      <c r="C350" s="43"/>
      <c r="D350" s="14" t="s">
        <v>438</v>
      </c>
    </row>
    <row r="351" spans="1:4">
      <c r="A351" s="14">
        <v>350</v>
      </c>
      <c r="B351" s="42"/>
      <c r="C351" s="43"/>
      <c r="D351" s="14" t="s">
        <v>439</v>
      </c>
    </row>
    <row r="352" spans="1:4">
      <c r="A352" s="14">
        <v>351</v>
      </c>
      <c r="B352" s="42"/>
      <c r="C352" s="43"/>
      <c r="D352" s="14" t="s">
        <v>432</v>
      </c>
    </row>
    <row r="353" spans="1:4">
      <c r="A353" s="14">
        <v>352</v>
      </c>
      <c r="B353" s="42"/>
      <c r="C353" s="43"/>
      <c r="D353" s="14" t="s">
        <v>440</v>
      </c>
    </row>
    <row r="354" spans="1:4">
      <c r="A354" s="14">
        <v>353</v>
      </c>
      <c r="B354" s="42"/>
      <c r="C354" s="43"/>
      <c r="D354" s="14" t="s">
        <v>441</v>
      </c>
    </row>
    <row r="355" spans="1:4">
      <c r="A355" s="14">
        <v>354</v>
      </c>
      <c r="B355" s="42"/>
      <c r="C355" s="43"/>
      <c r="D355" s="14" t="s">
        <v>442</v>
      </c>
    </row>
    <row r="356" spans="1:4">
      <c r="A356" s="14">
        <v>355</v>
      </c>
      <c r="B356" s="42"/>
      <c r="C356" s="43"/>
      <c r="D356" s="14" t="s">
        <v>443</v>
      </c>
    </row>
    <row r="357" spans="1:4">
      <c r="A357" s="14">
        <v>356</v>
      </c>
      <c r="B357" s="42"/>
      <c r="C357" s="43"/>
      <c r="D357" s="14" t="s">
        <v>444</v>
      </c>
    </row>
    <row r="358" spans="1:4">
      <c r="A358" s="14">
        <v>357</v>
      </c>
      <c r="B358" s="42"/>
      <c r="C358" s="43"/>
      <c r="D358" s="14" t="s">
        <v>445</v>
      </c>
    </row>
    <row r="359" spans="1:4">
      <c r="A359" s="14">
        <v>358</v>
      </c>
      <c r="B359" s="42"/>
      <c r="C359" s="43"/>
      <c r="D359" s="14" t="s">
        <v>446</v>
      </c>
    </row>
    <row r="360" spans="1:4">
      <c r="A360" s="14">
        <v>359</v>
      </c>
      <c r="B360" s="42"/>
      <c r="C360" s="43"/>
      <c r="D360" s="14" t="s">
        <v>447</v>
      </c>
    </row>
    <row r="361" spans="1:4">
      <c r="A361" s="14">
        <v>360</v>
      </c>
      <c r="B361" s="42"/>
      <c r="C361" s="43"/>
      <c r="D361" s="14" t="s">
        <v>448</v>
      </c>
    </row>
    <row r="362" spans="1:4">
      <c r="A362" s="14">
        <v>361</v>
      </c>
      <c r="B362" s="42"/>
      <c r="C362" s="43"/>
      <c r="D362" s="14" t="s">
        <v>449</v>
      </c>
    </row>
    <row r="363" spans="1:4">
      <c r="A363" s="14">
        <v>362</v>
      </c>
      <c r="B363" s="42"/>
      <c r="C363" s="43"/>
      <c r="D363" s="14" t="s">
        <v>450</v>
      </c>
    </row>
    <row r="364" spans="1:4">
      <c r="A364" s="14">
        <v>363</v>
      </c>
      <c r="B364" s="42"/>
      <c r="C364" s="43"/>
      <c r="D364" s="14" t="s">
        <v>451</v>
      </c>
    </row>
    <row r="365" spans="1:4">
      <c r="A365" s="14">
        <v>364</v>
      </c>
      <c r="B365" s="42"/>
      <c r="C365" s="43"/>
      <c r="D365" s="14" t="s">
        <v>452</v>
      </c>
    </row>
    <row r="366" spans="1:4">
      <c r="A366" s="14">
        <v>365</v>
      </c>
      <c r="B366" s="42"/>
      <c r="C366" s="43" t="s">
        <v>453</v>
      </c>
      <c r="D366" s="14" t="s">
        <v>454</v>
      </c>
    </row>
    <row r="367" spans="1:4">
      <c r="A367" s="14">
        <v>366</v>
      </c>
      <c r="B367" s="42"/>
      <c r="C367" s="43"/>
      <c r="D367" s="14" t="s">
        <v>455</v>
      </c>
    </row>
    <row r="368" spans="1:4">
      <c r="A368" s="14">
        <v>367</v>
      </c>
      <c r="B368" s="42"/>
      <c r="C368" s="43"/>
      <c r="D368" s="14" t="s">
        <v>456</v>
      </c>
    </row>
    <row r="369" spans="1:4">
      <c r="A369" s="14">
        <v>368</v>
      </c>
      <c r="B369" s="42"/>
      <c r="C369" s="43"/>
      <c r="D369" s="14" t="s">
        <v>457</v>
      </c>
    </row>
    <row r="370" spans="1:4">
      <c r="A370" s="14">
        <v>369</v>
      </c>
      <c r="B370" s="42"/>
      <c r="C370" s="43"/>
      <c r="D370" s="14" t="s">
        <v>458</v>
      </c>
    </row>
    <row r="371" spans="1:4">
      <c r="A371" s="14">
        <v>370</v>
      </c>
      <c r="B371" s="42"/>
      <c r="C371" s="43"/>
      <c r="D371" s="14" t="s">
        <v>459</v>
      </c>
    </row>
    <row r="372" spans="1:4">
      <c r="A372" s="14">
        <v>371</v>
      </c>
      <c r="B372" s="42"/>
      <c r="C372" s="43"/>
      <c r="D372" s="14" t="s">
        <v>460</v>
      </c>
    </row>
    <row r="373" spans="1:4">
      <c r="A373" s="14">
        <v>372</v>
      </c>
      <c r="B373" s="42"/>
      <c r="C373" s="43"/>
      <c r="D373" s="14" t="s">
        <v>461</v>
      </c>
    </row>
    <row r="374" spans="1:4">
      <c r="A374" s="14">
        <v>373</v>
      </c>
      <c r="B374" s="42"/>
      <c r="C374" s="43"/>
      <c r="D374" s="14" t="s">
        <v>462</v>
      </c>
    </row>
    <row r="375" spans="1:4">
      <c r="A375" s="14">
        <v>374</v>
      </c>
      <c r="B375" s="42"/>
      <c r="C375" s="43"/>
      <c r="D375" s="14" t="s">
        <v>463</v>
      </c>
    </row>
    <row r="376" spans="1:4">
      <c r="A376" s="14">
        <v>375</v>
      </c>
      <c r="B376" s="42"/>
      <c r="C376" s="43"/>
      <c r="D376" s="14" t="s">
        <v>464</v>
      </c>
    </row>
    <row r="377" spans="1:4">
      <c r="A377" s="14">
        <v>376</v>
      </c>
      <c r="B377" s="42"/>
      <c r="C377" s="43"/>
      <c r="D377" s="14" t="s">
        <v>465</v>
      </c>
    </row>
    <row r="378" spans="1:4">
      <c r="A378" s="14">
        <v>377</v>
      </c>
      <c r="B378" s="42"/>
      <c r="C378" s="43"/>
      <c r="D378" s="14" t="s">
        <v>466</v>
      </c>
    </row>
    <row r="379" spans="1:4">
      <c r="A379" s="14">
        <v>378</v>
      </c>
      <c r="B379" s="42"/>
      <c r="C379" s="43"/>
      <c r="D379" s="14" t="s">
        <v>467</v>
      </c>
    </row>
    <row r="380" spans="1:4">
      <c r="A380" s="14">
        <v>379</v>
      </c>
      <c r="B380" s="42"/>
      <c r="C380" s="43"/>
      <c r="D380" s="14" t="s">
        <v>468</v>
      </c>
    </row>
    <row r="381" spans="1:4">
      <c r="A381" s="14">
        <v>380</v>
      </c>
      <c r="B381" s="42"/>
      <c r="C381" s="43"/>
      <c r="D381" s="14" t="s">
        <v>469</v>
      </c>
    </row>
    <row r="382" spans="1:4">
      <c r="A382" s="14">
        <v>381</v>
      </c>
      <c r="B382" s="42"/>
      <c r="C382" s="43"/>
      <c r="D382" s="14" t="s">
        <v>470</v>
      </c>
    </row>
    <row r="383" spans="1:4">
      <c r="A383" s="14">
        <v>382</v>
      </c>
      <c r="B383" s="42"/>
      <c r="C383" s="43"/>
      <c r="D383" s="14" t="s">
        <v>471</v>
      </c>
    </row>
    <row r="384" spans="1:4">
      <c r="A384" s="14">
        <v>383</v>
      </c>
      <c r="B384" s="42"/>
      <c r="C384" s="43"/>
      <c r="D384" s="14" t="s">
        <v>472</v>
      </c>
    </row>
    <row r="385" spans="1:4">
      <c r="A385" s="14">
        <v>384</v>
      </c>
      <c r="B385" s="42"/>
      <c r="C385" s="43"/>
      <c r="D385" s="14" t="s">
        <v>473</v>
      </c>
    </row>
    <row r="386" spans="1:4">
      <c r="A386" s="14">
        <v>385</v>
      </c>
      <c r="B386" s="42"/>
      <c r="C386" s="43"/>
      <c r="D386" s="14" t="s">
        <v>474</v>
      </c>
    </row>
    <row r="387" spans="1:4">
      <c r="A387" s="14">
        <v>386</v>
      </c>
      <c r="B387" s="42"/>
      <c r="C387" s="43"/>
      <c r="D387" s="14" t="s">
        <v>475</v>
      </c>
    </row>
    <row r="388" spans="1:4">
      <c r="A388" s="14">
        <v>387</v>
      </c>
      <c r="B388" s="42"/>
      <c r="C388" s="43"/>
      <c r="D388" s="14" t="s">
        <v>476</v>
      </c>
    </row>
    <row r="389" spans="1:4">
      <c r="A389" s="14">
        <v>388</v>
      </c>
      <c r="B389" s="42"/>
      <c r="C389" s="43"/>
      <c r="D389" s="14" t="s">
        <v>477</v>
      </c>
    </row>
    <row r="390" spans="1:4">
      <c r="A390" s="14">
        <v>389</v>
      </c>
      <c r="B390" s="42"/>
      <c r="C390" s="43"/>
      <c r="D390" s="14" t="s">
        <v>478</v>
      </c>
    </row>
    <row r="391" spans="1:4">
      <c r="A391" s="14">
        <v>390</v>
      </c>
      <c r="B391" s="42"/>
      <c r="C391" s="43"/>
      <c r="D391" s="14" t="s">
        <v>479</v>
      </c>
    </row>
    <row r="392" spans="1:4">
      <c r="A392" s="14">
        <v>391</v>
      </c>
      <c r="B392" s="42"/>
      <c r="C392" s="43"/>
      <c r="D392" s="14" t="s">
        <v>480</v>
      </c>
    </row>
    <row r="393" spans="1:4">
      <c r="A393" s="14">
        <v>392</v>
      </c>
      <c r="B393" s="42"/>
      <c r="C393" s="43"/>
      <c r="D393" s="14" t="s">
        <v>481</v>
      </c>
    </row>
    <row r="394" spans="1:4">
      <c r="A394" s="14">
        <v>393</v>
      </c>
      <c r="B394" s="42"/>
      <c r="C394" s="43"/>
      <c r="D394" s="14" t="s">
        <v>482</v>
      </c>
    </row>
    <row r="395" spans="1:4">
      <c r="A395" s="14">
        <v>394</v>
      </c>
      <c r="B395" s="42"/>
      <c r="C395" s="43"/>
      <c r="D395" s="14" t="s">
        <v>483</v>
      </c>
    </row>
    <row r="396" spans="1:4">
      <c r="A396" s="14">
        <v>395</v>
      </c>
      <c r="B396" s="42"/>
      <c r="C396" s="43"/>
      <c r="D396" s="14" t="s">
        <v>484</v>
      </c>
    </row>
    <row r="397" spans="1:4">
      <c r="A397" s="14">
        <v>396</v>
      </c>
      <c r="B397" s="42"/>
      <c r="C397" s="43"/>
      <c r="D397" s="14" t="s">
        <v>485</v>
      </c>
    </row>
    <row r="398" spans="1:4">
      <c r="A398" s="14">
        <v>397</v>
      </c>
      <c r="B398" s="42"/>
      <c r="C398" s="43"/>
      <c r="D398" s="14" t="s">
        <v>486</v>
      </c>
    </row>
    <row r="399" spans="1:4">
      <c r="A399" s="14">
        <v>398</v>
      </c>
      <c r="B399" s="42"/>
      <c r="C399" s="43"/>
      <c r="D399" s="14" t="s">
        <v>487</v>
      </c>
    </row>
    <row r="400" spans="1:4">
      <c r="A400" s="14">
        <v>399</v>
      </c>
      <c r="B400" s="42"/>
      <c r="C400" s="43"/>
      <c r="D400" s="14" t="s">
        <v>488</v>
      </c>
    </row>
    <row r="401" spans="1:4">
      <c r="A401" s="14">
        <v>400</v>
      </c>
      <c r="B401" s="42"/>
      <c r="C401" s="43"/>
      <c r="D401" s="14" t="s">
        <v>489</v>
      </c>
    </row>
    <row r="402" spans="1:4">
      <c r="A402" s="14">
        <v>401</v>
      </c>
      <c r="B402" s="42"/>
      <c r="C402" s="43"/>
      <c r="D402" s="14" t="s">
        <v>490</v>
      </c>
    </row>
    <row r="403" spans="1:4">
      <c r="A403" s="14">
        <v>402</v>
      </c>
      <c r="B403" s="42"/>
      <c r="C403" s="43"/>
      <c r="D403" s="14" t="s">
        <v>491</v>
      </c>
    </row>
    <row r="404" spans="1:4">
      <c r="A404" s="14">
        <v>403</v>
      </c>
      <c r="B404" s="42"/>
      <c r="C404" s="43"/>
      <c r="D404" s="14" t="s">
        <v>492</v>
      </c>
    </row>
    <row r="405" spans="1:4">
      <c r="A405" s="14">
        <v>404</v>
      </c>
      <c r="B405" s="42"/>
      <c r="C405" s="43"/>
      <c r="D405" s="14" t="s">
        <v>493</v>
      </c>
    </row>
    <row r="406" spans="1:4">
      <c r="A406" s="14">
        <v>405</v>
      </c>
      <c r="B406" s="42"/>
      <c r="C406" s="43"/>
      <c r="D406" s="14" t="s">
        <v>494</v>
      </c>
    </row>
    <row r="407" spans="1:4">
      <c r="A407" s="14">
        <v>406</v>
      </c>
      <c r="B407" s="42"/>
      <c r="C407" s="43"/>
      <c r="D407" s="14" t="s">
        <v>495</v>
      </c>
    </row>
    <row r="408" spans="1:4">
      <c r="A408" s="14">
        <v>407</v>
      </c>
      <c r="B408" s="42"/>
      <c r="C408" s="43"/>
      <c r="D408" s="14" t="s">
        <v>496</v>
      </c>
    </row>
    <row r="409" spans="1:4">
      <c r="A409" s="14">
        <v>408</v>
      </c>
      <c r="B409" s="42"/>
      <c r="C409" s="43"/>
      <c r="D409" s="14" t="s">
        <v>497</v>
      </c>
    </row>
    <row r="410" spans="1:4">
      <c r="A410" s="14">
        <v>409</v>
      </c>
      <c r="B410" s="42"/>
      <c r="C410" s="43"/>
      <c r="D410" s="14" t="s">
        <v>498</v>
      </c>
    </row>
    <row r="411" spans="1:4">
      <c r="A411" s="14">
        <v>410</v>
      </c>
      <c r="B411" s="42"/>
      <c r="C411" s="43"/>
      <c r="D411" s="14" t="s">
        <v>499</v>
      </c>
    </row>
    <row r="412" spans="1:4">
      <c r="A412" s="14">
        <v>411</v>
      </c>
      <c r="B412" s="42"/>
      <c r="C412" s="43"/>
      <c r="D412" s="14" t="s">
        <v>500</v>
      </c>
    </row>
    <row r="413" spans="1:4">
      <c r="A413" s="14">
        <v>412</v>
      </c>
      <c r="B413" s="42"/>
      <c r="C413" s="43"/>
      <c r="D413" s="14" t="s">
        <v>501</v>
      </c>
    </row>
    <row r="414" spans="1:4">
      <c r="A414" s="14">
        <v>413</v>
      </c>
      <c r="B414" s="42"/>
      <c r="C414" s="43"/>
      <c r="D414" s="14" t="s">
        <v>502</v>
      </c>
    </row>
    <row r="415" spans="1:4">
      <c r="A415" s="14">
        <v>414</v>
      </c>
      <c r="B415" s="42"/>
      <c r="C415" s="43"/>
      <c r="D415" s="14" t="s">
        <v>503</v>
      </c>
    </row>
    <row r="416" spans="1:4">
      <c r="A416" s="14">
        <v>415</v>
      </c>
      <c r="B416" s="42"/>
      <c r="C416" s="43"/>
      <c r="D416" s="14" t="s">
        <v>504</v>
      </c>
    </row>
    <row r="417" spans="1:4">
      <c r="A417" s="14">
        <v>416</v>
      </c>
      <c r="B417" s="42"/>
      <c r="C417" s="43"/>
      <c r="D417" s="14" t="s">
        <v>505</v>
      </c>
    </row>
    <row r="418" spans="1:4">
      <c r="A418" s="14">
        <v>417</v>
      </c>
      <c r="B418" s="42"/>
      <c r="C418" s="43"/>
      <c r="D418" s="14" t="s">
        <v>506</v>
      </c>
    </row>
    <row r="419" spans="1:4">
      <c r="A419" s="14">
        <v>418</v>
      </c>
      <c r="B419" s="42"/>
      <c r="C419" s="43"/>
      <c r="D419" s="14" t="s">
        <v>507</v>
      </c>
    </row>
    <row r="420" spans="1:4">
      <c r="A420" s="14">
        <v>419</v>
      </c>
      <c r="B420" s="42"/>
      <c r="C420" s="43"/>
      <c r="D420" s="14" t="s">
        <v>508</v>
      </c>
    </row>
    <row r="421" spans="1:4">
      <c r="A421" s="14">
        <v>420</v>
      </c>
      <c r="B421" s="42"/>
      <c r="C421" s="43"/>
      <c r="D421" s="14" t="s">
        <v>509</v>
      </c>
    </row>
    <row r="422" spans="1:4">
      <c r="A422" s="14">
        <v>421</v>
      </c>
      <c r="B422" s="42"/>
      <c r="C422" s="43"/>
      <c r="D422" s="14" t="s">
        <v>510</v>
      </c>
    </row>
    <row r="423" spans="1:4">
      <c r="A423" s="14">
        <v>422</v>
      </c>
      <c r="B423" s="42"/>
      <c r="C423" s="43"/>
      <c r="D423" s="14" t="s">
        <v>511</v>
      </c>
    </row>
    <row r="424" spans="1:4">
      <c r="A424" s="14">
        <v>423</v>
      </c>
      <c r="B424" s="42"/>
      <c r="C424" s="43"/>
      <c r="D424" s="14" t="s">
        <v>512</v>
      </c>
    </row>
    <row r="425" spans="1:4">
      <c r="A425" s="14">
        <v>424</v>
      </c>
      <c r="B425" s="42"/>
      <c r="C425" s="43"/>
      <c r="D425" s="14" t="s">
        <v>513</v>
      </c>
    </row>
    <row r="426" spans="1:4">
      <c r="A426" s="14">
        <v>425</v>
      </c>
      <c r="B426" s="42"/>
      <c r="C426" s="43"/>
      <c r="D426" s="14" t="s">
        <v>514</v>
      </c>
    </row>
    <row r="427" spans="1:4">
      <c r="A427" s="14">
        <v>426</v>
      </c>
      <c r="B427" s="42"/>
      <c r="C427" s="43"/>
      <c r="D427" s="14" t="s">
        <v>515</v>
      </c>
    </row>
    <row r="428" spans="1:4">
      <c r="A428" s="14">
        <v>427</v>
      </c>
      <c r="B428" s="42"/>
      <c r="C428" s="43"/>
      <c r="D428" s="14" t="s">
        <v>516</v>
      </c>
    </row>
    <row r="429" spans="1:4">
      <c r="A429" s="14">
        <v>428</v>
      </c>
      <c r="B429" s="42"/>
      <c r="C429" s="43"/>
      <c r="D429" s="14" t="s">
        <v>517</v>
      </c>
    </row>
    <row r="430" spans="1:4">
      <c r="A430" s="14">
        <v>429</v>
      </c>
      <c r="B430" s="42"/>
      <c r="C430" s="43"/>
      <c r="D430" s="14" t="s">
        <v>518</v>
      </c>
    </row>
    <row r="431" spans="1:4">
      <c r="A431" s="14">
        <v>430</v>
      </c>
      <c r="B431" s="42"/>
      <c r="C431" s="43"/>
      <c r="D431" s="14" t="s">
        <v>519</v>
      </c>
    </row>
    <row r="432" spans="1:4">
      <c r="A432" s="14">
        <v>431</v>
      </c>
      <c r="B432" s="42"/>
      <c r="C432" s="43"/>
      <c r="D432" s="14" t="s">
        <v>520</v>
      </c>
    </row>
    <row r="433" spans="1:4">
      <c r="A433" s="14">
        <v>432</v>
      </c>
      <c r="B433" s="42"/>
      <c r="C433" s="43"/>
      <c r="D433" s="14" t="s">
        <v>521</v>
      </c>
    </row>
    <row r="434" spans="1:4">
      <c r="A434" s="14">
        <v>433</v>
      </c>
      <c r="B434" s="42"/>
      <c r="C434" s="43"/>
      <c r="D434" s="14" t="s">
        <v>522</v>
      </c>
    </row>
    <row r="435" spans="1:4">
      <c r="A435" s="14">
        <v>434</v>
      </c>
      <c r="B435" s="42"/>
      <c r="C435" s="43"/>
      <c r="D435" s="14" t="s">
        <v>523</v>
      </c>
    </row>
    <row r="436" spans="1:4">
      <c r="A436" s="14">
        <v>435</v>
      </c>
      <c r="B436" s="42"/>
      <c r="C436" s="43"/>
      <c r="D436" s="14" t="s">
        <v>524</v>
      </c>
    </row>
    <row r="437" spans="1:4">
      <c r="A437" s="14">
        <v>436</v>
      </c>
      <c r="B437" s="42"/>
      <c r="C437" s="43"/>
      <c r="D437" s="14" t="s">
        <v>525</v>
      </c>
    </row>
    <row r="438" spans="1:4">
      <c r="A438" s="14">
        <v>437</v>
      </c>
      <c r="B438" s="42"/>
      <c r="C438" s="43"/>
      <c r="D438" s="14" t="s">
        <v>526</v>
      </c>
    </row>
    <row r="439" spans="1:4">
      <c r="A439" s="14">
        <v>438</v>
      </c>
      <c r="B439" s="42"/>
      <c r="C439" s="43"/>
      <c r="D439" s="14" t="s">
        <v>527</v>
      </c>
    </row>
    <row r="440" spans="1:4">
      <c r="A440" s="14">
        <v>439</v>
      </c>
      <c r="B440" s="42"/>
      <c r="C440" s="43"/>
      <c r="D440" s="14" t="s">
        <v>528</v>
      </c>
    </row>
    <row r="441" spans="1:4">
      <c r="A441" s="14">
        <v>440</v>
      </c>
      <c r="B441" s="42"/>
      <c r="C441" s="43"/>
      <c r="D441" s="14" t="s">
        <v>529</v>
      </c>
    </row>
    <row r="442" spans="1:4">
      <c r="A442" s="14">
        <v>441</v>
      </c>
      <c r="B442" s="42"/>
      <c r="C442" s="43"/>
      <c r="D442" s="14" t="s">
        <v>530</v>
      </c>
    </row>
    <row r="443" spans="1:4">
      <c r="A443" s="14">
        <v>442</v>
      </c>
      <c r="B443" s="42"/>
      <c r="C443" s="43"/>
      <c r="D443" s="14" t="s">
        <v>531</v>
      </c>
    </row>
    <row r="444" spans="1:4">
      <c r="A444" s="14">
        <v>443</v>
      </c>
      <c r="B444" s="42"/>
      <c r="C444" s="43"/>
      <c r="D444" s="14" t="s">
        <v>532</v>
      </c>
    </row>
    <row r="445" spans="1:4">
      <c r="A445" s="14">
        <v>444</v>
      </c>
      <c r="B445" s="42"/>
      <c r="C445" s="43"/>
      <c r="D445" s="14" t="s">
        <v>533</v>
      </c>
    </row>
    <row r="446" spans="1:4">
      <c r="A446" s="14">
        <v>445</v>
      </c>
      <c r="B446" s="42"/>
      <c r="C446" s="43"/>
      <c r="D446" s="14" t="s">
        <v>534</v>
      </c>
    </row>
    <row r="447" spans="1:4">
      <c r="A447" s="14">
        <v>446</v>
      </c>
      <c r="B447" s="42"/>
      <c r="C447" s="43"/>
      <c r="D447" s="14" t="s">
        <v>535</v>
      </c>
    </row>
    <row r="448" spans="1:4">
      <c r="A448" s="14">
        <v>447</v>
      </c>
      <c r="B448" s="42"/>
      <c r="C448" s="43"/>
      <c r="D448" s="14" t="s">
        <v>536</v>
      </c>
    </row>
    <row r="449" spans="1:4">
      <c r="A449" s="14">
        <v>448</v>
      </c>
      <c r="B449" s="42"/>
      <c r="C449" s="43"/>
      <c r="D449" s="14" t="s">
        <v>537</v>
      </c>
    </row>
    <row r="450" spans="1:4">
      <c r="A450" s="14">
        <v>449</v>
      </c>
      <c r="B450" s="42"/>
      <c r="C450" s="43"/>
      <c r="D450" s="14" t="s">
        <v>538</v>
      </c>
    </row>
    <row r="451" spans="1:4">
      <c r="A451" s="14">
        <v>450</v>
      </c>
      <c r="B451" s="42"/>
      <c r="C451" s="43"/>
      <c r="D451" s="14" t="s">
        <v>539</v>
      </c>
    </row>
    <row r="452" spans="1:4">
      <c r="A452" s="14">
        <v>451</v>
      </c>
      <c r="B452" s="42"/>
      <c r="C452" s="43"/>
      <c r="D452" s="14" t="s">
        <v>540</v>
      </c>
    </row>
    <row r="453" spans="1:4">
      <c r="A453" s="14">
        <v>452</v>
      </c>
      <c r="B453" s="42"/>
      <c r="C453" s="43"/>
      <c r="D453" s="14" t="s">
        <v>541</v>
      </c>
    </row>
    <row r="454" spans="1:4">
      <c r="A454" s="14">
        <v>453</v>
      </c>
      <c r="B454" s="42"/>
      <c r="C454" s="43"/>
      <c r="D454" s="14" t="s">
        <v>542</v>
      </c>
    </row>
    <row r="455" spans="1:4">
      <c r="A455" s="14">
        <v>454</v>
      </c>
      <c r="B455" s="42"/>
      <c r="C455" s="43"/>
      <c r="D455" s="14" t="s">
        <v>543</v>
      </c>
    </row>
    <row r="456" spans="1:4">
      <c r="A456" s="14">
        <v>455</v>
      </c>
      <c r="B456" s="42"/>
      <c r="C456" s="43"/>
      <c r="D456" s="14" t="s">
        <v>544</v>
      </c>
    </row>
    <row r="457" spans="1:4">
      <c r="A457" s="14">
        <v>456</v>
      </c>
      <c r="B457" s="42"/>
      <c r="C457" s="43"/>
      <c r="D457" s="14" t="s">
        <v>545</v>
      </c>
    </row>
    <row r="458" spans="1:4">
      <c r="A458" s="14">
        <v>457</v>
      </c>
      <c r="B458" s="42"/>
      <c r="C458" s="43"/>
      <c r="D458" s="14" t="s">
        <v>546</v>
      </c>
    </row>
    <row r="459" spans="1:4">
      <c r="A459" s="14">
        <v>458</v>
      </c>
      <c r="B459" s="42"/>
      <c r="C459" s="43"/>
      <c r="D459" s="14" t="s">
        <v>547</v>
      </c>
    </row>
    <row r="460" spans="1:4">
      <c r="A460" s="14">
        <v>459</v>
      </c>
      <c r="B460" s="42"/>
      <c r="C460" s="43"/>
      <c r="D460" s="14" t="s">
        <v>548</v>
      </c>
    </row>
    <row r="461" spans="1:4">
      <c r="A461" s="14">
        <v>460</v>
      </c>
      <c r="B461" s="42"/>
      <c r="C461" s="43"/>
      <c r="D461" s="14" t="s">
        <v>549</v>
      </c>
    </row>
    <row r="462" spans="1:4">
      <c r="A462" s="14">
        <v>461</v>
      </c>
      <c r="B462" s="42"/>
      <c r="C462" s="43"/>
      <c r="D462" s="14" t="s">
        <v>550</v>
      </c>
    </row>
    <row r="463" spans="1:4">
      <c r="A463" s="14">
        <v>462</v>
      </c>
      <c r="B463" s="42"/>
      <c r="C463" s="43"/>
      <c r="D463" s="14" t="s">
        <v>551</v>
      </c>
    </row>
    <row r="464" spans="1:4">
      <c r="A464" s="14">
        <v>463</v>
      </c>
      <c r="B464" s="42"/>
      <c r="C464" s="43"/>
      <c r="D464" s="14" t="s">
        <v>552</v>
      </c>
    </row>
    <row r="465" spans="1:4">
      <c r="A465" s="14">
        <v>464</v>
      </c>
      <c r="B465" s="42"/>
      <c r="C465" s="43"/>
      <c r="D465" s="14" t="s">
        <v>553</v>
      </c>
    </row>
    <row r="466" spans="1:4">
      <c r="A466" s="14">
        <v>465</v>
      </c>
      <c r="B466" s="42"/>
      <c r="C466" s="43"/>
      <c r="D466" s="14" t="s">
        <v>554</v>
      </c>
    </row>
    <row r="467" spans="1:4">
      <c r="A467" s="14">
        <v>466</v>
      </c>
      <c r="B467" s="42"/>
      <c r="C467" s="43"/>
      <c r="D467" s="14" t="s">
        <v>555</v>
      </c>
    </row>
    <row r="468" spans="1:4">
      <c r="A468" s="14">
        <v>467</v>
      </c>
      <c r="B468" s="42"/>
      <c r="C468" s="43"/>
      <c r="D468" s="14" t="s">
        <v>556</v>
      </c>
    </row>
    <row r="469" spans="1:4">
      <c r="A469" s="14">
        <v>468</v>
      </c>
      <c r="B469" s="42"/>
      <c r="C469" s="43"/>
      <c r="D469" s="14" t="s">
        <v>557</v>
      </c>
    </row>
    <row r="470" spans="1:4">
      <c r="A470" s="14">
        <v>469</v>
      </c>
      <c r="B470" s="42"/>
      <c r="C470" s="43"/>
      <c r="D470" s="14" t="s">
        <v>558</v>
      </c>
    </row>
    <row r="471" spans="1:4">
      <c r="A471" s="14">
        <v>470</v>
      </c>
      <c r="B471" s="42"/>
      <c r="C471" s="43"/>
      <c r="D471" s="14" t="s">
        <v>559</v>
      </c>
    </row>
    <row r="472" spans="1:4">
      <c r="A472" s="14">
        <v>471</v>
      </c>
      <c r="B472" s="42"/>
      <c r="C472" s="43"/>
      <c r="D472" s="14" t="s">
        <v>560</v>
      </c>
    </row>
    <row r="473" spans="1:4">
      <c r="A473" s="14">
        <v>472</v>
      </c>
      <c r="B473" s="42"/>
      <c r="C473" s="43"/>
      <c r="D473" s="14" t="s">
        <v>561</v>
      </c>
    </row>
    <row r="474" spans="1:4">
      <c r="A474" s="14">
        <v>473</v>
      </c>
      <c r="B474" s="42"/>
      <c r="C474" s="43"/>
      <c r="D474" s="14" t="s">
        <v>562</v>
      </c>
    </row>
    <row r="475" spans="1:4">
      <c r="A475" s="14">
        <v>474</v>
      </c>
      <c r="B475" s="42"/>
      <c r="C475" s="43"/>
      <c r="D475" s="14" t="s">
        <v>563</v>
      </c>
    </row>
    <row r="476" spans="1:4">
      <c r="A476" s="14">
        <v>475</v>
      </c>
      <c r="B476" s="42"/>
      <c r="C476" s="43"/>
      <c r="D476" s="14" t="s">
        <v>564</v>
      </c>
    </row>
    <row r="477" spans="1:4">
      <c r="A477" s="14">
        <v>476</v>
      </c>
      <c r="B477" s="42"/>
      <c r="C477" s="43"/>
      <c r="D477" s="14" t="s">
        <v>565</v>
      </c>
    </row>
    <row r="478" spans="1:4">
      <c r="A478" s="14">
        <v>477</v>
      </c>
      <c r="B478" s="42"/>
      <c r="C478" s="43"/>
      <c r="D478" s="14" t="s">
        <v>566</v>
      </c>
    </row>
    <row r="479" spans="1:4">
      <c r="A479" s="14">
        <v>478</v>
      </c>
      <c r="B479" s="42"/>
      <c r="C479" s="43"/>
      <c r="D479" s="14" t="s">
        <v>567</v>
      </c>
    </row>
    <row r="480" spans="1:4">
      <c r="A480" s="14">
        <v>479</v>
      </c>
      <c r="B480" s="42"/>
      <c r="C480" s="43"/>
      <c r="D480" s="14" t="s">
        <v>568</v>
      </c>
    </row>
    <row r="481" spans="1:4">
      <c r="A481" s="14">
        <v>480</v>
      </c>
      <c r="B481" s="42"/>
      <c r="C481" s="43"/>
      <c r="D481" s="14" t="s">
        <v>569</v>
      </c>
    </row>
    <row r="482" spans="1:4">
      <c r="A482" s="14">
        <v>481</v>
      </c>
      <c r="B482" s="42"/>
      <c r="C482" s="43"/>
      <c r="D482" s="14" t="s">
        <v>570</v>
      </c>
    </row>
    <row r="483" spans="1:4">
      <c r="A483" s="14">
        <v>482</v>
      </c>
      <c r="B483" s="42"/>
      <c r="C483" s="43"/>
      <c r="D483" s="14" t="s">
        <v>571</v>
      </c>
    </row>
    <row r="484" spans="1:4">
      <c r="A484" s="14">
        <v>483</v>
      </c>
      <c r="B484" s="42"/>
      <c r="C484" s="43"/>
      <c r="D484" s="14" t="s">
        <v>572</v>
      </c>
    </row>
    <row r="485" spans="1:4">
      <c r="A485" s="14">
        <v>484</v>
      </c>
      <c r="B485" s="42"/>
      <c r="C485" s="43"/>
      <c r="D485" s="14" t="s">
        <v>573</v>
      </c>
    </row>
    <row r="486" spans="1:4">
      <c r="A486" s="14">
        <v>485</v>
      </c>
      <c r="B486" s="42"/>
      <c r="C486" s="43"/>
      <c r="D486" s="14" t="s">
        <v>574</v>
      </c>
    </row>
    <row r="487" spans="1:4">
      <c r="A487" s="14">
        <v>486</v>
      </c>
      <c r="B487" s="42"/>
      <c r="C487" s="43"/>
      <c r="D487" s="14" t="s">
        <v>575</v>
      </c>
    </row>
    <row r="488" spans="1:4">
      <c r="A488" s="14">
        <v>487</v>
      </c>
      <c r="B488" s="42"/>
      <c r="C488" s="43"/>
      <c r="D488" s="14" t="s">
        <v>576</v>
      </c>
    </row>
    <row r="489" spans="1:4">
      <c r="A489" s="14">
        <v>488</v>
      </c>
      <c r="B489" s="42"/>
      <c r="C489" s="43"/>
      <c r="D489" s="14" t="s">
        <v>577</v>
      </c>
    </row>
    <row r="490" spans="1:4">
      <c r="A490" s="14">
        <v>489</v>
      </c>
      <c r="B490" s="42"/>
      <c r="C490" s="43"/>
      <c r="D490" s="14" t="s">
        <v>578</v>
      </c>
    </row>
    <row r="491" spans="1:4">
      <c r="A491" s="14">
        <v>490</v>
      </c>
      <c r="B491" s="42"/>
      <c r="C491" s="43"/>
      <c r="D491" s="14" t="s">
        <v>579</v>
      </c>
    </row>
    <row r="492" spans="1:4">
      <c r="A492" s="14">
        <v>491</v>
      </c>
      <c r="B492" s="42"/>
      <c r="C492" s="43"/>
      <c r="D492" s="14" t="s">
        <v>580</v>
      </c>
    </row>
    <row r="493" spans="1:4">
      <c r="A493" s="14">
        <v>492</v>
      </c>
      <c r="B493" s="42"/>
      <c r="C493" s="43"/>
      <c r="D493" s="14" t="s">
        <v>581</v>
      </c>
    </row>
    <row r="494" spans="1:4">
      <c r="A494" s="14">
        <v>493</v>
      </c>
      <c r="B494" s="42"/>
      <c r="C494" s="43"/>
      <c r="D494" s="14" t="s">
        <v>582</v>
      </c>
    </row>
    <row r="495" spans="1:4">
      <c r="A495" s="14">
        <v>494</v>
      </c>
      <c r="B495" s="42"/>
      <c r="C495" s="43"/>
      <c r="D495" s="14" t="s">
        <v>583</v>
      </c>
    </row>
    <row r="496" spans="1:4">
      <c r="A496" s="14">
        <v>495</v>
      </c>
      <c r="B496" s="42"/>
      <c r="C496" s="43"/>
      <c r="D496" s="14" t="s">
        <v>584</v>
      </c>
    </row>
    <row r="497" spans="1:4">
      <c r="A497" s="14">
        <v>496</v>
      </c>
      <c r="B497" s="42"/>
      <c r="C497" s="43"/>
      <c r="D497" s="14" t="s">
        <v>585</v>
      </c>
    </row>
    <row r="498" spans="1:4">
      <c r="A498" s="14">
        <v>497</v>
      </c>
      <c r="B498" s="42"/>
      <c r="C498" s="43"/>
      <c r="D498" s="14" t="s">
        <v>586</v>
      </c>
    </row>
    <row r="499" spans="1:4">
      <c r="A499" s="14">
        <v>498</v>
      </c>
      <c r="B499" s="42"/>
      <c r="C499" s="43"/>
      <c r="D499" s="14" t="s">
        <v>587</v>
      </c>
    </row>
    <row r="500" spans="1:4">
      <c r="A500" s="14">
        <v>499</v>
      </c>
      <c r="B500" s="42"/>
      <c r="C500" s="43"/>
      <c r="D500" s="14" t="s">
        <v>588</v>
      </c>
    </row>
    <row r="501" spans="1:4">
      <c r="A501" s="14">
        <v>500</v>
      </c>
      <c r="B501" s="42"/>
      <c r="C501" s="43"/>
      <c r="D501" s="14" t="s">
        <v>589</v>
      </c>
    </row>
    <row r="502" spans="1:4">
      <c r="A502" s="14">
        <v>501</v>
      </c>
      <c r="B502" s="42"/>
      <c r="C502" s="43"/>
      <c r="D502" s="14" t="s">
        <v>590</v>
      </c>
    </row>
    <row r="503" spans="1:4">
      <c r="A503" s="14">
        <v>502</v>
      </c>
      <c r="B503" s="42"/>
      <c r="C503" s="43"/>
      <c r="D503" s="14" t="s">
        <v>591</v>
      </c>
    </row>
    <row r="504" spans="1:4">
      <c r="A504" s="14">
        <v>503</v>
      </c>
      <c r="B504" s="42"/>
      <c r="C504" s="43"/>
      <c r="D504" s="14" t="s">
        <v>592</v>
      </c>
    </row>
    <row r="505" spans="1:4">
      <c r="A505" s="14">
        <v>504</v>
      </c>
      <c r="B505" s="42"/>
      <c r="C505" s="43"/>
      <c r="D505" s="14" t="s">
        <v>593</v>
      </c>
    </row>
    <row r="506" spans="1:4">
      <c r="A506" s="14">
        <v>505</v>
      </c>
      <c r="B506" s="42"/>
      <c r="C506" s="43"/>
      <c r="D506" s="14" t="s">
        <v>594</v>
      </c>
    </row>
    <row r="507" spans="1:4">
      <c r="A507" s="14">
        <v>506</v>
      </c>
      <c r="B507" s="42"/>
      <c r="C507" s="43"/>
      <c r="D507" s="14" t="s">
        <v>595</v>
      </c>
    </row>
    <row r="508" spans="1:4">
      <c r="A508" s="14">
        <v>507</v>
      </c>
      <c r="B508" s="42"/>
      <c r="C508" s="43"/>
      <c r="D508" s="14" t="s">
        <v>596</v>
      </c>
    </row>
    <row r="509" spans="1:4">
      <c r="A509" s="14">
        <v>508</v>
      </c>
      <c r="B509" s="42"/>
      <c r="C509" s="43"/>
      <c r="D509" s="14" t="s">
        <v>597</v>
      </c>
    </row>
    <row r="510" spans="1:4">
      <c r="A510" s="14">
        <v>509</v>
      </c>
      <c r="B510" s="42"/>
      <c r="C510" s="43"/>
      <c r="D510" s="14" t="s">
        <v>598</v>
      </c>
    </row>
    <row r="511" spans="1:4">
      <c r="A511" s="14">
        <v>510</v>
      </c>
      <c r="B511" s="42"/>
      <c r="C511" s="43"/>
      <c r="D511" s="14" t="s">
        <v>599</v>
      </c>
    </row>
    <row r="512" spans="1:4">
      <c r="A512" s="14">
        <v>511</v>
      </c>
      <c r="B512" s="42"/>
      <c r="C512" s="43"/>
      <c r="D512" s="14" t="s">
        <v>600</v>
      </c>
    </row>
    <row r="513" spans="1:4">
      <c r="A513" s="14">
        <v>512</v>
      </c>
      <c r="B513" s="42"/>
      <c r="C513" s="43"/>
      <c r="D513" s="14" t="s">
        <v>601</v>
      </c>
    </row>
    <row r="514" spans="1:4">
      <c r="A514" s="14">
        <v>513</v>
      </c>
      <c r="B514" s="42"/>
      <c r="C514" s="43"/>
      <c r="D514" s="14" t="s">
        <v>602</v>
      </c>
    </row>
    <row r="515" spans="1:4">
      <c r="A515" s="14">
        <v>514</v>
      </c>
      <c r="B515" s="42"/>
      <c r="C515" s="43"/>
      <c r="D515" s="14" t="s">
        <v>603</v>
      </c>
    </row>
    <row r="516" spans="1:4">
      <c r="A516" s="14">
        <v>515</v>
      </c>
      <c r="B516" s="42"/>
      <c r="C516" s="43"/>
      <c r="D516" s="14" t="s">
        <v>604</v>
      </c>
    </row>
    <row r="517" spans="1:4">
      <c r="A517" s="14">
        <v>516</v>
      </c>
      <c r="B517" s="42"/>
      <c r="C517" s="43"/>
      <c r="D517" s="14" t="s">
        <v>605</v>
      </c>
    </row>
    <row r="518" spans="1:4">
      <c r="A518" s="14">
        <v>517</v>
      </c>
      <c r="B518" s="42"/>
      <c r="C518" s="43"/>
      <c r="D518" s="14" t="s">
        <v>606</v>
      </c>
    </row>
    <row r="519" spans="1:4">
      <c r="A519" s="14">
        <v>518</v>
      </c>
      <c r="B519" s="42"/>
      <c r="C519" s="43"/>
      <c r="D519" s="14" t="s">
        <v>607</v>
      </c>
    </row>
    <row r="520" spans="1:4">
      <c r="A520" s="14">
        <v>519</v>
      </c>
      <c r="B520" s="42"/>
      <c r="C520" s="43"/>
      <c r="D520" s="14" t="s">
        <v>608</v>
      </c>
    </row>
    <row r="521" spans="1:4">
      <c r="A521" s="14">
        <v>520</v>
      </c>
      <c r="B521" s="42"/>
      <c r="C521" s="43"/>
      <c r="D521" s="14" t="s">
        <v>609</v>
      </c>
    </row>
    <row r="522" spans="1:4">
      <c r="A522" s="14">
        <v>521</v>
      </c>
      <c r="B522" s="42"/>
      <c r="C522" s="43"/>
      <c r="D522" s="14" t="s">
        <v>610</v>
      </c>
    </row>
    <row r="523" spans="1:4">
      <c r="A523" s="14">
        <v>522</v>
      </c>
      <c r="B523" s="42"/>
      <c r="C523" s="43"/>
      <c r="D523" s="14" t="s">
        <v>611</v>
      </c>
    </row>
    <row r="524" spans="1:4">
      <c r="A524" s="14">
        <v>523</v>
      </c>
      <c r="B524" s="42"/>
      <c r="C524" s="43"/>
      <c r="D524" s="14" t="s">
        <v>612</v>
      </c>
    </row>
    <row r="525" spans="1:4">
      <c r="A525" s="14">
        <v>524</v>
      </c>
      <c r="B525" s="42"/>
      <c r="C525" s="43"/>
      <c r="D525" s="14" t="s">
        <v>613</v>
      </c>
    </row>
    <row r="526" spans="1:4">
      <c r="A526" s="14">
        <v>525</v>
      </c>
      <c r="B526" s="42"/>
      <c r="C526" s="43"/>
      <c r="D526" s="14" t="s">
        <v>614</v>
      </c>
    </row>
    <row r="527" spans="1:4">
      <c r="A527" s="14">
        <v>526</v>
      </c>
      <c r="B527" s="42"/>
      <c r="C527" s="43"/>
      <c r="D527" s="14" t="s">
        <v>615</v>
      </c>
    </row>
    <row r="528" spans="1:4">
      <c r="A528" s="14">
        <v>527</v>
      </c>
      <c r="B528" s="42"/>
      <c r="C528" s="43"/>
      <c r="D528" s="14" t="s">
        <v>616</v>
      </c>
    </row>
    <row r="529" spans="1:4">
      <c r="A529" s="14">
        <v>528</v>
      </c>
      <c r="B529" s="42"/>
      <c r="C529" s="43"/>
      <c r="D529" s="14" t="s">
        <v>617</v>
      </c>
    </row>
    <row r="530" spans="1:4">
      <c r="A530" s="14">
        <v>529</v>
      </c>
      <c r="B530" s="42"/>
      <c r="C530" s="43"/>
      <c r="D530" s="14" t="s">
        <v>618</v>
      </c>
    </row>
    <row r="531" spans="1:4">
      <c r="A531" s="14">
        <v>530</v>
      </c>
      <c r="B531" s="42"/>
      <c r="C531" s="43"/>
      <c r="D531" s="14" t="s">
        <v>619</v>
      </c>
    </row>
    <row r="532" spans="1:4">
      <c r="A532" s="14">
        <v>531</v>
      </c>
      <c r="B532" s="42"/>
      <c r="C532" s="43"/>
      <c r="D532" s="14" t="s">
        <v>620</v>
      </c>
    </row>
    <row r="533" spans="1:4">
      <c r="A533" s="14">
        <v>532</v>
      </c>
      <c r="B533" s="42"/>
      <c r="C533" s="43"/>
      <c r="D533" s="14" t="s">
        <v>621</v>
      </c>
    </row>
    <row r="534" spans="1:4">
      <c r="A534" s="14">
        <v>533</v>
      </c>
      <c r="B534" s="42"/>
      <c r="C534" s="43"/>
      <c r="D534" s="14" t="s">
        <v>622</v>
      </c>
    </row>
    <row r="535" spans="1:4">
      <c r="A535" s="14">
        <v>534</v>
      </c>
      <c r="B535" s="42"/>
      <c r="C535" s="43"/>
      <c r="D535" s="14" t="s">
        <v>623</v>
      </c>
    </row>
    <row r="536" spans="1:4">
      <c r="A536" s="14">
        <v>535</v>
      </c>
      <c r="B536" s="42"/>
      <c r="C536" s="43"/>
      <c r="D536" s="14" t="s">
        <v>624</v>
      </c>
    </row>
    <row r="537" spans="1:4">
      <c r="A537" s="14">
        <v>536</v>
      </c>
      <c r="B537" s="42"/>
      <c r="C537" s="43"/>
      <c r="D537" s="14" t="s">
        <v>625</v>
      </c>
    </row>
    <row r="538" spans="1:4">
      <c r="A538" s="14">
        <v>537</v>
      </c>
      <c r="B538" s="42"/>
      <c r="C538" s="43"/>
      <c r="D538" s="14" t="s">
        <v>626</v>
      </c>
    </row>
    <row r="539" spans="1:4">
      <c r="A539" s="14">
        <v>538</v>
      </c>
      <c r="B539" s="42"/>
      <c r="C539" s="43"/>
      <c r="D539" s="14" t="s">
        <v>627</v>
      </c>
    </row>
    <row r="540" spans="1:4">
      <c r="A540" s="14">
        <v>539</v>
      </c>
      <c r="B540" s="42"/>
      <c r="C540" s="43"/>
      <c r="D540" s="14" t="s">
        <v>628</v>
      </c>
    </row>
    <row r="541" spans="1:4">
      <c r="A541" s="14">
        <v>540</v>
      </c>
      <c r="B541" s="42"/>
      <c r="C541" s="43"/>
      <c r="D541" s="14" t="s">
        <v>629</v>
      </c>
    </row>
    <row r="542" spans="1:4">
      <c r="A542" s="14">
        <v>541</v>
      </c>
      <c r="B542" s="42"/>
      <c r="C542" s="43"/>
      <c r="D542" s="14" t="s">
        <v>630</v>
      </c>
    </row>
    <row r="543" spans="1:4">
      <c r="A543" s="14">
        <v>542</v>
      </c>
      <c r="B543" s="42"/>
      <c r="C543" s="43"/>
      <c r="D543" s="14" t="s">
        <v>631</v>
      </c>
    </row>
    <row r="544" spans="1:4">
      <c r="A544" s="14">
        <v>543</v>
      </c>
      <c r="B544" s="42"/>
      <c r="C544" s="43"/>
      <c r="D544" s="14" t="s">
        <v>632</v>
      </c>
    </row>
    <row r="545" spans="1:4">
      <c r="A545" s="14">
        <v>544</v>
      </c>
      <c r="B545" s="42"/>
      <c r="C545" s="43"/>
      <c r="D545" s="14" t="s">
        <v>633</v>
      </c>
    </row>
    <row r="546" spans="1:4">
      <c r="A546" s="14">
        <v>545</v>
      </c>
      <c r="B546" s="42"/>
      <c r="C546" s="43"/>
      <c r="D546" s="14" t="s">
        <v>634</v>
      </c>
    </row>
    <row r="547" spans="1:4">
      <c r="A547" s="14">
        <v>546</v>
      </c>
      <c r="B547" s="42"/>
      <c r="C547" s="43"/>
      <c r="D547" s="14" t="s">
        <v>635</v>
      </c>
    </row>
    <row r="548" spans="1:4">
      <c r="A548" s="14">
        <v>547</v>
      </c>
      <c r="B548" s="42"/>
      <c r="C548" s="43"/>
      <c r="D548" s="14" t="s">
        <v>636</v>
      </c>
    </row>
    <row r="549" spans="1:4">
      <c r="A549" s="14">
        <v>548</v>
      </c>
      <c r="B549" s="42"/>
      <c r="C549" s="43"/>
      <c r="D549" s="14" t="s">
        <v>637</v>
      </c>
    </row>
    <row r="550" spans="1:4">
      <c r="A550" s="14">
        <v>549</v>
      </c>
      <c r="B550" s="42"/>
      <c r="C550" s="43"/>
      <c r="D550" s="14" t="s">
        <v>638</v>
      </c>
    </row>
    <row r="551" spans="1:4">
      <c r="A551" s="14">
        <v>550</v>
      </c>
      <c r="B551" s="42"/>
      <c r="C551" s="43"/>
      <c r="D551" s="14" t="s">
        <v>639</v>
      </c>
    </row>
    <row r="552" spans="1:4">
      <c r="A552" s="14">
        <v>551</v>
      </c>
      <c r="B552" s="42"/>
      <c r="C552" s="43"/>
      <c r="D552" s="14" t="s">
        <v>640</v>
      </c>
    </row>
    <row r="553" spans="1:4">
      <c r="A553" s="14">
        <v>552</v>
      </c>
      <c r="B553" s="42"/>
      <c r="C553" s="43"/>
      <c r="D553" s="14" t="s">
        <v>641</v>
      </c>
    </row>
    <row r="554" spans="1:4">
      <c r="A554" s="14">
        <v>553</v>
      </c>
      <c r="B554" s="42"/>
      <c r="C554" s="43"/>
      <c r="D554" s="14" t="s">
        <v>642</v>
      </c>
    </row>
    <row r="555" spans="1:4">
      <c r="A555" s="14">
        <v>554</v>
      </c>
      <c r="B555" s="42"/>
      <c r="C555" s="43"/>
      <c r="D555" s="14" t="s">
        <v>643</v>
      </c>
    </row>
    <row r="556" spans="1:4">
      <c r="A556" s="14">
        <v>555</v>
      </c>
      <c r="B556" s="42"/>
      <c r="C556" s="43"/>
      <c r="D556" s="14" t="s">
        <v>644</v>
      </c>
    </row>
    <row r="557" spans="1:4">
      <c r="A557" s="14">
        <v>556</v>
      </c>
      <c r="B557" s="42"/>
      <c r="C557" s="43"/>
      <c r="D557" s="14" t="s">
        <v>645</v>
      </c>
    </row>
    <row r="558" spans="1:4">
      <c r="A558" s="14">
        <v>557</v>
      </c>
      <c r="B558" s="42"/>
      <c r="C558" s="43"/>
      <c r="D558" s="14" t="s">
        <v>646</v>
      </c>
    </row>
    <row r="559" spans="1:4">
      <c r="A559" s="14">
        <v>558</v>
      </c>
      <c r="B559" s="42"/>
      <c r="C559" s="43"/>
      <c r="D559" s="14" t="s">
        <v>647</v>
      </c>
    </row>
    <row r="560" spans="1:4">
      <c r="A560" s="14">
        <v>559</v>
      </c>
      <c r="B560" s="42"/>
      <c r="C560" s="43"/>
      <c r="D560" s="14" t="s">
        <v>648</v>
      </c>
    </row>
    <row r="561" spans="1:4">
      <c r="A561" s="14">
        <v>560</v>
      </c>
      <c r="B561" s="42"/>
      <c r="C561" s="43"/>
      <c r="D561" s="14" t="s">
        <v>649</v>
      </c>
    </row>
    <row r="562" spans="1:4">
      <c r="A562" s="14">
        <v>561</v>
      </c>
      <c r="B562" s="42"/>
      <c r="C562" s="43"/>
      <c r="D562" s="14" t="s">
        <v>650</v>
      </c>
    </row>
    <row r="563" spans="1:4">
      <c r="A563" s="14">
        <v>562</v>
      </c>
      <c r="B563" s="42"/>
      <c r="C563" s="43"/>
      <c r="D563" s="14" t="s">
        <v>651</v>
      </c>
    </row>
    <row r="564" spans="1:4">
      <c r="A564" s="14">
        <v>563</v>
      </c>
      <c r="B564" s="42"/>
      <c r="C564" s="43"/>
      <c r="D564" s="14" t="s">
        <v>652</v>
      </c>
    </row>
    <row r="565" spans="1:4">
      <c r="A565" s="14">
        <v>564</v>
      </c>
      <c r="B565" s="42"/>
      <c r="C565" s="43"/>
      <c r="D565" s="14" t="s">
        <v>653</v>
      </c>
    </row>
    <row r="566" spans="1:4">
      <c r="A566" s="14">
        <v>565</v>
      </c>
      <c r="B566" s="42"/>
      <c r="C566" s="43"/>
      <c r="D566" s="14" t="s">
        <v>654</v>
      </c>
    </row>
    <row r="567" spans="1:4">
      <c r="A567" s="14">
        <v>566</v>
      </c>
      <c r="B567" s="42"/>
      <c r="C567" s="43"/>
      <c r="D567" s="14" t="s">
        <v>655</v>
      </c>
    </row>
    <row r="568" spans="1:4">
      <c r="A568" s="14">
        <v>567</v>
      </c>
      <c r="B568" s="42"/>
      <c r="C568" s="43"/>
      <c r="D568" s="14" t="s">
        <v>656</v>
      </c>
    </row>
    <row r="569" spans="1:4">
      <c r="A569" s="14">
        <v>568</v>
      </c>
      <c r="B569" s="42"/>
      <c r="C569" s="43"/>
      <c r="D569" s="14" t="s">
        <v>657</v>
      </c>
    </row>
    <row r="570" spans="1:4">
      <c r="A570" s="14">
        <v>569</v>
      </c>
      <c r="B570" s="42"/>
      <c r="C570" s="43"/>
      <c r="D570" s="14" t="s">
        <v>658</v>
      </c>
    </row>
    <row r="571" spans="1:4">
      <c r="A571" s="14">
        <v>570</v>
      </c>
      <c r="B571" s="42"/>
      <c r="C571" s="43"/>
      <c r="D571" s="14" t="s">
        <v>659</v>
      </c>
    </row>
    <row r="572" spans="1:4">
      <c r="A572" s="14">
        <v>571</v>
      </c>
      <c r="B572" s="42"/>
      <c r="C572" s="43"/>
      <c r="D572" s="14" t="s">
        <v>660</v>
      </c>
    </row>
    <row r="573" spans="1:4">
      <c r="A573" s="14">
        <v>572</v>
      </c>
      <c r="B573" s="42"/>
      <c r="C573" s="43"/>
      <c r="D573" s="14" t="s">
        <v>661</v>
      </c>
    </row>
    <row r="574" spans="1:4">
      <c r="A574" s="14">
        <v>573</v>
      </c>
      <c r="B574" s="42"/>
      <c r="C574" s="43"/>
      <c r="D574" s="14" t="s">
        <v>662</v>
      </c>
    </row>
    <row r="575" spans="1:4">
      <c r="A575" s="14">
        <v>574</v>
      </c>
      <c r="B575" s="42"/>
      <c r="C575" s="43"/>
      <c r="D575" s="14" t="s">
        <v>663</v>
      </c>
    </row>
    <row r="576" spans="1:4">
      <c r="A576" s="14">
        <v>575</v>
      </c>
      <c r="B576" s="42"/>
      <c r="C576" s="43"/>
      <c r="D576" s="14" t="s">
        <v>664</v>
      </c>
    </row>
    <row r="577" spans="1:4">
      <c r="A577" s="14">
        <v>576</v>
      </c>
      <c r="B577" s="42"/>
      <c r="C577" s="43"/>
      <c r="D577" s="14" t="s">
        <v>665</v>
      </c>
    </row>
    <row r="578" spans="1:4">
      <c r="A578" s="14">
        <v>577</v>
      </c>
      <c r="B578" s="42"/>
      <c r="C578" s="43"/>
      <c r="D578" s="14" t="s">
        <v>666</v>
      </c>
    </row>
    <row r="579" spans="1:4">
      <c r="A579" s="14">
        <v>578</v>
      </c>
      <c r="B579" s="42"/>
      <c r="C579" s="43"/>
      <c r="D579" s="14" t="s">
        <v>667</v>
      </c>
    </row>
    <row r="580" spans="1:4">
      <c r="A580" s="14">
        <v>579</v>
      </c>
      <c r="B580" s="42"/>
      <c r="C580" s="43"/>
      <c r="D580" s="14" t="s">
        <v>668</v>
      </c>
    </row>
    <row r="581" spans="1:4">
      <c r="A581" s="14">
        <v>580</v>
      </c>
      <c r="B581" s="42"/>
      <c r="C581" s="43"/>
      <c r="D581" s="14" t="s">
        <v>669</v>
      </c>
    </row>
    <row r="582" spans="1:4">
      <c r="A582" s="14">
        <v>581</v>
      </c>
      <c r="B582" s="42"/>
      <c r="C582" s="43"/>
      <c r="D582" s="14" t="s">
        <v>670</v>
      </c>
    </row>
    <row r="583" spans="1:4">
      <c r="A583" s="14">
        <v>582</v>
      </c>
      <c r="B583" s="42"/>
      <c r="C583" s="43"/>
      <c r="D583" s="14" t="s">
        <v>671</v>
      </c>
    </row>
    <row r="584" spans="1:4">
      <c r="A584" s="14">
        <v>583</v>
      </c>
      <c r="B584" s="42"/>
      <c r="C584" s="43"/>
      <c r="D584" s="14" t="s">
        <v>672</v>
      </c>
    </row>
    <row r="585" spans="1:4">
      <c r="A585" s="14">
        <v>584</v>
      </c>
      <c r="B585" s="42"/>
      <c r="C585" s="43"/>
      <c r="D585" s="14" t="s">
        <v>673</v>
      </c>
    </row>
    <row r="586" spans="1:4">
      <c r="A586" s="14">
        <v>585</v>
      </c>
      <c r="B586" s="42"/>
      <c r="C586" s="43"/>
      <c r="D586" s="14" t="s">
        <v>674</v>
      </c>
    </row>
    <row r="587" spans="1:4">
      <c r="A587" s="14">
        <v>586</v>
      </c>
      <c r="B587" s="42"/>
      <c r="C587" s="43"/>
      <c r="D587" s="14" t="s">
        <v>675</v>
      </c>
    </row>
    <row r="588" spans="1:4">
      <c r="A588" s="14">
        <v>587</v>
      </c>
      <c r="B588" s="42"/>
      <c r="C588" s="43"/>
      <c r="D588" s="14" t="s">
        <v>676</v>
      </c>
    </row>
    <row r="589" spans="1:4">
      <c r="A589" s="14">
        <v>588</v>
      </c>
      <c r="B589" s="42"/>
      <c r="C589" s="43"/>
      <c r="D589" s="14" t="s">
        <v>677</v>
      </c>
    </row>
    <row r="590" spans="1:4">
      <c r="A590" s="14">
        <v>589</v>
      </c>
      <c r="B590" s="42"/>
      <c r="C590" s="43"/>
      <c r="D590" s="14" t="s">
        <v>678</v>
      </c>
    </row>
    <row r="591" spans="1:4">
      <c r="A591" s="14">
        <v>590</v>
      </c>
      <c r="B591" s="42"/>
      <c r="C591" s="43"/>
      <c r="D591" s="14" t="s">
        <v>679</v>
      </c>
    </row>
    <row r="592" spans="1:4">
      <c r="A592" s="14">
        <v>591</v>
      </c>
      <c r="B592" s="42"/>
      <c r="C592" s="43"/>
      <c r="D592" s="14" t="s">
        <v>680</v>
      </c>
    </row>
    <row r="593" spans="1:4">
      <c r="A593" s="14">
        <v>592</v>
      </c>
      <c r="B593" s="42"/>
      <c r="C593" s="43"/>
      <c r="D593" s="14" t="s">
        <v>681</v>
      </c>
    </row>
    <row r="594" spans="1:4">
      <c r="A594" s="14">
        <v>593</v>
      </c>
      <c r="B594" s="42"/>
      <c r="C594" s="43"/>
      <c r="D594" s="14" t="s">
        <v>682</v>
      </c>
    </row>
    <row r="595" spans="1:4">
      <c r="A595" s="14">
        <v>594</v>
      </c>
      <c r="B595" s="42"/>
      <c r="C595" s="43"/>
      <c r="D595" s="14" t="s">
        <v>683</v>
      </c>
    </row>
    <row r="596" spans="1:4">
      <c r="A596" s="14">
        <v>595</v>
      </c>
      <c r="B596" s="42"/>
      <c r="C596" s="43"/>
      <c r="D596" s="14" t="s">
        <v>684</v>
      </c>
    </row>
    <row r="597" spans="1:4">
      <c r="A597" s="14">
        <v>596</v>
      </c>
      <c r="B597" s="42"/>
      <c r="C597" s="43"/>
      <c r="D597" s="14" t="s">
        <v>685</v>
      </c>
    </row>
    <row r="598" spans="1:4">
      <c r="A598" s="14">
        <v>597</v>
      </c>
      <c r="B598" s="42"/>
      <c r="C598" s="43"/>
      <c r="D598" s="14" t="s">
        <v>686</v>
      </c>
    </row>
    <row r="599" spans="1:4">
      <c r="A599" s="14">
        <v>598</v>
      </c>
      <c r="B599" s="42"/>
      <c r="C599" s="43"/>
      <c r="D599" s="14" t="s">
        <v>687</v>
      </c>
    </row>
    <row r="600" spans="1:4">
      <c r="A600" s="14">
        <v>599</v>
      </c>
      <c r="B600" s="42"/>
      <c r="C600" s="43"/>
      <c r="D600" s="14" t="s">
        <v>688</v>
      </c>
    </row>
    <row r="601" spans="1:4">
      <c r="A601" s="14">
        <v>600</v>
      </c>
      <c r="B601" s="42"/>
      <c r="C601" s="43"/>
      <c r="D601" s="14" t="s">
        <v>689</v>
      </c>
    </row>
    <row r="602" spans="1:4">
      <c r="A602" s="14">
        <v>601</v>
      </c>
      <c r="B602" s="42"/>
      <c r="C602" s="43"/>
      <c r="D602" s="14" t="s">
        <v>690</v>
      </c>
    </row>
    <row r="603" spans="1:4">
      <c r="A603" s="14">
        <v>602</v>
      </c>
      <c r="B603" s="42"/>
      <c r="C603" s="43"/>
      <c r="D603" s="14" t="s">
        <v>691</v>
      </c>
    </row>
    <row r="604" spans="1:4">
      <c r="A604" s="14">
        <v>603</v>
      </c>
      <c r="B604" s="42"/>
      <c r="C604" s="43"/>
      <c r="D604" s="14" t="s">
        <v>692</v>
      </c>
    </row>
    <row r="605" spans="1:4">
      <c r="A605" s="14">
        <v>604</v>
      </c>
      <c r="B605" s="42"/>
      <c r="C605" s="43"/>
      <c r="D605" s="14" t="s">
        <v>693</v>
      </c>
    </row>
    <row r="606" spans="1:4">
      <c r="A606" s="14">
        <v>605</v>
      </c>
      <c r="B606" s="42"/>
      <c r="C606" s="43"/>
      <c r="D606" s="14" t="s">
        <v>694</v>
      </c>
    </row>
    <row r="607" spans="1:4">
      <c r="A607" s="14">
        <v>606</v>
      </c>
      <c r="B607" s="42"/>
      <c r="C607" s="43"/>
      <c r="D607" s="14" t="s">
        <v>695</v>
      </c>
    </row>
    <row r="608" spans="1:4">
      <c r="A608" s="14">
        <v>607</v>
      </c>
      <c r="B608" s="42"/>
      <c r="C608" s="43"/>
      <c r="D608" s="14" t="s">
        <v>696</v>
      </c>
    </row>
    <row r="609" spans="1:4">
      <c r="A609" s="14">
        <v>608</v>
      </c>
      <c r="B609" s="42"/>
      <c r="C609" s="43"/>
      <c r="D609" s="14" t="s">
        <v>697</v>
      </c>
    </row>
    <row r="610" spans="1:4">
      <c r="A610" s="14">
        <v>609</v>
      </c>
      <c r="B610" s="42"/>
      <c r="C610" s="43"/>
      <c r="D610" s="14" t="s">
        <v>698</v>
      </c>
    </row>
    <row r="611" spans="1:4">
      <c r="A611" s="14">
        <v>610</v>
      </c>
      <c r="B611" s="42"/>
      <c r="C611" s="43"/>
      <c r="D611" s="14" t="s">
        <v>699</v>
      </c>
    </row>
    <row r="612" spans="1:4">
      <c r="A612" s="14">
        <v>611</v>
      </c>
      <c r="B612" s="42"/>
      <c r="C612" s="43"/>
      <c r="D612" s="14" t="s">
        <v>700</v>
      </c>
    </row>
    <row r="613" spans="1:4">
      <c r="A613" s="14">
        <v>612</v>
      </c>
      <c r="B613" s="42"/>
      <c r="C613" s="43"/>
      <c r="D613" s="14" t="s">
        <v>701</v>
      </c>
    </row>
    <row r="614" spans="1:4">
      <c r="A614" s="14">
        <v>613</v>
      </c>
      <c r="B614" s="42"/>
      <c r="C614" s="43"/>
      <c r="D614" s="14" t="s">
        <v>702</v>
      </c>
    </row>
    <row r="615" spans="1:4">
      <c r="A615" s="14">
        <v>614</v>
      </c>
      <c r="B615" s="42"/>
      <c r="C615" s="43"/>
      <c r="D615" s="14" t="s">
        <v>703</v>
      </c>
    </row>
    <row r="616" spans="1:4">
      <c r="A616" s="14">
        <v>615</v>
      </c>
      <c r="B616" s="42"/>
      <c r="C616" s="43"/>
      <c r="D616" s="14" t="s">
        <v>704</v>
      </c>
    </row>
    <row r="617" spans="1:4">
      <c r="A617" s="14">
        <v>616</v>
      </c>
      <c r="B617" s="42"/>
      <c r="C617" s="43"/>
      <c r="D617" s="14" t="s">
        <v>705</v>
      </c>
    </row>
    <row r="618" spans="1:4">
      <c r="A618" s="14">
        <v>617</v>
      </c>
      <c r="B618" s="42"/>
      <c r="C618" s="43"/>
      <c r="D618" s="14" t="s">
        <v>706</v>
      </c>
    </row>
    <row r="619" spans="1:4">
      <c r="A619" s="14">
        <v>618</v>
      </c>
      <c r="B619" s="42"/>
      <c r="C619" s="43"/>
      <c r="D619" s="14" t="s">
        <v>707</v>
      </c>
    </row>
    <row r="620" spans="1:4">
      <c r="A620" s="14">
        <v>619</v>
      </c>
      <c r="B620" s="42"/>
      <c r="C620" s="43"/>
      <c r="D620" s="14" t="s">
        <v>708</v>
      </c>
    </row>
    <row r="621" spans="1:4">
      <c r="A621" s="14">
        <v>620</v>
      </c>
      <c r="B621" s="42"/>
      <c r="C621" s="43"/>
      <c r="D621" s="14" t="s">
        <v>709</v>
      </c>
    </row>
    <row r="622" spans="1:4">
      <c r="A622" s="14">
        <v>621</v>
      </c>
      <c r="B622" s="42"/>
      <c r="C622" s="43"/>
      <c r="D622" s="14" t="s">
        <v>710</v>
      </c>
    </row>
    <row r="623" spans="1:4">
      <c r="A623" s="14">
        <v>622</v>
      </c>
      <c r="B623" s="42"/>
      <c r="C623" s="43"/>
      <c r="D623" s="14" t="s">
        <v>711</v>
      </c>
    </row>
    <row r="624" spans="1:4">
      <c r="A624" s="14">
        <v>623</v>
      </c>
      <c r="B624" s="42"/>
      <c r="C624" s="43"/>
      <c r="D624" s="14" t="s">
        <v>712</v>
      </c>
    </row>
    <row r="625" spans="1:4">
      <c r="A625" s="14">
        <v>624</v>
      </c>
      <c r="B625" s="42"/>
      <c r="C625" s="43"/>
      <c r="D625" s="14" t="s">
        <v>713</v>
      </c>
    </row>
    <row r="626" spans="1:4">
      <c r="A626" s="14">
        <v>625</v>
      </c>
      <c r="B626" s="42"/>
      <c r="C626" s="43"/>
      <c r="D626" s="14" t="s">
        <v>714</v>
      </c>
    </row>
    <row r="627" spans="1:4">
      <c r="A627" s="14">
        <v>626</v>
      </c>
      <c r="B627" s="42"/>
      <c r="C627" s="43"/>
      <c r="D627" s="14" t="s">
        <v>715</v>
      </c>
    </row>
    <row r="628" spans="1:4">
      <c r="A628" s="14">
        <v>627</v>
      </c>
      <c r="B628" s="42"/>
      <c r="C628" s="43"/>
      <c r="D628" s="14" t="s">
        <v>716</v>
      </c>
    </row>
    <row r="629" spans="1:4">
      <c r="A629" s="14">
        <v>628</v>
      </c>
      <c r="B629" s="42"/>
      <c r="C629" s="43"/>
      <c r="D629" s="14" t="s">
        <v>717</v>
      </c>
    </row>
    <row r="630" spans="1:4">
      <c r="A630" s="14">
        <v>629</v>
      </c>
      <c r="B630" s="42"/>
      <c r="C630" s="43"/>
      <c r="D630" s="14" t="s">
        <v>718</v>
      </c>
    </row>
    <row r="631" spans="1:4">
      <c r="A631" s="14">
        <v>630</v>
      </c>
      <c r="B631" s="42"/>
      <c r="C631" s="43"/>
      <c r="D631" s="14" t="s">
        <v>719</v>
      </c>
    </row>
    <row r="632" spans="1:4">
      <c r="A632" s="14">
        <v>631</v>
      </c>
      <c r="B632" s="42"/>
      <c r="C632" s="43"/>
      <c r="D632" s="14" t="s">
        <v>720</v>
      </c>
    </row>
    <row r="633" spans="1:4">
      <c r="A633" s="14">
        <v>632</v>
      </c>
      <c r="B633" s="42"/>
      <c r="C633" s="43"/>
      <c r="D633" s="14" t="s">
        <v>721</v>
      </c>
    </row>
    <row r="634" spans="1:4">
      <c r="A634" s="14">
        <v>633</v>
      </c>
      <c r="B634" s="42"/>
      <c r="C634" s="43"/>
      <c r="D634" s="14" t="s">
        <v>722</v>
      </c>
    </row>
    <row r="635" spans="1:4">
      <c r="A635" s="14">
        <v>634</v>
      </c>
      <c r="B635" s="42"/>
      <c r="C635" s="43"/>
      <c r="D635" s="14" t="s">
        <v>723</v>
      </c>
    </row>
    <row r="636" spans="1:4">
      <c r="A636" s="14">
        <v>635</v>
      </c>
      <c r="B636" s="42"/>
      <c r="C636" s="43"/>
      <c r="D636" s="14" t="s">
        <v>724</v>
      </c>
    </row>
    <row r="637" spans="1:4">
      <c r="A637" s="14">
        <v>636</v>
      </c>
      <c r="B637" s="42"/>
      <c r="C637" s="43"/>
      <c r="D637" s="14" t="s">
        <v>725</v>
      </c>
    </row>
    <row r="638" spans="1:4">
      <c r="A638" s="14">
        <v>637</v>
      </c>
      <c r="B638" s="42"/>
      <c r="C638" s="43"/>
      <c r="D638" s="14" t="s">
        <v>726</v>
      </c>
    </row>
    <row r="639" spans="1:5">
      <c r="A639" s="14">
        <v>638</v>
      </c>
      <c r="B639" s="42"/>
      <c r="C639" s="43"/>
      <c r="D639" s="14" t="s">
        <v>727</v>
      </c>
      <c r="E639" s="14" t="s">
        <v>728</v>
      </c>
    </row>
    <row r="640" spans="1:4">
      <c r="A640" s="14">
        <v>639</v>
      </c>
      <c r="B640" s="42"/>
      <c r="C640" s="43"/>
      <c r="D640" s="14" t="s">
        <v>729</v>
      </c>
    </row>
    <row r="641" spans="1:4">
      <c r="A641" s="14">
        <v>640</v>
      </c>
      <c r="B641" s="42"/>
      <c r="C641" s="43"/>
      <c r="D641" s="14" t="s">
        <v>730</v>
      </c>
    </row>
    <row r="642" spans="1:4">
      <c r="A642" s="14">
        <v>641</v>
      </c>
      <c r="B642" s="42"/>
      <c r="C642" s="43"/>
      <c r="D642" s="14" t="s">
        <v>731</v>
      </c>
    </row>
    <row r="643" spans="1:4">
      <c r="A643" s="14">
        <v>642</v>
      </c>
      <c r="B643" s="42"/>
      <c r="C643" s="43"/>
      <c r="D643" s="14" t="s">
        <v>732</v>
      </c>
    </row>
    <row r="644" spans="1:4">
      <c r="A644" s="14">
        <v>643</v>
      </c>
      <c r="B644" s="42"/>
      <c r="C644" s="43"/>
      <c r="D644" s="14" t="s">
        <v>733</v>
      </c>
    </row>
    <row r="645" spans="1:4">
      <c r="A645" s="14">
        <v>644</v>
      </c>
      <c r="B645" s="42"/>
      <c r="C645" s="43"/>
      <c r="D645" s="14" t="s">
        <v>734</v>
      </c>
    </row>
    <row r="646" spans="1:4">
      <c r="A646" s="14">
        <v>645</v>
      </c>
      <c r="B646" s="42"/>
      <c r="C646" s="43"/>
      <c r="D646" s="14" t="s">
        <v>735</v>
      </c>
    </row>
    <row r="647" spans="1:4">
      <c r="A647" s="14">
        <v>646</v>
      </c>
      <c r="B647" s="42"/>
      <c r="C647" s="43"/>
      <c r="D647" s="14" t="s">
        <v>736</v>
      </c>
    </row>
    <row r="648" spans="1:4">
      <c r="A648" s="14">
        <v>647</v>
      </c>
      <c r="B648" s="42"/>
      <c r="C648" s="43"/>
      <c r="D648" s="14" t="s">
        <v>737</v>
      </c>
    </row>
    <row r="649" spans="1:4">
      <c r="A649" s="14">
        <v>648</v>
      </c>
      <c r="B649" s="42"/>
      <c r="C649" s="43"/>
      <c r="D649" s="14" t="s">
        <v>738</v>
      </c>
    </row>
    <row r="650" spans="1:4">
      <c r="A650" s="14">
        <v>649</v>
      </c>
      <c r="B650" s="42"/>
      <c r="C650" s="43"/>
      <c r="D650" s="14" t="s">
        <v>739</v>
      </c>
    </row>
    <row r="651" spans="1:4">
      <c r="A651" s="14">
        <v>650</v>
      </c>
      <c r="B651" s="42"/>
      <c r="C651" s="43"/>
      <c r="D651" s="14" t="s">
        <v>740</v>
      </c>
    </row>
    <row r="652" spans="1:4">
      <c r="A652" s="14">
        <v>651</v>
      </c>
      <c r="B652" s="42"/>
      <c r="C652" s="43"/>
      <c r="D652" s="14" t="s">
        <v>741</v>
      </c>
    </row>
    <row r="653" spans="1:4">
      <c r="A653" s="14">
        <v>652</v>
      </c>
      <c r="B653" s="42"/>
      <c r="C653" s="43"/>
      <c r="D653" s="14" t="s">
        <v>742</v>
      </c>
    </row>
    <row r="654" spans="1:4">
      <c r="A654" s="14">
        <v>653</v>
      </c>
      <c r="B654" s="42"/>
      <c r="C654" s="43"/>
      <c r="D654" s="14" t="s">
        <v>743</v>
      </c>
    </row>
    <row r="655" spans="1:4">
      <c r="A655" s="14">
        <v>654</v>
      </c>
      <c r="B655" s="42"/>
      <c r="C655" s="43"/>
      <c r="D655" s="14" t="s">
        <v>744</v>
      </c>
    </row>
    <row r="656" spans="1:4">
      <c r="A656" s="14">
        <v>655</v>
      </c>
      <c r="B656" s="42"/>
      <c r="C656" s="43"/>
      <c r="D656" s="14" t="s">
        <v>745</v>
      </c>
    </row>
    <row r="657" spans="1:4">
      <c r="A657" s="14">
        <v>656</v>
      </c>
      <c r="B657" s="42"/>
      <c r="C657" s="43"/>
      <c r="D657" s="14" t="s">
        <v>746</v>
      </c>
    </row>
    <row r="658" spans="1:4">
      <c r="A658" s="14">
        <v>657</v>
      </c>
      <c r="B658" s="42"/>
      <c r="C658" s="43"/>
      <c r="D658" s="14" t="s">
        <v>747</v>
      </c>
    </row>
    <row r="659" spans="1:4">
      <c r="A659" s="14">
        <v>658</v>
      </c>
      <c r="B659" s="42"/>
      <c r="C659" s="43"/>
      <c r="D659" s="14" t="s">
        <v>748</v>
      </c>
    </row>
    <row r="660" spans="1:4">
      <c r="A660" s="14">
        <v>659</v>
      </c>
      <c r="B660" s="42"/>
      <c r="C660" s="43"/>
      <c r="D660" s="14" t="s">
        <v>749</v>
      </c>
    </row>
    <row r="661" spans="1:4">
      <c r="A661" s="14">
        <v>660</v>
      </c>
      <c r="B661" s="42"/>
      <c r="C661" s="43"/>
      <c r="D661" s="14" t="s">
        <v>750</v>
      </c>
    </row>
    <row r="662" spans="1:4">
      <c r="A662" s="14">
        <v>661</v>
      </c>
      <c r="B662" s="42"/>
      <c r="C662" s="43"/>
      <c r="D662" s="14" t="s">
        <v>751</v>
      </c>
    </row>
    <row r="663" spans="1:4">
      <c r="A663" s="14">
        <v>662</v>
      </c>
      <c r="B663" s="42"/>
      <c r="C663" s="43"/>
      <c r="D663" s="14" t="s">
        <v>752</v>
      </c>
    </row>
    <row r="664" spans="1:4">
      <c r="A664" s="14">
        <v>663</v>
      </c>
      <c r="B664" s="42"/>
      <c r="C664" s="43"/>
      <c r="D664" s="14" t="s">
        <v>753</v>
      </c>
    </row>
    <row r="665" spans="1:4">
      <c r="A665" s="14">
        <v>664</v>
      </c>
      <c r="B665" s="42"/>
      <c r="C665" s="43"/>
      <c r="D665" s="14" t="s">
        <v>754</v>
      </c>
    </row>
    <row r="666" spans="1:4">
      <c r="A666" s="14">
        <v>665</v>
      </c>
      <c r="B666" s="42"/>
      <c r="C666" s="43"/>
      <c r="D666" s="14" t="s">
        <v>755</v>
      </c>
    </row>
    <row r="667" spans="1:4">
      <c r="A667" s="14">
        <v>666</v>
      </c>
      <c r="B667" s="42"/>
      <c r="C667" s="43"/>
      <c r="D667" s="14" t="s">
        <v>756</v>
      </c>
    </row>
    <row r="668" spans="1:4">
      <c r="A668" s="14">
        <v>667</v>
      </c>
      <c r="B668" s="42"/>
      <c r="C668" s="43"/>
      <c r="D668" s="14" t="s">
        <v>757</v>
      </c>
    </row>
    <row r="669" spans="1:4">
      <c r="A669" s="14">
        <v>668</v>
      </c>
      <c r="B669" s="42"/>
      <c r="C669" s="43"/>
      <c r="D669" s="14" t="s">
        <v>758</v>
      </c>
    </row>
    <row r="670" spans="1:4">
      <c r="A670" s="14">
        <v>669</v>
      </c>
      <c r="B670" s="42"/>
      <c r="C670" s="43"/>
      <c r="D670" s="14" t="s">
        <v>759</v>
      </c>
    </row>
    <row r="671" spans="1:4">
      <c r="A671" s="14">
        <v>670</v>
      </c>
      <c r="B671" s="42"/>
      <c r="C671" s="43"/>
      <c r="D671" s="14" t="s">
        <v>760</v>
      </c>
    </row>
    <row r="672" spans="1:4">
      <c r="A672" s="14">
        <v>671</v>
      </c>
      <c r="B672" s="42"/>
      <c r="C672" s="43"/>
      <c r="D672" s="14" t="s">
        <v>761</v>
      </c>
    </row>
    <row r="673" spans="1:4">
      <c r="A673" s="14">
        <v>672</v>
      </c>
      <c r="B673" s="42"/>
      <c r="C673" s="43"/>
      <c r="D673" s="14" t="s">
        <v>762</v>
      </c>
    </row>
    <row r="674" spans="1:4">
      <c r="A674" s="14">
        <v>673</v>
      </c>
      <c r="B674" s="42"/>
      <c r="C674" s="43"/>
      <c r="D674" s="14" t="s">
        <v>763</v>
      </c>
    </row>
    <row r="675" spans="1:5">
      <c r="A675" s="14">
        <v>674</v>
      </c>
      <c r="B675" s="42"/>
      <c r="C675" s="43"/>
      <c r="D675" s="14" t="s">
        <v>764</v>
      </c>
      <c r="E675" s="14" t="s">
        <v>765</v>
      </c>
    </row>
    <row r="676" spans="1:4">
      <c r="A676" s="14">
        <v>675</v>
      </c>
      <c r="B676" s="42"/>
      <c r="C676" s="43"/>
      <c r="D676" s="14" t="s">
        <v>766</v>
      </c>
    </row>
    <row r="677" spans="1:4">
      <c r="A677" s="14">
        <v>676</v>
      </c>
      <c r="B677" s="42"/>
      <c r="C677" s="43"/>
      <c r="D677" s="14" t="s">
        <v>767</v>
      </c>
    </row>
    <row r="678" spans="1:4">
      <c r="A678" s="14">
        <v>677</v>
      </c>
      <c r="B678" s="42"/>
      <c r="C678" s="43"/>
      <c r="D678" s="14" t="s">
        <v>768</v>
      </c>
    </row>
    <row r="679" spans="1:4">
      <c r="A679" s="14">
        <v>678</v>
      </c>
      <c r="B679" s="42"/>
      <c r="C679" s="43"/>
      <c r="D679" s="14" t="s">
        <v>769</v>
      </c>
    </row>
    <row r="680" spans="1:4">
      <c r="A680" s="14">
        <v>679</v>
      </c>
      <c r="B680" s="42"/>
      <c r="C680" s="43"/>
      <c r="D680" s="14" t="s">
        <v>770</v>
      </c>
    </row>
    <row r="681" spans="1:4">
      <c r="A681" s="14">
        <v>680</v>
      </c>
      <c r="B681" s="42"/>
      <c r="C681" s="43"/>
      <c r="D681" s="14" t="s">
        <v>771</v>
      </c>
    </row>
    <row r="682" spans="1:4">
      <c r="A682" s="14">
        <v>681</v>
      </c>
      <c r="B682" s="42"/>
      <c r="C682" s="43"/>
      <c r="D682" s="14" t="s">
        <v>772</v>
      </c>
    </row>
    <row r="683" spans="1:4">
      <c r="A683" s="14">
        <v>682</v>
      </c>
      <c r="B683" s="42"/>
      <c r="C683" s="43"/>
      <c r="D683" s="14" t="s">
        <v>773</v>
      </c>
    </row>
    <row r="684" spans="1:4">
      <c r="A684" s="14">
        <v>683</v>
      </c>
      <c r="B684" s="42"/>
      <c r="C684" s="43"/>
      <c r="D684" s="14" t="s">
        <v>774</v>
      </c>
    </row>
    <row r="685" spans="1:4">
      <c r="A685" s="14">
        <v>684</v>
      </c>
      <c r="B685" s="42"/>
      <c r="C685" s="43"/>
      <c r="D685" s="14" t="s">
        <v>775</v>
      </c>
    </row>
    <row r="686" spans="1:4">
      <c r="A686" s="14">
        <v>685</v>
      </c>
      <c r="B686" s="42"/>
      <c r="C686" s="43"/>
      <c r="D686" s="14" t="s">
        <v>776</v>
      </c>
    </row>
    <row r="687" spans="1:4">
      <c r="A687" s="14">
        <v>686</v>
      </c>
      <c r="B687" s="42"/>
      <c r="C687" s="43"/>
      <c r="D687" s="14" t="s">
        <v>777</v>
      </c>
    </row>
    <row r="688" spans="1:4">
      <c r="A688" s="14">
        <v>687</v>
      </c>
      <c r="B688" s="42"/>
      <c r="C688" s="43"/>
      <c r="D688" s="14" t="s">
        <v>778</v>
      </c>
    </row>
    <row r="689" spans="1:4">
      <c r="A689" s="14">
        <v>688</v>
      </c>
      <c r="B689" s="42"/>
      <c r="C689" s="43"/>
      <c r="D689" s="14" t="s">
        <v>779</v>
      </c>
    </row>
    <row r="690" spans="1:4">
      <c r="A690" s="14">
        <v>689</v>
      </c>
      <c r="B690" s="42"/>
      <c r="C690" s="43"/>
      <c r="D690" s="14" t="s">
        <v>780</v>
      </c>
    </row>
    <row r="691" spans="1:4">
      <c r="A691" s="14">
        <v>690</v>
      </c>
      <c r="B691" s="42"/>
      <c r="C691" s="43"/>
      <c r="D691" s="14" t="s">
        <v>781</v>
      </c>
    </row>
    <row r="692" spans="1:4">
      <c r="A692" s="14">
        <v>691</v>
      </c>
      <c r="B692" s="42"/>
      <c r="C692" s="43"/>
      <c r="D692" s="14" t="s">
        <v>782</v>
      </c>
    </row>
    <row r="693" spans="1:4">
      <c r="A693" s="14">
        <v>692</v>
      </c>
      <c r="B693" s="42"/>
      <c r="C693" s="43"/>
      <c r="D693" s="14" t="s">
        <v>783</v>
      </c>
    </row>
    <row r="694" spans="1:4">
      <c r="A694" s="14">
        <v>693</v>
      </c>
      <c r="B694" s="42"/>
      <c r="C694" s="43"/>
      <c r="D694" s="14" t="s">
        <v>784</v>
      </c>
    </row>
    <row r="695" spans="1:4">
      <c r="A695" s="14">
        <v>694</v>
      </c>
      <c r="B695" s="42"/>
      <c r="C695" s="43"/>
      <c r="D695" s="14" t="s">
        <v>785</v>
      </c>
    </row>
    <row r="696" spans="1:4">
      <c r="A696" s="14">
        <v>695</v>
      </c>
      <c r="B696" s="42"/>
      <c r="C696" s="43"/>
      <c r="D696" s="14" t="s">
        <v>786</v>
      </c>
    </row>
    <row r="697" spans="1:4">
      <c r="A697" s="14">
        <v>696</v>
      </c>
      <c r="B697" s="42"/>
      <c r="C697" s="43"/>
      <c r="D697" s="14" t="s">
        <v>787</v>
      </c>
    </row>
    <row r="698" spans="1:4">
      <c r="A698" s="14">
        <v>697</v>
      </c>
      <c r="B698" s="42"/>
      <c r="C698" s="43"/>
      <c r="D698" s="14" t="s">
        <v>788</v>
      </c>
    </row>
    <row r="699" spans="1:4">
      <c r="A699" s="14">
        <v>698</v>
      </c>
      <c r="B699" s="42"/>
      <c r="C699" s="43"/>
      <c r="D699" s="14" t="s">
        <v>789</v>
      </c>
    </row>
    <row r="700" spans="1:4">
      <c r="A700" s="14">
        <v>699</v>
      </c>
      <c r="B700" s="42"/>
      <c r="C700" s="43"/>
      <c r="D700" s="14" t="s">
        <v>790</v>
      </c>
    </row>
    <row r="701" spans="1:4">
      <c r="A701" s="14">
        <v>700</v>
      </c>
      <c r="B701" s="42"/>
      <c r="C701" s="43"/>
      <c r="D701" s="14" t="s">
        <v>791</v>
      </c>
    </row>
    <row r="702" spans="1:4">
      <c r="A702" s="14">
        <v>701</v>
      </c>
      <c r="B702" s="42"/>
      <c r="C702" s="43"/>
      <c r="D702" s="14" t="s">
        <v>792</v>
      </c>
    </row>
    <row r="703" spans="1:4">
      <c r="A703" s="14">
        <v>702</v>
      </c>
      <c r="B703" s="42"/>
      <c r="C703" s="43"/>
      <c r="D703" s="14" t="s">
        <v>793</v>
      </c>
    </row>
    <row r="704" spans="1:4">
      <c r="A704" s="14">
        <v>703</v>
      </c>
      <c r="B704" s="42"/>
      <c r="C704" s="43"/>
      <c r="D704" s="14" t="s">
        <v>794</v>
      </c>
    </row>
    <row r="705" spans="1:4">
      <c r="A705" s="14">
        <v>704</v>
      </c>
      <c r="B705" s="42"/>
      <c r="C705" s="43"/>
      <c r="D705" s="14" t="s">
        <v>795</v>
      </c>
    </row>
    <row r="706" spans="1:4">
      <c r="A706" s="14">
        <v>705</v>
      </c>
      <c r="B706" s="42"/>
      <c r="C706" s="43"/>
      <c r="D706" s="14" t="s">
        <v>796</v>
      </c>
    </row>
    <row r="707" spans="1:4">
      <c r="A707" s="14">
        <v>706</v>
      </c>
      <c r="B707" s="42"/>
      <c r="C707" s="43"/>
      <c r="D707" s="14" t="s">
        <v>797</v>
      </c>
    </row>
    <row r="708" spans="1:4">
      <c r="A708" s="14">
        <v>707</v>
      </c>
      <c r="B708" s="42"/>
      <c r="C708" s="43"/>
      <c r="D708" s="14" t="s">
        <v>798</v>
      </c>
    </row>
    <row r="709" spans="1:4">
      <c r="A709" s="14">
        <v>708</v>
      </c>
      <c r="B709" s="42"/>
      <c r="C709" s="43"/>
      <c r="D709" s="14" t="s">
        <v>799</v>
      </c>
    </row>
    <row r="710" spans="1:4">
      <c r="A710" s="14">
        <v>709</v>
      </c>
      <c r="B710" s="42"/>
      <c r="C710" s="43"/>
      <c r="D710" s="14" t="s">
        <v>800</v>
      </c>
    </row>
    <row r="711" spans="1:5">
      <c r="A711" s="14">
        <v>710</v>
      </c>
      <c r="B711" s="42"/>
      <c r="C711" s="43"/>
      <c r="D711" s="14" t="s">
        <v>801</v>
      </c>
      <c r="E711" s="14" t="s">
        <v>765</v>
      </c>
    </row>
    <row r="712" spans="1:4">
      <c r="A712" s="14">
        <v>711</v>
      </c>
      <c r="B712" s="42"/>
      <c r="C712" s="43"/>
      <c r="D712" s="14" t="s">
        <v>802</v>
      </c>
    </row>
    <row r="713" spans="1:4">
      <c r="A713" s="14">
        <v>712</v>
      </c>
      <c r="B713" s="42"/>
      <c r="C713" s="43"/>
      <c r="D713" s="14" t="s">
        <v>803</v>
      </c>
    </row>
    <row r="714" spans="1:4">
      <c r="A714" s="14">
        <v>713</v>
      </c>
      <c r="B714" s="42"/>
      <c r="C714" s="43"/>
      <c r="D714" s="14" t="s">
        <v>804</v>
      </c>
    </row>
    <row r="715" spans="1:4">
      <c r="A715" s="14">
        <v>714</v>
      </c>
      <c r="B715" s="42"/>
      <c r="C715" s="43"/>
      <c r="D715" s="14" t="s">
        <v>805</v>
      </c>
    </row>
    <row r="716" spans="1:4">
      <c r="A716" s="14">
        <v>715</v>
      </c>
      <c r="B716" s="42"/>
      <c r="C716" s="43"/>
      <c r="D716" s="14" t="s">
        <v>806</v>
      </c>
    </row>
    <row r="717" spans="1:4">
      <c r="A717" s="14">
        <v>716</v>
      </c>
      <c r="B717" s="42"/>
      <c r="C717" s="43"/>
      <c r="D717" s="14" t="s">
        <v>807</v>
      </c>
    </row>
    <row r="718" spans="1:4">
      <c r="A718" s="14">
        <v>717</v>
      </c>
      <c r="B718" s="42"/>
      <c r="C718" s="43"/>
      <c r="D718" s="14" t="s">
        <v>808</v>
      </c>
    </row>
    <row r="719" spans="1:4">
      <c r="A719" s="14">
        <v>718</v>
      </c>
      <c r="B719" s="42"/>
      <c r="C719" s="43"/>
      <c r="D719" s="14" t="s">
        <v>809</v>
      </c>
    </row>
    <row r="720" spans="1:4">
      <c r="A720" s="14">
        <v>719</v>
      </c>
      <c r="B720" s="42"/>
      <c r="C720" s="43"/>
      <c r="D720" s="14" t="s">
        <v>810</v>
      </c>
    </row>
    <row r="721" spans="1:4">
      <c r="A721" s="14">
        <v>720</v>
      </c>
      <c r="B721" s="42"/>
      <c r="C721" s="43"/>
      <c r="D721" s="14" t="s">
        <v>811</v>
      </c>
    </row>
    <row r="722" spans="1:4">
      <c r="A722" s="14">
        <v>721</v>
      </c>
      <c r="B722" s="42"/>
      <c r="C722" s="43"/>
      <c r="D722" s="14" t="s">
        <v>812</v>
      </c>
    </row>
    <row r="723" spans="1:4">
      <c r="A723" s="14">
        <v>722</v>
      </c>
      <c r="B723" s="42"/>
      <c r="C723" s="43"/>
      <c r="D723" s="14" t="s">
        <v>813</v>
      </c>
    </row>
    <row r="724" spans="1:4">
      <c r="A724" s="14">
        <v>723</v>
      </c>
      <c r="B724" s="42"/>
      <c r="C724" s="43"/>
      <c r="D724" s="14" t="s">
        <v>814</v>
      </c>
    </row>
    <row r="725" spans="1:4">
      <c r="A725" s="14">
        <v>724</v>
      </c>
      <c r="B725" s="42"/>
      <c r="C725" s="43"/>
      <c r="D725" s="14" t="s">
        <v>815</v>
      </c>
    </row>
    <row r="726" spans="1:4">
      <c r="A726" s="14">
        <v>725</v>
      </c>
      <c r="B726" s="42"/>
      <c r="C726" s="43"/>
      <c r="D726" s="14" t="s">
        <v>816</v>
      </c>
    </row>
    <row r="727" spans="1:4">
      <c r="A727" s="14">
        <v>726</v>
      </c>
      <c r="B727" s="42"/>
      <c r="C727" s="43"/>
      <c r="D727" s="14" t="s">
        <v>817</v>
      </c>
    </row>
    <row r="728" spans="1:4">
      <c r="A728" s="14">
        <v>727</v>
      </c>
      <c r="B728" s="42"/>
      <c r="C728" s="43"/>
      <c r="D728" s="14" t="s">
        <v>818</v>
      </c>
    </row>
    <row r="729" spans="1:4">
      <c r="A729" s="14">
        <v>728</v>
      </c>
      <c r="B729" s="42"/>
      <c r="C729" s="43"/>
      <c r="D729" s="14" t="s">
        <v>819</v>
      </c>
    </row>
    <row r="730" spans="1:4">
      <c r="A730" s="14">
        <v>729</v>
      </c>
      <c r="B730" s="42"/>
      <c r="C730" s="43"/>
      <c r="D730" s="14" t="s">
        <v>820</v>
      </c>
    </row>
    <row r="731" spans="1:4">
      <c r="A731" s="14">
        <v>730</v>
      </c>
      <c r="B731" s="42"/>
      <c r="C731" s="43"/>
      <c r="D731" s="14" t="s">
        <v>821</v>
      </c>
    </row>
    <row r="732" spans="1:4">
      <c r="A732" s="14">
        <v>731</v>
      </c>
      <c r="B732" s="42"/>
      <c r="C732" s="43"/>
      <c r="D732" s="14" t="s">
        <v>822</v>
      </c>
    </row>
    <row r="733" spans="1:4">
      <c r="A733" s="14">
        <v>732</v>
      </c>
      <c r="B733" s="42"/>
      <c r="C733" s="43"/>
      <c r="D733" s="14" t="s">
        <v>823</v>
      </c>
    </row>
    <row r="734" spans="1:4">
      <c r="A734" s="14">
        <v>733</v>
      </c>
      <c r="B734" s="42"/>
      <c r="C734" s="43"/>
      <c r="D734" s="14" t="s">
        <v>824</v>
      </c>
    </row>
    <row r="735" spans="1:4">
      <c r="A735" s="14">
        <v>734</v>
      </c>
      <c r="B735" s="42"/>
      <c r="C735" s="43"/>
      <c r="D735" s="14" t="s">
        <v>825</v>
      </c>
    </row>
    <row r="736" spans="1:4">
      <c r="A736" s="14">
        <v>735</v>
      </c>
      <c r="B736" s="42"/>
      <c r="C736" s="43"/>
      <c r="D736" s="14" t="s">
        <v>826</v>
      </c>
    </row>
    <row r="737" spans="1:4">
      <c r="A737" s="14">
        <v>736</v>
      </c>
      <c r="B737" s="42"/>
      <c r="C737" s="43"/>
      <c r="D737" s="14" t="s">
        <v>827</v>
      </c>
    </row>
    <row r="738" spans="1:4">
      <c r="A738" s="14">
        <v>737</v>
      </c>
      <c r="B738" s="42"/>
      <c r="C738" s="43"/>
      <c r="D738" s="14" t="s">
        <v>828</v>
      </c>
    </row>
    <row r="739" spans="1:4">
      <c r="A739" s="14">
        <v>738</v>
      </c>
      <c r="B739" s="42"/>
      <c r="C739" s="43"/>
      <c r="D739" s="14" t="s">
        <v>829</v>
      </c>
    </row>
    <row r="740" spans="1:4">
      <c r="A740" s="14">
        <v>739</v>
      </c>
      <c r="B740" s="42"/>
      <c r="C740" s="43"/>
      <c r="D740" s="14" t="s">
        <v>830</v>
      </c>
    </row>
    <row r="741" spans="1:4">
      <c r="A741" s="14">
        <v>740</v>
      </c>
      <c r="B741" s="42"/>
      <c r="C741" s="43"/>
      <c r="D741" s="14" t="s">
        <v>831</v>
      </c>
    </row>
    <row r="742" spans="1:4">
      <c r="A742" s="14">
        <v>741</v>
      </c>
      <c r="B742" s="42"/>
      <c r="C742" s="43"/>
      <c r="D742" s="14" t="s">
        <v>832</v>
      </c>
    </row>
    <row r="743" spans="1:4">
      <c r="A743" s="14">
        <v>742</v>
      </c>
      <c r="B743" s="42"/>
      <c r="C743" s="43"/>
      <c r="D743" s="14" t="s">
        <v>833</v>
      </c>
    </row>
    <row r="744" spans="1:4">
      <c r="A744" s="14">
        <v>743</v>
      </c>
      <c r="B744" s="42"/>
      <c r="C744" s="43"/>
      <c r="D744" s="14" t="s">
        <v>834</v>
      </c>
    </row>
    <row r="745" spans="1:4">
      <c r="A745" s="14">
        <v>744</v>
      </c>
      <c r="B745" s="42"/>
      <c r="C745" s="43"/>
      <c r="D745" s="14" t="s">
        <v>835</v>
      </c>
    </row>
    <row r="746" spans="1:4">
      <c r="A746" s="14">
        <v>745</v>
      </c>
      <c r="B746" s="42"/>
      <c r="C746" s="43"/>
      <c r="D746" s="14" t="s">
        <v>836</v>
      </c>
    </row>
    <row r="747" spans="1:4">
      <c r="A747" s="14">
        <v>746</v>
      </c>
      <c r="B747" s="42"/>
      <c r="C747" s="43"/>
      <c r="D747" s="14" t="s">
        <v>837</v>
      </c>
    </row>
    <row r="748" spans="1:4">
      <c r="A748" s="14">
        <v>747</v>
      </c>
      <c r="B748" s="42"/>
      <c r="C748" s="43"/>
      <c r="D748" s="14" t="s">
        <v>838</v>
      </c>
    </row>
    <row r="749" spans="1:4">
      <c r="A749" s="14">
        <v>748</v>
      </c>
      <c r="B749" s="42"/>
      <c r="C749" s="43"/>
      <c r="D749" s="14" t="s">
        <v>839</v>
      </c>
    </row>
    <row r="750" spans="1:4">
      <c r="A750" s="14">
        <v>749</v>
      </c>
      <c r="B750" s="42"/>
      <c r="C750" s="43"/>
      <c r="D750" s="14" t="s">
        <v>840</v>
      </c>
    </row>
    <row r="751" spans="1:4">
      <c r="A751" s="14">
        <v>750</v>
      </c>
      <c r="B751" s="42"/>
      <c r="C751" s="43"/>
      <c r="D751" s="14" t="s">
        <v>841</v>
      </c>
    </row>
    <row r="752" spans="1:4">
      <c r="A752" s="14">
        <v>751</v>
      </c>
      <c r="B752" s="42"/>
      <c r="C752" s="43"/>
      <c r="D752" s="14" t="s">
        <v>842</v>
      </c>
    </row>
    <row r="753" spans="1:4">
      <c r="A753" s="14">
        <v>752</v>
      </c>
      <c r="B753" s="42"/>
      <c r="C753" s="43"/>
      <c r="D753" s="14" t="s">
        <v>843</v>
      </c>
    </row>
    <row r="754" spans="1:4">
      <c r="A754" s="14">
        <v>753</v>
      </c>
      <c r="B754" s="42"/>
      <c r="C754" s="43"/>
      <c r="D754" s="14" t="s">
        <v>844</v>
      </c>
    </row>
    <row r="755" spans="1:4">
      <c r="A755" s="14">
        <v>754</v>
      </c>
      <c r="B755" s="42"/>
      <c r="C755" s="43"/>
      <c r="D755" s="14" t="s">
        <v>845</v>
      </c>
    </row>
    <row r="756" spans="1:4">
      <c r="A756" s="14">
        <v>755</v>
      </c>
      <c r="B756" s="42"/>
      <c r="C756" s="43"/>
      <c r="D756" s="14" t="s">
        <v>846</v>
      </c>
    </row>
    <row r="757" spans="1:4">
      <c r="A757" s="14">
        <v>756</v>
      </c>
      <c r="B757" s="42"/>
      <c r="C757" s="43"/>
      <c r="D757" s="14" t="s">
        <v>847</v>
      </c>
    </row>
    <row r="758" spans="1:4">
      <c r="A758" s="14">
        <v>757</v>
      </c>
      <c r="B758" s="42"/>
      <c r="C758" s="43"/>
      <c r="D758" s="14" t="s">
        <v>848</v>
      </c>
    </row>
    <row r="759" spans="1:4">
      <c r="A759" s="14">
        <v>758</v>
      </c>
      <c r="B759" s="42"/>
      <c r="C759" s="43"/>
      <c r="D759" s="14" t="s">
        <v>849</v>
      </c>
    </row>
    <row r="760" spans="1:4">
      <c r="A760" s="14">
        <v>759</v>
      </c>
      <c r="B760" s="42"/>
      <c r="C760" s="43"/>
      <c r="D760" s="14" t="s">
        <v>850</v>
      </c>
    </row>
    <row r="761" spans="1:4">
      <c r="A761" s="14">
        <v>760</v>
      </c>
      <c r="B761" s="42"/>
      <c r="C761" s="43"/>
      <c r="D761" s="14" t="s">
        <v>851</v>
      </c>
    </row>
    <row r="762" spans="1:4">
      <c r="A762" s="14">
        <v>761</v>
      </c>
      <c r="B762" s="42"/>
      <c r="C762" s="43"/>
      <c r="D762" s="14" t="s">
        <v>852</v>
      </c>
    </row>
    <row r="763" spans="1:4">
      <c r="A763" s="14">
        <v>762</v>
      </c>
      <c r="B763" s="42"/>
      <c r="C763" s="43"/>
      <c r="D763" s="14" t="s">
        <v>853</v>
      </c>
    </row>
    <row r="764" spans="1:4">
      <c r="A764" s="14">
        <v>763</v>
      </c>
      <c r="B764" s="42"/>
      <c r="C764" s="43"/>
      <c r="D764" s="14" t="s">
        <v>854</v>
      </c>
    </row>
    <row r="765" spans="1:4">
      <c r="A765" s="14">
        <v>764</v>
      </c>
      <c r="B765" s="42"/>
      <c r="C765" s="43"/>
      <c r="D765" s="14" t="s">
        <v>855</v>
      </c>
    </row>
    <row r="766" spans="1:4">
      <c r="A766" s="14">
        <v>765</v>
      </c>
      <c r="B766" s="42"/>
      <c r="C766" s="43"/>
      <c r="D766" s="14" t="s">
        <v>856</v>
      </c>
    </row>
    <row r="767" spans="1:4">
      <c r="A767" s="14">
        <v>766</v>
      </c>
      <c r="B767" s="42"/>
      <c r="C767" s="43"/>
      <c r="D767" s="14" t="s">
        <v>857</v>
      </c>
    </row>
    <row r="768" spans="1:4">
      <c r="A768" s="14">
        <v>767</v>
      </c>
      <c r="B768" s="42"/>
      <c r="C768" s="43"/>
      <c r="D768" s="14" t="s">
        <v>858</v>
      </c>
    </row>
    <row r="769" spans="1:4">
      <c r="A769" s="14">
        <v>768</v>
      </c>
      <c r="B769" s="42"/>
      <c r="C769" s="43"/>
      <c r="D769" s="14" t="s">
        <v>859</v>
      </c>
    </row>
    <row r="770" spans="1:4">
      <c r="A770" s="14">
        <v>769</v>
      </c>
      <c r="B770" s="42"/>
      <c r="C770" s="43"/>
      <c r="D770" s="14" t="s">
        <v>860</v>
      </c>
    </row>
    <row r="771" spans="1:4">
      <c r="A771" s="14">
        <v>770</v>
      </c>
      <c r="B771" s="42"/>
      <c r="C771" s="43"/>
      <c r="D771" s="14" t="s">
        <v>861</v>
      </c>
    </row>
    <row r="772" spans="1:4">
      <c r="A772" s="14">
        <v>771</v>
      </c>
      <c r="B772" s="42"/>
      <c r="C772" s="43"/>
      <c r="D772" s="14" t="s">
        <v>862</v>
      </c>
    </row>
    <row r="773" spans="1:4">
      <c r="A773" s="14">
        <v>772</v>
      </c>
      <c r="B773" s="42"/>
      <c r="C773" s="43"/>
      <c r="D773" s="14" t="s">
        <v>863</v>
      </c>
    </row>
    <row r="774" spans="1:4">
      <c r="A774" s="14">
        <v>773</v>
      </c>
      <c r="B774" s="42"/>
      <c r="C774" s="43"/>
      <c r="D774" s="14" t="s">
        <v>864</v>
      </c>
    </row>
    <row r="775" spans="1:4">
      <c r="A775" s="14">
        <v>774</v>
      </c>
      <c r="B775" s="42"/>
      <c r="C775" s="43"/>
      <c r="D775" s="14" t="s">
        <v>865</v>
      </c>
    </row>
    <row r="776" spans="1:4">
      <c r="A776" s="14">
        <v>775</v>
      </c>
      <c r="B776" s="42"/>
      <c r="C776" s="43"/>
      <c r="D776" s="14" t="s">
        <v>866</v>
      </c>
    </row>
    <row r="777" spans="1:4">
      <c r="A777" s="14">
        <v>776</v>
      </c>
      <c r="B777" s="42"/>
      <c r="C777" s="43"/>
      <c r="D777" s="14" t="s">
        <v>867</v>
      </c>
    </row>
    <row r="778" spans="1:4">
      <c r="A778" s="14">
        <v>777</v>
      </c>
      <c r="B778" s="42"/>
      <c r="C778" s="43"/>
      <c r="D778" s="14" t="s">
        <v>868</v>
      </c>
    </row>
    <row r="779" spans="1:4">
      <c r="A779" s="14">
        <v>778</v>
      </c>
      <c r="B779" s="42"/>
      <c r="C779" s="43"/>
      <c r="D779" s="14" t="s">
        <v>869</v>
      </c>
    </row>
    <row r="780" spans="1:4">
      <c r="A780" s="14">
        <v>779</v>
      </c>
      <c r="B780" s="42"/>
      <c r="C780" s="43"/>
      <c r="D780" s="14" t="s">
        <v>870</v>
      </c>
    </row>
    <row r="781" spans="1:4">
      <c r="A781" s="14">
        <v>780</v>
      </c>
      <c r="B781" s="42"/>
      <c r="C781" s="43"/>
      <c r="D781" s="14" t="s">
        <v>871</v>
      </c>
    </row>
    <row r="782" spans="1:4">
      <c r="A782" s="14">
        <v>781</v>
      </c>
      <c r="B782" s="42"/>
      <c r="C782" s="43"/>
      <c r="D782" s="14" t="s">
        <v>872</v>
      </c>
    </row>
    <row r="783" spans="1:4">
      <c r="A783" s="14">
        <v>782</v>
      </c>
      <c r="B783" s="42"/>
      <c r="C783" s="43"/>
      <c r="D783" s="14" t="s">
        <v>873</v>
      </c>
    </row>
    <row r="784" spans="1:4">
      <c r="A784" s="14">
        <v>783</v>
      </c>
      <c r="B784" s="42"/>
      <c r="C784" s="43"/>
      <c r="D784" s="14" t="s">
        <v>874</v>
      </c>
    </row>
    <row r="785" spans="1:4">
      <c r="A785" s="14">
        <v>784</v>
      </c>
      <c r="B785" s="42"/>
      <c r="C785" s="43"/>
      <c r="D785" s="14" t="s">
        <v>875</v>
      </c>
    </row>
    <row r="786" spans="1:4">
      <c r="A786" s="14">
        <v>785</v>
      </c>
      <c r="B786" s="42"/>
      <c r="C786" s="43"/>
      <c r="D786" s="14" t="s">
        <v>876</v>
      </c>
    </row>
    <row r="787" spans="1:4">
      <c r="A787" s="14">
        <v>786</v>
      </c>
      <c r="B787" s="42"/>
      <c r="C787" s="43"/>
      <c r="D787" s="14" t="s">
        <v>877</v>
      </c>
    </row>
    <row r="788" spans="1:4">
      <c r="A788" s="14">
        <v>787</v>
      </c>
      <c r="B788" s="42"/>
      <c r="C788" s="43"/>
      <c r="D788" s="14" t="s">
        <v>878</v>
      </c>
    </row>
    <row r="789" spans="1:4">
      <c r="A789" s="14">
        <v>788</v>
      </c>
      <c r="B789" s="42"/>
      <c r="C789" s="43"/>
      <c r="D789" s="14" t="s">
        <v>879</v>
      </c>
    </row>
    <row r="790" spans="1:4">
      <c r="A790" s="14">
        <v>789</v>
      </c>
      <c r="B790" s="42"/>
      <c r="C790" s="43"/>
      <c r="D790" s="14" t="s">
        <v>880</v>
      </c>
    </row>
    <row r="791" spans="1:4">
      <c r="A791" s="14">
        <v>790</v>
      </c>
      <c r="B791" s="42"/>
      <c r="C791" s="43"/>
      <c r="D791" s="14" t="s">
        <v>881</v>
      </c>
    </row>
    <row r="792" spans="1:4">
      <c r="A792" s="14">
        <v>791</v>
      </c>
      <c r="B792" s="42"/>
      <c r="C792" s="43"/>
      <c r="D792" s="14" t="s">
        <v>882</v>
      </c>
    </row>
    <row r="793" spans="1:4">
      <c r="A793" s="14">
        <v>792</v>
      </c>
      <c r="B793" s="42"/>
      <c r="C793" s="43"/>
      <c r="D793" s="14" t="s">
        <v>883</v>
      </c>
    </row>
    <row r="794" spans="1:4">
      <c r="A794" s="14">
        <v>793</v>
      </c>
      <c r="B794" s="42"/>
      <c r="C794" s="43"/>
      <c r="D794" s="14" t="s">
        <v>884</v>
      </c>
    </row>
    <row r="795" spans="1:4">
      <c r="A795" s="14">
        <v>794</v>
      </c>
      <c r="B795" s="42"/>
      <c r="C795" s="43"/>
      <c r="D795" s="14" t="s">
        <v>885</v>
      </c>
    </row>
    <row r="796" spans="1:4">
      <c r="A796" s="14">
        <v>795</v>
      </c>
      <c r="B796" s="42"/>
      <c r="C796" s="43"/>
      <c r="D796" s="14" t="s">
        <v>886</v>
      </c>
    </row>
    <row r="797" spans="1:4">
      <c r="A797" s="14">
        <v>796</v>
      </c>
      <c r="B797" s="42"/>
      <c r="C797" s="43"/>
      <c r="D797" s="14" t="s">
        <v>887</v>
      </c>
    </row>
    <row r="798" spans="1:4">
      <c r="A798" s="14">
        <v>797</v>
      </c>
      <c r="B798" s="42"/>
      <c r="C798" s="43"/>
      <c r="D798" s="14" t="s">
        <v>888</v>
      </c>
    </row>
    <row r="799" spans="1:4">
      <c r="A799" s="14">
        <v>798</v>
      </c>
      <c r="B799" s="42"/>
      <c r="C799" s="43"/>
      <c r="D799" s="14" t="s">
        <v>889</v>
      </c>
    </row>
    <row r="800" spans="1:4">
      <c r="A800" s="14">
        <v>799</v>
      </c>
      <c r="B800" s="42"/>
      <c r="C800" s="43"/>
      <c r="D800" s="14" t="s">
        <v>890</v>
      </c>
    </row>
    <row r="801" spans="1:4">
      <c r="A801" s="14">
        <v>800</v>
      </c>
      <c r="B801" s="42"/>
      <c r="C801" s="43"/>
      <c r="D801" s="14" t="s">
        <v>891</v>
      </c>
    </row>
    <row r="802" spans="1:4">
      <c r="A802" s="14">
        <v>801</v>
      </c>
      <c r="B802" s="42"/>
      <c r="C802" s="43"/>
      <c r="D802" s="14" t="s">
        <v>892</v>
      </c>
    </row>
    <row r="803" spans="1:4">
      <c r="A803" s="14">
        <v>802</v>
      </c>
      <c r="B803" s="42"/>
      <c r="C803" s="43"/>
      <c r="D803" s="14" t="s">
        <v>893</v>
      </c>
    </row>
    <row r="804" spans="1:4">
      <c r="A804" s="14">
        <v>803</v>
      </c>
      <c r="B804" s="42"/>
      <c r="C804" s="43"/>
      <c r="D804" s="14" t="s">
        <v>894</v>
      </c>
    </row>
    <row r="805" spans="1:4">
      <c r="A805" s="14">
        <v>804</v>
      </c>
      <c r="B805" s="42"/>
      <c r="C805" s="43"/>
      <c r="D805" s="14" t="s">
        <v>895</v>
      </c>
    </row>
    <row r="806" spans="1:4">
      <c r="A806" s="14">
        <v>805</v>
      </c>
      <c r="B806" s="42"/>
      <c r="C806" s="43"/>
      <c r="D806" s="14" t="s">
        <v>896</v>
      </c>
    </row>
    <row r="807" spans="1:4">
      <c r="A807" s="14">
        <v>806</v>
      </c>
      <c r="B807" s="42"/>
      <c r="C807" s="43"/>
      <c r="D807" s="14" t="s">
        <v>897</v>
      </c>
    </row>
    <row r="808" spans="1:4">
      <c r="A808" s="14">
        <v>807</v>
      </c>
      <c r="B808" s="42"/>
      <c r="C808" s="43"/>
      <c r="D808" s="14" t="s">
        <v>898</v>
      </c>
    </row>
    <row r="809" spans="1:4">
      <c r="A809" s="14">
        <v>808</v>
      </c>
      <c r="B809" s="42"/>
      <c r="C809" s="43"/>
      <c r="D809" s="14" t="s">
        <v>899</v>
      </c>
    </row>
    <row r="810" spans="1:4">
      <c r="A810" s="14">
        <v>809</v>
      </c>
      <c r="B810" s="42"/>
      <c r="C810" s="43"/>
      <c r="D810" s="14" t="s">
        <v>900</v>
      </c>
    </row>
    <row r="811" spans="1:4">
      <c r="A811" s="14">
        <v>810</v>
      </c>
      <c r="B811" s="42"/>
      <c r="C811" s="43"/>
      <c r="D811" s="14" t="s">
        <v>901</v>
      </c>
    </row>
    <row r="812" spans="1:4">
      <c r="A812" s="14">
        <v>811</v>
      </c>
      <c r="B812" s="42"/>
      <c r="C812" s="43"/>
      <c r="D812" s="14" t="s">
        <v>902</v>
      </c>
    </row>
    <row r="813" spans="1:4">
      <c r="A813" s="14">
        <v>812</v>
      </c>
      <c r="B813" s="42"/>
      <c r="C813" s="43"/>
      <c r="D813" s="14" t="s">
        <v>903</v>
      </c>
    </row>
    <row r="814" spans="1:4">
      <c r="A814" s="14">
        <v>813</v>
      </c>
      <c r="B814" s="42"/>
      <c r="C814" s="43"/>
      <c r="D814" s="14" t="s">
        <v>904</v>
      </c>
    </row>
    <row r="815" spans="1:4">
      <c r="A815" s="14">
        <v>814</v>
      </c>
      <c r="B815" s="42"/>
      <c r="C815" s="43"/>
      <c r="D815" s="14" t="s">
        <v>905</v>
      </c>
    </row>
    <row r="816" spans="1:4">
      <c r="A816" s="14">
        <v>815</v>
      </c>
      <c r="B816" s="42"/>
      <c r="C816" s="43"/>
      <c r="D816" s="14" t="s">
        <v>906</v>
      </c>
    </row>
    <row r="817" spans="1:4">
      <c r="A817" s="14">
        <v>816</v>
      </c>
      <c r="B817" s="42"/>
      <c r="C817" s="43"/>
      <c r="D817" s="14" t="s">
        <v>907</v>
      </c>
    </row>
    <row r="818" spans="1:4">
      <c r="A818" s="14">
        <v>817</v>
      </c>
      <c r="B818" s="42"/>
      <c r="C818" s="43"/>
      <c r="D818" s="14" t="s">
        <v>908</v>
      </c>
    </row>
    <row r="819" spans="1:5">
      <c r="A819" s="14">
        <v>818</v>
      </c>
      <c r="B819" s="42"/>
      <c r="C819" s="43"/>
      <c r="D819" s="14" t="s">
        <v>909</v>
      </c>
      <c r="E819" s="48" t="s">
        <v>910</v>
      </c>
    </row>
    <row r="820" spans="1:5">
      <c r="A820" s="14">
        <v>819</v>
      </c>
      <c r="B820" s="42"/>
      <c r="C820" s="43"/>
      <c r="D820" s="14" t="s">
        <v>911</v>
      </c>
      <c r="E820" s="48" t="s">
        <v>910</v>
      </c>
    </row>
    <row r="821" spans="1:5">
      <c r="A821" s="14">
        <v>820</v>
      </c>
      <c r="B821" s="42"/>
      <c r="C821" s="43"/>
      <c r="D821" s="14" t="s">
        <v>912</v>
      </c>
      <c r="E821" s="48" t="s">
        <v>910</v>
      </c>
    </row>
    <row r="822" spans="1:5">
      <c r="A822" s="14">
        <v>821</v>
      </c>
      <c r="B822" s="42"/>
      <c r="C822" s="43"/>
      <c r="D822" s="14" t="s">
        <v>913</v>
      </c>
      <c r="E822" s="48" t="s">
        <v>910</v>
      </c>
    </row>
    <row r="823" spans="1:5">
      <c r="A823" s="14">
        <v>822</v>
      </c>
      <c r="B823" s="42"/>
      <c r="C823" s="43"/>
      <c r="D823" s="14" t="s">
        <v>914</v>
      </c>
      <c r="E823" s="48" t="s">
        <v>910</v>
      </c>
    </row>
    <row r="824" spans="1:5">
      <c r="A824" s="14">
        <v>823</v>
      </c>
      <c r="B824" s="42"/>
      <c r="C824" s="43"/>
      <c r="D824" s="14" t="s">
        <v>915</v>
      </c>
      <c r="E824" s="48" t="s">
        <v>910</v>
      </c>
    </row>
    <row r="825" spans="1:5">
      <c r="A825" s="14">
        <v>824</v>
      </c>
      <c r="B825" s="42"/>
      <c r="C825" s="43"/>
      <c r="D825" s="14" t="s">
        <v>916</v>
      </c>
      <c r="E825" s="48" t="s">
        <v>910</v>
      </c>
    </row>
    <row r="826" spans="1:5">
      <c r="A826" s="14">
        <v>825</v>
      </c>
      <c r="B826" s="42"/>
      <c r="C826" s="43"/>
      <c r="D826" s="14" t="s">
        <v>917</v>
      </c>
      <c r="E826" s="48" t="s">
        <v>910</v>
      </c>
    </row>
    <row r="827" spans="1:5">
      <c r="A827" s="14">
        <v>826</v>
      </c>
      <c r="B827" s="42"/>
      <c r="C827" s="43"/>
      <c r="D827" s="14" t="s">
        <v>918</v>
      </c>
      <c r="E827" s="48" t="s">
        <v>910</v>
      </c>
    </row>
    <row r="828" spans="1:5">
      <c r="A828" s="14">
        <v>827</v>
      </c>
      <c r="B828" s="42"/>
      <c r="C828" s="43"/>
      <c r="D828" s="14" t="s">
        <v>919</v>
      </c>
      <c r="E828" s="48" t="s">
        <v>910</v>
      </c>
    </row>
    <row r="829" spans="1:5">
      <c r="A829" s="14">
        <v>828</v>
      </c>
      <c r="B829" s="42"/>
      <c r="C829" s="43"/>
      <c r="D829" s="14" t="s">
        <v>920</v>
      </c>
      <c r="E829" s="48" t="s">
        <v>910</v>
      </c>
    </row>
    <row r="830" spans="1:5">
      <c r="A830" s="14">
        <v>829</v>
      </c>
      <c r="B830" s="42"/>
      <c r="C830" s="43"/>
      <c r="D830" s="14" t="s">
        <v>921</v>
      </c>
      <c r="E830" s="48" t="s">
        <v>910</v>
      </c>
    </row>
    <row r="831" spans="1:5">
      <c r="A831" s="14">
        <v>830</v>
      </c>
      <c r="B831" s="42"/>
      <c r="C831" s="43"/>
      <c r="D831" s="14" t="s">
        <v>922</v>
      </c>
      <c r="E831" s="48" t="s">
        <v>910</v>
      </c>
    </row>
    <row r="832" spans="1:5">
      <c r="A832" s="14">
        <v>831</v>
      </c>
      <c r="B832" s="42"/>
      <c r="C832" s="43"/>
      <c r="D832" s="14" t="s">
        <v>923</v>
      </c>
      <c r="E832" s="48" t="s">
        <v>910</v>
      </c>
    </row>
    <row r="833" spans="1:5">
      <c r="A833" s="14">
        <v>832</v>
      </c>
      <c r="B833" s="42"/>
      <c r="C833" s="43"/>
      <c r="D833" s="14" t="s">
        <v>924</v>
      </c>
      <c r="E833" s="48" t="s">
        <v>910</v>
      </c>
    </row>
    <row r="834" spans="1:5">
      <c r="A834" s="14">
        <v>833</v>
      </c>
      <c r="B834" s="42"/>
      <c r="C834" s="43"/>
      <c r="D834" s="14" t="s">
        <v>925</v>
      </c>
      <c r="E834" s="48" t="s">
        <v>910</v>
      </c>
    </row>
    <row r="835" spans="1:5">
      <c r="A835" s="14">
        <v>834</v>
      </c>
      <c r="B835" s="42"/>
      <c r="C835" s="43"/>
      <c r="D835" s="14" t="s">
        <v>926</v>
      </c>
      <c r="E835" s="48" t="s">
        <v>910</v>
      </c>
    </row>
    <row r="836" spans="1:5">
      <c r="A836" s="14">
        <v>835</v>
      </c>
      <c r="B836" s="42"/>
      <c r="C836" s="43"/>
      <c r="D836" s="14" t="s">
        <v>927</v>
      </c>
      <c r="E836" s="48" t="s">
        <v>910</v>
      </c>
    </row>
    <row r="837" spans="1:5">
      <c r="A837" s="14">
        <v>836</v>
      </c>
      <c r="B837" s="42"/>
      <c r="C837" s="43"/>
      <c r="D837" s="14" t="s">
        <v>928</v>
      </c>
      <c r="E837" s="48" t="s">
        <v>910</v>
      </c>
    </row>
    <row r="838" spans="1:5">
      <c r="A838" s="14">
        <v>837</v>
      </c>
      <c r="B838" s="42"/>
      <c r="C838" s="43"/>
      <c r="D838" s="14" t="s">
        <v>929</v>
      </c>
      <c r="E838" s="48" t="s">
        <v>910</v>
      </c>
    </row>
    <row r="839" spans="1:5">
      <c r="A839" s="14">
        <v>838</v>
      </c>
      <c r="B839" s="42"/>
      <c r="C839" s="43"/>
      <c r="D839" s="14" t="s">
        <v>930</v>
      </c>
      <c r="E839" s="48" t="s">
        <v>910</v>
      </c>
    </row>
    <row r="840" spans="1:5">
      <c r="A840" s="14">
        <v>839</v>
      </c>
      <c r="B840" s="42"/>
      <c r="C840" s="43"/>
      <c r="D840" s="14" t="s">
        <v>931</v>
      </c>
      <c r="E840" s="48" t="s">
        <v>910</v>
      </c>
    </row>
    <row r="841" spans="1:5">
      <c r="A841" s="14">
        <v>840</v>
      </c>
      <c r="B841" s="42"/>
      <c r="C841" s="43"/>
      <c r="D841" s="14" t="s">
        <v>932</v>
      </c>
      <c r="E841" s="48" t="s">
        <v>910</v>
      </c>
    </row>
    <row r="842" spans="1:5">
      <c r="A842" s="14">
        <v>841</v>
      </c>
      <c r="B842" s="42"/>
      <c r="C842" s="43"/>
      <c r="D842" s="14" t="s">
        <v>933</v>
      </c>
      <c r="E842" s="48" t="s">
        <v>910</v>
      </c>
    </row>
    <row r="843" spans="1:5">
      <c r="A843" s="14">
        <v>842</v>
      </c>
      <c r="B843" s="42"/>
      <c r="C843" s="43"/>
      <c r="D843" s="14" t="s">
        <v>934</v>
      </c>
      <c r="E843" s="48" t="s">
        <v>910</v>
      </c>
    </row>
    <row r="844" spans="1:5">
      <c r="A844" s="14">
        <v>843</v>
      </c>
      <c r="B844" s="42"/>
      <c r="C844" s="43"/>
      <c r="D844" s="14" t="s">
        <v>935</v>
      </c>
      <c r="E844" s="48" t="s">
        <v>910</v>
      </c>
    </row>
    <row r="845" spans="1:5">
      <c r="A845" s="14">
        <v>844</v>
      </c>
      <c r="B845" s="42"/>
      <c r="C845" s="43"/>
      <c r="D845" s="14" t="s">
        <v>936</v>
      </c>
      <c r="E845" s="48" t="s">
        <v>910</v>
      </c>
    </row>
    <row r="846" spans="1:5">
      <c r="A846" s="14">
        <v>845</v>
      </c>
      <c r="B846" s="42"/>
      <c r="C846" s="43"/>
      <c r="D846" s="14" t="s">
        <v>937</v>
      </c>
      <c r="E846" s="48" t="s">
        <v>910</v>
      </c>
    </row>
    <row r="847" spans="1:5">
      <c r="A847" s="14">
        <v>846</v>
      </c>
      <c r="B847" s="42"/>
      <c r="C847" s="43"/>
      <c r="D847" s="14" t="s">
        <v>938</v>
      </c>
      <c r="E847" s="48" t="s">
        <v>910</v>
      </c>
    </row>
    <row r="848" spans="1:5">
      <c r="A848" s="14">
        <v>847</v>
      </c>
      <c r="B848" s="42"/>
      <c r="C848" s="43"/>
      <c r="D848" s="14" t="s">
        <v>939</v>
      </c>
      <c r="E848" s="48" t="s">
        <v>910</v>
      </c>
    </row>
    <row r="849" spans="1:5">
      <c r="A849" s="14">
        <v>848</v>
      </c>
      <c r="B849" s="42"/>
      <c r="C849" s="43"/>
      <c r="D849" s="14" t="s">
        <v>940</v>
      </c>
      <c r="E849" s="48" t="s">
        <v>910</v>
      </c>
    </row>
    <row r="850" spans="1:5">
      <c r="A850" s="14">
        <v>849</v>
      </c>
      <c r="B850" s="42"/>
      <c r="C850" s="43"/>
      <c r="D850" s="14" t="s">
        <v>941</v>
      </c>
      <c r="E850" s="48" t="s">
        <v>910</v>
      </c>
    </row>
    <row r="851" spans="1:5">
      <c r="A851" s="14">
        <v>850</v>
      </c>
      <c r="B851" s="42"/>
      <c r="C851" s="43"/>
      <c r="D851" s="14" t="s">
        <v>942</v>
      </c>
      <c r="E851" s="48" t="s">
        <v>910</v>
      </c>
    </row>
    <row r="852" spans="1:5">
      <c r="A852" s="14">
        <v>851</v>
      </c>
      <c r="B852" s="42"/>
      <c r="C852" s="43"/>
      <c r="D852" s="14" t="s">
        <v>943</v>
      </c>
      <c r="E852" s="48" t="s">
        <v>910</v>
      </c>
    </row>
    <row r="853" spans="1:5">
      <c r="A853" s="14">
        <v>852</v>
      </c>
      <c r="B853" s="42"/>
      <c r="C853" s="43"/>
      <c r="D853" s="14" t="s">
        <v>944</v>
      </c>
      <c r="E853" s="48" t="s">
        <v>910</v>
      </c>
    </row>
    <row r="854" spans="1:5">
      <c r="A854" s="14">
        <v>853</v>
      </c>
      <c r="B854" s="42"/>
      <c r="C854" s="43"/>
      <c r="D854" s="14" t="s">
        <v>945</v>
      </c>
      <c r="E854" s="48" t="s">
        <v>910</v>
      </c>
    </row>
    <row r="855" spans="1:6">
      <c r="A855" s="14">
        <v>854</v>
      </c>
      <c r="B855" s="42"/>
      <c r="C855" s="43"/>
      <c r="D855" s="14" t="s">
        <v>946</v>
      </c>
      <c r="F855" s="14" t="s">
        <v>143</v>
      </c>
    </row>
    <row r="856" spans="1:6">
      <c r="A856" s="14">
        <v>855</v>
      </c>
      <c r="B856" s="42"/>
      <c r="C856" s="43"/>
      <c r="D856" s="14" t="s">
        <v>947</v>
      </c>
      <c r="F856" s="14" t="s">
        <v>143</v>
      </c>
    </row>
    <row r="857" spans="1:6">
      <c r="A857" s="14">
        <v>856</v>
      </c>
      <c r="B857" s="42"/>
      <c r="C857" s="43"/>
      <c r="D857" s="14" t="s">
        <v>948</v>
      </c>
      <c r="F857" s="14" t="s">
        <v>143</v>
      </c>
    </row>
    <row r="858" spans="1:6">
      <c r="A858" s="14">
        <v>857</v>
      </c>
      <c r="B858" s="42"/>
      <c r="C858" s="43"/>
      <c r="D858" s="14" t="s">
        <v>949</v>
      </c>
      <c r="F858" s="14" t="s">
        <v>143</v>
      </c>
    </row>
    <row r="859" spans="1:6">
      <c r="A859" s="14">
        <v>858</v>
      </c>
      <c r="B859" s="42"/>
      <c r="C859" s="43"/>
      <c r="D859" s="14" t="s">
        <v>950</v>
      </c>
      <c r="F859" s="14" t="s">
        <v>143</v>
      </c>
    </row>
    <row r="860" spans="1:6">
      <c r="A860" s="14">
        <v>859</v>
      </c>
      <c r="B860" s="42"/>
      <c r="C860" s="43"/>
      <c r="D860" s="14" t="s">
        <v>951</v>
      </c>
      <c r="F860" s="14" t="s">
        <v>143</v>
      </c>
    </row>
    <row r="861" spans="1:6">
      <c r="A861" s="14">
        <v>860</v>
      </c>
      <c r="B861" s="42"/>
      <c r="C861" s="43"/>
      <c r="D861" s="14" t="s">
        <v>952</v>
      </c>
      <c r="F861" s="14" t="s">
        <v>143</v>
      </c>
    </row>
    <row r="862" spans="1:6">
      <c r="A862" s="14">
        <v>861</v>
      </c>
      <c r="B862" s="42"/>
      <c r="C862" s="43"/>
      <c r="D862" s="14" t="s">
        <v>953</v>
      </c>
      <c r="F862" s="14" t="s">
        <v>143</v>
      </c>
    </row>
    <row r="863" spans="1:6">
      <c r="A863" s="14">
        <v>862</v>
      </c>
      <c r="B863" s="42"/>
      <c r="C863" s="43"/>
      <c r="D863" s="14" t="s">
        <v>954</v>
      </c>
      <c r="F863" s="14" t="s">
        <v>143</v>
      </c>
    </row>
    <row r="864" spans="1:6">
      <c r="A864" s="14">
        <v>863</v>
      </c>
      <c r="B864" s="42"/>
      <c r="C864" s="43"/>
      <c r="D864" s="14" t="s">
        <v>955</v>
      </c>
      <c r="F864" s="14" t="s">
        <v>143</v>
      </c>
    </row>
    <row r="865" spans="1:6">
      <c r="A865" s="14">
        <v>864</v>
      </c>
      <c r="B865" s="42"/>
      <c r="C865" s="43"/>
      <c r="D865" s="14" t="s">
        <v>956</v>
      </c>
      <c r="F865" s="14" t="s">
        <v>143</v>
      </c>
    </row>
    <row r="866" spans="1:6">
      <c r="A866" s="14">
        <v>865</v>
      </c>
      <c r="B866" s="42"/>
      <c r="C866" s="43"/>
      <c r="D866" s="14" t="s">
        <v>957</v>
      </c>
      <c r="F866" s="14" t="s">
        <v>143</v>
      </c>
    </row>
    <row r="867" spans="1:6">
      <c r="A867" s="14">
        <v>866</v>
      </c>
      <c r="B867" s="42"/>
      <c r="C867" s="43"/>
      <c r="D867" s="14" t="s">
        <v>958</v>
      </c>
      <c r="F867" s="14" t="s">
        <v>143</v>
      </c>
    </row>
    <row r="868" spans="1:6">
      <c r="A868" s="14">
        <v>867</v>
      </c>
      <c r="B868" s="42"/>
      <c r="C868" s="43"/>
      <c r="D868" s="14" t="s">
        <v>959</v>
      </c>
      <c r="F868" s="14" t="s">
        <v>143</v>
      </c>
    </row>
    <row r="869" spans="1:6">
      <c r="A869" s="14">
        <v>868</v>
      </c>
      <c r="B869" s="42"/>
      <c r="C869" s="43"/>
      <c r="D869" s="14" t="s">
        <v>960</v>
      </c>
      <c r="F869" s="14" t="s">
        <v>143</v>
      </c>
    </row>
    <row r="870" spans="1:6">
      <c r="A870" s="14">
        <v>869</v>
      </c>
      <c r="B870" s="42"/>
      <c r="C870" s="43"/>
      <c r="D870" s="14" t="s">
        <v>961</v>
      </c>
      <c r="F870" s="14" t="s">
        <v>143</v>
      </c>
    </row>
    <row r="871" spans="1:6">
      <c r="A871" s="14">
        <v>870</v>
      </c>
      <c r="B871" s="42"/>
      <c r="C871" s="43"/>
      <c r="D871" s="14" t="s">
        <v>962</v>
      </c>
      <c r="F871" s="14" t="s">
        <v>143</v>
      </c>
    </row>
    <row r="872" spans="1:6">
      <c r="A872" s="14">
        <v>871</v>
      </c>
      <c r="B872" s="42"/>
      <c r="C872" s="43"/>
      <c r="D872" s="14" t="s">
        <v>963</v>
      </c>
      <c r="F872" s="14" t="s">
        <v>143</v>
      </c>
    </row>
    <row r="873" spans="1:6">
      <c r="A873" s="14">
        <v>872</v>
      </c>
      <c r="B873" s="42"/>
      <c r="C873" s="43"/>
      <c r="D873" s="14" t="s">
        <v>964</v>
      </c>
      <c r="F873" s="14" t="s">
        <v>143</v>
      </c>
    </row>
    <row r="874" spans="1:6">
      <c r="A874" s="14">
        <v>873</v>
      </c>
      <c r="B874" s="42"/>
      <c r="C874" s="43"/>
      <c r="D874" s="14" t="s">
        <v>965</v>
      </c>
      <c r="F874" s="14" t="s">
        <v>143</v>
      </c>
    </row>
    <row r="875" spans="1:6">
      <c r="A875" s="14">
        <v>874</v>
      </c>
      <c r="B875" s="42"/>
      <c r="C875" s="43"/>
      <c r="D875" s="14" t="s">
        <v>966</v>
      </c>
      <c r="F875" s="14" t="s">
        <v>143</v>
      </c>
    </row>
    <row r="876" spans="1:6">
      <c r="A876" s="14">
        <v>875</v>
      </c>
      <c r="B876" s="42"/>
      <c r="C876" s="43"/>
      <c r="D876" s="14" t="s">
        <v>967</v>
      </c>
      <c r="F876" s="14" t="s">
        <v>143</v>
      </c>
    </row>
    <row r="877" spans="1:6">
      <c r="A877" s="14">
        <v>876</v>
      </c>
      <c r="B877" s="42"/>
      <c r="C877" s="43"/>
      <c r="D877" s="14" t="s">
        <v>968</v>
      </c>
      <c r="F877" s="14" t="s">
        <v>143</v>
      </c>
    </row>
    <row r="878" spans="1:6">
      <c r="A878" s="14">
        <v>877</v>
      </c>
      <c r="B878" s="42"/>
      <c r="C878" s="43"/>
      <c r="D878" s="14" t="s">
        <v>969</v>
      </c>
      <c r="F878" s="14" t="s">
        <v>143</v>
      </c>
    </row>
    <row r="879" spans="1:6">
      <c r="A879" s="14">
        <v>878</v>
      </c>
      <c r="B879" s="42"/>
      <c r="C879" s="43"/>
      <c r="D879" s="14" t="s">
        <v>970</v>
      </c>
      <c r="F879" s="14" t="s">
        <v>143</v>
      </c>
    </row>
    <row r="880" spans="1:6">
      <c r="A880" s="14">
        <v>879</v>
      </c>
      <c r="B880" s="42"/>
      <c r="C880" s="43"/>
      <c r="D880" s="14" t="s">
        <v>971</v>
      </c>
      <c r="F880" s="14" t="s">
        <v>143</v>
      </c>
    </row>
    <row r="881" spans="1:6">
      <c r="A881" s="14">
        <v>880</v>
      </c>
      <c r="B881" s="42"/>
      <c r="C881" s="43"/>
      <c r="D881" s="14" t="s">
        <v>972</v>
      </c>
      <c r="F881" s="14" t="s">
        <v>143</v>
      </c>
    </row>
    <row r="882" spans="1:6">
      <c r="A882" s="14">
        <v>881</v>
      </c>
      <c r="B882" s="42"/>
      <c r="C882" s="43"/>
      <c r="D882" s="14" t="s">
        <v>973</v>
      </c>
      <c r="F882" s="14" t="s">
        <v>143</v>
      </c>
    </row>
    <row r="883" spans="1:6">
      <c r="A883" s="14">
        <v>882</v>
      </c>
      <c r="B883" s="42"/>
      <c r="C883" s="43"/>
      <c r="D883" s="14" t="s">
        <v>974</v>
      </c>
      <c r="F883" s="14" t="s">
        <v>143</v>
      </c>
    </row>
    <row r="884" spans="1:6">
      <c r="A884" s="14">
        <v>883</v>
      </c>
      <c r="B884" s="42"/>
      <c r="C884" s="43"/>
      <c r="D884" s="14" t="s">
        <v>975</v>
      </c>
      <c r="F884" s="14" t="s">
        <v>143</v>
      </c>
    </row>
    <row r="885" spans="1:6">
      <c r="A885" s="14">
        <v>884</v>
      </c>
      <c r="B885" s="42"/>
      <c r="C885" s="43"/>
      <c r="D885" s="14" t="s">
        <v>976</v>
      </c>
      <c r="F885" s="14" t="s">
        <v>143</v>
      </c>
    </row>
    <row r="886" spans="1:6">
      <c r="A886" s="14">
        <v>885</v>
      </c>
      <c r="B886" s="42"/>
      <c r="C886" s="43"/>
      <c r="D886" s="14" t="s">
        <v>977</v>
      </c>
      <c r="F886" s="14" t="s">
        <v>143</v>
      </c>
    </row>
    <row r="887" spans="1:6">
      <c r="A887" s="14">
        <v>886</v>
      </c>
      <c r="B887" s="42"/>
      <c r="C887" s="43"/>
      <c r="D887" s="14" t="s">
        <v>978</v>
      </c>
      <c r="F887" s="14" t="s">
        <v>143</v>
      </c>
    </row>
    <row r="888" spans="1:6">
      <c r="A888" s="14">
        <v>887</v>
      </c>
      <c r="B888" s="42"/>
      <c r="C888" s="43"/>
      <c r="D888" s="14" t="s">
        <v>979</v>
      </c>
      <c r="F888" s="14" t="s">
        <v>143</v>
      </c>
    </row>
    <row r="889" spans="1:6">
      <c r="A889" s="14">
        <v>888</v>
      </c>
      <c r="B889" s="42"/>
      <c r="C889" s="43"/>
      <c r="D889" s="14" t="s">
        <v>980</v>
      </c>
      <c r="F889" s="14" t="s">
        <v>143</v>
      </c>
    </row>
    <row r="890" spans="1:6">
      <c r="A890" s="14">
        <v>889</v>
      </c>
      <c r="B890" s="42"/>
      <c r="C890" s="43"/>
      <c r="D890" s="14" t="s">
        <v>981</v>
      </c>
      <c r="F890" s="14" t="s">
        <v>143</v>
      </c>
    </row>
    <row r="891" spans="1:6">
      <c r="A891" s="14">
        <v>890</v>
      </c>
      <c r="B891" s="42"/>
      <c r="C891" s="43"/>
      <c r="D891" s="14" t="s">
        <v>982</v>
      </c>
      <c r="F891" s="14" t="s">
        <v>143</v>
      </c>
    </row>
    <row r="892" spans="1:6">
      <c r="A892" s="14">
        <v>891</v>
      </c>
      <c r="B892" s="42"/>
      <c r="C892" s="43"/>
      <c r="D892" s="14" t="s">
        <v>983</v>
      </c>
      <c r="F892" s="14" t="s">
        <v>143</v>
      </c>
    </row>
    <row r="893" spans="1:4">
      <c r="A893" s="14">
        <v>892</v>
      </c>
      <c r="B893" s="42"/>
      <c r="C893" s="43" t="s">
        <v>984</v>
      </c>
      <c r="D893" s="13" t="s">
        <v>985</v>
      </c>
    </row>
    <row r="894" spans="1:4">
      <c r="A894" s="14">
        <v>893</v>
      </c>
      <c r="B894" s="42"/>
      <c r="C894" s="43"/>
      <c r="D894" s="13" t="s">
        <v>986</v>
      </c>
    </row>
    <row r="895" spans="1:4">
      <c r="A895" s="14">
        <v>894</v>
      </c>
      <c r="B895" s="42"/>
      <c r="C895" s="43"/>
      <c r="D895" s="14" t="s">
        <v>987</v>
      </c>
    </row>
    <row r="896" spans="1:4">
      <c r="A896" s="14">
        <v>895</v>
      </c>
      <c r="B896" s="42"/>
      <c r="C896" s="43"/>
      <c r="D896" s="13" t="s">
        <v>988</v>
      </c>
    </row>
    <row r="897" spans="1:4">
      <c r="A897" s="14">
        <v>896</v>
      </c>
      <c r="B897" s="42"/>
      <c r="C897" s="43"/>
      <c r="D897" s="13" t="s">
        <v>989</v>
      </c>
    </row>
    <row r="898" spans="1:4">
      <c r="A898" s="14">
        <v>897</v>
      </c>
      <c r="B898" s="42"/>
      <c r="C898" s="43"/>
      <c r="D898" s="13" t="s">
        <v>990</v>
      </c>
    </row>
    <row r="899" spans="1:4">
      <c r="A899" s="14">
        <v>898</v>
      </c>
      <c r="B899" s="42"/>
      <c r="C899" s="43"/>
      <c r="D899" s="13" t="s">
        <v>991</v>
      </c>
    </row>
    <row r="900" spans="1:4">
      <c r="A900" s="14">
        <v>899</v>
      </c>
      <c r="B900" s="42"/>
      <c r="C900" s="43"/>
      <c r="D900" s="13" t="s">
        <v>992</v>
      </c>
    </row>
    <row r="901" spans="1:4">
      <c r="A901" s="14">
        <v>900</v>
      </c>
      <c r="B901" s="42"/>
      <c r="C901" s="43"/>
      <c r="D901" s="13" t="s">
        <v>993</v>
      </c>
    </row>
    <row r="902" spans="1:4">
      <c r="A902" s="14">
        <v>901</v>
      </c>
      <c r="B902" s="42"/>
      <c r="C902" s="43"/>
      <c r="D902" s="13" t="s">
        <v>994</v>
      </c>
    </row>
    <row r="903" spans="1:4">
      <c r="A903" s="14">
        <v>902</v>
      </c>
      <c r="B903" s="42"/>
      <c r="C903" s="43"/>
      <c r="D903" s="13" t="s">
        <v>995</v>
      </c>
    </row>
    <row r="904" spans="1:4">
      <c r="A904" s="14">
        <v>903</v>
      </c>
      <c r="B904" s="42"/>
      <c r="C904" s="43"/>
      <c r="D904" s="13" t="s">
        <v>996</v>
      </c>
    </row>
    <row r="905" spans="1:4">
      <c r="A905" s="14">
        <v>904</v>
      </c>
      <c r="B905" s="42"/>
      <c r="C905" s="43"/>
      <c r="D905" s="13" t="s">
        <v>997</v>
      </c>
    </row>
    <row r="906" spans="1:4">
      <c r="A906" s="14">
        <v>905</v>
      </c>
      <c r="B906" s="42"/>
      <c r="C906" s="43"/>
      <c r="D906" s="13" t="s">
        <v>998</v>
      </c>
    </row>
    <row r="907" spans="1:4">
      <c r="A907" s="14">
        <v>906</v>
      </c>
      <c r="B907" s="42"/>
      <c r="C907" s="43"/>
      <c r="D907" s="13" t="s">
        <v>999</v>
      </c>
    </row>
    <row r="908" spans="1:4">
      <c r="A908" s="14">
        <v>907</v>
      </c>
      <c r="B908" s="42"/>
      <c r="C908" s="43"/>
      <c r="D908" s="13" t="s">
        <v>1000</v>
      </c>
    </row>
    <row r="909" spans="1:4">
      <c r="A909" s="14">
        <v>908</v>
      </c>
      <c r="B909" s="42"/>
      <c r="C909" s="43"/>
      <c r="D909" s="13" t="s">
        <v>1001</v>
      </c>
    </row>
    <row r="910" spans="1:4">
      <c r="A910" s="14">
        <v>909</v>
      </c>
      <c r="B910" s="42"/>
      <c r="C910" s="43"/>
      <c r="D910" s="13" t="s">
        <v>1002</v>
      </c>
    </row>
    <row r="911" ht="14.25" customHeight="1" spans="1:4">
      <c r="A911" s="14">
        <v>910</v>
      </c>
      <c r="B911" s="42" t="s">
        <v>1003</v>
      </c>
      <c r="C911" s="43" t="s">
        <v>1003</v>
      </c>
      <c r="D911" s="14" t="s">
        <v>1004</v>
      </c>
    </row>
    <row r="912" ht="14.25" customHeight="1" spans="1:4">
      <c r="A912" s="14">
        <v>911</v>
      </c>
      <c r="B912" s="42"/>
      <c r="C912" s="43"/>
      <c r="D912" s="14" t="s">
        <v>1005</v>
      </c>
    </row>
    <row r="913" ht="14.25" customHeight="1" spans="1:4">
      <c r="A913" s="14">
        <v>912</v>
      </c>
      <c r="B913" s="42"/>
      <c r="C913" s="43"/>
      <c r="D913" s="14" t="s">
        <v>1006</v>
      </c>
    </row>
    <row r="914" ht="14.25" customHeight="1" spans="1:4">
      <c r="A914" s="14">
        <v>913</v>
      </c>
      <c r="B914" s="42"/>
      <c r="C914" s="43"/>
      <c r="D914" s="14" t="s">
        <v>1007</v>
      </c>
    </row>
    <row r="915" ht="14.25" customHeight="1" spans="1:4">
      <c r="A915" s="14">
        <v>914</v>
      </c>
      <c r="B915" s="42"/>
      <c r="C915" s="43"/>
      <c r="D915" s="14" t="s">
        <v>1008</v>
      </c>
    </row>
    <row r="916" ht="14.25" customHeight="1" spans="1:4">
      <c r="A916" s="14">
        <v>915</v>
      </c>
      <c r="B916" s="42"/>
      <c r="C916" s="43"/>
      <c r="D916" s="14" t="s">
        <v>1009</v>
      </c>
    </row>
    <row r="917" ht="14.25" customHeight="1" spans="1:4">
      <c r="A917" s="14">
        <v>916</v>
      </c>
      <c r="B917" s="42"/>
      <c r="C917" s="43"/>
      <c r="D917" s="14" t="s">
        <v>1010</v>
      </c>
    </row>
    <row r="918" ht="14.25" customHeight="1" spans="1:4">
      <c r="A918" s="14">
        <v>917</v>
      </c>
      <c r="B918" s="42"/>
      <c r="C918" s="43"/>
      <c r="D918" s="14" t="s">
        <v>1011</v>
      </c>
    </row>
    <row r="919" ht="14.25" customHeight="1" spans="1:4">
      <c r="A919" s="14">
        <v>918</v>
      </c>
      <c r="B919" s="42"/>
      <c r="C919" s="43"/>
      <c r="D919" s="14" t="s">
        <v>1012</v>
      </c>
    </row>
    <row r="920" ht="14.25" customHeight="1" spans="1:4">
      <c r="A920" s="14">
        <v>919</v>
      </c>
      <c r="B920" s="42"/>
      <c r="C920" s="43"/>
      <c r="D920" s="14" t="s">
        <v>1013</v>
      </c>
    </row>
    <row r="921" ht="14.25" customHeight="1" spans="1:4">
      <c r="A921" s="14">
        <v>920</v>
      </c>
      <c r="B921" s="42"/>
      <c r="C921" s="43"/>
      <c r="D921" s="14" t="s">
        <v>1014</v>
      </c>
    </row>
    <row r="922" ht="14.25" customHeight="1" spans="1:4">
      <c r="A922" s="14">
        <v>921</v>
      </c>
      <c r="B922" s="42"/>
      <c r="C922" s="43"/>
      <c r="D922" s="14" t="s">
        <v>1015</v>
      </c>
    </row>
    <row r="923" ht="14.25" customHeight="1" spans="1:4">
      <c r="A923" s="14">
        <v>922</v>
      </c>
      <c r="B923" s="42"/>
      <c r="C923" s="43"/>
      <c r="D923" s="14" t="s">
        <v>1016</v>
      </c>
    </row>
    <row r="924" ht="14.25" customHeight="1" spans="1:4">
      <c r="A924" s="14">
        <v>923</v>
      </c>
      <c r="B924" s="42"/>
      <c r="C924" s="43"/>
      <c r="D924" s="14" t="s">
        <v>1017</v>
      </c>
    </row>
    <row r="925" ht="14.25" customHeight="1" spans="1:4">
      <c r="A925" s="14">
        <v>924</v>
      </c>
      <c r="B925" s="42"/>
      <c r="C925" s="43"/>
      <c r="D925" s="14" t="s">
        <v>1018</v>
      </c>
    </row>
    <row r="926" ht="14.25" customHeight="1" spans="1:4">
      <c r="A926" s="14">
        <v>925</v>
      </c>
      <c r="B926" s="42"/>
      <c r="C926" s="43"/>
      <c r="D926" s="14" t="s">
        <v>1019</v>
      </c>
    </row>
    <row r="927" ht="14.25" customHeight="1" spans="1:4">
      <c r="A927" s="14">
        <v>926</v>
      </c>
      <c r="B927" s="42"/>
      <c r="C927" s="43"/>
      <c r="D927" s="14" t="s">
        <v>1020</v>
      </c>
    </row>
    <row r="928" ht="14.25" customHeight="1" spans="1:4">
      <c r="A928" s="14">
        <v>927</v>
      </c>
      <c r="B928" s="42"/>
      <c r="C928" s="43"/>
      <c r="D928" s="14" t="s">
        <v>1021</v>
      </c>
    </row>
    <row r="929" ht="14.25" customHeight="1" spans="1:4">
      <c r="A929" s="14">
        <v>928</v>
      </c>
      <c r="B929" s="42"/>
      <c r="C929" s="43"/>
      <c r="D929" s="14" t="s">
        <v>1022</v>
      </c>
    </row>
    <row r="930" ht="14.25" customHeight="1" spans="1:4">
      <c r="A930" s="14">
        <v>929</v>
      </c>
      <c r="B930" s="42"/>
      <c r="C930" s="43"/>
      <c r="D930" s="14" t="s">
        <v>1023</v>
      </c>
    </row>
    <row r="931" ht="14.25" customHeight="1" spans="1:4">
      <c r="A931" s="14">
        <v>930</v>
      </c>
      <c r="B931" s="42"/>
      <c r="C931" s="43"/>
      <c r="D931" s="14" t="s">
        <v>1024</v>
      </c>
    </row>
    <row r="932" ht="14.25" customHeight="1" spans="1:4">
      <c r="A932" s="14">
        <v>931</v>
      </c>
      <c r="B932" s="42"/>
      <c r="C932" s="43"/>
      <c r="D932" s="14" t="s">
        <v>1025</v>
      </c>
    </row>
    <row r="933" ht="14.25" customHeight="1" spans="1:4">
      <c r="A933" s="14">
        <v>932</v>
      </c>
      <c r="B933" s="42"/>
      <c r="C933" s="43"/>
      <c r="D933" s="14" t="s">
        <v>1026</v>
      </c>
    </row>
    <row r="934" ht="14.25" customHeight="1" spans="1:4">
      <c r="A934" s="14">
        <v>933</v>
      </c>
      <c r="B934" s="42"/>
      <c r="C934" s="43"/>
      <c r="D934" s="14" t="s">
        <v>1027</v>
      </c>
    </row>
    <row r="935" ht="14.25" customHeight="1" spans="1:4">
      <c r="A935" s="14">
        <v>934</v>
      </c>
      <c r="B935" s="42"/>
      <c r="C935" s="43"/>
      <c r="D935" s="14" t="s">
        <v>1028</v>
      </c>
    </row>
    <row r="936" ht="14.25" customHeight="1" spans="1:4">
      <c r="A936" s="14">
        <v>935</v>
      </c>
      <c r="B936" s="42"/>
      <c r="C936" s="43"/>
      <c r="D936" s="14" t="s">
        <v>1029</v>
      </c>
    </row>
    <row r="937" ht="14.25" customHeight="1" spans="1:4">
      <c r="A937" s="14">
        <v>936</v>
      </c>
      <c r="B937" s="42"/>
      <c r="C937" s="43"/>
      <c r="D937" s="14" t="s">
        <v>1030</v>
      </c>
    </row>
    <row r="938" ht="14.25" customHeight="1" spans="1:4">
      <c r="A938" s="14">
        <v>937</v>
      </c>
      <c r="B938" s="42"/>
      <c r="C938" s="43"/>
      <c r="D938" s="14" t="s">
        <v>1031</v>
      </c>
    </row>
    <row r="939" ht="14.25" customHeight="1" spans="1:4">
      <c r="A939" s="14">
        <v>938</v>
      </c>
      <c r="B939" s="42"/>
      <c r="C939" s="43"/>
      <c r="D939" s="14" t="s">
        <v>1032</v>
      </c>
    </row>
    <row r="940" ht="14.25" customHeight="1" spans="1:4">
      <c r="A940" s="14">
        <v>939</v>
      </c>
      <c r="B940" s="42"/>
      <c r="C940" s="43"/>
      <c r="D940" s="14" t="s">
        <v>1033</v>
      </c>
    </row>
    <row r="941" ht="14.25" customHeight="1" spans="1:4">
      <c r="A941" s="14">
        <v>940</v>
      </c>
      <c r="B941" s="42"/>
      <c r="C941" s="43"/>
      <c r="D941" s="14" t="s">
        <v>1034</v>
      </c>
    </row>
    <row r="942" ht="14.25" customHeight="1" spans="1:4">
      <c r="A942" s="14">
        <v>941</v>
      </c>
      <c r="B942" s="42"/>
      <c r="C942" s="43"/>
      <c r="D942" s="14" t="s">
        <v>1035</v>
      </c>
    </row>
    <row r="943" ht="14.25" customHeight="1" spans="1:4">
      <c r="A943" s="14">
        <v>942</v>
      </c>
      <c r="B943" s="42"/>
      <c r="C943" s="43"/>
      <c r="D943" s="14" t="s">
        <v>1036</v>
      </c>
    </row>
    <row r="944" ht="14.25" customHeight="1" spans="1:4">
      <c r="A944" s="14">
        <v>943</v>
      </c>
      <c r="B944" s="42"/>
      <c r="C944" s="43"/>
      <c r="D944" s="14" t="s">
        <v>1037</v>
      </c>
    </row>
    <row r="945" ht="14.25" customHeight="1" spans="1:4">
      <c r="A945" s="14">
        <v>944</v>
      </c>
      <c r="B945" s="42"/>
      <c r="C945" s="43"/>
      <c r="D945" s="14" t="s">
        <v>1038</v>
      </c>
    </row>
    <row r="946" ht="14.25" customHeight="1" spans="1:4">
      <c r="A946" s="14">
        <v>945</v>
      </c>
      <c r="B946" s="42"/>
      <c r="C946" s="43"/>
      <c r="D946" s="14" t="s">
        <v>1039</v>
      </c>
    </row>
    <row r="947" ht="14.25" customHeight="1" spans="1:4">
      <c r="A947" s="14">
        <v>946</v>
      </c>
      <c r="B947" s="42"/>
      <c r="C947" s="43"/>
      <c r="D947" s="14" t="s">
        <v>1040</v>
      </c>
    </row>
    <row r="948" ht="14.25" customHeight="1" spans="1:4">
      <c r="A948" s="14">
        <v>947</v>
      </c>
      <c r="B948" s="42"/>
      <c r="C948" s="43"/>
      <c r="D948" s="14" t="s">
        <v>1041</v>
      </c>
    </row>
    <row r="949" ht="14.25" customHeight="1" spans="1:4">
      <c r="A949" s="14">
        <v>948</v>
      </c>
      <c r="B949" s="42"/>
      <c r="C949" s="43"/>
      <c r="D949" s="14" t="s">
        <v>1042</v>
      </c>
    </row>
    <row r="950" ht="14.25" customHeight="1" spans="1:4">
      <c r="A950" s="14">
        <v>949</v>
      </c>
      <c r="B950" s="42"/>
      <c r="C950" s="43"/>
      <c r="D950" s="14" t="s">
        <v>1043</v>
      </c>
    </row>
    <row r="951" ht="14.25" customHeight="1" spans="1:4">
      <c r="A951" s="14">
        <v>950</v>
      </c>
      <c r="B951" s="42"/>
      <c r="C951" s="43"/>
      <c r="D951" s="14" t="s">
        <v>1044</v>
      </c>
    </row>
    <row r="952" ht="14.25" customHeight="1" spans="1:4">
      <c r="A952" s="14">
        <v>951</v>
      </c>
      <c r="B952" s="42"/>
      <c r="C952" s="43"/>
      <c r="D952" s="14" t="s">
        <v>1045</v>
      </c>
    </row>
    <row r="953" ht="14.25" customHeight="1" spans="1:4">
      <c r="A953" s="14">
        <v>952</v>
      </c>
      <c r="B953" s="42"/>
      <c r="C953" s="43"/>
      <c r="D953" s="14" t="s">
        <v>1046</v>
      </c>
    </row>
    <row r="954" ht="14.25" customHeight="1" spans="1:4">
      <c r="A954" s="14">
        <v>953</v>
      </c>
      <c r="B954" s="42"/>
      <c r="C954" s="43"/>
      <c r="D954" s="14" t="s">
        <v>1047</v>
      </c>
    </row>
    <row r="955" ht="14.25" customHeight="1" spans="1:4">
      <c r="A955" s="14">
        <v>954</v>
      </c>
      <c r="B955" s="42"/>
      <c r="C955" s="43"/>
      <c r="D955" s="14" t="s">
        <v>1048</v>
      </c>
    </row>
    <row r="956" ht="14.25" customHeight="1" spans="1:4">
      <c r="A956" s="14">
        <v>955</v>
      </c>
      <c r="B956" s="42"/>
      <c r="C956" s="43"/>
      <c r="D956" s="14" t="s">
        <v>1049</v>
      </c>
    </row>
    <row r="957" ht="14.25" customHeight="1" spans="1:4">
      <c r="A957" s="14">
        <v>956</v>
      </c>
      <c r="B957" s="42"/>
      <c r="C957" s="43"/>
      <c r="D957" s="14" t="s">
        <v>1050</v>
      </c>
    </row>
    <row r="958" ht="14.25" customHeight="1" spans="1:4">
      <c r="A958" s="14">
        <v>957</v>
      </c>
      <c r="B958" s="42"/>
      <c r="C958" s="43"/>
      <c r="D958" s="14" t="s">
        <v>1051</v>
      </c>
    </row>
    <row r="959" ht="14.25" customHeight="1" spans="1:4">
      <c r="A959" s="14">
        <v>958</v>
      </c>
      <c r="B959" s="42"/>
      <c r="C959" s="43"/>
      <c r="D959" s="14" t="s">
        <v>1052</v>
      </c>
    </row>
    <row r="960" ht="14.25" customHeight="1" spans="1:4">
      <c r="A960" s="14">
        <v>959</v>
      </c>
      <c r="B960" s="42"/>
      <c r="C960" s="43"/>
      <c r="D960" s="14" t="s">
        <v>1053</v>
      </c>
    </row>
    <row r="961" ht="14.25" customHeight="1" spans="1:4">
      <c r="A961" s="14">
        <v>960</v>
      </c>
      <c r="B961" s="42"/>
      <c r="C961" s="43"/>
      <c r="D961" s="14" t="s">
        <v>1054</v>
      </c>
    </row>
    <row r="962" ht="14.25" customHeight="1" spans="1:4">
      <c r="A962" s="14">
        <v>961</v>
      </c>
      <c r="B962" s="42"/>
      <c r="C962" s="43"/>
      <c r="D962" s="14" t="s">
        <v>1055</v>
      </c>
    </row>
    <row r="963" ht="14.25" customHeight="1" spans="1:4">
      <c r="A963" s="14">
        <v>962</v>
      </c>
      <c r="B963" s="42"/>
      <c r="C963" s="43"/>
      <c r="D963" s="14" t="s">
        <v>1056</v>
      </c>
    </row>
    <row r="964" ht="14.25" customHeight="1" spans="1:4">
      <c r="A964" s="14">
        <v>963</v>
      </c>
      <c r="B964" s="42"/>
      <c r="C964" s="43"/>
      <c r="D964" s="14" t="s">
        <v>1057</v>
      </c>
    </row>
    <row r="965" ht="14.25" customHeight="1" spans="1:4">
      <c r="A965" s="14">
        <v>964</v>
      </c>
      <c r="B965" s="42"/>
      <c r="C965" s="43"/>
      <c r="D965" s="14" t="s">
        <v>1058</v>
      </c>
    </row>
    <row r="966" ht="14.25" customHeight="1" spans="1:4">
      <c r="A966" s="14">
        <v>965</v>
      </c>
      <c r="B966" s="42"/>
      <c r="C966" s="43"/>
      <c r="D966" s="14" t="s">
        <v>1059</v>
      </c>
    </row>
    <row r="967" ht="14.25" customHeight="1" spans="1:4">
      <c r="A967" s="14">
        <v>966</v>
      </c>
      <c r="B967" s="42"/>
      <c r="C967" s="43"/>
      <c r="D967" s="14" t="s">
        <v>1060</v>
      </c>
    </row>
    <row r="968" ht="14.25" customHeight="1" spans="1:4">
      <c r="A968" s="14">
        <v>967</v>
      </c>
      <c r="B968" s="42"/>
      <c r="C968" s="43"/>
      <c r="D968" s="14" t="s">
        <v>1061</v>
      </c>
    </row>
    <row r="969" ht="14.25" customHeight="1" spans="1:4">
      <c r="A969" s="14">
        <v>968</v>
      </c>
      <c r="B969" s="42"/>
      <c r="C969" s="43"/>
      <c r="D969" s="14" t="s">
        <v>1062</v>
      </c>
    </row>
    <row r="970" ht="14.25" customHeight="1" spans="1:4">
      <c r="A970" s="14">
        <v>969</v>
      </c>
      <c r="B970" s="42"/>
      <c r="C970" s="43"/>
      <c r="D970" s="14" t="s">
        <v>1063</v>
      </c>
    </row>
    <row r="971" ht="14.25" customHeight="1" spans="1:4">
      <c r="A971" s="14">
        <v>970</v>
      </c>
      <c r="B971" s="42"/>
      <c r="C971" s="43"/>
      <c r="D971" s="14" t="s">
        <v>1064</v>
      </c>
    </row>
    <row r="972" ht="14.25" customHeight="1" spans="1:4">
      <c r="A972" s="14">
        <v>971</v>
      </c>
      <c r="B972" s="42"/>
      <c r="C972" s="43"/>
      <c r="D972" s="14" t="s">
        <v>1065</v>
      </c>
    </row>
    <row r="973" ht="14.25" customHeight="1" spans="1:4">
      <c r="A973" s="14">
        <v>972</v>
      </c>
      <c r="B973" s="42"/>
      <c r="C973" s="43"/>
      <c r="D973" s="14" t="s">
        <v>1066</v>
      </c>
    </row>
    <row r="974" ht="14.25" customHeight="1" spans="1:4">
      <c r="A974" s="14">
        <v>973</v>
      </c>
      <c r="B974" s="42"/>
      <c r="C974" s="43"/>
      <c r="D974" s="14" t="s">
        <v>1067</v>
      </c>
    </row>
    <row r="975" ht="14.25" customHeight="1" spans="1:4">
      <c r="A975" s="14">
        <v>974</v>
      </c>
      <c r="B975" s="42"/>
      <c r="C975" s="43"/>
      <c r="D975" s="14" t="s">
        <v>1068</v>
      </c>
    </row>
    <row r="976" ht="14.25" customHeight="1" spans="1:4">
      <c r="A976" s="14">
        <v>975</v>
      </c>
      <c r="B976" s="42"/>
      <c r="C976" s="43"/>
      <c r="D976" s="14" t="s">
        <v>1069</v>
      </c>
    </row>
    <row r="977" ht="14.25" customHeight="1" spans="1:4">
      <c r="A977" s="14">
        <v>976</v>
      </c>
      <c r="B977" s="42"/>
      <c r="C977" s="43"/>
      <c r="D977" s="14" t="s">
        <v>1070</v>
      </c>
    </row>
    <row r="978" ht="14.25" customHeight="1" spans="1:4">
      <c r="A978" s="14">
        <v>977</v>
      </c>
      <c r="B978" s="42"/>
      <c r="C978" s="43"/>
      <c r="D978" s="14" t="s">
        <v>1071</v>
      </c>
    </row>
    <row r="979" ht="14.25" customHeight="1" spans="1:4">
      <c r="A979" s="14">
        <v>978</v>
      </c>
      <c r="B979" s="42"/>
      <c r="C979" s="43"/>
      <c r="D979" s="14" t="s">
        <v>1072</v>
      </c>
    </row>
    <row r="980" ht="14.25" customHeight="1" spans="1:4">
      <c r="A980" s="14">
        <v>979</v>
      </c>
      <c r="B980" s="42"/>
      <c r="C980" s="43"/>
      <c r="D980" s="14" t="s">
        <v>1073</v>
      </c>
    </row>
    <row r="981" ht="14.25" customHeight="1" spans="1:4">
      <c r="A981" s="14">
        <v>980</v>
      </c>
      <c r="B981" s="42"/>
      <c r="C981" s="43"/>
      <c r="D981" s="14" t="s">
        <v>1074</v>
      </c>
    </row>
    <row r="982" ht="14.25" customHeight="1" spans="1:4">
      <c r="A982" s="14">
        <v>981</v>
      </c>
      <c r="B982" s="42"/>
      <c r="C982" s="43"/>
      <c r="D982" s="14" t="s">
        <v>1075</v>
      </c>
    </row>
    <row r="983" ht="14.25" customHeight="1" spans="1:4">
      <c r="A983" s="14">
        <v>982</v>
      </c>
      <c r="B983" s="42"/>
      <c r="C983" s="43"/>
      <c r="D983" s="14" t="s">
        <v>1076</v>
      </c>
    </row>
    <row r="984" ht="14.25" customHeight="1" spans="1:4">
      <c r="A984" s="14">
        <v>983</v>
      </c>
      <c r="B984" s="42"/>
      <c r="C984" s="43"/>
      <c r="D984" s="14" t="s">
        <v>1077</v>
      </c>
    </row>
    <row r="985" ht="14.25" customHeight="1" spans="1:4">
      <c r="A985" s="14">
        <v>984</v>
      </c>
      <c r="B985" s="42"/>
      <c r="C985" s="43"/>
      <c r="D985" s="14" t="s">
        <v>1078</v>
      </c>
    </row>
    <row r="986" ht="14.25" customHeight="1" spans="1:4">
      <c r="A986" s="14">
        <v>985</v>
      </c>
      <c r="B986" s="42"/>
      <c r="C986" s="43"/>
      <c r="D986" s="14" t="s">
        <v>1079</v>
      </c>
    </row>
    <row r="987" ht="14.25" customHeight="1" spans="1:4">
      <c r="A987" s="14">
        <v>986</v>
      </c>
      <c r="B987" s="42"/>
      <c r="C987" s="43"/>
      <c r="D987" s="14" t="s">
        <v>1080</v>
      </c>
    </row>
    <row r="988" ht="14.25" customHeight="1" spans="1:4">
      <c r="A988" s="14">
        <v>987</v>
      </c>
      <c r="B988" s="42"/>
      <c r="C988" s="43"/>
      <c r="D988" s="14" t="s">
        <v>1081</v>
      </c>
    </row>
    <row r="989" ht="14.25" customHeight="1" spans="1:4">
      <c r="A989" s="14">
        <v>988</v>
      </c>
      <c r="B989" s="42"/>
      <c r="C989" s="43"/>
      <c r="D989" s="14" t="s">
        <v>1082</v>
      </c>
    </row>
    <row r="990" ht="14.25" customHeight="1" spans="1:4">
      <c r="A990" s="14">
        <v>989</v>
      </c>
      <c r="B990" s="42"/>
      <c r="C990" s="43"/>
      <c r="D990" s="14" t="s">
        <v>1083</v>
      </c>
    </row>
    <row r="991" ht="14.25" customHeight="1" spans="1:4">
      <c r="A991" s="14">
        <v>990</v>
      </c>
      <c r="B991" s="42"/>
      <c r="C991" s="43"/>
      <c r="D991" s="14" t="s">
        <v>1084</v>
      </c>
    </row>
    <row r="992" ht="14.25" customHeight="1" spans="1:4">
      <c r="A992" s="14">
        <v>991</v>
      </c>
      <c r="B992" s="42"/>
      <c r="C992" s="43"/>
      <c r="D992" s="14" t="s">
        <v>1085</v>
      </c>
    </row>
    <row r="993" ht="14.25" customHeight="1" spans="1:4">
      <c r="A993" s="14">
        <v>992</v>
      </c>
      <c r="B993" s="42"/>
      <c r="C993" s="43"/>
      <c r="D993" s="14" t="s">
        <v>1086</v>
      </c>
    </row>
    <row r="994" ht="14.25" customHeight="1" spans="1:4">
      <c r="A994" s="14">
        <v>993</v>
      </c>
      <c r="B994" s="42"/>
      <c r="C994" s="43"/>
      <c r="D994" s="14" t="s">
        <v>1087</v>
      </c>
    </row>
    <row r="995" ht="14.25" customHeight="1" spans="1:4">
      <c r="A995" s="14">
        <v>994</v>
      </c>
      <c r="B995" s="42"/>
      <c r="C995" s="43"/>
      <c r="D995" s="14" t="s">
        <v>1088</v>
      </c>
    </row>
    <row r="996" ht="14.25" customHeight="1" spans="1:4">
      <c r="A996" s="14">
        <v>995</v>
      </c>
      <c r="B996" s="42"/>
      <c r="C996" s="43"/>
      <c r="D996" s="14" t="s">
        <v>1089</v>
      </c>
    </row>
    <row r="997" ht="14.25" customHeight="1" spans="1:4">
      <c r="A997" s="14">
        <v>996</v>
      </c>
      <c r="B997" s="42"/>
      <c r="C997" s="43"/>
      <c r="D997" s="14" t="s">
        <v>1090</v>
      </c>
    </row>
    <row r="998" ht="14.25" customHeight="1" spans="1:4">
      <c r="A998" s="14">
        <v>997</v>
      </c>
      <c r="B998" s="42"/>
      <c r="C998" s="43"/>
      <c r="D998" s="14" t="s">
        <v>1091</v>
      </c>
    </row>
    <row r="999" ht="14.25" customHeight="1" spans="1:4">
      <c r="A999" s="14">
        <v>998</v>
      </c>
      <c r="B999" s="42"/>
      <c r="C999" s="43"/>
      <c r="D999" s="14" t="s">
        <v>1092</v>
      </c>
    </row>
    <row r="1000" ht="14.25" customHeight="1" spans="1:4">
      <c r="A1000" s="14">
        <v>999</v>
      </c>
      <c r="B1000" s="42"/>
      <c r="C1000" s="43"/>
      <c r="D1000" s="14" t="s">
        <v>1093</v>
      </c>
    </row>
    <row r="1001" ht="14.25" customHeight="1" spans="1:4">
      <c r="A1001" s="14">
        <v>1000</v>
      </c>
      <c r="B1001" s="42"/>
      <c r="C1001" s="43"/>
      <c r="D1001" s="14" t="s">
        <v>1094</v>
      </c>
    </row>
    <row r="1002" ht="14.25" customHeight="1" spans="1:4">
      <c r="A1002" s="14">
        <v>1001</v>
      </c>
      <c r="B1002" s="42"/>
      <c r="C1002" s="43"/>
      <c r="D1002" s="14" t="s">
        <v>1095</v>
      </c>
    </row>
    <row r="1003" ht="14.25" customHeight="1" spans="1:4">
      <c r="A1003" s="14">
        <v>1002</v>
      </c>
      <c r="B1003" s="42"/>
      <c r="C1003" s="43"/>
      <c r="D1003" s="14" t="s">
        <v>1096</v>
      </c>
    </row>
    <row r="1004" ht="14.25" customHeight="1" spans="1:4">
      <c r="A1004" s="14">
        <v>1003</v>
      </c>
      <c r="B1004" s="42"/>
      <c r="C1004" s="43"/>
      <c r="D1004" s="14" t="s">
        <v>1097</v>
      </c>
    </row>
    <row r="1005" ht="14.25" customHeight="1" spans="1:4">
      <c r="A1005" s="14">
        <v>1004</v>
      </c>
      <c r="B1005" s="42"/>
      <c r="C1005" s="43"/>
      <c r="D1005" s="14" t="s">
        <v>1098</v>
      </c>
    </row>
    <row r="1006" ht="14.25" customHeight="1" spans="1:4">
      <c r="A1006" s="14">
        <v>1005</v>
      </c>
      <c r="B1006" s="42"/>
      <c r="C1006" s="43"/>
      <c r="D1006" s="14" t="s">
        <v>1099</v>
      </c>
    </row>
    <row r="1007" ht="14.25" customHeight="1" spans="1:4">
      <c r="A1007" s="14">
        <v>1006</v>
      </c>
      <c r="B1007" s="42"/>
      <c r="C1007" s="43"/>
      <c r="D1007" s="14" t="s">
        <v>1100</v>
      </c>
    </row>
    <row r="1008" ht="14.25" customHeight="1" spans="1:4">
      <c r="A1008" s="14">
        <v>1007</v>
      </c>
      <c r="B1008" s="42"/>
      <c r="C1008" s="43"/>
      <c r="D1008" s="14" t="s">
        <v>1101</v>
      </c>
    </row>
    <row r="1009" ht="14.25" customHeight="1" spans="1:4">
      <c r="A1009" s="14">
        <v>1008</v>
      </c>
      <c r="B1009" s="42"/>
      <c r="C1009" s="43"/>
      <c r="D1009" s="14" t="s">
        <v>1102</v>
      </c>
    </row>
    <row r="1010" ht="14.25" customHeight="1" spans="1:4">
      <c r="A1010" s="14">
        <v>1009</v>
      </c>
      <c r="B1010" s="42"/>
      <c r="C1010" s="43"/>
      <c r="D1010" s="14" t="s">
        <v>1103</v>
      </c>
    </row>
    <row r="1011" ht="14.25" customHeight="1" spans="1:4">
      <c r="A1011" s="14">
        <v>1010</v>
      </c>
      <c r="B1011" s="42"/>
      <c r="C1011" s="43"/>
      <c r="D1011" s="14" t="s">
        <v>1104</v>
      </c>
    </row>
    <row r="1012" ht="14.25" customHeight="1" spans="1:4">
      <c r="A1012" s="14">
        <v>1011</v>
      </c>
      <c r="B1012" s="42"/>
      <c r="C1012" s="43"/>
      <c r="D1012" s="14" t="s">
        <v>1105</v>
      </c>
    </row>
    <row r="1013" ht="14.25" customHeight="1" spans="1:4">
      <c r="A1013" s="14">
        <v>1012</v>
      </c>
      <c r="B1013" s="42"/>
      <c r="C1013" s="43"/>
      <c r="D1013" s="14" t="s">
        <v>1106</v>
      </c>
    </row>
    <row r="1014" ht="14.25" customHeight="1" spans="1:4">
      <c r="A1014" s="14">
        <v>1013</v>
      </c>
      <c r="B1014" s="42"/>
      <c r="C1014" s="43"/>
      <c r="D1014" s="14" t="s">
        <v>1107</v>
      </c>
    </row>
    <row r="1015" ht="14.25" customHeight="1" spans="1:4">
      <c r="A1015" s="14">
        <v>1014</v>
      </c>
      <c r="B1015" s="42"/>
      <c r="C1015" s="43"/>
      <c r="D1015" s="14" t="s">
        <v>1108</v>
      </c>
    </row>
    <row r="1016" ht="14.25" customHeight="1" spans="1:4">
      <c r="A1016" s="14">
        <v>1015</v>
      </c>
      <c r="B1016" s="42"/>
      <c r="C1016" s="43"/>
      <c r="D1016" s="14" t="s">
        <v>1109</v>
      </c>
    </row>
    <row r="1017" ht="14.25" customHeight="1" spans="1:4">
      <c r="A1017" s="14">
        <v>1016</v>
      </c>
      <c r="B1017" s="42"/>
      <c r="C1017" s="43"/>
      <c r="D1017" s="14" t="s">
        <v>1110</v>
      </c>
    </row>
    <row r="1018" ht="14.25" customHeight="1" spans="1:4">
      <c r="A1018" s="14">
        <v>1017</v>
      </c>
      <c r="B1018" s="42"/>
      <c r="C1018" s="43"/>
      <c r="D1018" s="14" t="s">
        <v>1111</v>
      </c>
    </row>
    <row r="1019" ht="14.25" customHeight="1" spans="1:4">
      <c r="A1019" s="14">
        <v>1018</v>
      </c>
      <c r="B1019" s="42"/>
      <c r="C1019" s="43"/>
      <c r="D1019" s="14" t="s">
        <v>1112</v>
      </c>
    </row>
    <row r="1020" ht="14.25" customHeight="1" spans="1:4">
      <c r="A1020" s="14">
        <v>1019</v>
      </c>
      <c r="B1020" s="42"/>
      <c r="C1020" s="43"/>
      <c r="D1020" s="14" t="s">
        <v>1113</v>
      </c>
    </row>
    <row r="1021" ht="14.25" customHeight="1" spans="1:4">
      <c r="A1021" s="14">
        <v>1020</v>
      </c>
      <c r="B1021" s="42"/>
      <c r="C1021" s="43"/>
      <c r="D1021" s="14" t="s">
        <v>1114</v>
      </c>
    </row>
    <row r="1022" ht="14.25" customHeight="1" spans="1:4">
      <c r="A1022" s="14">
        <v>1021</v>
      </c>
      <c r="B1022" s="42"/>
      <c r="C1022" s="43"/>
      <c r="D1022" s="14" t="s">
        <v>1115</v>
      </c>
    </row>
    <row r="1023" ht="14.25" customHeight="1" spans="1:4">
      <c r="A1023" s="14">
        <v>1022</v>
      </c>
      <c r="B1023" s="42"/>
      <c r="C1023" s="43"/>
      <c r="D1023" s="14" t="s">
        <v>1116</v>
      </c>
    </row>
    <row r="1024" ht="14.25" customHeight="1" spans="1:4">
      <c r="A1024" s="14">
        <v>1023</v>
      </c>
      <c r="B1024" s="42"/>
      <c r="C1024" s="43"/>
      <c r="D1024" s="14" t="s">
        <v>1117</v>
      </c>
    </row>
    <row r="1025" ht="14.25" customHeight="1" spans="1:4">
      <c r="A1025" s="14">
        <v>1024</v>
      </c>
      <c r="B1025" s="42"/>
      <c r="C1025" s="43"/>
      <c r="D1025" s="14" t="s">
        <v>1118</v>
      </c>
    </row>
    <row r="1026" ht="14.25" customHeight="1" spans="1:4">
      <c r="A1026" s="14">
        <v>1025</v>
      </c>
      <c r="B1026" s="42"/>
      <c r="C1026" s="43"/>
      <c r="D1026" s="14" t="s">
        <v>1119</v>
      </c>
    </row>
    <row r="1027" ht="14.25" customHeight="1" spans="1:4">
      <c r="A1027" s="14">
        <v>1026</v>
      </c>
      <c r="B1027" s="42"/>
      <c r="C1027" s="43"/>
      <c r="D1027" s="14" t="s">
        <v>1120</v>
      </c>
    </row>
    <row r="1028" ht="14.25" customHeight="1" spans="1:4">
      <c r="A1028" s="14">
        <v>1027</v>
      </c>
      <c r="B1028" s="42"/>
      <c r="C1028" s="43"/>
      <c r="D1028" s="14" t="s">
        <v>1121</v>
      </c>
    </row>
    <row r="1029" ht="14.25" customHeight="1" spans="1:4">
      <c r="A1029" s="14">
        <v>1028</v>
      </c>
      <c r="B1029" s="42"/>
      <c r="C1029" s="43"/>
      <c r="D1029" s="14" t="s">
        <v>1122</v>
      </c>
    </row>
    <row r="1030" ht="14.25" customHeight="1" spans="1:4">
      <c r="A1030" s="14">
        <v>1029</v>
      </c>
      <c r="B1030" s="42"/>
      <c r="C1030" s="43"/>
      <c r="D1030" s="14" t="s">
        <v>1123</v>
      </c>
    </row>
    <row r="1031" ht="14.25" customHeight="1" spans="1:4">
      <c r="A1031" s="14">
        <v>1030</v>
      </c>
      <c r="B1031" s="42"/>
      <c r="C1031" s="43"/>
      <c r="D1031" s="14" t="s">
        <v>1124</v>
      </c>
    </row>
    <row r="1032" ht="14.25" customHeight="1" spans="1:4">
      <c r="A1032" s="14">
        <v>1031</v>
      </c>
      <c r="B1032" s="42"/>
      <c r="C1032" s="43"/>
      <c r="D1032" s="14" t="s">
        <v>1125</v>
      </c>
    </row>
    <row r="1033" ht="14.25" customHeight="1" spans="1:4">
      <c r="A1033" s="14">
        <v>1032</v>
      </c>
      <c r="B1033" s="42"/>
      <c r="C1033" s="43"/>
      <c r="D1033" s="14" t="s">
        <v>1126</v>
      </c>
    </row>
    <row r="1034" ht="14.25" customHeight="1" spans="1:4">
      <c r="A1034" s="14">
        <v>1033</v>
      </c>
      <c r="B1034" s="42"/>
      <c r="C1034" s="43"/>
      <c r="D1034" s="14" t="s">
        <v>1127</v>
      </c>
    </row>
    <row r="1035" ht="14.25" customHeight="1" spans="1:4">
      <c r="A1035" s="14">
        <v>1034</v>
      </c>
      <c r="B1035" s="42"/>
      <c r="C1035" s="43"/>
      <c r="D1035" s="14" t="s">
        <v>1128</v>
      </c>
    </row>
    <row r="1036" ht="14.25" customHeight="1" spans="1:4">
      <c r="A1036" s="14">
        <v>1035</v>
      </c>
      <c r="B1036" s="42"/>
      <c r="C1036" s="43"/>
      <c r="D1036" s="14" t="s">
        <v>1129</v>
      </c>
    </row>
    <row r="1037" ht="14.25" customHeight="1" spans="1:4">
      <c r="A1037" s="14">
        <v>1036</v>
      </c>
      <c r="B1037" s="42"/>
      <c r="C1037" s="43"/>
      <c r="D1037" s="14" t="s">
        <v>1130</v>
      </c>
    </row>
    <row r="1038" ht="14.25" customHeight="1" spans="1:4">
      <c r="A1038" s="14">
        <v>1037</v>
      </c>
      <c r="B1038" s="42"/>
      <c r="C1038" s="43"/>
      <c r="D1038" s="14" t="s">
        <v>1131</v>
      </c>
    </row>
    <row r="1039" ht="14.25" customHeight="1" spans="1:4">
      <c r="A1039" s="14">
        <v>1038</v>
      </c>
      <c r="B1039" s="42"/>
      <c r="C1039" s="43"/>
      <c r="D1039" s="14" t="s">
        <v>1132</v>
      </c>
    </row>
    <row r="1040" ht="14.25" customHeight="1" spans="1:4">
      <c r="A1040" s="14">
        <v>1039</v>
      </c>
      <c r="B1040" s="42"/>
      <c r="C1040" s="43"/>
      <c r="D1040" s="14" t="s">
        <v>1133</v>
      </c>
    </row>
    <row r="1041" ht="14.25" customHeight="1" spans="1:4">
      <c r="A1041" s="14">
        <v>1040</v>
      </c>
      <c r="B1041" s="42"/>
      <c r="C1041" s="43"/>
      <c r="D1041" s="14" t="s">
        <v>1134</v>
      </c>
    </row>
    <row r="1042" ht="14.25" customHeight="1" spans="1:4">
      <c r="A1042" s="14">
        <v>1041</v>
      </c>
      <c r="B1042" s="42"/>
      <c r="C1042" s="43"/>
      <c r="D1042" s="14" t="s">
        <v>1135</v>
      </c>
    </row>
    <row r="1043" ht="14.25" customHeight="1" spans="1:4">
      <c r="A1043" s="14">
        <v>1042</v>
      </c>
      <c r="B1043" s="42"/>
      <c r="C1043" s="43"/>
      <c r="D1043" s="14" t="s">
        <v>1136</v>
      </c>
    </row>
    <row r="1044" ht="14.25" customHeight="1" spans="1:4">
      <c r="A1044" s="14">
        <v>1043</v>
      </c>
      <c r="B1044" s="42"/>
      <c r="C1044" s="43"/>
      <c r="D1044" s="14" t="s">
        <v>1137</v>
      </c>
    </row>
    <row r="1045" ht="14.25" customHeight="1" spans="1:4">
      <c r="A1045" s="14">
        <v>1044</v>
      </c>
      <c r="B1045" s="42"/>
      <c r="C1045" s="43"/>
      <c r="D1045" s="14" t="s">
        <v>1138</v>
      </c>
    </row>
    <row r="1046" ht="14.25" customHeight="1" spans="1:4">
      <c r="A1046" s="14">
        <v>1045</v>
      </c>
      <c r="B1046" s="42"/>
      <c r="C1046" s="43"/>
      <c r="D1046" s="14" t="s">
        <v>1139</v>
      </c>
    </row>
    <row r="1047" ht="14.25" customHeight="1" spans="1:4">
      <c r="A1047" s="14">
        <v>1046</v>
      </c>
      <c r="B1047" s="42"/>
      <c r="C1047" s="43"/>
      <c r="D1047" s="14" t="s">
        <v>1140</v>
      </c>
    </row>
    <row r="1048" ht="14.25" customHeight="1" spans="1:4">
      <c r="A1048" s="14">
        <v>1047</v>
      </c>
      <c r="B1048" s="42"/>
      <c r="C1048" s="43"/>
      <c r="D1048" s="14" t="s">
        <v>1141</v>
      </c>
    </row>
    <row r="1049" ht="14.25" customHeight="1" spans="1:4">
      <c r="A1049" s="14">
        <v>1048</v>
      </c>
      <c r="B1049" s="42"/>
      <c r="C1049" s="43"/>
      <c r="D1049" s="14" t="s">
        <v>1142</v>
      </c>
    </row>
    <row r="1050" ht="14.25" customHeight="1" spans="1:4">
      <c r="A1050" s="14">
        <v>1049</v>
      </c>
      <c r="B1050" s="42"/>
      <c r="C1050" s="43"/>
      <c r="D1050" s="14" t="s">
        <v>1143</v>
      </c>
    </row>
    <row r="1051" ht="14.25" customHeight="1" spans="1:4">
      <c r="A1051" s="14">
        <v>1050</v>
      </c>
      <c r="B1051" s="42"/>
      <c r="C1051" s="43"/>
      <c r="D1051" s="14" t="s">
        <v>1144</v>
      </c>
    </row>
    <row r="1052" ht="14.25" customHeight="1" spans="1:4">
      <c r="A1052" s="14">
        <v>1051</v>
      </c>
      <c r="B1052" s="42"/>
      <c r="C1052" s="43"/>
      <c r="D1052" s="14" t="s">
        <v>1145</v>
      </c>
    </row>
    <row r="1053" ht="14.25" customHeight="1" spans="1:4">
      <c r="A1053" s="14">
        <v>1052</v>
      </c>
      <c r="B1053" s="42"/>
      <c r="C1053" s="43"/>
      <c r="D1053" s="14" t="s">
        <v>1146</v>
      </c>
    </row>
    <row r="1054" ht="14.25" customHeight="1" spans="1:4">
      <c r="A1054" s="14">
        <v>1053</v>
      </c>
      <c r="B1054" s="42"/>
      <c r="C1054" s="43"/>
      <c r="D1054" s="14" t="s">
        <v>1147</v>
      </c>
    </row>
    <row r="1055" ht="14.25" customHeight="1" spans="1:4">
      <c r="A1055" s="14">
        <v>1054</v>
      </c>
      <c r="B1055" s="42"/>
      <c r="C1055" s="43"/>
      <c r="D1055" s="14" t="s">
        <v>1148</v>
      </c>
    </row>
    <row r="1056" ht="14.25" customHeight="1" spans="1:4">
      <c r="A1056" s="14">
        <v>1055</v>
      </c>
      <c r="B1056" s="42"/>
      <c r="C1056" s="43"/>
      <c r="D1056" s="14" t="s">
        <v>1149</v>
      </c>
    </row>
    <row r="1057" ht="14.25" customHeight="1" spans="1:4">
      <c r="A1057" s="14">
        <v>1056</v>
      </c>
      <c r="B1057" s="42"/>
      <c r="C1057" s="43"/>
      <c r="D1057" s="14" t="s">
        <v>1150</v>
      </c>
    </row>
    <row r="1058" ht="14.25" customHeight="1" spans="1:4">
      <c r="A1058" s="14">
        <v>1057</v>
      </c>
      <c r="B1058" s="42"/>
      <c r="C1058" s="43"/>
      <c r="D1058" s="14" t="s">
        <v>1151</v>
      </c>
    </row>
    <row r="1059" ht="14.25" customHeight="1" spans="1:4">
      <c r="A1059" s="14">
        <v>1058</v>
      </c>
      <c r="B1059" s="42"/>
      <c r="C1059" s="43"/>
      <c r="D1059" s="14" t="s">
        <v>1152</v>
      </c>
    </row>
    <row r="1060" ht="14.25" customHeight="1" spans="1:4">
      <c r="A1060" s="14">
        <v>1059</v>
      </c>
      <c r="B1060" s="42"/>
      <c r="C1060" s="43"/>
      <c r="D1060" s="14" t="s">
        <v>1153</v>
      </c>
    </row>
    <row r="1061" ht="14.25" customHeight="1" spans="1:4">
      <c r="A1061" s="14">
        <v>1060</v>
      </c>
      <c r="B1061" s="42"/>
      <c r="C1061" s="43"/>
      <c r="D1061" s="14" t="s">
        <v>1154</v>
      </c>
    </row>
    <row r="1062" ht="14.25" customHeight="1" spans="1:4">
      <c r="A1062" s="14">
        <v>1061</v>
      </c>
      <c r="B1062" s="42"/>
      <c r="C1062" s="43"/>
      <c r="D1062" s="14" t="s">
        <v>1155</v>
      </c>
    </row>
    <row r="1063" ht="14.25" customHeight="1" spans="1:4">
      <c r="A1063" s="14">
        <v>1062</v>
      </c>
      <c r="B1063" s="42"/>
      <c r="C1063" s="43"/>
      <c r="D1063" s="14" t="s">
        <v>1156</v>
      </c>
    </row>
    <row r="1064" ht="14.25" customHeight="1" spans="1:4">
      <c r="A1064" s="14">
        <v>1063</v>
      </c>
      <c r="B1064" s="42"/>
      <c r="C1064" s="43"/>
      <c r="D1064" s="14" t="s">
        <v>1157</v>
      </c>
    </row>
    <row r="1065" ht="14.25" customHeight="1" spans="1:4">
      <c r="A1065" s="14">
        <v>1064</v>
      </c>
      <c r="B1065" s="42"/>
      <c r="C1065" s="43"/>
      <c r="D1065" s="14" t="s">
        <v>1158</v>
      </c>
    </row>
    <row r="1066" ht="14.25" customHeight="1" spans="1:4">
      <c r="A1066" s="14">
        <v>1065</v>
      </c>
      <c r="B1066" s="42"/>
      <c r="C1066" s="43"/>
      <c r="D1066" s="14" t="s">
        <v>1159</v>
      </c>
    </row>
    <row r="1067" ht="14.25" customHeight="1" spans="1:4">
      <c r="A1067" s="14">
        <v>1066</v>
      </c>
      <c r="B1067" s="42"/>
      <c r="C1067" s="43"/>
      <c r="D1067" s="14" t="s">
        <v>1160</v>
      </c>
    </row>
    <row r="1068" ht="14.25" customHeight="1" spans="1:4">
      <c r="A1068" s="14">
        <v>1067</v>
      </c>
      <c r="B1068" s="42"/>
      <c r="C1068" s="43"/>
      <c r="D1068" s="14" t="s">
        <v>1161</v>
      </c>
    </row>
    <row r="1069" ht="14.25" customHeight="1" spans="1:4">
      <c r="A1069" s="14">
        <v>1068</v>
      </c>
      <c r="B1069" s="42"/>
      <c r="C1069" s="43"/>
      <c r="D1069" s="14" t="s">
        <v>1162</v>
      </c>
    </row>
    <row r="1070" ht="14.25" customHeight="1" spans="1:4">
      <c r="A1070" s="14">
        <v>1069</v>
      </c>
      <c r="B1070" s="42"/>
      <c r="C1070" s="43"/>
      <c r="D1070" s="14" t="s">
        <v>1163</v>
      </c>
    </row>
    <row r="1071" ht="14.25" customHeight="1" spans="1:4">
      <c r="A1071" s="14">
        <v>1070</v>
      </c>
      <c r="B1071" s="42"/>
      <c r="C1071" s="43"/>
      <c r="D1071" s="14" t="s">
        <v>1164</v>
      </c>
    </row>
    <row r="1072" ht="14.25" customHeight="1" spans="1:4">
      <c r="A1072" s="14">
        <v>1071</v>
      </c>
      <c r="B1072" s="42"/>
      <c r="C1072" s="43"/>
      <c r="D1072" s="14" t="s">
        <v>1165</v>
      </c>
    </row>
    <row r="1073" ht="14.25" customHeight="1" spans="1:4">
      <c r="A1073" s="14">
        <v>1072</v>
      </c>
      <c r="B1073" s="42"/>
      <c r="C1073" s="43"/>
      <c r="D1073" s="14" t="s">
        <v>1166</v>
      </c>
    </row>
    <row r="1074" ht="14.25" customHeight="1" spans="1:4">
      <c r="A1074" s="14">
        <v>1073</v>
      </c>
      <c r="B1074" s="42"/>
      <c r="C1074" s="43"/>
      <c r="D1074" s="14" t="s">
        <v>1167</v>
      </c>
    </row>
    <row r="1075" ht="14.25" customHeight="1" spans="1:4">
      <c r="A1075" s="14">
        <v>1074</v>
      </c>
      <c r="B1075" s="42"/>
      <c r="C1075" s="43"/>
      <c r="D1075" s="14" t="s">
        <v>1168</v>
      </c>
    </row>
    <row r="1076" ht="14.25" customHeight="1" spans="1:4">
      <c r="A1076" s="14">
        <v>1075</v>
      </c>
      <c r="B1076" s="42"/>
      <c r="C1076" s="43"/>
      <c r="D1076" s="14" t="s">
        <v>1169</v>
      </c>
    </row>
    <row r="1077" ht="14.25" customHeight="1" spans="1:4">
      <c r="A1077" s="14">
        <v>1076</v>
      </c>
      <c r="B1077" s="42"/>
      <c r="C1077" s="43"/>
      <c r="D1077" s="14" t="s">
        <v>1170</v>
      </c>
    </row>
    <row r="1078" ht="14.25" customHeight="1" spans="1:4">
      <c r="A1078" s="14">
        <v>1077</v>
      </c>
      <c r="B1078" s="42"/>
      <c r="C1078" s="43"/>
      <c r="D1078" s="14" t="s">
        <v>1171</v>
      </c>
    </row>
    <row r="1079" ht="14.25" customHeight="1" spans="1:4">
      <c r="A1079" s="14">
        <v>1078</v>
      </c>
      <c r="B1079" s="42"/>
      <c r="C1079" s="43"/>
      <c r="D1079" s="14" t="s">
        <v>1172</v>
      </c>
    </row>
    <row r="1080" ht="14.25" customHeight="1" spans="1:4">
      <c r="A1080" s="14">
        <v>1079</v>
      </c>
      <c r="B1080" s="42"/>
      <c r="C1080" s="43"/>
      <c r="D1080" s="14" t="s">
        <v>1173</v>
      </c>
    </row>
    <row r="1081" ht="14.25" customHeight="1" spans="1:4">
      <c r="A1081" s="14">
        <v>1080</v>
      </c>
      <c r="B1081" s="42"/>
      <c r="C1081" s="43"/>
      <c r="D1081" s="14" t="s">
        <v>1174</v>
      </c>
    </row>
    <row r="1082" ht="14.25" customHeight="1" spans="1:4">
      <c r="A1082" s="14">
        <v>1081</v>
      </c>
      <c r="B1082" s="42"/>
      <c r="C1082" s="43"/>
      <c r="D1082" s="14" t="s">
        <v>1175</v>
      </c>
    </row>
    <row r="1083" ht="14.25" customHeight="1" spans="1:4">
      <c r="A1083" s="14">
        <v>1082</v>
      </c>
      <c r="B1083" s="42"/>
      <c r="C1083" s="43"/>
      <c r="D1083" s="14" t="s">
        <v>1176</v>
      </c>
    </row>
    <row r="1084" ht="14.25" customHeight="1" spans="1:4">
      <c r="A1084" s="14">
        <v>1083</v>
      </c>
      <c r="B1084" s="42"/>
      <c r="C1084" s="43"/>
      <c r="D1084" s="14" t="s">
        <v>1177</v>
      </c>
    </row>
    <row r="1085" ht="14.25" customHeight="1" spans="1:4">
      <c r="A1085" s="14">
        <v>1084</v>
      </c>
      <c r="B1085" s="42"/>
      <c r="C1085" s="43"/>
      <c r="D1085" s="14" t="s">
        <v>1178</v>
      </c>
    </row>
    <row r="1086" ht="14.25" customHeight="1" spans="1:4">
      <c r="A1086" s="14">
        <v>1085</v>
      </c>
      <c r="B1086" s="42"/>
      <c r="C1086" s="43"/>
      <c r="D1086" s="14" t="s">
        <v>1179</v>
      </c>
    </row>
    <row r="1087" ht="14.25" customHeight="1" spans="1:4">
      <c r="A1087" s="14">
        <v>1086</v>
      </c>
      <c r="B1087" s="42"/>
      <c r="C1087" s="43"/>
      <c r="D1087" s="14" t="s">
        <v>1180</v>
      </c>
    </row>
    <row r="1088" ht="14.25" customHeight="1" spans="1:4">
      <c r="A1088" s="14">
        <v>1087</v>
      </c>
      <c r="B1088" s="42"/>
      <c r="C1088" s="43"/>
      <c r="D1088" s="14" t="s">
        <v>1181</v>
      </c>
    </row>
    <row r="1089" ht="14.25" customHeight="1" spans="1:4">
      <c r="A1089" s="14">
        <v>1088</v>
      </c>
      <c r="B1089" s="42"/>
      <c r="C1089" s="43"/>
      <c r="D1089" s="14" t="s">
        <v>1182</v>
      </c>
    </row>
    <row r="1090" ht="14.25" customHeight="1" spans="1:4">
      <c r="A1090" s="14">
        <v>1089</v>
      </c>
      <c r="B1090" s="42"/>
      <c r="C1090" s="43"/>
      <c r="D1090" s="14" t="s">
        <v>1183</v>
      </c>
    </row>
    <row r="1091" ht="14.25" customHeight="1" spans="1:4">
      <c r="A1091" s="14">
        <v>1090</v>
      </c>
      <c r="B1091" s="42"/>
      <c r="C1091" s="43"/>
      <c r="D1091" s="14" t="s">
        <v>1184</v>
      </c>
    </row>
    <row r="1092" ht="14.25" customHeight="1" spans="1:4">
      <c r="A1092" s="14">
        <v>1091</v>
      </c>
      <c r="B1092" s="42"/>
      <c r="C1092" s="43"/>
      <c r="D1092" s="14" t="s">
        <v>1185</v>
      </c>
    </row>
    <row r="1093" ht="14.25" customHeight="1" spans="1:4">
      <c r="A1093" s="14">
        <v>1092</v>
      </c>
      <c r="B1093" s="42"/>
      <c r="C1093" s="43"/>
      <c r="D1093" s="14" t="s">
        <v>1186</v>
      </c>
    </row>
    <row r="1094" ht="14.25" customHeight="1" spans="1:4">
      <c r="A1094" s="14">
        <v>1093</v>
      </c>
      <c r="B1094" s="42"/>
      <c r="C1094" s="43"/>
      <c r="D1094" s="14" t="s">
        <v>1187</v>
      </c>
    </row>
    <row r="1095" ht="14.25" customHeight="1" spans="1:4">
      <c r="A1095" s="14">
        <v>1094</v>
      </c>
      <c r="B1095" s="42"/>
      <c r="C1095" s="43"/>
      <c r="D1095" s="14" t="s">
        <v>1188</v>
      </c>
    </row>
    <row r="1096" ht="14.25" customHeight="1" spans="1:4">
      <c r="A1096" s="14">
        <v>1095</v>
      </c>
      <c r="B1096" s="42"/>
      <c r="C1096" s="43"/>
      <c r="D1096" s="14" t="s">
        <v>1189</v>
      </c>
    </row>
    <row r="1097" ht="14.25" customHeight="1" spans="1:4">
      <c r="A1097" s="14">
        <v>1096</v>
      </c>
      <c r="B1097" s="42"/>
      <c r="C1097" s="43"/>
      <c r="D1097" s="14" t="s">
        <v>1190</v>
      </c>
    </row>
    <row r="1098" ht="14.25" customHeight="1" spans="1:4">
      <c r="A1098" s="14">
        <v>1097</v>
      </c>
      <c r="B1098" s="42"/>
      <c r="C1098" s="43"/>
      <c r="D1098" s="14" t="s">
        <v>1191</v>
      </c>
    </row>
    <row r="1099" ht="14.25" customHeight="1" spans="1:4">
      <c r="A1099" s="14">
        <v>1098</v>
      </c>
      <c r="B1099" s="42"/>
      <c r="C1099" s="43"/>
      <c r="D1099" s="14" t="s">
        <v>1192</v>
      </c>
    </row>
    <row r="1100" ht="14.25" customHeight="1" spans="1:4">
      <c r="A1100" s="14">
        <v>1099</v>
      </c>
      <c r="B1100" s="42"/>
      <c r="C1100" s="43"/>
      <c r="D1100" s="14" t="s">
        <v>1193</v>
      </c>
    </row>
    <row r="1101" ht="14.25" customHeight="1" spans="1:4">
      <c r="A1101" s="14">
        <v>1100</v>
      </c>
      <c r="B1101" s="42"/>
      <c r="C1101" s="43"/>
      <c r="D1101" s="14" t="s">
        <v>1194</v>
      </c>
    </row>
    <row r="1102" ht="14.25" customHeight="1" spans="1:4">
      <c r="A1102" s="14">
        <v>1101</v>
      </c>
      <c r="B1102" s="42"/>
      <c r="C1102" s="43"/>
      <c r="D1102" s="14" t="s">
        <v>1195</v>
      </c>
    </row>
    <row r="1103" ht="14.25" customHeight="1" spans="1:4">
      <c r="A1103" s="14">
        <v>1102</v>
      </c>
      <c r="B1103" s="42"/>
      <c r="C1103" s="43"/>
      <c r="D1103" s="14" t="s">
        <v>1196</v>
      </c>
    </row>
    <row r="1104" ht="14.25" customHeight="1" spans="1:4">
      <c r="A1104" s="14">
        <v>1103</v>
      </c>
      <c r="B1104" s="42"/>
      <c r="C1104" s="43"/>
      <c r="D1104" s="14" t="s">
        <v>1197</v>
      </c>
    </row>
    <row r="1105" ht="14.25" customHeight="1" spans="1:4">
      <c r="A1105" s="14">
        <v>1104</v>
      </c>
      <c r="B1105" s="42"/>
      <c r="C1105" s="43"/>
      <c r="D1105" s="14" t="s">
        <v>1198</v>
      </c>
    </row>
    <row r="1106" ht="14.25" customHeight="1" spans="1:4">
      <c r="A1106" s="14">
        <v>1105</v>
      </c>
      <c r="B1106" s="42"/>
      <c r="C1106" s="43"/>
      <c r="D1106" s="14" t="s">
        <v>1199</v>
      </c>
    </row>
    <row r="1107" ht="14.25" customHeight="1" spans="1:4">
      <c r="A1107" s="14">
        <v>1106</v>
      </c>
      <c r="B1107" s="42"/>
      <c r="C1107" s="43"/>
      <c r="D1107" s="14" t="s">
        <v>1200</v>
      </c>
    </row>
    <row r="1108" ht="14.25" customHeight="1" spans="1:4">
      <c r="A1108" s="14">
        <v>1107</v>
      </c>
      <c r="B1108" s="42"/>
      <c r="C1108" s="43"/>
      <c r="D1108" s="14" t="s">
        <v>1201</v>
      </c>
    </row>
    <row r="1109" ht="14.25" customHeight="1" spans="1:4">
      <c r="A1109" s="14">
        <v>1108</v>
      </c>
      <c r="B1109" s="42"/>
      <c r="C1109" s="43"/>
      <c r="D1109" s="14" t="s">
        <v>1202</v>
      </c>
    </row>
    <row r="1110" ht="14.25" customHeight="1" spans="1:4">
      <c r="A1110" s="14">
        <v>1109</v>
      </c>
      <c r="B1110" s="42"/>
      <c r="C1110" s="43"/>
      <c r="D1110" s="14" t="s">
        <v>1203</v>
      </c>
    </row>
    <row r="1111" ht="14.25" customHeight="1" spans="1:4">
      <c r="A1111" s="14">
        <v>1110</v>
      </c>
      <c r="B1111" s="42"/>
      <c r="C1111" s="43"/>
      <c r="D1111" s="14" t="s">
        <v>1204</v>
      </c>
    </row>
    <row r="1112" ht="14.25" customHeight="1" spans="1:4">
      <c r="A1112" s="14">
        <v>1111</v>
      </c>
      <c r="B1112" s="42"/>
      <c r="C1112" s="43"/>
      <c r="D1112" s="14" t="s">
        <v>1205</v>
      </c>
    </row>
    <row r="1113" ht="14.25" customHeight="1" spans="1:4">
      <c r="A1113" s="14">
        <v>1112</v>
      </c>
      <c r="B1113" s="42"/>
      <c r="C1113" s="43"/>
      <c r="D1113" s="14" t="s">
        <v>1206</v>
      </c>
    </row>
    <row r="1114" ht="14.25" customHeight="1" spans="1:4">
      <c r="A1114" s="14">
        <v>1113</v>
      </c>
      <c r="B1114" s="42"/>
      <c r="C1114" s="43"/>
      <c r="D1114" s="14" t="s">
        <v>1207</v>
      </c>
    </row>
    <row r="1115" ht="14.25" customHeight="1" spans="1:4">
      <c r="A1115" s="14">
        <v>1114</v>
      </c>
      <c r="B1115" s="42"/>
      <c r="C1115" s="43"/>
      <c r="D1115" s="14" t="s">
        <v>1208</v>
      </c>
    </row>
    <row r="1116" ht="14.25" customHeight="1" spans="1:4">
      <c r="A1116" s="14">
        <v>1115</v>
      </c>
      <c r="B1116" s="42"/>
      <c r="C1116" s="43"/>
      <c r="D1116" s="14" t="s">
        <v>1209</v>
      </c>
    </row>
    <row r="1117" ht="14.25" customHeight="1" spans="1:4">
      <c r="A1117" s="14">
        <v>1116</v>
      </c>
      <c r="B1117" s="42"/>
      <c r="C1117" s="43"/>
      <c r="D1117" s="14" t="s">
        <v>1210</v>
      </c>
    </row>
    <row r="1118" ht="14.25" customHeight="1" spans="1:4">
      <c r="A1118" s="14">
        <v>1117</v>
      </c>
      <c r="B1118" s="42"/>
      <c r="C1118" s="43"/>
      <c r="D1118" s="14" t="s">
        <v>1211</v>
      </c>
    </row>
    <row r="1119" ht="14.25" customHeight="1" spans="1:4">
      <c r="A1119" s="14">
        <v>1118</v>
      </c>
      <c r="B1119" s="42"/>
      <c r="C1119" s="43"/>
      <c r="D1119" s="14" t="s">
        <v>1212</v>
      </c>
    </row>
    <row r="1120" ht="14.25" customHeight="1" spans="1:4">
      <c r="A1120" s="14">
        <v>1119</v>
      </c>
      <c r="B1120" s="42"/>
      <c r="C1120" s="43"/>
      <c r="D1120" s="14" t="s">
        <v>1213</v>
      </c>
    </row>
    <row r="1121" ht="14.25" customHeight="1" spans="1:4">
      <c r="A1121" s="14">
        <v>1120</v>
      </c>
      <c r="B1121" s="42"/>
      <c r="C1121" s="43"/>
      <c r="D1121" s="14" t="s">
        <v>1214</v>
      </c>
    </row>
    <row r="1122" ht="14.25" customHeight="1" spans="1:4">
      <c r="A1122" s="14">
        <v>1121</v>
      </c>
      <c r="B1122" s="42"/>
      <c r="C1122" s="43"/>
      <c r="D1122" s="14" t="s">
        <v>1215</v>
      </c>
    </row>
    <row r="1123" ht="14.25" customHeight="1" spans="1:4">
      <c r="A1123" s="14">
        <v>1122</v>
      </c>
      <c r="B1123" s="42"/>
      <c r="C1123" s="43"/>
      <c r="D1123" s="14" t="s">
        <v>1216</v>
      </c>
    </row>
    <row r="1124" ht="14.25" customHeight="1" spans="1:4">
      <c r="A1124" s="14">
        <v>1123</v>
      </c>
      <c r="B1124" s="42"/>
      <c r="C1124" s="43"/>
      <c r="D1124" s="14" t="s">
        <v>1217</v>
      </c>
    </row>
    <row r="1125" ht="14.25" customHeight="1" spans="1:4">
      <c r="A1125" s="14">
        <v>1124</v>
      </c>
      <c r="B1125" s="42"/>
      <c r="C1125" s="43"/>
      <c r="D1125" s="14" t="s">
        <v>1218</v>
      </c>
    </row>
    <row r="1126" ht="14.25" customHeight="1" spans="1:4">
      <c r="A1126" s="14">
        <v>1125</v>
      </c>
      <c r="B1126" s="42"/>
      <c r="C1126" s="43"/>
      <c r="D1126" s="14" t="s">
        <v>1219</v>
      </c>
    </row>
    <row r="1127" ht="14.25" customHeight="1" spans="1:4">
      <c r="A1127" s="14">
        <v>1126</v>
      </c>
      <c r="B1127" s="42"/>
      <c r="C1127" s="43"/>
      <c r="D1127" s="14" t="s">
        <v>1220</v>
      </c>
    </row>
    <row r="1128" ht="14.25" customHeight="1" spans="1:4">
      <c r="A1128" s="14">
        <v>1127</v>
      </c>
      <c r="B1128" s="42"/>
      <c r="C1128" s="43"/>
      <c r="D1128" s="14" t="s">
        <v>1221</v>
      </c>
    </row>
    <row r="1129" ht="14.25" customHeight="1" spans="1:4">
      <c r="A1129" s="14">
        <v>1128</v>
      </c>
      <c r="B1129" s="42"/>
      <c r="C1129" s="43"/>
      <c r="D1129" s="14" t="s">
        <v>1222</v>
      </c>
    </row>
    <row r="1130" ht="14.25" customHeight="1" spans="1:4">
      <c r="A1130" s="14">
        <v>1129</v>
      </c>
      <c r="B1130" s="42"/>
      <c r="C1130" s="43"/>
      <c r="D1130" s="14" t="s">
        <v>1223</v>
      </c>
    </row>
    <row r="1131" ht="14.25" customHeight="1" spans="1:4">
      <c r="A1131" s="14">
        <v>1130</v>
      </c>
      <c r="B1131" s="42"/>
      <c r="C1131" s="43"/>
      <c r="D1131" s="14" t="s">
        <v>1224</v>
      </c>
    </row>
    <row r="1132" ht="14.25" customHeight="1" spans="1:4">
      <c r="A1132" s="14">
        <v>1131</v>
      </c>
      <c r="B1132" s="42"/>
      <c r="C1132" s="43"/>
      <c r="D1132" s="14" t="s">
        <v>1225</v>
      </c>
    </row>
    <row r="1133" ht="14.25" customHeight="1" spans="1:4">
      <c r="A1133" s="14">
        <v>1132</v>
      </c>
      <c r="B1133" s="42"/>
      <c r="C1133" s="43"/>
      <c r="D1133" s="14" t="s">
        <v>1226</v>
      </c>
    </row>
    <row r="1134" ht="14.25" customHeight="1" spans="1:4">
      <c r="A1134" s="14">
        <v>1133</v>
      </c>
      <c r="B1134" s="42"/>
      <c r="C1134" s="43"/>
      <c r="D1134" s="14" t="s">
        <v>1227</v>
      </c>
    </row>
    <row r="1135" ht="14.25" customHeight="1" spans="1:4">
      <c r="A1135" s="14">
        <v>1134</v>
      </c>
      <c r="B1135" s="42"/>
      <c r="C1135" s="43"/>
      <c r="D1135" s="14" t="s">
        <v>1228</v>
      </c>
    </row>
    <row r="1136" ht="14.25" customHeight="1" spans="1:4">
      <c r="A1136" s="14">
        <v>1135</v>
      </c>
      <c r="B1136" s="42"/>
      <c r="C1136" s="43"/>
      <c r="D1136" s="14" t="s">
        <v>1229</v>
      </c>
    </row>
    <row r="1137" ht="14.25" customHeight="1" spans="1:4">
      <c r="A1137" s="14">
        <v>1136</v>
      </c>
      <c r="B1137" s="42"/>
      <c r="C1137" s="43"/>
      <c r="D1137" s="14" t="s">
        <v>1230</v>
      </c>
    </row>
    <row r="1138" ht="14.25" customHeight="1" spans="1:4">
      <c r="A1138" s="14">
        <v>1137</v>
      </c>
      <c r="B1138" s="42"/>
      <c r="C1138" s="43"/>
      <c r="D1138" s="14" t="s">
        <v>1231</v>
      </c>
    </row>
    <row r="1139" ht="14.25" customHeight="1" spans="1:4">
      <c r="A1139" s="14">
        <v>1138</v>
      </c>
      <c r="B1139" s="42"/>
      <c r="C1139" s="43"/>
      <c r="D1139" s="14" t="s">
        <v>1232</v>
      </c>
    </row>
    <row r="1140" ht="14.25" customHeight="1" spans="1:4">
      <c r="A1140" s="14">
        <v>1139</v>
      </c>
      <c r="B1140" s="42"/>
      <c r="C1140" s="43"/>
      <c r="D1140" s="14" t="s">
        <v>1233</v>
      </c>
    </row>
    <row r="1141" ht="14.25" customHeight="1" spans="1:4">
      <c r="A1141" s="14">
        <v>1140</v>
      </c>
      <c r="B1141" s="42"/>
      <c r="C1141" s="43"/>
      <c r="D1141" s="14" t="s">
        <v>1234</v>
      </c>
    </row>
    <row r="1142" ht="14.25" customHeight="1" spans="1:4">
      <c r="A1142" s="14">
        <v>1141</v>
      </c>
      <c r="B1142" s="42"/>
      <c r="C1142" s="43"/>
      <c r="D1142" s="14" t="s">
        <v>1235</v>
      </c>
    </row>
    <row r="1143" ht="14.25" customHeight="1" spans="1:4">
      <c r="A1143" s="14">
        <v>1142</v>
      </c>
      <c r="B1143" s="42"/>
      <c r="C1143" s="43"/>
      <c r="D1143" s="14" t="s">
        <v>1236</v>
      </c>
    </row>
    <row r="1144" ht="14.25" customHeight="1" spans="1:4">
      <c r="A1144" s="14">
        <v>1143</v>
      </c>
      <c r="B1144" s="42"/>
      <c r="C1144" s="43"/>
      <c r="D1144" s="14" t="s">
        <v>1237</v>
      </c>
    </row>
    <row r="1145" ht="14.25" customHeight="1" spans="1:4">
      <c r="A1145" s="14">
        <v>1144</v>
      </c>
      <c r="B1145" s="42"/>
      <c r="C1145" s="43"/>
      <c r="D1145" s="14" t="s">
        <v>1238</v>
      </c>
    </row>
    <row r="1146" ht="14.25" customHeight="1" spans="1:4">
      <c r="A1146" s="14">
        <v>1145</v>
      </c>
      <c r="B1146" s="42"/>
      <c r="C1146" s="43"/>
      <c r="D1146" s="14" t="s">
        <v>1239</v>
      </c>
    </row>
    <row r="1147" ht="14.25" customHeight="1" spans="1:4">
      <c r="A1147" s="14">
        <v>1146</v>
      </c>
      <c r="B1147" s="42"/>
      <c r="C1147" s="43"/>
      <c r="D1147" s="14" t="s">
        <v>1240</v>
      </c>
    </row>
    <row r="1148" ht="14.25" customHeight="1" spans="1:4">
      <c r="A1148" s="14">
        <v>1147</v>
      </c>
      <c r="B1148" s="42"/>
      <c r="C1148" s="43"/>
      <c r="D1148" s="14" t="s">
        <v>1241</v>
      </c>
    </row>
    <row r="1149" ht="14.25" customHeight="1" spans="1:4">
      <c r="A1149" s="14">
        <v>1148</v>
      </c>
      <c r="B1149" s="42"/>
      <c r="C1149" s="43"/>
      <c r="D1149" s="14" t="s">
        <v>1242</v>
      </c>
    </row>
    <row r="1150" ht="14.25" customHeight="1" spans="1:4">
      <c r="A1150" s="14">
        <v>1149</v>
      </c>
      <c r="B1150" s="42"/>
      <c r="C1150" s="43"/>
      <c r="D1150" s="14" t="s">
        <v>1243</v>
      </c>
    </row>
    <row r="1151" ht="14.25" customHeight="1" spans="1:4">
      <c r="A1151" s="14">
        <v>1150</v>
      </c>
      <c r="B1151" s="42"/>
      <c r="C1151" s="43"/>
      <c r="D1151" s="14" t="s">
        <v>1244</v>
      </c>
    </row>
    <row r="1152" ht="14.25" customHeight="1" spans="1:4">
      <c r="A1152" s="14">
        <v>1151</v>
      </c>
      <c r="B1152" s="42"/>
      <c r="C1152" s="43"/>
      <c r="D1152" s="14" t="s">
        <v>1245</v>
      </c>
    </row>
    <row r="1153" ht="14.25" customHeight="1" spans="1:4">
      <c r="A1153" s="14">
        <v>1152</v>
      </c>
      <c r="B1153" s="42"/>
      <c r="C1153" s="43"/>
      <c r="D1153" s="14" t="s">
        <v>1246</v>
      </c>
    </row>
    <row r="1154" ht="14.25" customHeight="1" spans="1:4">
      <c r="A1154" s="14">
        <v>1153</v>
      </c>
      <c r="B1154" s="42"/>
      <c r="C1154" s="43"/>
      <c r="D1154" s="14" t="s">
        <v>1247</v>
      </c>
    </row>
    <row r="1155" ht="14.25" customHeight="1" spans="1:4">
      <c r="A1155" s="14">
        <v>1154</v>
      </c>
      <c r="B1155" s="42"/>
      <c r="C1155" s="43"/>
      <c r="D1155" s="14" t="s">
        <v>1248</v>
      </c>
    </row>
    <row r="1156" ht="14.25" customHeight="1" spans="1:4">
      <c r="A1156" s="14">
        <v>1155</v>
      </c>
      <c r="B1156" s="42"/>
      <c r="C1156" s="43"/>
      <c r="D1156" s="14" t="s">
        <v>1249</v>
      </c>
    </row>
    <row r="1157" ht="14.25" customHeight="1" spans="1:4">
      <c r="A1157" s="14">
        <v>1156</v>
      </c>
      <c r="B1157" s="42"/>
      <c r="C1157" s="43"/>
      <c r="D1157" s="14" t="s">
        <v>1250</v>
      </c>
    </row>
    <row r="1158" ht="14.25" customHeight="1" spans="1:4">
      <c r="A1158" s="14">
        <v>1157</v>
      </c>
      <c r="B1158" s="42"/>
      <c r="C1158" s="43"/>
      <c r="D1158" s="14" t="s">
        <v>1251</v>
      </c>
    </row>
    <row r="1159" ht="14.25" customHeight="1" spans="1:4">
      <c r="A1159" s="14">
        <v>1158</v>
      </c>
      <c r="B1159" s="42"/>
      <c r="C1159" s="43"/>
      <c r="D1159" s="14" t="s">
        <v>1252</v>
      </c>
    </row>
    <row r="1160" ht="14.25" customHeight="1" spans="1:4">
      <c r="A1160" s="14">
        <v>1159</v>
      </c>
      <c r="B1160" s="42"/>
      <c r="C1160" s="43"/>
      <c r="D1160" s="14" t="s">
        <v>1253</v>
      </c>
    </row>
    <row r="1161" ht="14.25" customHeight="1" spans="1:4">
      <c r="A1161" s="14">
        <v>1160</v>
      </c>
      <c r="B1161" s="42"/>
      <c r="C1161" s="43"/>
      <c r="D1161" s="14" t="s">
        <v>1254</v>
      </c>
    </row>
    <row r="1162" ht="14.25" customHeight="1" spans="1:4">
      <c r="A1162" s="14">
        <v>1161</v>
      </c>
      <c r="B1162" s="42"/>
      <c r="C1162" s="43"/>
      <c r="D1162" s="14" t="s">
        <v>1255</v>
      </c>
    </row>
    <row r="1163" ht="14.25" customHeight="1" spans="1:4">
      <c r="A1163" s="14">
        <v>1162</v>
      </c>
      <c r="B1163" s="42"/>
      <c r="C1163" s="43"/>
      <c r="D1163" s="14" t="s">
        <v>1256</v>
      </c>
    </row>
    <row r="1164" ht="14.25" customHeight="1" spans="1:4">
      <c r="A1164" s="14">
        <v>1163</v>
      </c>
      <c r="B1164" s="42"/>
      <c r="C1164" s="43"/>
      <c r="D1164" s="14" t="s">
        <v>1257</v>
      </c>
    </row>
    <row r="1165" ht="14.25" customHeight="1" spans="1:4">
      <c r="A1165" s="14">
        <v>1164</v>
      </c>
      <c r="B1165" s="42"/>
      <c r="C1165" s="43"/>
      <c r="D1165" s="14" t="s">
        <v>1258</v>
      </c>
    </row>
    <row r="1166" ht="14.25" customHeight="1" spans="1:4">
      <c r="A1166" s="14">
        <v>1165</v>
      </c>
      <c r="B1166" s="42"/>
      <c r="C1166" s="43"/>
      <c r="D1166" s="14" t="s">
        <v>1259</v>
      </c>
    </row>
    <row r="1167" ht="14.25" customHeight="1" spans="1:4">
      <c r="A1167" s="14">
        <v>1166</v>
      </c>
      <c r="B1167" s="42"/>
      <c r="C1167" s="43"/>
      <c r="D1167" s="14" t="s">
        <v>1260</v>
      </c>
    </row>
    <row r="1168" ht="14.25" customHeight="1" spans="1:4">
      <c r="A1168" s="14">
        <v>1167</v>
      </c>
      <c r="B1168" s="42"/>
      <c r="C1168" s="43"/>
      <c r="D1168" s="14" t="s">
        <v>1261</v>
      </c>
    </row>
    <row r="1169" ht="14.25" customHeight="1" spans="1:4">
      <c r="A1169" s="14">
        <v>1168</v>
      </c>
      <c r="B1169" s="42"/>
      <c r="C1169" s="43"/>
      <c r="D1169" s="14" t="s">
        <v>1262</v>
      </c>
    </row>
    <row r="1170" ht="14.25" customHeight="1" spans="1:4">
      <c r="A1170" s="14">
        <v>1169</v>
      </c>
      <c r="B1170" s="42"/>
      <c r="C1170" s="43"/>
      <c r="D1170" s="14" t="s">
        <v>1263</v>
      </c>
    </row>
    <row r="1171" ht="14.25" customHeight="1" spans="1:4">
      <c r="A1171" s="14">
        <v>1170</v>
      </c>
      <c r="B1171" s="42"/>
      <c r="C1171" s="43"/>
      <c r="D1171" s="14" t="s">
        <v>1264</v>
      </c>
    </row>
    <row r="1172" ht="14.25" customHeight="1" spans="1:4">
      <c r="A1172" s="14">
        <v>1171</v>
      </c>
      <c r="B1172" s="42"/>
      <c r="C1172" s="43"/>
      <c r="D1172" s="14" t="s">
        <v>1265</v>
      </c>
    </row>
    <row r="1173" ht="14.25" customHeight="1" spans="1:4">
      <c r="A1173" s="14">
        <v>1172</v>
      </c>
      <c r="B1173" s="42"/>
      <c r="C1173" s="43"/>
      <c r="D1173" s="14" t="s">
        <v>1266</v>
      </c>
    </row>
    <row r="1174" ht="14.25" customHeight="1" spans="1:4">
      <c r="A1174" s="14">
        <v>1173</v>
      </c>
      <c r="B1174" s="42"/>
      <c r="C1174" s="43"/>
      <c r="D1174" s="14" t="s">
        <v>1267</v>
      </c>
    </row>
    <row r="1175" ht="14.25" customHeight="1" spans="1:4">
      <c r="A1175" s="14">
        <v>1174</v>
      </c>
      <c r="B1175" s="42"/>
      <c r="C1175" s="43"/>
      <c r="D1175" s="14" t="s">
        <v>1268</v>
      </c>
    </row>
    <row r="1176" ht="14.25" customHeight="1" spans="1:4">
      <c r="A1176" s="14">
        <v>1175</v>
      </c>
      <c r="B1176" s="42"/>
      <c r="C1176" s="43"/>
      <c r="D1176" s="14" t="s">
        <v>1269</v>
      </c>
    </row>
    <row r="1177" ht="14.25" customHeight="1" spans="1:4">
      <c r="A1177" s="14">
        <v>1176</v>
      </c>
      <c r="B1177" s="42"/>
      <c r="C1177" s="43"/>
      <c r="D1177" s="14" t="s">
        <v>1270</v>
      </c>
    </row>
    <row r="1178" ht="14.25" customHeight="1" spans="1:4">
      <c r="A1178" s="14">
        <v>1177</v>
      </c>
      <c r="B1178" s="42"/>
      <c r="C1178" s="43"/>
      <c r="D1178" s="14" t="s">
        <v>1271</v>
      </c>
    </row>
    <row r="1179" ht="14.25" customHeight="1" spans="1:4">
      <c r="A1179" s="14">
        <v>1178</v>
      </c>
      <c r="B1179" s="42"/>
      <c r="C1179" s="43"/>
      <c r="D1179" s="14" t="s">
        <v>1272</v>
      </c>
    </row>
    <row r="1180" ht="14.25" customHeight="1" spans="1:4">
      <c r="A1180" s="14">
        <v>1179</v>
      </c>
      <c r="B1180" s="42"/>
      <c r="C1180" s="43"/>
      <c r="D1180" s="14" t="s">
        <v>1273</v>
      </c>
    </row>
    <row r="1181" ht="14.25" customHeight="1" spans="1:4">
      <c r="A1181" s="14">
        <v>1180</v>
      </c>
      <c r="B1181" s="42"/>
      <c r="C1181" s="43"/>
      <c r="D1181" s="14" t="s">
        <v>1274</v>
      </c>
    </row>
    <row r="1182" ht="14.25" customHeight="1" spans="1:4">
      <c r="A1182" s="14">
        <v>1181</v>
      </c>
      <c r="B1182" s="42"/>
      <c r="C1182" s="43"/>
      <c r="D1182" s="14" t="s">
        <v>1275</v>
      </c>
    </row>
    <row r="1183" ht="14.25" customHeight="1" spans="1:4">
      <c r="A1183" s="14">
        <v>1182</v>
      </c>
      <c r="B1183" s="42"/>
      <c r="C1183" s="43"/>
      <c r="D1183" s="14" t="s">
        <v>1276</v>
      </c>
    </row>
    <row r="1184" ht="14.25" customHeight="1" spans="1:4">
      <c r="A1184" s="14">
        <v>1183</v>
      </c>
      <c r="B1184" s="42"/>
      <c r="C1184" s="43"/>
      <c r="D1184" s="14" t="s">
        <v>1277</v>
      </c>
    </row>
    <row r="1185" ht="14.25" customHeight="1" spans="1:4">
      <c r="A1185" s="14">
        <v>1184</v>
      </c>
      <c r="B1185" s="42"/>
      <c r="C1185" s="43"/>
      <c r="D1185" s="14" t="s">
        <v>1278</v>
      </c>
    </row>
    <row r="1186" ht="14.25" customHeight="1" spans="1:4">
      <c r="A1186" s="14">
        <v>1185</v>
      </c>
      <c r="B1186" s="42"/>
      <c r="C1186" s="43"/>
      <c r="D1186" s="14" t="s">
        <v>1279</v>
      </c>
    </row>
    <row r="1187" ht="14.25" customHeight="1" spans="1:4">
      <c r="A1187" s="14">
        <v>1186</v>
      </c>
      <c r="B1187" s="42"/>
      <c r="C1187" s="43"/>
      <c r="D1187" s="14" t="s">
        <v>1280</v>
      </c>
    </row>
    <row r="1188" ht="14.25" customHeight="1" spans="1:4">
      <c r="A1188" s="14">
        <v>1187</v>
      </c>
      <c r="B1188" s="42"/>
      <c r="C1188" s="43"/>
      <c r="D1188" s="14" t="s">
        <v>1281</v>
      </c>
    </row>
    <row r="1189" ht="14.25" customHeight="1" spans="1:4">
      <c r="A1189" s="14">
        <v>1188</v>
      </c>
      <c r="B1189" s="42"/>
      <c r="C1189" s="43"/>
      <c r="D1189" s="14" t="s">
        <v>1282</v>
      </c>
    </row>
    <row r="1190" ht="14.25" customHeight="1" spans="1:4">
      <c r="A1190" s="14">
        <v>1189</v>
      </c>
      <c r="B1190" s="42"/>
      <c r="C1190" s="43"/>
      <c r="D1190" s="14" t="s">
        <v>1283</v>
      </c>
    </row>
    <row r="1191" ht="14.25" customHeight="1" spans="1:4">
      <c r="A1191" s="14">
        <v>1190</v>
      </c>
      <c r="B1191" s="42"/>
      <c r="C1191" s="43"/>
      <c r="D1191" s="14" t="s">
        <v>1284</v>
      </c>
    </row>
    <row r="1192" ht="14.25" customHeight="1" spans="1:4">
      <c r="A1192" s="14">
        <v>1191</v>
      </c>
      <c r="B1192" s="42"/>
      <c r="C1192" s="43"/>
      <c r="D1192" s="14" t="s">
        <v>1285</v>
      </c>
    </row>
    <row r="1193" ht="14.25" customHeight="1" spans="1:4">
      <c r="A1193" s="14">
        <v>1192</v>
      </c>
      <c r="B1193" s="42"/>
      <c r="C1193" s="43"/>
      <c r="D1193" s="14" t="s">
        <v>1286</v>
      </c>
    </row>
    <row r="1194" ht="14.25" customHeight="1" spans="1:4">
      <c r="A1194" s="14">
        <v>1193</v>
      </c>
      <c r="B1194" s="42"/>
      <c r="C1194" s="43"/>
      <c r="D1194" s="14" t="s">
        <v>1287</v>
      </c>
    </row>
    <row r="1195" ht="14.25" customHeight="1" spans="1:4">
      <c r="A1195" s="14">
        <v>1194</v>
      </c>
      <c r="B1195" s="42"/>
      <c r="C1195" s="43"/>
      <c r="D1195" s="14" t="s">
        <v>1288</v>
      </c>
    </row>
    <row r="1196" ht="14.25" customHeight="1" spans="1:4">
      <c r="A1196" s="14">
        <v>1195</v>
      </c>
      <c r="B1196" s="42"/>
      <c r="C1196" s="43"/>
      <c r="D1196" s="14" t="s">
        <v>1289</v>
      </c>
    </row>
    <row r="1197" ht="14.25" customHeight="1" spans="1:4">
      <c r="A1197" s="14">
        <v>1196</v>
      </c>
      <c r="B1197" s="42"/>
      <c r="C1197" s="43"/>
      <c r="D1197" s="14" t="s">
        <v>1290</v>
      </c>
    </row>
    <row r="1198" ht="14.25" customHeight="1" spans="1:4">
      <c r="A1198" s="14">
        <v>1197</v>
      </c>
      <c r="B1198" s="42"/>
      <c r="C1198" s="43"/>
      <c r="D1198" s="14" t="s">
        <v>1291</v>
      </c>
    </row>
    <row r="1199" ht="14.25" customHeight="1" spans="1:4">
      <c r="A1199" s="14">
        <v>1198</v>
      </c>
      <c r="B1199" s="42"/>
      <c r="C1199" s="43"/>
      <c r="D1199" s="14" t="s">
        <v>1292</v>
      </c>
    </row>
    <row r="1200" ht="14.25" customHeight="1" spans="1:4">
      <c r="A1200" s="14">
        <v>1199</v>
      </c>
      <c r="B1200" s="42"/>
      <c r="C1200" s="43"/>
      <c r="D1200" s="14" t="s">
        <v>1293</v>
      </c>
    </row>
    <row r="1201" ht="14.25" customHeight="1" spans="1:4">
      <c r="A1201" s="14">
        <v>1200</v>
      </c>
      <c r="B1201" s="42"/>
      <c r="C1201" s="43"/>
      <c r="D1201" s="14" t="s">
        <v>1294</v>
      </c>
    </row>
    <row r="1202" ht="14.25" customHeight="1" spans="1:4">
      <c r="A1202" s="14">
        <v>1201</v>
      </c>
      <c r="B1202" s="42"/>
      <c r="C1202" s="43"/>
      <c r="D1202" s="14" t="s">
        <v>1295</v>
      </c>
    </row>
    <row r="1203" ht="14.25" customHeight="1" spans="1:4">
      <c r="A1203" s="14">
        <v>1202</v>
      </c>
      <c r="B1203" s="42"/>
      <c r="C1203" s="43"/>
      <c r="D1203" s="14" t="s">
        <v>1296</v>
      </c>
    </row>
    <row r="1204" ht="14.25" customHeight="1" spans="1:4">
      <c r="A1204" s="14">
        <v>1203</v>
      </c>
      <c r="B1204" s="42"/>
      <c r="C1204" s="43"/>
      <c r="D1204" s="14" t="s">
        <v>1297</v>
      </c>
    </row>
    <row r="1205" ht="14.25" customHeight="1" spans="1:4">
      <c r="A1205" s="14">
        <v>1204</v>
      </c>
      <c r="B1205" s="42"/>
      <c r="C1205" s="43"/>
      <c r="D1205" s="14" t="s">
        <v>1298</v>
      </c>
    </row>
    <row r="1206" ht="14.25" customHeight="1" spans="1:4">
      <c r="A1206" s="14">
        <v>1205</v>
      </c>
      <c r="B1206" s="42"/>
      <c r="C1206" s="43"/>
      <c r="D1206" s="14" t="s">
        <v>1299</v>
      </c>
    </row>
    <row r="1207" ht="14.25" customHeight="1" spans="1:4">
      <c r="A1207" s="14">
        <v>1206</v>
      </c>
      <c r="B1207" s="42"/>
      <c r="C1207" s="43"/>
      <c r="D1207" s="14" t="s">
        <v>1300</v>
      </c>
    </row>
    <row r="1208" ht="14.25" customHeight="1" spans="1:4">
      <c r="A1208" s="14">
        <v>1207</v>
      </c>
      <c r="B1208" s="42"/>
      <c r="C1208" s="43"/>
      <c r="D1208" s="14" t="s">
        <v>1301</v>
      </c>
    </row>
    <row r="1209" ht="14.25" customHeight="1" spans="1:4">
      <c r="A1209" s="14">
        <v>1208</v>
      </c>
      <c r="B1209" s="42"/>
      <c r="C1209" s="43"/>
      <c r="D1209" s="14" t="s">
        <v>1302</v>
      </c>
    </row>
    <row r="1210" ht="14.25" customHeight="1" spans="1:4">
      <c r="A1210" s="14">
        <v>1209</v>
      </c>
      <c r="B1210" s="42"/>
      <c r="C1210" s="43"/>
      <c r="D1210" s="14" t="s">
        <v>1303</v>
      </c>
    </row>
    <row r="1211" ht="14.25" customHeight="1" spans="1:4">
      <c r="A1211" s="14">
        <v>1210</v>
      </c>
      <c r="B1211" s="42"/>
      <c r="C1211" s="43"/>
      <c r="D1211" s="14" t="s">
        <v>1304</v>
      </c>
    </row>
    <row r="1212" ht="14.25" customHeight="1" spans="1:4">
      <c r="A1212" s="14">
        <v>1211</v>
      </c>
      <c r="B1212" s="42"/>
      <c r="C1212" s="43"/>
      <c r="D1212" s="14" t="s">
        <v>1305</v>
      </c>
    </row>
    <row r="1213" ht="14.25" customHeight="1" spans="1:4">
      <c r="A1213" s="14">
        <v>1212</v>
      </c>
      <c r="B1213" s="42"/>
      <c r="C1213" s="43"/>
      <c r="D1213" s="14" t="s">
        <v>1306</v>
      </c>
    </row>
    <row r="1214" ht="14.25" customHeight="1" spans="1:4">
      <c r="A1214" s="14">
        <v>1213</v>
      </c>
      <c r="B1214" s="42"/>
      <c r="C1214" s="43"/>
      <c r="D1214" s="14" t="s">
        <v>1307</v>
      </c>
    </row>
    <row r="1215" ht="14.25" customHeight="1" spans="1:4">
      <c r="A1215" s="14">
        <v>1214</v>
      </c>
      <c r="B1215" s="42"/>
      <c r="C1215" s="43"/>
      <c r="D1215" s="14" t="s">
        <v>1308</v>
      </c>
    </row>
    <row r="1216" ht="14.25" customHeight="1" spans="1:4">
      <c r="A1216" s="14">
        <v>1215</v>
      </c>
      <c r="B1216" s="42"/>
      <c r="C1216" s="43"/>
      <c r="D1216" s="14" t="s">
        <v>1309</v>
      </c>
    </row>
    <row r="1217" ht="14.25" customHeight="1" spans="1:4">
      <c r="A1217" s="14">
        <v>1216</v>
      </c>
      <c r="B1217" s="42"/>
      <c r="C1217" s="43"/>
      <c r="D1217" s="14" t="s">
        <v>1310</v>
      </c>
    </row>
    <row r="1218" ht="14.25" customHeight="1" spans="1:4">
      <c r="A1218" s="14">
        <v>1217</v>
      </c>
      <c r="B1218" s="42"/>
      <c r="C1218" s="43"/>
      <c r="D1218" s="14" t="s">
        <v>1311</v>
      </c>
    </row>
    <row r="1219" ht="14.25" customHeight="1" spans="1:4">
      <c r="A1219" s="14">
        <v>1218</v>
      </c>
      <c r="B1219" s="42"/>
      <c r="C1219" s="43"/>
      <c r="D1219" s="14" t="s">
        <v>1312</v>
      </c>
    </row>
    <row r="1220" ht="14.25" customHeight="1" spans="1:4">
      <c r="A1220" s="14">
        <v>1219</v>
      </c>
      <c r="B1220" s="42"/>
      <c r="C1220" s="43"/>
      <c r="D1220" s="14" t="s">
        <v>1313</v>
      </c>
    </row>
    <row r="1221" ht="14.25" customHeight="1" spans="1:4">
      <c r="A1221" s="14">
        <v>1220</v>
      </c>
      <c r="B1221" s="42"/>
      <c r="C1221" s="43"/>
      <c r="D1221" s="14" t="s">
        <v>1314</v>
      </c>
    </row>
    <row r="1222" ht="14.25" customHeight="1" spans="1:4">
      <c r="A1222" s="14">
        <v>1221</v>
      </c>
      <c r="B1222" s="42"/>
      <c r="C1222" s="43"/>
      <c r="D1222" s="14" t="s">
        <v>1315</v>
      </c>
    </row>
    <row r="1223" ht="14.25" customHeight="1" spans="1:4">
      <c r="A1223" s="14">
        <v>1222</v>
      </c>
      <c r="B1223" s="42"/>
      <c r="C1223" s="43"/>
      <c r="D1223" s="14" t="s">
        <v>1316</v>
      </c>
    </row>
    <row r="1224" ht="14.25" customHeight="1" spans="1:4">
      <c r="A1224" s="14">
        <v>1223</v>
      </c>
      <c r="B1224" s="42"/>
      <c r="C1224" s="43"/>
      <c r="D1224" s="14" t="s">
        <v>1317</v>
      </c>
    </row>
    <row r="1225" ht="14.25" customHeight="1" spans="1:4">
      <c r="A1225" s="14">
        <v>1224</v>
      </c>
      <c r="B1225" s="42"/>
      <c r="C1225" s="43"/>
      <c r="D1225" s="14" t="s">
        <v>1318</v>
      </c>
    </row>
    <row r="1226" ht="14.25" customHeight="1" spans="1:4">
      <c r="A1226" s="14">
        <v>1225</v>
      </c>
      <c r="B1226" s="42"/>
      <c r="C1226" s="43"/>
      <c r="D1226" s="14" t="s">
        <v>1319</v>
      </c>
    </row>
    <row r="1227" ht="14.25" customHeight="1" spans="1:4">
      <c r="A1227" s="14">
        <v>1226</v>
      </c>
      <c r="B1227" s="42"/>
      <c r="C1227" s="43"/>
      <c r="D1227" s="14" t="s">
        <v>1320</v>
      </c>
    </row>
    <row r="1228" ht="14.25" customHeight="1" spans="1:4">
      <c r="A1228" s="14">
        <v>1227</v>
      </c>
      <c r="B1228" s="42"/>
      <c r="C1228" s="43"/>
      <c r="D1228" s="14" t="s">
        <v>1321</v>
      </c>
    </row>
    <row r="1229" ht="14.25" customHeight="1" spans="1:4">
      <c r="A1229" s="14">
        <v>1228</v>
      </c>
      <c r="B1229" s="42"/>
      <c r="C1229" s="43"/>
      <c r="D1229" s="14" t="s">
        <v>1322</v>
      </c>
    </row>
    <row r="1230" ht="14.25" customHeight="1" spans="1:4">
      <c r="A1230" s="14">
        <v>1229</v>
      </c>
      <c r="B1230" s="42"/>
      <c r="C1230" s="43"/>
      <c r="D1230" s="14" t="s">
        <v>1323</v>
      </c>
    </row>
    <row r="1231" ht="14.25" customHeight="1" spans="1:4">
      <c r="A1231" s="14">
        <v>1230</v>
      </c>
      <c r="B1231" s="42"/>
      <c r="C1231" s="43"/>
      <c r="D1231" s="14" t="s">
        <v>1324</v>
      </c>
    </row>
    <row r="1232" ht="14.25" customHeight="1" spans="1:4">
      <c r="A1232" s="14">
        <v>1231</v>
      </c>
      <c r="B1232" s="42"/>
      <c r="C1232" s="43"/>
      <c r="D1232" s="14" t="s">
        <v>1325</v>
      </c>
    </row>
    <row r="1233" ht="14.25" customHeight="1" spans="1:4">
      <c r="A1233" s="14">
        <v>1232</v>
      </c>
      <c r="B1233" s="42"/>
      <c r="C1233" s="43"/>
      <c r="D1233" s="14" t="s">
        <v>1326</v>
      </c>
    </row>
    <row r="1234" ht="14.25" customHeight="1" spans="1:4">
      <c r="A1234" s="14">
        <v>1233</v>
      </c>
      <c r="B1234" s="42"/>
      <c r="C1234" s="43"/>
      <c r="D1234" s="14" t="s">
        <v>1327</v>
      </c>
    </row>
    <row r="1235" ht="14.25" customHeight="1" spans="1:4">
      <c r="A1235" s="14">
        <v>1234</v>
      </c>
      <c r="B1235" s="42"/>
      <c r="C1235" s="43"/>
      <c r="D1235" s="14" t="s">
        <v>1328</v>
      </c>
    </row>
    <row r="1236" ht="14.25" customHeight="1" spans="1:4">
      <c r="A1236" s="14">
        <v>1235</v>
      </c>
      <c r="B1236" s="42"/>
      <c r="C1236" s="43"/>
      <c r="D1236" s="14" t="s">
        <v>1329</v>
      </c>
    </row>
    <row r="1237" ht="14.25" customHeight="1" spans="1:4">
      <c r="A1237" s="14">
        <v>1236</v>
      </c>
      <c r="B1237" s="42"/>
      <c r="C1237" s="43"/>
      <c r="D1237" s="14" t="s">
        <v>1330</v>
      </c>
    </row>
    <row r="1238" ht="14.25" customHeight="1" spans="1:4">
      <c r="A1238" s="14">
        <v>1237</v>
      </c>
      <c r="B1238" s="42"/>
      <c r="C1238" s="43"/>
      <c r="D1238" s="14" t="s">
        <v>1331</v>
      </c>
    </row>
    <row r="1239" ht="14.25" customHeight="1" spans="1:4">
      <c r="A1239" s="14">
        <v>1238</v>
      </c>
      <c r="B1239" s="42"/>
      <c r="C1239" s="43"/>
      <c r="D1239" s="14" t="s">
        <v>1332</v>
      </c>
    </row>
    <row r="1240" ht="14.25" customHeight="1" spans="1:4">
      <c r="A1240" s="14">
        <v>1239</v>
      </c>
      <c r="B1240" s="42"/>
      <c r="C1240" s="43"/>
      <c r="D1240" s="14" t="s">
        <v>1333</v>
      </c>
    </row>
    <row r="1241" ht="14.25" customHeight="1" spans="1:4">
      <c r="A1241" s="14">
        <v>1240</v>
      </c>
      <c r="B1241" s="42"/>
      <c r="C1241" s="43"/>
      <c r="D1241" s="14" t="s">
        <v>1334</v>
      </c>
    </row>
    <row r="1242" ht="14.25" customHeight="1" spans="1:4">
      <c r="A1242" s="14">
        <v>1241</v>
      </c>
      <c r="B1242" s="42"/>
      <c r="C1242" s="43"/>
      <c r="D1242" s="14" t="s">
        <v>1335</v>
      </c>
    </row>
    <row r="1243" ht="14.25" customHeight="1" spans="1:4">
      <c r="A1243" s="14">
        <v>1242</v>
      </c>
      <c r="B1243" s="42"/>
      <c r="C1243" s="43"/>
      <c r="D1243" s="14" t="s">
        <v>1336</v>
      </c>
    </row>
    <row r="1244" ht="14.25" customHeight="1" spans="1:4">
      <c r="A1244" s="14">
        <v>1243</v>
      </c>
      <c r="B1244" s="42"/>
      <c r="C1244" s="43"/>
      <c r="D1244" s="14" t="s">
        <v>1337</v>
      </c>
    </row>
    <row r="1245" ht="14.25" customHeight="1" spans="1:4">
      <c r="A1245" s="14">
        <v>1244</v>
      </c>
      <c r="B1245" s="42"/>
      <c r="C1245" s="43"/>
      <c r="D1245" s="14" t="s">
        <v>1338</v>
      </c>
    </row>
    <row r="1246" ht="14.25" customHeight="1" spans="1:4">
      <c r="A1246" s="14">
        <v>1245</v>
      </c>
      <c r="B1246" s="42"/>
      <c r="C1246" s="43"/>
      <c r="D1246" s="14" t="s">
        <v>1339</v>
      </c>
    </row>
    <row r="1247" ht="14.25" customHeight="1" spans="1:4">
      <c r="A1247" s="14">
        <v>1246</v>
      </c>
      <c r="B1247" s="42"/>
      <c r="C1247" s="43"/>
      <c r="D1247" s="14" t="s">
        <v>1340</v>
      </c>
    </row>
    <row r="1248" ht="14.25" customHeight="1" spans="1:4">
      <c r="A1248" s="14">
        <v>1247</v>
      </c>
      <c r="B1248" s="42"/>
      <c r="C1248" s="43"/>
      <c r="D1248" s="14" t="s">
        <v>1341</v>
      </c>
    </row>
    <row r="1249" ht="14.25" customHeight="1" spans="1:4">
      <c r="A1249" s="14">
        <v>1248</v>
      </c>
      <c r="B1249" s="42"/>
      <c r="C1249" s="43"/>
      <c r="D1249" s="14" t="s">
        <v>1342</v>
      </c>
    </row>
    <row r="1250" ht="14.25" customHeight="1" spans="1:4">
      <c r="A1250" s="14">
        <v>1249</v>
      </c>
      <c r="B1250" s="42"/>
      <c r="C1250" s="43"/>
      <c r="D1250" s="14" t="s">
        <v>1343</v>
      </c>
    </row>
    <row r="1251" ht="14.25" customHeight="1" spans="1:4">
      <c r="A1251" s="14">
        <v>1250</v>
      </c>
      <c r="B1251" s="42"/>
      <c r="C1251" s="43"/>
      <c r="D1251" s="14" t="s">
        <v>1344</v>
      </c>
    </row>
    <row r="1252" ht="14.25" customHeight="1" spans="1:4">
      <c r="A1252" s="14">
        <v>1251</v>
      </c>
      <c r="B1252" s="42"/>
      <c r="C1252" s="43"/>
      <c r="D1252" s="14" t="s">
        <v>1345</v>
      </c>
    </row>
    <row r="1253" ht="14.25" customHeight="1" spans="1:4">
      <c r="A1253" s="14">
        <v>1252</v>
      </c>
      <c r="B1253" s="42"/>
      <c r="C1253" s="43"/>
      <c r="D1253" s="14" t="s">
        <v>1346</v>
      </c>
    </row>
    <row r="1254" ht="14.25" customHeight="1" spans="1:4">
      <c r="A1254" s="14">
        <v>1253</v>
      </c>
      <c r="B1254" s="42"/>
      <c r="C1254" s="43"/>
      <c r="D1254" s="14" t="s">
        <v>1347</v>
      </c>
    </row>
    <row r="1255" ht="14.25" customHeight="1" spans="1:4">
      <c r="A1255" s="14">
        <v>1254</v>
      </c>
      <c r="B1255" s="42"/>
      <c r="C1255" s="43"/>
      <c r="D1255" s="14" t="s">
        <v>1348</v>
      </c>
    </row>
    <row r="1256" ht="14.25" customHeight="1" spans="1:4">
      <c r="A1256" s="14">
        <v>1255</v>
      </c>
      <c r="B1256" s="42"/>
      <c r="C1256" s="43"/>
      <c r="D1256" s="14" t="s">
        <v>1349</v>
      </c>
    </row>
    <row r="1257" ht="14.25" customHeight="1" spans="1:4">
      <c r="A1257" s="14">
        <v>1256</v>
      </c>
      <c r="B1257" s="42"/>
      <c r="C1257" s="43"/>
      <c r="D1257" s="14" t="s">
        <v>1350</v>
      </c>
    </row>
    <row r="1258" ht="14.25" customHeight="1" spans="1:4">
      <c r="A1258" s="14">
        <v>1257</v>
      </c>
      <c r="B1258" s="42"/>
      <c r="C1258" s="43"/>
      <c r="D1258" s="14" t="s">
        <v>1351</v>
      </c>
    </row>
    <row r="1259" ht="14.25" customHeight="1" spans="1:4">
      <c r="A1259" s="14">
        <v>1258</v>
      </c>
      <c r="B1259" s="42"/>
      <c r="C1259" s="43"/>
      <c r="D1259" s="14" t="s">
        <v>1352</v>
      </c>
    </row>
    <row r="1260" ht="14.25" customHeight="1" spans="1:4">
      <c r="A1260" s="14">
        <v>1259</v>
      </c>
      <c r="B1260" s="42"/>
      <c r="C1260" s="43"/>
      <c r="D1260" s="14" t="s">
        <v>1353</v>
      </c>
    </row>
    <row r="1261" ht="14.25" customHeight="1" spans="1:4">
      <c r="A1261" s="14">
        <v>1260</v>
      </c>
      <c r="B1261" s="42"/>
      <c r="C1261" s="43"/>
      <c r="D1261" s="14" t="s">
        <v>1354</v>
      </c>
    </row>
    <row r="1262" ht="14.25" customHeight="1" spans="1:4">
      <c r="A1262" s="14">
        <v>1261</v>
      </c>
      <c r="B1262" s="42"/>
      <c r="C1262" s="43"/>
      <c r="D1262" s="14" t="s">
        <v>1355</v>
      </c>
    </row>
    <row r="1263" ht="14.25" customHeight="1" spans="1:4">
      <c r="A1263" s="14">
        <v>1262</v>
      </c>
      <c r="B1263" s="42"/>
      <c r="C1263" s="43"/>
      <c r="D1263" s="14" t="s">
        <v>1356</v>
      </c>
    </row>
    <row r="1264" ht="14.25" customHeight="1" spans="1:4">
      <c r="A1264" s="14">
        <v>1263</v>
      </c>
      <c r="B1264" s="42"/>
      <c r="C1264" s="43"/>
      <c r="D1264" s="14" t="s">
        <v>1357</v>
      </c>
    </row>
    <row r="1265" ht="14.25" customHeight="1" spans="1:4">
      <c r="A1265" s="14">
        <v>1264</v>
      </c>
      <c r="B1265" s="42"/>
      <c r="C1265" s="43"/>
      <c r="D1265" s="14" t="s">
        <v>1358</v>
      </c>
    </row>
    <row r="1266" ht="14.25" customHeight="1" spans="1:4">
      <c r="A1266" s="14">
        <v>1265</v>
      </c>
      <c r="B1266" s="42"/>
      <c r="C1266" s="43"/>
      <c r="D1266" s="14" t="s">
        <v>1359</v>
      </c>
    </row>
    <row r="1267" ht="14.25" customHeight="1" spans="1:4">
      <c r="A1267" s="14">
        <v>1266</v>
      </c>
      <c r="B1267" s="42"/>
      <c r="C1267" s="43"/>
      <c r="D1267" s="14" t="s">
        <v>1360</v>
      </c>
    </row>
    <row r="1268" ht="14.25" customHeight="1" spans="1:4">
      <c r="A1268" s="14">
        <v>1267</v>
      </c>
      <c r="B1268" s="42"/>
      <c r="C1268" s="43"/>
      <c r="D1268" s="14" t="s">
        <v>1361</v>
      </c>
    </row>
    <row r="1269" ht="14.25" customHeight="1" spans="1:4">
      <c r="A1269" s="14">
        <v>1268</v>
      </c>
      <c r="B1269" s="42"/>
      <c r="C1269" s="43"/>
      <c r="D1269" s="14" t="s">
        <v>1362</v>
      </c>
    </row>
    <row r="1270" ht="14.25" customHeight="1" spans="1:4">
      <c r="A1270" s="14">
        <v>1269</v>
      </c>
      <c r="B1270" s="42"/>
      <c r="C1270" s="43"/>
      <c r="D1270" s="14" t="s">
        <v>1363</v>
      </c>
    </row>
    <row r="1271" ht="14.25" customHeight="1" spans="1:4">
      <c r="A1271" s="14">
        <v>1270</v>
      </c>
      <c r="B1271" s="42"/>
      <c r="C1271" s="43"/>
      <c r="D1271" s="14" t="s">
        <v>1364</v>
      </c>
    </row>
    <row r="1272" ht="14.25" customHeight="1" spans="1:4">
      <c r="A1272" s="14">
        <v>1271</v>
      </c>
      <c r="B1272" s="42"/>
      <c r="C1272" s="43"/>
      <c r="D1272" s="14" t="s">
        <v>1365</v>
      </c>
    </row>
    <row r="1273" ht="14.25" customHeight="1" spans="1:4">
      <c r="A1273" s="14">
        <v>1272</v>
      </c>
      <c r="B1273" s="42"/>
      <c r="C1273" s="43"/>
      <c r="D1273" s="14" t="s">
        <v>1366</v>
      </c>
    </row>
    <row r="1274" ht="14.25" customHeight="1" spans="1:4">
      <c r="A1274" s="14">
        <v>1273</v>
      </c>
      <c r="B1274" s="42"/>
      <c r="C1274" s="43"/>
      <c r="D1274" s="14" t="s">
        <v>1367</v>
      </c>
    </row>
    <row r="1275" ht="14.25" customHeight="1" spans="1:4">
      <c r="A1275" s="14">
        <v>1274</v>
      </c>
      <c r="B1275" s="42"/>
      <c r="C1275" s="43"/>
      <c r="D1275" s="14" t="s">
        <v>1368</v>
      </c>
    </row>
    <row r="1276" ht="14.25" customHeight="1" spans="1:4">
      <c r="A1276" s="14">
        <v>1275</v>
      </c>
      <c r="B1276" s="42"/>
      <c r="C1276" s="43"/>
      <c r="D1276" s="14" t="s">
        <v>1369</v>
      </c>
    </row>
    <row r="1277" ht="14.25" customHeight="1" spans="1:4">
      <c r="A1277" s="14">
        <v>1276</v>
      </c>
      <c r="B1277" s="42"/>
      <c r="C1277" s="43"/>
      <c r="D1277" s="14" t="s">
        <v>1370</v>
      </c>
    </row>
    <row r="1278" ht="14.25" customHeight="1" spans="1:4">
      <c r="A1278" s="14">
        <v>1277</v>
      </c>
      <c r="B1278" s="42"/>
      <c r="C1278" s="43"/>
      <c r="D1278" s="14" t="s">
        <v>1371</v>
      </c>
    </row>
    <row r="1279" ht="14.25" customHeight="1" spans="1:4">
      <c r="A1279" s="14">
        <v>1278</v>
      </c>
      <c r="B1279" s="42"/>
      <c r="C1279" s="43"/>
      <c r="D1279" s="14" t="s">
        <v>1372</v>
      </c>
    </row>
    <row r="1280" ht="14.25" customHeight="1" spans="1:4">
      <c r="A1280" s="14">
        <v>1279</v>
      </c>
      <c r="B1280" s="42"/>
      <c r="C1280" s="43"/>
      <c r="D1280" s="14" t="s">
        <v>1373</v>
      </c>
    </row>
    <row r="1281" ht="14.25" customHeight="1" spans="1:4">
      <c r="A1281" s="14">
        <v>1280</v>
      </c>
      <c r="B1281" s="42"/>
      <c r="C1281" s="43"/>
      <c r="D1281" s="14" t="s">
        <v>1374</v>
      </c>
    </row>
    <row r="1282" ht="14.25" customHeight="1" spans="1:4">
      <c r="A1282" s="14">
        <v>1281</v>
      </c>
      <c r="B1282" s="42"/>
      <c r="C1282" s="43"/>
      <c r="D1282" s="14" t="s">
        <v>1375</v>
      </c>
    </row>
    <row r="1283" ht="14.25" customHeight="1" spans="1:4">
      <c r="A1283" s="14">
        <v>1282</v>
      </c>
      <c r="B1283" s="42"/>
      <c r="C1283" s="43"/>
      <c r="D1283" s="14" t="s">
        <v>1376</v>
      </c>
    </row>
    <row r="1284" ht="14.25" customHeight="1" spans="1:4">
      <c r="A1284" s="14">
        <v>1283</v>
      </c>
      <c r="B1284" s="42"/>
      <c r="C1284" s="43"/>
      <c r="D1284" s="14" t="s">
        <v>1377</v>
      </c>
    </row>
    <row r="1285" ht="14.25" customHeight="1" spans="1:4">
      <c r="A1285" s="14">
        <v>1284</v>
      </c>
      <c r="B1285" s="42"/>
      <c r="C1285" s="43"/>
      <c r="D1285" s="14" t="s">
        <v>1378</v>
      </c>
    </row>
    <row r="1286" ht="14.25" customHeight="1" spans="1:4">
      <c r="A1286" s="14">
        <v>1285</v>
      </c>
      <c r="B1286" s="42"/>
      <c r="C1286" s="43"/>
      <c r="D1286" s="14" t="s">
        <v>1379</v>
      </c>
    </row>
    <row r="1287" ht="14.25" customHeight="1" spans="1:4">
      <c r="A1287" s="14">
        <v>1286</v>
      </c>
      <c r="B1287" s="42"/>
      <c r="C1287" s="43"/>
      <c r="D1287" s="14" t="s">
        <v>1380</v>
      </c>
    </row>
    <row r="1288" ht="14.25" customHeight="1" spans="1:4">
      <c r="A1288" s="14">
        <v>1287</v>
      </c>
      <c r="B1288" s="42"/>
      <c r="C1288" s="43"/>
      <c r="D1288" s="14" t="s">
        <v>1381</v>
      </c>
    </row>
    <row r="1289" ht="14.25" customHeight="1" spans="1:4">
      <c r="A1289" s="14">
        <v>1288</v>
      </c>
      <c r="B1289" s="42"/>
      <c r="C1289" s="43"/>
      <c r="D1289" s="14" t="s">
        <v>1382</v>
      </c>
    </row>
    <row r="1290" ht="14.25" customHeight="1" spans="1:4">
      <c r="A1290" s="14">
        <v>1289</v>
      </c>
      <c r="B1290" s="42"/>
      <c r="C1290" s="43"/>
      <c r="D1290" s="14" t="s">
        <v>1383</v>
      </c>
    </row>
    <row r="1291" ht="14.25" customHeight="1" spans="1:4">
      <c r="A1291" s="14">
        <v>1290</v>
      </c>
      <c r="B1291" s="42"/>
      <c r="C1291" s="43"/>
      <c r="D1291" s="14" t="s">
        <v>1384</v>
      </c>
    </row>
    <row r="1292" ht="14.25" customHeight="1" spans="1:4">
      <c r="A1292" s="14">
        <v>1291</v>
      </c>
      <c r="B1292" s="42"/>
      <c r="C1292" s="43"/>
      <c r="D1292" s="14" t="s">
        <v>1385</v>
      </c>
    </row>
    <row r="1293" ht="14.25" customHeight="1" spans="1:4">
      <c r="A1293" s="14">
        <v>1292</v>
      </c>
      <c r="B1293" s="42"/>
      <c r="C1293" s="43"/>
      <c r="D1293" s="14" t="s">
        <v>1386</v>
      </c>
    </row>
    <row r="1294" ht="14.25" customHeight="1" spans="1:4">
      <c r="A1294" s="14">
        <v>1293</v>
      </c>
      <c r="B1294" s="42"/>
      <c r="C1294" s="43"/>
      <c r="D1294" s="14" t="s">
        <v>1387</v>
      </c>
    </row>
    <row r="1295" ht="14.25" customHeight="1" spans="1:4">
      <c r="A1295" s="14">
        <v>1294</v>
      </c>
      <c r="B1295" s="42"/>
      <c r="C1295" s="43"/>
      <c r="D1295" s="14" t="s">
        <v>1388</v>
      </c>
    </row>
    <row r="1296" ht="14.25" customHeight="1" spans="1:4">
      <c r="A1296" s="14">
        <v>1295</v>
      </c>
      <c r="B1296" s="42"/>
      <c r="C1296" s="43"/>
      <c r="D1296" s="14" t="s">
        <v>1389</v>
      </c>
    </row>
    <row r="1297" ht="14.25" customHeight="1" spans="1:4">
      <c r="A1297" s="14">
        <v>1296</v>
      </c>
      <c r="B1297" s="42"/>
      <c r="C1297" s="43"/>
      <c r="D1297" s="14" t="s">
        <v>1390</v>
      </c>
    </row>
    <row r="1298" ht="14.25" customHeight="1" spans="1:4">
      <c r="A1298" s="14">
        <v>1297</v>
      </c>
      <c r="B1298" s="42"/>
      <c r="C1298" s="43"/>
      <c r="D1298" s="14" t="s">
        <v>1391</v>
      </c>
    </row>
    <row r="1299" ht="14.25" customHeight="1" spans="1:4">
      <c r="A1299" s="14">
        <v>1298</v>
      </c>
      <c r="B1299" s="42"/>
      <c r="C1299" s="43"/>
      <c r="D1299" s="14" t="s">
        <v>1392</v>
      </c>
    </row>
    <row r="1300" ht="14.25" customHeight="1" spans="1:4">
      <c r="A1300" s="14">
        <v>1299</v>
      </c>
      <c r="B1300" s="42"/>
      <c r="C1300" s="43"/>
      <c r="D1300" s="14" t="s">
        <v>1393</v>
      </c>
    </row>
    <row r="1301" ht="14.25" customHeight="1" spans="1:4">
      <c r="A1301" s="14">
        <v>1300</v>
      </c>
      <c r="B1301" s="42"/>
      <c r="C1301" s="43"/>
      <c r="D1301" s="14" t="s">
        <v>1394</v>
      </c>
    </row>
    <row r="1302" ht="14.25" customHeight="1" spans="1:4">
      <c r="A1302" s="14">
        <v>1301</v>
      </c>
      <c r="B1302" s="42"/>
      <c r="C1302" s="43"/>
      <c r="D1302" s="14" t="s">
        <v>1395</v>
      </c>
    </row>
    <row r="1303" ht="14.25" customHeight="1" spans="1:4">
      <c r="A1303" s="14">
        <v>1302</v>
      </c>
      <c r="B1303" s="42"/>
      <c r="C1303" s="43"/>
      <c r="D1303" s="14" t="s">
        <v>1396</v>
      </c>
    </row>
    <row r="1304" ht="14.25" customHeight="1" spans="1:4">
      <c r="A1304" s="14">
        <v>1303</v>
      </c>
      <c r="B1304" s="42"/>
      <c r="C1304" s="43"/>
      <c r="D1304" s="14" t="s">
        <v>1397</v>
      </c>
    </row>
    <row r="1305" ht="14.25" customHeight="1" spans="1:4">
      <c r="A1305" s="14">
        <v>1304</v>
      </c>
      <c r="B1305" s="42"/>
      <c r="C1305" s="43"/>
      <c r="D1305" s="14" t="s">
        <v>1398</v>
      </c>
    </row>
    <row r="1306" ht="14.25" customHeight="1" spans="1:4">
      <c r="A1306" s="14">
        <v>1305</v>
      </c>
      <c r="B1306" s="42"/>
      <c r="C1306" s="43"/>
      <c r="D1306" s="14" t="s">
        <v>1399</v>
      </c>
    </row>
    <row r="1307" ht="14.25" customHeight="1" spans="1:4">
      <c r="A1307" s="14">
        <v>1306</v>
      </c>
      <c r="B1307" s="42"/>
      <c r="C1307" s="43"/>
      <c r="D1307" s="14" t="s">
        <v>1400</v>
      </c>
    </row>
    <row r="1308" ht="14.25" customHeight="1" spans="1:4">
      <c r="A1308" s="14">
        <v>1307</v>
      </c>
      <c r="B1308" s="42"/>
      <c r="C1308" s="43"/>
      <c r="D1308" s="14" t="s">
        <v>1401</v>
      </c>
    </row>
    <row r="1309" ht="14.25" customHeight="1" spans="1:4">
      <c r="A1309" s="14">
        <v>1308</v>
      </c>
      <c r="B1309" s="42"/>
      <c r="C1309" s="43"/>
      <c r="D1309" s="14" t="s">
        <v>1402</v>
      </c>
    </row>
    <row r="1310" ht="14.25" customHeight="1" spans="1:4">
      <c r="A1310" s="14">
        <v>1309</v>
      </c>
      <c r="B1310" s="42"/>
      <c r="C1310" s="43"/>
      <c r="D1310" s="14" t="s">
        <v>1403</v>
      </c>
    </row>
    <row r="1311" ht="14.25" customHeight="1" spans="1:4">
      <c r="A1311" s="14">
        <v>1310</v>
      </c>
      <c r="B1311" s="42"/>
      <c r="C1311" s="43"/>
      <c r="D1311" s="14" t="s">
        <v>1404</v>
      </c>
    </row>
    <row r="1312" ht="14.25" customHeight="1" spans="1:4">
      <c r="A1312" s="14">
        <v>1311</v>
      </c>
      <c r="B1312" s="42"/>
      <c r="C1312" s="43"/>
      <c r="D1312" s="14" t="s">
        <v>1405</v>
      </c>
    </row>
    <row r="1313" ht="14.25" customHeight="1" spans="1:4">
      <c r="A1313" s="14">
        <v>1312</v>
      </c>
      <c r="B1313" s="42"/>
      <c r="C1313" s="43"/>
      <c r="D1313" s="14" t="s">
        <v>1406</v>
      </c>
    </row>
    <row r="1314" ht="14.25" customHeight="1" spans="1:4">
      <c r="A1314" s="14">
        <v>1313</v>
      </c>
      <c r="B1314" s="42"/>
      <c r="C1314" s="43"/>
      <c r="D1314" s="14" t="s">
        <v>1407</v>
      </c>
    </row>
    <row r="1315" ht="14.25" customHeight="1" spans="1:4">
      <c r="A1315" s="14">
        <v>1314</v>
      </c>
      <c r="B1315" s="42"/>
      <c r="C1315" s="43"/>
      <c r="D1315" s="14" t="s">
        <v>1408</v>
      </c>
    </row>
    <row r="1316" ht="14.25" customHeight="1" spans="1:4">
      <c r="A1316" s="14">
        <v>1315</v>
      </c>
      <c r="B1316" s="42"/>
      <c r="C1316" s="43"/>
      <c r="D1316" s="14" t="s">
        <v>1409</v>
      </c>
    </row>
    <row r="1317" ht="14.25" customHeight="1" spans="1:4">
      <c r="A1317" s="14">
        <v>1316</v>
      </c>
      <c r="B1317" s="42"/>
      <c r="C1317" s="43"/>
      <c r="D1317" s="14" t="s">
        <v>1410</v>
      </c>
    </row>
    <row r="1318" ht="14.25" customHeight="1" spans="1:4">
      <c r="A1318" s="14">
        <v>1317</v>
      </c>
      <c r="B1318" s="42"/>
      <c r="C1318" s="43"/>
      <c r="D1318" s="14" t="s">
        <v>1411</v>
      </c>
    </row>
    <row r="1319" ht="14.25" customHeight="1" spans="1:4">
      <c r="A1319" s="14">
        <v>1318</v>
      </c>
      <c r="B1319" s="42"/>
      <c r="C1319" s="43"/>
      <c r="D1319" s="14" t="s">
        <v>1412</v>
      </c>
    </row>
    <row r="1320" ht="14.25" customHeight="1" spans="1:4">
      <c r="A1320" s="14">
        <v>1319</v>
      </c>
      <c r="B1320" s="42"/>
      <c r="C1320" s="43"/>
      <c r="D1320" s="14" t="s">
        <v>1413</v>
      </c>
    </row>
    <row r="1321" ht="14.25" customHeight="1" spans="1:4">
      <c r="A1321" s="14">
        <v>1320</v>
      </c>
      <c r="B1321" s="42"/>
      <c r="C1321" s="43"/>
      <c r="D1321" s="14" t="s">
        <v>1414</v>
      </c>
    </row>
    <row r="1322" ht="14.25" customHeight="1" spans="1:4">
      <c r="A1322" s="14">
        <v>1321</v>
      </c>
      <c r="B1322" s="42"/>
      <c r="C1322" s="43"/>
      <c r="D1322" s="14" t="s">
        <v>1415</v>
      </c>
    </row>
    <row r="1323" ht="14.25" customHeight="1" spans="1:4">
      <c r="A1323" s="14">
        <v>1322</v>
      </c>
      <c r="B1323" s="42"/>
      <c r="C1323" s="43"/>
      <c r="D1323" s="14" t="s">
        <v>1416</v>
      </c>
    </row>
    <row r="1324" ht="14.25" customHeight="1" spans="1:4">
      <c r="A1324" s="14">
        <v>1323</v>
      </c>
      <c r="B1324" s="42"/>
      <c r="C1324" s="43"/>
      <c r="D1324" s="14" t="s">
        <v>1417</v>
      </c>
    </row>
    <row r="1325" ht="14.25" customHeight="1" spans="1:4">
      <c r="A1325" s="14">
        <v>1324</v>
      </c>
      <c r="B1325" s="42"/>
      <c r="C1325" s="43"/>
      <c r="D1325" s="14" t="s">
        <v>1418</v>
      </c>
    </row>
    <row r="1326" ht="14.25" customHeight="1" spans="1:4">
      <c r="A1326" s="14">
        <v>1325</v>
      </c>
      <c r="B1326" s="42"/>
      <c r="C1326" s="43"/>
      <c r="D1326" s="14" t="s">
        <v>1419</v>
      </c>
    </row>
    <row r="1327" ht="14.25" customHeight="1" spans="1:4">
      <c r="A1327" s="14">
        <v>1326</v>
      </c>
      <c r="B1327" s="42"/>
      <c r="C1327" s="43"/>
      <c r="D1327" s="14" t="s">
        <v>1420</v>
      </c>
    </row>
    <row r="1328" ht="14.25" customHeight="1" spans="1:4">
      <c r="A1328" s="14">
        <v>1327</v>
      </c>
      <c r="B1328" s="42"/>
      <c r="C1328" s="43"/>
      <c r="D1328" s="14" t="s">
        <v>1421</v>
      </c>
    </row>
    <row r="1329" ht="14.25" customHeight="1" spans="1:4">
      <c r="A1329" s="14">
        <v>1328</v>
      </c>
      <c r="B1329" s="42"/>
      <c r="C1329" s="43"/>
      <c r="D1329" s="14" t="s">
        <v>1422</v>
      </c>
    </row>
    <row r="1330" ht="14.25" customHeight="1" spans="1:4">
      <c r="A1330" s="14">
        <v>1329</v>
      </c>
      <c r="B1330" s="42"/>
      <c r="C1330" s="43"/>
      <c r="D1330" s="14" t="s">
        <v>1423</v>
      </c>
    </row>
    <row r="1331" ht="14.25" customHeight="1" spans="1:4">
      <c r="A1331" s="14">
        <v>1330</v>
      </c>
      <c r="B1331" s="42"/>
      <c r="C1331" s="43"/>
      <c r="D1331" s="14" t="s">
        <v>1424</v>
      </c>
    </row>
    <row r="1332" ht="14.25" customHeight="1" spans="1:4">
      <c r="A1332" s="14">
        <v>1331</v>
      </c>
      <c r="B1332" s="42"/>
      <c r="C1332" s="43"/>
      <c r="D1332" s="14" t="s">
        <v>1425</v>
      </c>
    </row>
    <row r="1333" ht="14.25" customHeight="1" spans="1:4">
      <c r="A1333" s="14">
        <v>1332</v>
      </c>
      <c r="B1333" s="42"/>
      <c r="C1333" s="43"/>
      <c r="D1333" s="14" t="s">
        <v>1426</v>
      </c>
    </row>
    <row r="1334" ht="14.25" customHeight="1" spans="1:4">
      <c r="A1334" s="14">
        <v>1333</v>
      </c>
      <c r="B1334" s="42"/>
      <c r="C1334" s="43"/>
      <c r="D1334" s="14" t="s">
        <v>1427</v>
      </c>
    </row>
    <row r="1335" ht="14.25" customHeight="1" spans="1:4">
      <c r="A1335" s="14">
        <v>1334</v>
      </c>
      <c r="B1335" s="42"/>
      <c r="C1335" s="43"/>
      <c r="D1335" s="14" t="s">
        <v>1428</v>
      </c>
    </row>
    <row r="1336" ht="14.25" customHeight="1" spans="1:4">
      <c r="A1336" s="14">
        <v>1335</v>
      </c>
      <c r="B1336" s="42"/>
      <c r="C1336" s="43"/>
      <c r="D1336" s="14" t="s">
        <v>1429</v>
      </c>
    </row>
    <row r="1337" ht="14.25" customHeight="1" spans="1:4">
      <c r="A1337" s="14">
        <v>1336</v>
      </c>
      <c r="B1337" s="42"/>
      <c r="C1337" s="43"/>
      <c r="D1337" s="14" t="s">
        <v>1430</v>
      </c>
    </row>
    <row r="1338" ht="14.25" customHeight="1" spans="1:4">
      <c r="A1338" s="14">
        <v>1337</v>
      </c>
      <c r="B1338" s="42"/>
      <c r="C1338" s="43"/>
      <c r="D1338" s="14" t="s">
        <v>1431</v>
      </c>
    </row>
    <row r="1339" ht="14.25" customHeight="1" spans="1:4">
      <c r="A1339" s="14">
        <v>1338</v>
      </c>
      <c r="B1339" s="42"/>
      <c r="C1339" s="43"/>
      <c r="D1339" s="14" t="s">
        <v>1432</v>
      </c>
    </row>
    <row r="1340" ht="14.25" customHeight="1" spans="1:4">
      <c r="A1340" s="14">
        <v>1339</v>
      </c>
      <c r="B1340" s="42"/>
      <c r="C1340" s="43"/>
      <c r="D1340" s="14" t="s">
        <v>1433</v>
      </c>
    </row>
    <row r="1341" ht="14.25" customHeight="1" spans="1:4">
      <c r="A1341" s="14">
        <v>1340</v>
      </c>
      <c r="B1341" s="42"/>
      <c r="C1341" s="43"/>
      <c r="D1341" s="14" t="s">
        <v>1434</v>
      </c>
    </row>
    <row r="1342" ht="14.25" customHeight="1" spans="1:4">
      <c r="A1342" s="14">
        <v>1341</v>
      </c>
      <c r="B1342" s="42"/>
      <c r="C1342" s="43"/>
      <c r="D1342" s="14" t="s">
        <v>1435</v>
      </c>
    </row>
    <row r="1343" ht="14.25" customHeight="1" spans="1:4">
      <c r="A1343" s="14">
        <v>1342</v>
      </c>
      <c r="B1343" s="42"/>
      <c r="C1343" s="43"/>
      <c r="D1343" s="14" t="s">
        <v>1436</v>
      </c>
    </row>
    <row r="1344" ht="14.25" customHeight="1" spans="1:4">
      <c r="A1344" s="14">
        <v>1343</v>
      </c>
      <c r="B1344" s="42"/>
      <c r="C1344" s="43"/>
      <c r="D1344" s="14" t="s">
        <v>1437</v>
      </c>
    </row>
    <row r="1345" ht="14.25" customHeight="1" spans="1:4">
      <c r="A1345" s="14">
        <v>1344</v>
      </c>
      <c r="B1345" s="42"/>
      <c r="C1345" s="43"/>
      <c r="D1345" s="14" t="s">
        <v>1438</v>
      </c>
    </row>
    <row r="1346" ht="14.25" customHeight="1" spans="1:4">
      <c r="A1346" s="14">
        <v>1345</v>
      </c>
      <c r="B1346" s="42"/>
      <c r="C1346" s="43"/>
      <c r="D1346" s="14" t="s">
        <v>1439</v>
      </c>
    </row>
    <row r="1347" ht="14.25" customHeight="1" spans="1:4">
      <c r="A1347" s="14">
        <v>1346</v>
      </c>
      <c r="B1347" s="42"/>
      <c r="C1347" s="43"/>
      <c r="D1347" s="14" t="s">
        <v>1440</v>
      </c>
    </row>
    <row r="1348" ht="14.25" customHeight="1" spans="1:4">
      <c r="A1348" s="14">
        <v>1347</v>
      </c>
      <c r="B1348" s="42"/>
      <c r="C1348" s="43"/>
      <c r="D1348" s="14" t="s">
        <v>1441</v>
      </c>
    </row>
    <row r="1349" ht="14.25" customHeight="1" spans="1:4">
      <c r="A1349" s="14">
        <v>1348</v>
      </c>
      <c r="B1349" s="42"/>
      <c r="C1349" s="43"/>
      <c r="D1349" s="14" t="s">
        <v>1442</v>
      </c>
    </row>
    <row r="1350" ht="14.25" customHeight="1" spans="1:4">
      <c r="A1350" s="14">
        <v>1349</v>
      </c>
      <c r="B1350" s="42"/>
      <c r="C1350" s="43"/>
      <c r="D1350" s="14" t="s">
        <v>1443</v>
      </c>
    </row>
    <row r="1351" ht="14.25" customHeight="1" spans="1:4">
      <c r="A1351" s="14">
        <v>1350</v>
      </c>
      <c r="B1351" s="42"/>
      <c r="C1351" s="43"/>
      <c r="D1351" s="14" t="s">
        <v>1444</v>
      </c>
    </row>
    <row r="1352" ht="14.25" customHeight="1" spans="1:4">
      <c r="A1352" s="14">
        <v>1351</v>
      </c>
      <c r="B1352" s="42"/>
      <c r="C1352" s="43"/>
      <c r="D1352" s="14" t="s">
        <v>1445</v>
      </c>
    </row>
    <row r="1353" ht="14.25" customHeight="1" spans="1:4">
      <c r="A1353" s="14">
        <v>1352</v>
      </c>
      <c r="B1353" s="42"/>
      <c r="C1353" s="43"/>
      <c r="D1353" s="14" t="s">
        <v>1446</v>
      </c>
    </row>
    <row r="1354" ht="14.25" customHeight="1" spans="1:4">
      <c r="A1354" s="14">
        <v>1353</v>
      </c>
      <c r="B1354" s="42"/>
      <c r="C1354" s="43"/>
      <c r="D1354" s="14" t="s">
        <v>1447</v>
      </c>
    </row>
    <row r="1355" ht="14.25" customHeight="1" spans="1:4">
      <c r="A1355" s="14">
        <v>1354</v>
      </c>
      <c r="B1355" s="42"/>
      <c r="C1355" s="43"/>
      <c r="D1355" s="14" t="s">
        <v>1448</v>
      </c>
    </row>
    <row r="1356" ht="14.25" customHeight="1" spans="1:4">
      <c r="A1356" s="14">
        <v>1355</v>
      </c>
      <c r="B1356" s="42"/>
      <c r="C1356" s="43"/>
      <c r="D1356" s="14" t="s">
        <v>1449</v>
      </c>
    </row>
    <row r="1357" ht="14.25" customHeight="1" spans="1:4">
      <c r="A1357" s="14">
        <v>1356</v>
      </c>
      <c r="B1357" s="42"/>
      <c r="C1357" s="43"/>
      <c r="D1357" s="14" t="s">
        <v>1450</v>
      </c>
    </row>
    <row r="1358" ht="14.25" customHeight="1" spans="1:4">
      <c r="A1358" s="14">
        <v>1357</v>
      </c>
      <c r="B1358" s="42"/>
      <c r="C1358" s="43"/>
      <c r="D1358" s="14" t="s">
        <v>1451</v>
      </c>
    </row>
    <row r="1359" ht="14.25" customHeight="1" spans="1:4">
      <c r="A1359" s="14">
        <v>1358</v>
      </c>
      <c r="B1359" s="42"/>
      <c r="C1359" s="43"/>
      <c r="D1359" s="14" t="s">
        <v>1452</v>
      </c>
    </row>
    <row r="1360" ht="14.25" customHeight="1" spans="1:4">
      <c r="A1360" s="14">
        <v>1359</v>
      </c>
      <c r="B1360" s="42"/>
      <c r="C1360" s="43"/>
      <c r="D1360" s="14" t="s">
        <v>1453</v>
      </c>
    </row>
    <row r="1361" ht="14.25" customHeight="1" spans="1:4">
      <c r="A1361" s="14">
        <v>1360</v>
      </c>
      <c r="B1361" s="42"/>
      <c r="C1361" s="43"/>
      <c r="D1361" s="14" t="s">
        <v>1454</v>
      </c>
    </row>
    <row r="1362" ht="14.25" customHeight="1" spans="1:4">
      <c r="A1362" s="14">
        <v>1361</v>
      </c>
      <c r="B1362" s="42"/>
      <c r="C1362" s="43"/>
      <c r="D1362" s="14" t="s">
        <v>1455</v>
      </c>
    </row>
    <row r="1363" ht="14.25" customHeight="1" spans="1:4">
      <c r="A1363" s="14">
        <v>1362</v>
      </c>
      <c r="B1363" s="42"/>
      <c r="C1363" s="43"/>
      <c r="D1363" s="14" t="s">
        <v>1456</v>
      </c>
    </row>
    <row r="1364" ht="14.25" customHeight="1" spans="1:4">
      <c r="A1364" s="14">
        <v>1363</v>
      </c>
      <c r="B1364" s="42"/>
      <c r="C1364" s="43"/>
      <c r="D1364" s="14" t="s">
        <v>1457</v>
      </c>
    </row>
    <row r="1365" ht="14.25" customHeight="1" spans="1:4">
      <c r="A1365" s="14">
        <v>1364</v>
      </c>
      <c r="B1365" s="42"/>
      <c r="C1365" s="43"/>
      <c r="D1365" s="14" t="s">
        <v>1458</v>
      </c>
    </row>
    <row r="1366" ht="14.25" customHeight="1" spans="1:4">
      <c r="A1366" s="14">
        <v>1365</v>
      </c>
      <c r="B1366" s="42"/>
      <c r="C1366" s="43"/>
      <c r="D1366" s="14" t="s">
        <v>1459</v>
      </c>
    </row>
    <row r="1367" ht="14.25" customHeight="1" spans="1:4">
      <c r="A1367" s="14">
        <v>1366</v>
      </c>
      <c r="B1367" s="42"/>
      <c r="C1367" s="43"/>
      <c r="D1367" s="14" t="s">
        <v>1460</v>
      </c>
    </row>
    <row r="1368" ht="14.25" customHeight="1" spans="1:4">
      <c r="A1368" s="14">
        <v>1367</v>
      </c>
      <c r="B1368" s="42"/>
      <c r="C1368" s="43"/>
      <c r="D1368" s="14" t="s">
        <v>1461</v>
      </c>
    </row>
    <row r="1369" ht="14.25" customHeight="1" spans="1:4">
      <c r="A1369" s="14">
        <v>1368</v>
      </c>
      <c r="B1369" s="42"/>
      <c r="C1369" s="43"/>
      <c r="D1369" s="14" t="s">
        <v>1462</v>
      </c>
    </row>
    <row r="1370" ht="14.25" customHeight="1" spans="1:4">
      <c r="A1370" s="14">
        <v>1369</v>
      </c>
      <c r="B1370" s="42"/>
      <c r="C1370" s="43"/>
      <c r="D1370" s="14" t="s">
        <v>1463</v>
      </c>
    </row>
    <row r="1371" ht="14.25" customHeight="1" spans="1:4">
      <c r="A1371" s="14">
        <v>1370</v>
      </c>
      <c r="B1371" s="42"/>
      <c r="C1371" s="43"/>
      <c r="D1371" s="14" t="s">
        <v>1464</v>
      </c>
    </row>
    <row r="1372" ht="14.25" customHeight="1" spans="1:4">
      <c r="A1372" s="14">
        <v>1371</v>
      </c>
      <c r="B1372" s="42"/>
      <c r="C1372" s="43"/>
      <c r="D1372" s="14" t="s">
        <v>1465</v>
      </c>
    </row>
    <row r="1373" ht="14.25" customHeight="1" spans="1:4">
      <c r="A1373" s="14">
        <v>1372</v>
      </c>
      <c r="B1373" s="42"/>
      <c r="C1373" s="43"/>
      <c r="D1373" s="14" t="s">
        <v>1466</v>
      </c>
    </row>
    <row r="1374" ht="14.25" customHeight="1" spans="1:4">
      <c r="A1374" s="14">
        <v>1373</v>
      </c>
      <c r="B1374" s="42"/>
      <c r="C1374" s="43"/>
      <c r="D1374" s="14" t="s">
        <v>1467</v>
      </c>
    </row>
    <row r="1375" ht="14.25" customHeight="1" spans="1:4">
      <c r="A1375" s="14">
        <v>1374</v>
      </c>
      <c r="B1375" s="42"/>
      <c r="C1375" s="43"/>
      <c r="D1375" s="14" t="s">
        <v>1468</v>
      </c>
    </row>
    <row r="1376" ht="14.25" customHeight="1" spans="1:4">
      <c r="A1376" s="14">
        <v>1375</v>
      </c>
      <c r="B1376" s="42"/>
      <c r="C1376" s="43"/>
      <c r="D1376" s="14" t="s">
        <v>1469</v>
      </c>
    </row>
    <row r="1377" ht="14.25" customHeight="1" spans="1:4">
      <c r="A1377" s="14">
        <v>1376</v>
      </c>
      <c r="B1377" s="42"/>
      <c r="C1377" s="43"/>
      <c r="D1377" s="14" t="s">
        <v>1470</v>
      </c>
    </row>
    <row r="1378" ht="14.25" customHeight="1" spans="1:4">
      <c r="A1378" s="14">
        <v>1377</v>
      </c>
      <c r="B1378" s="42"/>
      <c r="C1378" s="43"/>
      <c r="D1378" s="14" t="s">
        <v>1471</v>
      </c>
    </row>
    <row r="1379" ht="14.25" customHeight="1" spans="1:4">
      <c r="A1379" s="14">
        <v>1378</v>
      </c>
      <c r="B1379" s="42"/>
      <c r="C1379" s="43"/>
      <c r="D1379" s="14" t="s">
        <v>1472</v>
      </c>
    </row>
    <row r="1380" ht="14.25" customHeight="1" spans="1:4">
      <c r="A1380" s="14">
        <v>1379</v>
      </c>
      <c r="B1380" s="42"/>
      <c r="C1380" s="43"/>
      <c r="D1380" s="14" t="s">
        <v>1473</v>
      </c>
    </row>
    <row r="1381" ht="14.25" customHeight="1" spans="1:4">
      <c r="A1381" s="14">
        <v>1380</v>
      </c>
      <c r="B1381" s="42"/>
      <c r="C1381" s="43"/>
      <c r="D1381" s="14" t="s">
        <v>1474</v>
      </c>
    </row>
    <row r="1382" ht="14.25" customHeight="1" spans="1:4">
      <c r="A1382" s="14">
        <v>1381</v>
      </c>
      <c r="B1382" s="42"/>
      <c r="C1382" s="43"/>
      <c r="D1382" s="14" t="s">
        <v>1475</v>
      </c>
    </row>
    <row r="1383" ht="14.25" customHeight="1" spans="1:4">
      <c r="A1383" s="14">
        <v>1382</v>
      </c>
      <c r="B1383" s="42"/>
      <c r="C1383" s="43"/>
      <c r="D1383" s="14" t="s">
        <v>1476</v>
      </c>
    </row>
    <row r="1384" ht="14.25" customHeight="1" spans="1:4">
      <c r="A1384" s="14">
        <v>1383</v>
      </c>
      <c r="B1384" s="42"/>
      <c r="C1384" s="43"/>
      <c r="D1384" s="14" t="s">
        <v>1477</v>
      </c>
    </row>
    <row r="1385" ht="14.25" customHeight="1" spans="1:4">
      <c r="A1385" s="14">
        <v>1384</v>
      </c>
      <c r="B1385" s="42"/>
      <c r="C1385" s="43"/>
      <c r="D1385" s="14" t="s">
        <v>1478</v>
      </c>
    </row>
    <row r="1386" ht="14.25" customHeight="1" spans="1:4">
      <c r="A1386" s="14">
        <v>1385</v>
      </c>
      <c r="B1386" s="42"/>
      <c r="C1386" s="43"/>
      <c r="D1386" s="14" t="s">
        <v>1479</v>
      </c>
    </row>
    <row r="1387" ht="14.25" customHeight="1" spans="1:4">
      <c r="A1387" s="14">
        <v>1386</v>
      </c>
      <c r="B1387" s="42"/>
      <c r="C1387" s="43"/>
      <c r="D1387" s="14" t="s">
        <v>1480</v>
      </c>
    </row>
    <row r="1388" ht="14.25" customHeight="1" spans="1:4">
      <c r="A1388" s="14">
        <v>1387</v>
      </c>
      <c r="B1388" s="42"/>
      <c r="C1388" s="43"/>
      <c r="D1388" s="14" t="s">
        <v>1481</v>
      </c>
    </row>
    <row r="1389" ht="14.25" customHeight="1" spans="1:4">
      <c r="A1389" s="14">
        <v>1388</v>
      </c>
      <c r="B1389" s="42"/>
      <c r="C1389" s="43"/>
      <c r="D1389" s="14" t="s">
        <v>1482</v>
      </c>
    </row>
    <row r="1390" ht="14.25" customHeight="1" spans="1:4">
      <c r="A1390" s="14">
        <v>1389</v>
      </c>
      <c r="B1390" s="42"/>
      <c r="C1390" s="43"/>
      <c r="D1390" s="14" t="s">
        <v>1483</v>
      </c>
    </row>
    <row r="1391" ht="14.25" customHeight="1" spans="1:4">
      <c r="A1391" s="14">
        <v>1390</v>
      </c>
      <c r="B1391" s="42"/>
      <c r="C1391" s="43"/>
      <c r="D1391" s="14" t="s">
        <v>1484</v>
      </c>
    </row>
    <row r="1392" ht="14.25" customHeight="1" spans="1:4">
      <c r="A1392" s="14">
        <v>1391</v>
      </c>
      <c r="B1392" s="42"/>
      <c r="C1392" s="43"/>
      <c r="D1392" s="14" t="s">
        <v>1485</v>
      </c>
    </row>
    <row r="1393" ht="14.25" customHeight="1" spans="1:4">
      <c r="A1393" s="14">
        <v>1392</v>
      </c>
      <c r="B1393" s="42"/>
      <c r="C1393" s="43"/>
      <c r="D1393" s="14" t="s">
        <v>1486</v>
      </c>
    </row>
    <row r="1394" ht="14.25" customHeight="1" spans="1:4">
      <c r="A1394" s="14">
        <v>1393</v>
      </c>
      <c r="B1394" s="42"/>
      <c r="C1394" s="43"/>
      <c r="D1394" s="14" t="s">
        <v>1487</v>
      </c>
    </row>
    <row r="1395" ht="14.25" customHeight="1" spans="1:4">
      <c r="A1395" s="14">
        <v>1394</v>
      </c>
      <c r="B1395" s="42"/>
      <c r="C1395" s="43"/>
      <c r="D1395" s="14" t="s">
        <v>1488</v>
      </c>
    </row>
    <row r="1396" ht="14.25" customHeight="1" spans="1:4">
      <c r="A1396" s="14">
        <v>1395</v>
      </c>
      <c r="B1396" s="42"/>
      <c r="C1396" s="43"/>
      <c r="D1396" s="14" t="s">
        <v>1489</v>
      </c>
    </row>
    <row r="1397" ht="14.25" customHeight="1" spans="1:4">
      <c r="A1397" s="14">
        <v>1396</v>
      </c>
      <c r="B1397" s="42"/>
      <c r="C1397" s="43"/>
      <c r="D1397" s="14" t="s">
        <v>1490</v>
      </c>
    </row>
    <row r="1398" ht="14.25" customHeight="1" spans="1:4">
      <c r="A1398" s="14">
        <v>1397</v>
      </c>
      <c r="B1398" s="42"/>
      <c r="C1398" s="43"/>
      <c r="D1398" s="14" t="s">
        <v>1491</v>
      </c>
    </row>
    <row r="1399" ht="14.25" customHeight="1" spans="1:4">
      <c r="A1399" s="14">
        <v>1398</v>
      </c>
      <c r="B1399" s="42"/>
      <c r="C1399" s="43"/>
      <c r="D1399" s="14" t="s">
        <v>1492</v>
      </c>
    </row>
    <row r="1400" ht="14.25" customHeight="1" spans="1:4">
      <c r="A1400" s="14">
        <v>1399</v>
      </c>
      <c r="B1400" s="42"/>
      <c r="C1400" s="43"/>
      <c r="D1400" s="14" t="s">
        <v>1493</v>
      </c>
    </row>
    <row r="1401" ht="14.25" customHeight="1" spans="1:4">
      <c r="A1401" s="14">
        <v>1400</v>
      </c>
      <c r="B1401" s="42"/>
      <c r="C1401" s="43"/>
      <c r="D1401" s="14" t="s">
        <v>1494</v>
      </c>
    </row>
    <row r="1402" ht="14.25" customHeight="1" spans="1:4">
      <c r="A1402" s="14">
        <v>1401</v>
      </c>
      <c r="B1402" s="42"/>
      <c r="C1402" s="43"/>
      <c r="D1402" s="14" t="s">
        <v>1495</v>
      </c>
    </row>
    <row r="1403" ht="14.25" customHeight="1" spans="1:4">
      <c r="A1403" s="14">
        <v>1402</v>
      </c>
      <c r="B1403" s="42"/>
      <c r="C1403" s="43"/>
      <c r="D1403" s="14" t="s">
        <v>1496</v>
      </c>
    </row>
    <row r="1404" ht="14.25" customHeight="1" spans="1:4">
      <c r="A1404" s="14">
        <v>1403</v>
      </c>
      <c r="B1404" s="42"/>
      <c r="C1404" s="43"/>
      <c r="D1404" s="14" t="s">
        <v>1497</v>
      </c>
    </row>
    <row r="1405" ht="14.25" customHeight="1" spans="1:4">
      <c r="A1405" s="14">
        <v>1404</v>
      </c>
      <c r="B1405" s="42"/>
      <c r="C1405" s="43"/>
      <c r="D1405" s="14" t="s">
        <v>1498</v>
      </c>
    </row>
    <row r="1406" ht="14.25" customHeight="1" spans="1:4">
      <c r="A1406" s="14">
        <v>1405</v>
      </c>
      <c r="B1406" s="42"/>
      <c r="C1406" s="43"/>
      <c r="D1406" s="14" t="s">
        <v>1499</v>
      </c>
    </row>
    <row r="1407" ht="14.25" customHeight="1" spans="1:4">
      <c r="A1407" s="14">
        <v>1406</v>
      </c>
      <c r="B1407" s="42"/>
      <c r="C1407" s="43"/>
      <c r="D1407" s="14" t="s">
        <v>1500</v>
      </c>
    </row>
    <row r="1408" ht="14.25" customHeight="1" spans="1:4">
      <c r="A1408" s="14">
        <v>1407</v>
      </c>
      <c r="B1408" s="42"/>
      <c r="C1408" s="43"/>
      <c r="D1408" s="14" t="s">
        <v>1501</v>
      </c>
    </row>
    <row r="1409" ht="14.25" customHeight="1" spans="1:4">
      <c r="A1409" s="14">
        <v>1408</v>
      </c>
      <c r="B1409" s="42"/>
      <c r="C1409" s="43"/>
      <c r="D1409" s="14" t="s">
        <v>1502</v>
      </c>
    </row>
    <row r="1410" ht="14.25" customHeight="1" spans="1:4">
      <c r="A1410" s="14">
        <v>1409</v>
      </c>
      <c r="B1410" s="42"/>
      <c r="C1410" s="43"/>
      <c r="D1410" s="14" t="s">
        <v>1503</v>
      </c>
    </row>
    <row r="1411" ht="14.25" customHeight="1" spans="1:4">
      <c r="A1411" s="14">
        <v>1410</v>
      </c>
      <c r="B1411" s="42"/>
      <c r="C1411" s="43"/>
      <c r="D1411" s="14" t="s">
        <v>1504</v>
      </c>
    </row>
    <row r="1412" ht="14.25" customHeight="1" spans="1:4">
      <c r="A1412" s="14">
        <v>1411</v>
      </c>
      <c r="B1412" s="42"/>
      <c r="C1412" s="43"/>
      <c r="D1412" s="14" t="s">
        <v>1505</v>
      </c>
    </row>
    <row r="1413" ht="14.25" customHeight="1" spans="1:4">
      <c r="A1413" s="14">
        <v>1412</v>
      </c>
      <c r="B1413" s="42"/>
      <c r="C1413" s="43"/>
      <c r="D1413" s="14" t="s">
        <v>1506</v>
      </c>
    </row>
    <row r="1414" ht="14.25" customHeight="1" spans="1:4">
      <c r="A1414" s="14">
        <v>1413</v>
      </c>
      <c r="B1414" s="42"/>
      <c r="C1414" s="43"/>
      <c r="D1414" s="14" t="s">
        <v>1507</v>
      </c>
    </row>
    <row r="1415" ht="14.25" customHeight="1" spans="1:4">
      <c r="A1415" s="14">
        <v>1414</v>
      </c>
      <c r="B1415" s="42"/>
      <c r="C1415" s="43"/>
      <c r="D1415" s="14" t="s">
        <v>1508</v>
      </c>
    </row>
    <row r="1416" ht="14.25" customHeight="1" spans="1:4">
      <c r="A1416" s="14">
        <v>1415</v>
      </c>
      <c r="B1416" s="42"/>
      <c r="C1416" s="43"/>
      <c r="D1416" s="14" t="s">
        <v>1509</v>
      </c>
    </row>
    <row r="1417" ht="14.25" customHeight="1" spans="1:4">
      <c r="A1417" s="14">
        <v>1416</v>
      </c>
      <c r="B1417" s="42"/>
      <c r="C1417" s="43"/>
      <c r="D1417" s="14" t="s">
        <v>1510</v>
      </c>
    </row>
    <row r="1418" ht="14.25" customHeight="1" spans="1:4">
      <c r="A1418" s="14">
        <v>1417</v>
      </c>
      <c r="B1418" s="42"/>
      <c r="C1418" s="43"/>
      <c r="D1418" s="14" t="s">
        <v>1511</v>
      </c>
    </row>
    <row r="1419" ht="14.25" customHeight="1" spans="1:4">
      <c r="A1419" s="14">
        <v>1418</v>
      </c>
      <c r="B1419" s="42"/>
      <c r="C1419" s="43"/>
      <c r="D1419" s="14" t="s">
        <v>1512</v>
      </c>
    </row>
    <row r="1420" ht="14.25" customHeight="1" spans="1:4">
      <c r="A1420" s="14">
        <v>1419</v>
      </c>
      <c r="B1420" s="42"/>
      <c r="C1420" s="43"/>
      <c r="D1420" s="14" t="s">
        <v>1513</v>
      </c>
    </row>
    <row r="1421" ht="14.25" customHeight="1" spans="1:4">
      <c r="A1421" s="14">
        <v>1420</v>
      </c>
      <c r="B1421" s="42"/>
      <c r="C1421" s="43"/>
      <c r="D1421" s="14" t="s">
        <v>1514</v>
      </c>
    </row>
    <row r="1422" ht="14.25" customHeight="1" spans="1:4">
      <c r="A1422" s="14">
        <v>1421</v>
      </c>
      <c r="B1422" s="42"/>
      <c r="C1422" s="43"/>
      <c r="D1422" s="14" t="s">
        <v>1515</v>
      </c>
    </row>
    <row r="1423" ht="14.25" customHeight="1" spans="1:4">
      <c r="A1423" s="14">
        <v>1422</v>
      </c>
      <c r="B1423" s="42"/>
      <c r="C1423" s="43"/>
      <c r="D1423" s="14" t="s">
        <v>1516</v>
      </c>
    </row>
    <row r="1424" ht="14.25" customHeight="1" spans="1:4">
      <c r="A1424" s="14">
        <v>1423</v>
      </c>
      <c r="B1424" s="42"/>
      <c r="C1424" s="43"/>
      <c r="D1424" s="14" t="s">
        <v>1517</v>
      </c>
    </row>
    <row r="1425" ht="14.25" customHeight="1" spans="1:4">
      <c r="A1425" s="14">
        <v>1424</v>
      </c>
      <c r="B1425" s="42"/>
      <c r="C1425" s="43"/>
      <c r="D1425" s="14" t="s">
        <v>1518</v>
      </c>
    </row>
    <row r="1426" ht="14.25" customHeight="1" spans="1:4">
      <c r="A1426" s="14">
        <v>1425</v>
      </c>
      <c r="B1426" s="42"/>
      <c r="C1426" s="43"/>
      <c r="D1426" s="14" t="s">
        <v>1519</v>
      </c>
    </row>
    <row r="1427" ht="14.25" customHeight="1" spans="1:4">
      <c r="A1427" s="14">
        <v>1426</v>
      </c>
      <c r="B1427" s="42"/>
      <c r="C1427" s="43"/>
      <c r="D1427" s="14" t="s">
        <v>1520</v>
      </c>
    </row>
    <row r="1428" ht="14.25" customHeight="1" spans="1:4">
      <c r="A1428" s="14">
        <v>1427</v>
      </c>
      <c r="B1428" s="42"/>
      <c r="C1428" s="43"/>
      <c r="D1428" s="14" t="s">
        <v>1521</v>
      </c>
    </row>
    <row r="1429" ht="14.25" customHeight="1" spans="1:4">
      <c r="A1429" s="14">
        <v>1428</v>
      </c>
      <c r="B1429" s="42"/>
      <c r="C1429" s="43"/>
      <c r="D1429" s="14" t="s">
        <v>1522</v>
      </c>
    </row>
    <row r="1430" ht="14.25" customHeight="1" spans="1:4">
      <c r="A1430" s="14">
        <v>1429</v>
      </c>
      <c r="B1430" s="42"/>
      <c r="C1430" s="43"/>
      <c r="D1430" s="14" t="s">
        <v>1523</v>
      </c>
    </row>
    <row r="1431" ht="14.25" customHeight="1" spans="1:4">
      <c r="A1431" s="14">
        <v>1430</v>
      </c>
      <c r="B1431" s="42"/>
      <c r="C1431" s="43"/>
      <c r="D1431" s="14" t="s">
        <v>1524</v>
      </c>
    </row>
    <row r="1432" ht="14.25" customHeight="1" spans="1:5">
      <c r="A1432" s="14">
        <v>1431</v>
      </c>
      <c r="B1432" s="42"/>
      <c r="C1432" s="43"/>
      <c r="D1432" s="14" t="s">
        <v>1525</v>
      </c>
      <c r="E1432" s="14" t="s">
        <v>1526</v>
      </c>
    </row>
    <row r="1433" ht="14.25" customHeight="1" spans="1:4">
      <c r="A1433" s="14">
        <v>1432</v>
      </c>
      <c r="B1433" s="42"/>
      <c r="C1433" s="43"/>
      <c r="D1433" s="14" t="s">
        <v>1527</v>
      </c>
    </row>
    <row r="1434" ht="14.25" customHeight="1" spans="1:4">
      <c r="A1434" s="14">
        <v>1433</v>
      </c>
      <c r="B1434" s="42"/>
      <c r="C1434" s="43"/>
      <c r="D1434" s="14" t="s">
        <v>1528</v>
      </c>
    </row>
    <row r="1435" ht="14.25" customHeight="1" spans="1:4">
      <c r="A1435" s="14">
        <v>1434</v>
      </c>
      <c r="B1435" s="42"/>
      <c r="C1435" s="43"/>
      <c r="D1435" s="14" t="s">
        <v>1529</v>
      </c>
    </row>
    <row r="1436" ht="14.25" customHeight="1" spans="1:4">
      <c r="A1436" s="14">
        <v>1435</v>
      </c>
      <c r="B1436" s="42"/>
      <c r="C1436" s="43"/>
      <c r="D1436" s="14" t="s">
        <v>1530</v>
      </c>
    </row>
    <row r="1437" ht="14.25" customHeight="1" spans="1:4">
      <c r="A1437" s="14">
        <v>1436</v>
      </c>
      <c r="B1437" s="42"/>
      <c r="C1437" s="43"/>
      <c r="D1437" s="14" t="s">
        <v>1531</v>
      </c>
    </row>
    <row r="1438" ht="14.25" customHeight="1" spans="1:4">
      <c r="A1438" s="14">
        <v>1437</v>
      </c>
      <c r="B1438" s="42"/>
      <c r="C1438" s="43"/>
      <c r="D1438" s="14" t="s">
        <v>1532</v>
      </c>
    </row>
    <row r="1439" ht="14.25" customHeight="1" spans="1:4">
      <c r="A1439" s="14">
        <v>1438</v>
      </c>
      <c r="B1439" s="42"/>
      <c r="C1439" s="43"/>
      <c r="D1439" s="14" t="s">
        <v>1533</v>
      </c>
    </row>
    <row r="1440" ht="14.25" customHeight="1" spans="1:4">
      <c r="A1440" s="14">
        <v>1439</v>
      </c>
      <c r="B1440" s="42"/>
      <c r="C1440" s="43"/>
      <c r="D1440" s="14" t="s">
        <v>1534</v>
      </c>
    </row>
    <row r="1441" ht="14.25" customHeight="1" spans="1:4">
      <c r="A1441" s="14">
        <v>1440</v>
      </c>
      <c r="B1441" s="42"/>
      <c r="C1441" s="43"/>
      <c r="D1441" s="14" t="s">
        <v>1535</v>
      </c>
    </row>
    <row r="1442" ht="14.25" customHeight="1" spans="1:4">
      <c r="A1442" s="14">
        <v>1441</v>
      </c>
      <c r="B1442" s="42"/>
      <c r="C1442" s="43"/>
      <c r="D1442" s="14" t="s">
        <v>1536</v>
      </c>
    </row>
    <row r="1443" ht="14.25" customHeight="1" spans="1:4">
      <c r="A1443" s="14">
        <v>1442</v>
      </c>
      <c r="B1443" s="42"/>
      <c r="C1443" s="43"/>
      <c r="D1443" s="14" t="s">
        <v>1537</v>
      </c>
    </row>
    <row r="1444" ht="14.25" customHeight="1" spans="1:4">
      <c r="A1444" s="14">
        <v>1443</v>
      </c>
      <c r="B1444" s="42"/>
      <c r="C1444" s="43"/>
      <c r="D1444" s="14" t="s">
        <v>1538</v>
      </c>
    </row>
    <row r="1445" ht="14.25" customHeight="1" spans="1:4">
      <c r="A1445" s="14">
        <v>1444</v>
      </c>
      <c r="B1445" s="42"/>
      <c r="C1445" s="43"/>
      <c r="D1445" s="14" t="s">
        <v>1539</v>
      </c>
    </row>
    <row r="1446" ht="14.25" customHeight="1" spans="1:4">
      <c r="A1446" s="14">
        <v>1445</v>
      </c>
      <c r="B1446" s="42"/>
      <c r="C1446" s="43"/>
      <c r="D1446" s="14" t="s">
        <v>1540</v>
      </c>
    </row>
    <row r="1447" ht="14.25" customHeight="1" spans="1:4">
      <c r="A1447" s="14">
        <v>1446</v>
      </c>
      <c r="B1447" s="42"/>
      <c r="C1447" s="43"/>
      <c r="D1447" s="14" t="s">
        <v>1541</v>
      </c>
    </row>
    <row r="1448" ht="14.25" customHeight="1" spans="1:4">
      <c r="A1448" s="14">
        <v>1447</v>
      </c>
      <c r="B1448" s="42"/>
      <c r="C1448" s="43"/>
      <c r="D1448" s="14" t="s">
        <v>1542</v>
      </c>
    </row>
    <row r="1449" ht="14.25" customHeight="1" spans="1:4">
      <c r="A1449" s="14">
        <v>1448</v>
      </c>
      <c r="B1449" s="42"/>
      <c r="C1449" s="43"/>
      <c r="D1449" s="14" t="s">
        <v>1543</v>
      </c>
    </row>
    <row r="1450" ht="14.25" customHeight="1" spans="1:4">
      <c r="A1450" s="14">
        <v>1449</v>
      </c>
      <c r="B1450" s="42"/>
      <c r="C1450" s="43"/>
      <c r="D1450" s="14" t="s">
        <v>1544</v>
      </c>
    </row>
    <row r="1451" ht="14.25" customHeight="1" spans="1:4">
      <c r="A1451" s="14">
        <v>1450</v>
      </c>
      <c r="B1451" s="42"/>
      <c r="C1451" s="43"/>
      <c r="D1451" s="14" t="s">
        <v>1545</v>
      </c>
    </row>
    <row r="1452" ht="14.25" customHeight="1" spans="1:4">
      <c r="A1452" s="14">
        <v>1451</v>
      </c>
      <c r="B1452" s="42"/>
      <c r="C1452" s="43"/>
      <c r="D1452" s="14" t="s">
        <v>1546</v>
      </c>
    </row>
    <row r="1453" ht="14.25" customHeight="1" spans="1:4">
      <c r="A1453" s="14">
        <v>1452</v>
      </c>
      <c r="B1453" s="42"/>
      <c r="C1453" s="43"/>
      <c r="D1453" s="14" t="s">
        <v>1547</v>
      </c>
    </row>
    <row r="1454" ht="14.25" customHeight="1" spans="1:4">
      <c r="A1454" s="14">
        <v>1453</v>
      </c>
      <c r="B1454" s="42"/>
      <c r="C1454" s="43"/>
      <c r="D1454" s="14" t="s">
        <v>1548</v>
      </c>
    </row>
    <row r="1455" ht="14.25" customHeight="1" spans="1:4">
      <c r="A1455" s="14">
        <v>1454</v>
      </c>
      <c r="B1455" s="42"/>
      <c r="C1455" s="43"/>
      <c r="D1455" s="14" t="s">
        <v>1549</v>
      </c>
    </row>
    <row r="1456" ht="14.25" customHeight="1" spans="1:4">
      <c r="A1456" s="14">
        <v>1455</v>
      </c>
      <c r="B1456" s="42"/>
      <c r="C1456" s="43"/>
      <c r="D1456" s="14" t="s">
        <v>1550</v>
      </c>
    </row>
    <row r="1457" ht="14.25" customHeight="1" spans="1:4">
      <c r="A1457" s="14">
        <v>1456</v>
      </c>
      <c r="B1457" s="42"/>
      <c r="C1457" s="43"/>
      <c r="D1457" s="14" t="s">
        <v>1551</v>
      </c>
    </row>
    <row r="1458" ht="14.25" customHeight="1" spans="1:4">
      <c r="A1458" s="14">
        <v>1457</v>
      </c>
      <c r="B1458" s="42"/>
      <c r="C1458" s="43"/>
      <c r="D1458" s="14" t="s">
        <v>1552</v>
      </c>
    </row>
    <row r="1459" ht="14.25" customHeight="1" spans="1:4">
      <c r="A1459" s="14">
        <v>1458</v>
      </c>
      <c r="B1459" s="42"/>
      <c r="C1459" s="43"/>
      <c r="D1459" s="14" t="s">
        <v>1553</v>
      </c>
    </row>
    <row r="1460" ht="14.25" customHeight="1" spans="1:4">
      <c r="A1460" s="14">
        <v>1459</v>
      </c>
      <c r="B1460" s="42"/>
      <c r="C1460" s="43"/>
      <c r="D1460" s="14" t="s">
        <v>1554</v>
      </c>
    </row>
    <row r="1461" ht="14.25" customHeight="1" spans="1:4">
      <c r="A1461" s="14">
        <v>1460</v>
      </c>
      <c r="B1461" s="42"/>
      <c r="C1461" s="43"/>
      <c r="D1461" s="14" t="s">
        <v>1555</v>
      </c>
    </row>
    <row r="1462" ht="14.25" customHeight="1" spans="1:4">
      <c r="A1462" s="14">
        <v>1461</v>
      </c>
      <c r="B1462" s="42"/>
      <c r="C1462" s="43"/>
      <c r="D1462" s="14" t="s">
        <v>1556</v>
      </c>
    </row>
    <row r="1463" ht="14.25" customHeight="1" spans="1:4">
      <c r="A1463" s="14">
        <v>1462</v>
      </c>
      <c r="B1463" s="42"/>
      <c r="C1463" s="43"/>
      <c r="D1463" s="14" t="s">
        <v>1557</v>
      </c>
    </row>
    <row r="1464" ht="14.25" customHeight="1" spans="1:4">
      <c r="A1464" s="14">
        <v>1463</v>
      </c>
      <c r="B1464" s="42"/>
      <c r="C1464" s="43"/>
      <c r="D1464" s="14" t="s">
        <v>1558</v>
      </c>
    </row>
    <row r="1465" ht="14.25" customHeight="1" spans="1:4">
      <c r="A1465" s="14">
        <v>1464</v>
      </c>
      <c r="B1465" s="42"/>
      <c r="C1465" s="43"/>
      <c r="D1465" s="14" t="s">
        <v>1559</v>
      </c>
    </row>
    <row r="1466" ht="14.25" customHeight="1" spans="1:4">
      <c r="A1466" s="14">
        <v>1465</v>
      </c>
      <c r="B1466" s="42"/>
      <c r="C1466" s="43"/>
      <c r="D1466" s="14" t="s">
        <v>1560</v>
      </c>
    </row>
    <row r="1467" ht="14.25" customHeight="1" spans="1:4">
      <c r="A1467" s="14">
        <v>1466</v>
      </c>
      <c r="B1467" s="42"/>
      <c r="C1467" s="43"/>
      <c r="D1467" s="14" t="s">
        <v>1561</v>
      </c>
    </row>
    <row r="1468" ht="14.25" customHeight="1" spans="1:4">
      <c r="A1468" s="14">
        <v>1467</v>
      </c>
      <c r="B1468" s="42"/>
      <c r="C1468" s="43"/>
      <c r="D1468" s="14" t="s">
        <v>1562</v>
      </c>
    </row>
    <row r="1469" ht="14.25" customHeight="1" spans="1:4">
      <c r="A1469" s="14">
        <v>1468</v>
      </c>
      <c r="B1469" s="42"/>
      <c r="C1469" s="43"/>
      <c r="D1469" s="14" t="s">
        <v>1563</v>
      </c>
    </row>
    <row r="1470" ht="14.25" customHeight="1" spans="1:4">
      <c r="A1470" s="14">
        <v>1469</v>
      </c>
      <c r="B1470" s="42"/>
      <c r="C1470" s="43"/>
      <c r="D1470" s="14" t="s">
        <v>1564</v>
      </c>
    </row>
    <row r="1471" ht="14.25" customHeight="1" spans="1:4">
      <c r="A1471" s="14">
        <v>1470</v>
      </c>
      <c r="B1471" s="42"/>
      <c r="C1471" s="43"/>
      <c r="D1471" s="14" t="s">
        <v>1565</v>
      </c>
    </row>
    <row r="1472" ht="14.25" customHeight="1" spans="1:4">
      <c r="A1472" s="14">
        <v>1471</v>
      </c>
      <c r="B1472" s="42"/>
      <c r="C1472" s="43"/>
      <c r="D1472" s="14" t="s">
        <v>1566</v>
      </c>
    </row>
    <row r="1473" ht="14.25" customHeight="1" spans="1:4">
      <c r="A1473" s="14">
        <v>1472</v>
      </c>
      <c r="B1473" s="42"/>
      <c r="C1473" s="43"/>
      <c r="D1473" s="14" t="s">
        <v>1567</v>
      </c>
    </row>
    <row r="1474" ht="14.25" customHeight="1" spans="1:4">
      <c r="A1474" s="14">
        <v>1473</v>
      </c>
      <c r="B1474" s="42"/>
      <c r="C1474" s="43"/>
      <c r="D1474" s="14" t="s">
        <v>1568</v>
      </c>
    </row>
    <row r="1475" ht="14.25" customHeight="1" spans="1:4">
      <c r="A1475" s="14">
        <v>1474</v>
      </c>
      <c r="B1475" s="42"/>
      <c r="C1475" s="43"/>
      <c r="D1475" s="14" t="s">
        <v>1569</v>
      </c>
    </row>
    <row r="1476" ht="14.25" customHeight="1" spans="1:4">
      <c r="A1476" s="14">
        <v>1475</v>
      </c>
      <c r="B1476" s="42"/>
      <c r="C1476" s="43"/>
      <c r="D1476" s="14" t="s">
        <v>1570</v>
      </c>
    </row>
    <row r="1477" ht="14.25" customHeight="1" spans="1:4">
      <c r="A1477" s="14">
        <v>1476</v>
      </c>
      <c r="B1477" s="42"/>
      <c r="C1477" s="43"/>
      <c r="D1477" s="14" t="s">
        <v>1571</v>
      </c>
    </row>
    <row r="1478" ht="14.25" customHeight="1" spans="1:4">
      <c r="A1478" s="14">
        <v>1477</v>
      </c>
      <c r="B1478" s="42"/>
      <c r="C1478" s="43"/>
      <c r="D1478" s="14" t="s">
        <v>1572</v>
      </c>
    </row>
    <row r="1479" ht="14.25" customHeight="1" spans="1:4">
      <c r="A1479" s="14">
        <v>1478</v>
      </c>
      <c r="B1479" s="42"/>
      <c r="C1479" s="43"/>
      <c r="D1479" s="14" t="s">
        <v>1573</v>
      </c>
    </row>
    <row r="1480" ht="14.25" customHeight="1" spans="1:4">
      <c r="A1480" s="14">
        <v>1479</v>
      </c>
      <c r="B1480" s="42"/>
      <c r="C1480" s="43"/>
      <c r="D1480" s="14" t="s">
        <v>1574</v>
      </c>
    </row>
    <row r="1481" ht="14.25" customHeight="1" spans="1:4">
      <c r="A1481" s="14">
        <v>1480</v>
      </c>
      <c r="B1481" s="42"/>
      <c r="C1481" s="43"/>
      <c r="D1481" s="14" t="s">
        <v>1575</v>
      </c>
    </row>
    <row r="1482" ht="14.25" customHeight="1" spans="1:4">
      <c r="A1482" s="14">
        <v>1481</v>
      </c>
      <c r="B1482" s="42"/>
      <c r="C1482" s="43"/>
      <c r="D1482" s="14" t="s">
        <v>1576</v>
      </c>
    </row>
    <row r="1483" ht="14.25" customHeight="1" spans="1:4">
      <c r="A1483" s="14">
        <v>1482</v>
      </c>
      <c r="B1483" s="42"/>
      <c r="C1483" s="43"/>
      <c r="D1483" s="14" t="s">
        <v>1577</v>
      </c>
    </row>
    <row r="1484" ht="14.25" customHeight="1" spans="1:4">
      <c r="A1484" s="14">
        <v>1483</v>
      </c>
      <c r="B1484" s="42"/>
      <c r="C1484" s="43"/>
      <c r="D1484" s="14" t="s">
        <v>1578</v>
      </c>
    </row>
    <row r="1485" ht="14.25" customHeight="1" spans="1:4">
      <c r="A1485" s="14">
        <v>1484</v>
      </c>
      <c r="B1485" s="42"/>
      <c r="C1485" s="43"/>
      <c r="D1485" s="14" t="s">
        <v>1579</v>
      </c>
    </row>
    <row r="1486" ht="14.25" customHeight="1" spans="1:4">
      <c r="A1486" s="14">
        <v>1485</v>
      </c>
      <c r="B1486" s="42"/>
      <c r="C1486" s="43"/>
      <c r="D1486" s="14" t="s">
        <v>1580</v>
      </c>
    </row>
    <row r="1487" ht="14.25" customHeight="1" spans="1:4">
      <c r="A1487" s="14">
        <v>1486</v>
      </c>
      <c r="B1487" s="42"/>
      <c r="C1487" s="43"/>
      <c r="D1487" s="14" t="s">
        <v>1581</v>
      </c>
    </row>
    <row r="1488" ht="14.25" customHeight="1" spans="1:4">
      <c r="A1488" s="14">
        <v>1487</v>
      </c>
      <c r="B1488" s="42"/>
      <c r="C1488" s="43"/>
      <c r="D1488" s="14" t="s">
        <v>1582</v>
      </c>
    </row>
    <row r="1489" ht="14.25" customHeight="1" spans="1:4">
      <c r="A1489" s="14">
        <v>1488</v>
      </c>
      <c r="B1489" s="42"/>
      <c r="C1489" s="43"/>
      <c r="D1489" s="14" t="s">
        <v>1583</v>
      </c>
    </row>
    <row r="1490" ht="14.25" customHeight="1" spans="1:4">
      <c r="A1490" s="14">
        <v>1489</v>
      </c>
      <c r="B1490" s="42"/>
      <c r="C1490" s="43"/>
      <c r="D1490" s="14" t="s">
        <v>1584</v>
      </c>
    </row>
    <row r="1491" ht="14.25" customHeight="1" spans="1:4">
      <c r="A1491" s="14">
        <v>1490</v>
      </c>
      <c r="B1491" s="42"/>
      <c r="C1491" s="43"/>
      <c r="D1491" s="14" t="s">
        <v>1585</v>
      </c>
    </row>
    <row r="1492" ht="14.25" customHeight="1" spans="1:4">
      <c r="A1492" s="14">
        <v>1491</v>
      </c>
      <c r="B1492" s="42"/>
      <c r="C1492" s="43"/>
      <c r="D1492" s="14" t="s">
        <v>1586</v>
      </c>
    </row>
    <row r="1493" ht="14.25" customHeight="1" spans="1:4">
      <c r="A1493" s="14">
        <v>1492</v>
      </c>
      <c r="B1493" s="42"/>
      <c r="C1493" s="43"/>
      <c r="D1493" s="14" t="s">
        <v>1587</v>
      </c>
    </row>
    <row r="1494" ht="14.25" customHeight="1" spans="1:4">
      <c r="A1494" s="14">
        <v>1493</v>
      </c>
      <c r="B1494" s="42"/>
      <c r="C1494" s="43"/>
      <c r="D1494" s="14" t="s">
        <v>1588</v>
      </c>
    </row>
    <row r="1495" ht="14.25" customHeight="1" spans="1:4">
      <c r="A1495" s="14">
        <v>1494</v>
      </c>
      <c r="B1495" s="42"/>
      <c r="C1495" s="43"/>
      <c r="D1495" s="14" t="s">
        <v>1589</v>
      </c>
    </row>
    <row r="1496" ht="14.25" customHeight="1" spans="1:4">
      <c r="A1496" s="14">
        <v>1495</v>
      </c>
      <c r="B1496" s="42"/>
      <c r="C1496" s="43"/>
      <c r="D1496" s="14" t="s">
        <v>1590</v>
      </c>
    </row>
    <row r="1497" ht="14.25" customHeight="1" spans="1:4">
      <c r="A1497" s="14">
        <v>1496</v>
      </c>
      <c r="B1497" s="42"/>
      <c r="C1497" s="43"/>
      <c r="D1497" s="14" t="s">
        <v>1591</v>
      </c>
    </row>
    <row r="1498" ht="14.25" customHeight="1" spans="1:4">
      <c r="A1498" s="14">
        <v>1497</v>
      </c>
      <c r="B1498" s="42"/>
      <c r="C1498" s="43"/>
      <c r="D1498" s="14" t="s">
        <v>1592</v>
      </c>
    </row>
    <row r="1499" ht="14.25" customHeight="1" spans="1:4">
      <c r="A1499" s="14">
        <v>1498</v>
      </c>
      <c r="B1499" s="42"/>
      <c r="C1499" s="43"/>
      <c r="D1499" s="14" t="s">
        <v>1593</v>
      </c>
    </row>
    <row r="1500" ht="14.25" customHeight="1" spans="1:4">
      <c r="A1500" s="14">
        <v>1499</v>
      </c>
      <c r="B1500" s="42"/>
      <c r="C1500" s="43"/>
      <c r="D1500" s="14" t="s">
        <v>1594</v>
      </c>
    </row>
    <row r="1501" ht="14.25" customHeight="1" spans="1:4">
      <c r="A1501" s="14">
        <v>1500</v>
      </c>
      <c r="B1501" s="42"/>
      <c r="C1501" s="43"/>
      <c r="D1501" s="14" t="s">
        <v>1595</v>
      </c>
    </row>
    <row r="1502" ht="14.25" customHeight="1" spans="1:4">
      <c r="A1502" s="14">
        <v>1501</v>
      </c>
      <c r="B1502" s="42"/>
      <c r="C1502" s="43"/>
      <c r="D1502" s="14" t="s">
        <v>1596</v>
      </c>
    </row>
    <row r="1503" ht="14.25" customHeight="1" spans="1:4">
      <c r="A1503" s="14">
        <v>1502</v>
      </c>
      <c r="B1503" s="42"/>
      <c r="C1503" s="43"/>
      <c r="D1503" s="14" t="s">
        <v>1597</v>
      </c>
    </row>
    <row r="1504" ht="14.25" customHeight="1" spans="1:4">
      <c r="A1504" s="14">
        <v>1503</v>
      </c>
      <c r="B1504" s="42"/>
      <c r="C1504" s="43"/>
      <c r="D1504" s="14" t="s">
        <v>1598</v>
      </c>
    </row>
    <row r="1505" ht="14.25" customHeight="1" spans="1:4">
      <c r="A1505" s="14">
        <v>1504</v>
      </c>
      <c r="B1505" s="42"/>
      <c r="C1505" s="43"/>
      <c r="D1505" s="14" t="s">
        <v>1599</v>
      </c>
    </row>
    <row r="1506" ht="14.25" customHeight="1" spans="1:4">
      <c r="A1506" s="14">
        <v>1505</v>
      </c>
      <c r="B1506" s="42"/>
      <c r="C1506" s="43"/>
      <c r="D1506" s="14" t="s">
        <v>1600</v>
      </c>
    </row>
    <row r="1507" ht="14.25" customHeight="1" spans="1:4">
      <c r="A1507" s="14">
        <v>1506</v>
      </c>
      <c r="B1507" s="42"/>
      <c r="C1507" s="43"/>
      <c r="D1507" s="14" t="s">
        <v>1601</v>
      </c>
    </row>
    <row r="1508" ht="14.25" customHeight="1" spans="1:4">
      <c r="A1508" s="14">
        <v>1507</v>
      </c>
      <c r="B1508" s="42"/>
      <c r="C1508" s="43"/>
      <c r="D1508" s="14" t="s">
        <v>1602</v>
      </c>
    </row>
    <row r="1509" ht="14.25" customHeight="1" spans="1:4">
      <c r="A1509" s="14">
        <v>1508</v>
      </c>
      <c r="B1509" s="42"/>
      <c r="C1509" s="43"/>
      <c r="D1509" s="14" t="s">
        <v>1603</v>
      </c>
    </row>
    <row r="1510" ht="14.25" customHeight="1" spans="1:4">
      <c r="A1510" s="14">
        <v>1509</v>
      </c>
      <c r="B1510" s="42"/>
      <c r="C1510" s="43"/>
      <c r="D1510" s="14" t="s">
        <v>1604</v>
      </c>
    </row>
    <row r="1511" ht="14.25" customHeight="1" spans="1:4">
      <c r="A1511" s="14">
        <v>1510</v>
      </c>
      <c r="B1511" s="42"/>
      <c r="C1511" s="43"/>
      <c r="D1511" s="14" t="s">
        <v>1605</v>
      </c>
    </row>
    <row r="1512" ht="14.25" customHeight="1" spans="1:4">
      <c r="A1512" s="14">
        <v>1511</v>
      </c>
      <c r="B1512" s="42"/>
      <c r="C1512" s="43"/>
      <c r="D1512" s="14" t="s">
        <v>1606</v>
      </c>
    </row>
    <row r="1513" ht="14.25" customHeight="1" spans="1:4">
      <c r="A1513" s="14">
        <v>1512</v>
      </c>
      <c r="B1513" s="42"/>
      <c r="C1513" s="43"/>
      <c r="D1513" s="14" t="s">
        <v>1607</v>
      </c>
    </row>
    <row r="1514" ht="14.25" customHeight="1" spans="1:4">
      <c r="A1514" s="14">
        <v>1513</v>
      </c>
      <c r="B1514" s="42"/>
      <c r="C1514" s="43"/>
      <c r="D1514" s="14" t="s">
        <v>1608</v>
      </c>
    </row>
    <row r="1515" ht="14.25" customHeight="1" spans="1:4">
      <c r="A1515" s="14">
        <v>1514</v>
      </c>
      <c r="B1515" s="42"/>
      <c r="C1515" s="43"/>
      <c r="D1515" s="14" t="s">
        <v>1609</v>
      </c>
    </row>
    <row r="1516" ht="14.25" customHeight="1" spans="1:4">
      <c r="A1516" s="14">
        <v>1515</v>
      </c>
      <c r="B1516" s="42"/>
      <c r="C1516" s="43"/>
      <c r="D1516" s="14" t="s">
        <v>1610</v>
      </c>
    </row>
    <row r="1517" ht="14.25" customHeight="1" spans="1:4">
      <c r="A1517" s="14">
        <v>1516</v>
      </c>
      <c r="B1517" s="42"/>
      <c r="C1517" s="43"/>
      <c r="D1517" s="14" t="s">
        <v>1611</v>
      </c>
    </row>
    <row r="1518" ht="14.25" customHeight="1" spans="1:4">
      <c r="A1518" s="14">
        <v>1517</v>
      </c>
      <c r="B1518" s="42"/>
      <c r="C1518" s="43"/>
      <c r="D1518" s="14" t="s">
        <v>1612</v>
      </c>
    </row>
    <row r="1519" ht="14.25" customHeight="1" spans="1:4">
      <c r="A1519" s="14">
        <v>1518</v>
      </c>
      <c r="B1519" s="42"/>
      <c r="C1519" s="43"/>
      <c r="D1519" s="14" t="s">
        <v>1613</v>
      </c>
    </row>
    <row r="1520" ht="14.25" customHeight="1" spans="1:4">
      <c r="A1520" s="14">
        <v>1519</v>
      </c>
      <c r="B1520" s="42"/>
      <c r="C1520" s="43"/>
      <c r="D1520" s="14" t="s">
        <v>1614</v>
      </c>
    </row>
    <row r="1521" ht="14.25" customHeight="1" spans="1:4">
      <c r="A1521" s="14">
        <v>1520</v>
      </c>
      <c r="B1521" s="42"/>
      <c r="C1521" s="43"/>
      <c r="D1521" s="14" t="s">
        <v>1615</v>
      </c>
    </row>
    <row r="1522" ht="14.25" customHeight="1" spans="1:4">
      <c r="A1522" s="14">
        <v>1521</v>
      </c>
      <c r="B1522" s="42"/>
      <c r="C1522" s="43"/>
      <c r="D1522" s="14" t="s">
        <v>1616</v>
      </c>
    </row>
    <row r="1523" ht="14.25" customHeight="1" spans="1:4">
      <c r="A1523" s="14">
        <v>1522</v>
      </c>
      <c r="B1523" s="42"/>
      <c r="C1523" s="43"/>
      <c r="D1523" s="14" t="s">
        <v>1617</v>
      </c>
    </row>
    <row r="1524" ht="14.25" customHeight="1" spans="1:4">
      <c r="A1524" s="14">
        <v>1523</v>
      </c>
      <c r="B1524" s="42"/>
      <c r="C1524" s="43"/>
      <c r="D1524" s="14" t="s">
        <v>1618</v>
      </c>
    </row>
    <row r="1525" ht="14.25" customHeight="1" spans="1:4">
      <c r="A1525" s="14">
        <v>1524</v>
      </c>
      <c r="B1525" s="42"/>
      <c r="C1525" s="43"/>
      <c r="D1525" s="14" t="s">
        <v>1619</v>
      </c>
    </row>
    <row r="1526" ht="14.25" customHeight="1" spans="1:4">
      <c r="A1526" s="14">
        <v>1525</v>
      </c>
      <c r="B1526" s="42"/>
      <c r="C1526" s="43"/>
      <c r="D1526" s="14" t="s">
        <v>1620</v>
      </c>
    </row>
    <row r="1527" ht="14.25" customHeight="1" spans="1:4">
      <c r="A1527" s="14">
        <v>1526</v>
      </c>
      <c r="B1527" s="42"/>
      <c r="C1527" s="43"/>
      <c r="D1527" s="14" t="s">
        <v>1621</v>
      </c>
    </row>
    <row r="1528" ht="14.25" customHeight="1" spans="1:4">
      <c r="A1528" s="14">
        <v>1527</v>
      </c>
      <c r="B1528" s="42"/>
      <c r="C1528" s="43"/>
      <c r="D1528" s="14" t="s">
        <v>1622</v>
      </c>
    </row>
    <row r="1529" ht="14.25" customHeight="1" spans="1:4">
      <c r="A1529" s="14">
        <v>1528</v>
      </c>
      <c r="B1529" s="42"/>
      <c r="C1529" s="43"/>
      <c r="D1529" s="14" t="s">
        <v>1623</v>
      </c>
    </row>
    <row r="1530" ht="14.25" customHeight="1" spans="1:4">
      <c r="A1530" s="14">
        <v>1529</v>
      </c>
      <c r="B1530" s="42"/>
      <c r="C1530" s="43"/>
      <c r="D1530" s="14" t="s">
        <v>1624</v>
      </c>
    </row>
    <row r="1531" ht="14.25" customHeight="1" spans="1:4">
      <c r="A1531" s="14">
        <v>1530</v>
      </c>
      <c r="B1531" s="42"/>
      <c r="C1531" s="43"/>
      <c r="D1531" s="14" t="s">
        <v>1625</v>
      </c>
    </row>
    <row r="1532" ht="14.25" customHeight="1" spans="1:4">
      <c r="A1532" s="14">
        <v>1531</v>
      </c>
      <c r="B1532" s="42"/>
      <c r="C1532" s="43"/>
      <c r="D1532" s="14" t="s">
        <v>1626</v>
      </c>
    </row>
    <row r="1533" ht="14.25" customHeight="1" spans="1:4">
      <c r="A1533" s="14">
        <v>1532</v>
      </c>
      <c r="B1533" s="42"/>
      <c r="C1533" s="43"/>
      <c r="D1533" s="14" t="s">
        <v>1627</v>
      </c>
    </row>
    <row r="1534" ht="14.25" customHeight="1" spans="1:4">
      <c r="A1534" s="14">
        <v>1533</v>
      </c>
      <c r="B1534" s="42"/>
      <c r="C1534" s="43"/>
      <c r="D1534" s="14" t="s">
        <v>1628</v>
      </c>
    </row>
    <row r="1535" ht="14.25" customHeight="1" spans="1:4">
      <c r="A1535" s="14">
        <v>1534</v>
      </c>
      <c r="B1535" s="42"/>
      <c r="C1535" s="43"/>
      <c r="D1535" s="14" t="s">
        <v>1629</v>
      </c>
    </row>
    <row r="1536" ht="14.25" customHeight="1" spans="1:4">
      <c r="A1536" s="14">
        <v>1535</v>
      </c>
      <c r="B1536" s="42"/>
      <c r="C1536" s="43"/>
      <c r="D1536" s="14" t="s">
        <v>1630</v>
      </c>
    </row>
    <row r="1537" ht="14.25" customHeight="1" spans="1:4">
      <c r="A1537" s="14">
        <v>1536</v>
      </c>
      <c r="B1537" s="42"/>
      <c r="C1537" s="43"/>
      <c r="D1537" s="14" t="s">
        <v>1631</v>
      </c>
    </row>
    <row r="1538" ht="14.25" customHeight="1" spans="1:4">
      <c r="A1538" s="14">
        <v>1537</v>
      </c>
      <c r="B1538" s="42"/>
      <c r="C1538" s="43"/>
      <c r="D1538" s="14" t="s">
        <v>1632</v>
      </c>
    </row>
    <row r="1539" ht="14.25" customHeight="1" spans="1:4">
      <c r="A1539" s="14">
        <v>1538</v>
      </c>
      <c r="B1539" s="42"/>
      <c r="C1539" s="43"/>
      <c r="D1539" s="14" t="s">
        <v>1633</v>
      </c>
    </row>
    <row r="1540" ht="14.25" customHeight="1" spans="1:4">
      <c r="A1540" s="14">
        <v>1539</v>
      </c>
      <c r="B1540" s="42"/>
      <c r="C1540" s="43"/>
      <c r="D1540" s="14" t="s">
        <v>1634</v>
      </c>
    </row>
    <row r="1541" ht="14.25" customHeight="1" spans="1:4">
      <c r="A1541" s="14">
        <v>1540</v>
      </c>
      <c r="B1541" s="42"/>
      <c r="C1541" s="43"/>
      <c r="D1541" s="14" t="s">
        <v>1635</v>
      </c>
    </row>
    <row r="1542" ht="14.25" customHeight="1" spans="1:4">
      <c r="A1542" s="14">
        <v>1541</v>
      </c>
      <c r="B1542" s="42"/>
      <c r="C1542" s="43"/>
      <c r="D1542" s="14" t="s">
        <v>1636</v>
      </c>
    </row>
    <row r="1543" ht="14.25" customHeight="1" spans="1:4">
      <c r="A1543" s="14">
        <v>1542</v>
      </c>
      <c r="B1543" s="42"/>
      <c r="C1543" s="43"/>
      <c r="D1543" s="14" t="s">
        <v>1637</v>
      </c>
    </row>
    <row r="1544" ht="14.25" customHeight="1" spans="1:4">
      <c r="A1544" s="14">
        <v>1543</v>
      </c>
      <c r="B1544" s="42"/>
      <c r="C1544" s="43"/>
      <c r="D1544" s="14" t="s">
        <v>1638</v>
      </c>
    </row>
    <row r="1545" ht="14.25" customHeight="1" spans="1:4">
      <c r="A1545" s="14">
        <v>1544</v>
      </c>
      <c r="B1545" s="42"/>
      <c r="C1545" s="43"/>
      <c r="D1545" s="14" t="s">
        <v>1639</v>
      </c>
    </row>
    <row r="1546" ht="14.25" customHeight="1" spans="1:4">
      <c r="A1546" s="14">
        <v>1545</v>
      </c>
      <c r="B1546" s="42"/>
      <c r="C1546" s="43"/>
      <c r="D1546" s="14" t="s">
        <v>1640</v>
      </c>
    </row>
    <row r="1547" ht="14.25" customHeight="1" spans="1:4">
      <c r="A1547" s="14">
        <v>1546</v>
      </c>
      <c r="B1547" s="42"/>
      <c r="C1547" s="43"/>
      <c r="D1547" s="14" t="s">
        <v>1641</v>
      </c>
    </row>
    <row r="1548" ht="14.25" customHeight="1" spans="1:4">
      <c r="A1548" s="14">
        <v>1547</v>
      </c>
      <c r="B1548" s="42"/>
      <c r="C1548" s="43"/>
      <c r="D1548" s="14" t="s">
        <v>1642</v>
      </c>
    </row>
    <row r="1549" ht="14.25" customHeight="1" spans="1:4">
      <c r="A1549" s="14">
        <v>1548</v>
      </c>
      <c r="B1549" s="42"/>
      <c r="C1549" s="43"/>
      <c r="D1549" s="14" t="s">
        <v>1643</v>
      </c>
    </row>
    <row r="1550" ht="14.25" customHeight="1" spans="1:4">
      <c r="A1550" s="14">
        <v>1549</v>
      </c>
      <c r="B1550" s="42"/>
      <c r="C1550" s="43"/>
      <c r="D1550" s="14" t="s">
        <v>1644</v>
      </c>
    </row>
    <row r="1551" ht="14.25" customHeight="1" spans="1:4">
      <c r="A1551" s="14">
        <v>1550</v>
      </c>
      <c r="B1551" s="42"/>
      <c r="C1551" s="43"/>
      <c r="D1551" s="14" t="s">
        <v>1645</v>
      </c>
    </row>
    <row r="1552" ht="14.25" customHeight="1" spans="1:4">
      <c r="A1552" s="14">
        <v>1551</v>
      </c>
      <c r="B1552" s="42"/>
      <c r="C1552" s="43"/>
      <c r="D1552" s="14" t="s">
        <v>1646</v>
      </c>
    </row>
    <row r="1553" ht="14.25" customHeight="1" spans="1:4">
      <c r="A1553" s="14">
        <v>1552</v>
      </c>
      <c r="B1553" s="42"/>
      <c r="C1553" s="43"/>
      <c r="D1553" s="14" t="s">
        <v>1647</v>
      </c>
    </row>
    <row r="1554" ht="14.25" customHeight="1" spans="1:4">
      <c r="A1554" s="14">
        <v>1553</v>
      </c>
      <c r="B1554" s="42"/>
      <c r="C1554" s="43"/>
      <c r="D1554" s="14" t="s">
        <v>1648</v>
      </c>
    </row>
    <row r="1555" ht="14.25" customHeight="1" spans="1:4">
      <c r="A1555" s="14">
        <v>1554</v>
      </c>
      <c r="B1555" s="42"/>
      <c r="C1555" s="43"/>
      <c r="D1555" s="14" t="s">
        <v>1649</v>
      </c>
    </row>
    <row r="1556" ht="14.25" customHeight="1" spans="1:4">
      <c r="A1556" s="14">
        <v>1555</v>
      </c>
      <c r="B1556" s="42"/>
      <c r="C1556" s="43"/>
      <c r="D1556" s="14" t="s">
        <v>1650</v>
      </c>
    </row>
    <row r="1557" ht="14.25" customHeight="1" spans="1:4">
      <c r="A1557" s="14">
        <v>1556</v>
      </c>
      <c r="B1557" s="42"/>
      <c r="C1557" s="43"/>
      <c r="D1557" s="14" t="s">
        <v>1651</v>
      </c>
    </row>
    <row r="1558" ht="14.25" customHeight="1" spans="1:4">
      <c r="A1558" s="14">
        <v>1557</v>
      </c>
      <c r="B1558" s="42"/>
      <c r="C1558" s="43"/>
      <c r="D1558" s="14" t="s">
        <v>1652</v>
      </c>
    </row>
    <row r="1559" ht="14.25" customHeight="1" spans="1:4">
      <c r="A1559" s="14">
        <v>1558</v>
      </c>
      <c r="B1559" s="42"/>
      <c r="C1559" s="43"/>
      <c r="D1559" s="14" t="s">
        <v>1653</v>
      </c>
    </row>
    <row r="1560" ht="14.25" customHeight="1" spans="1:4">
      <c r="A1560" s="14">
        <v>1559</v>
      </c>
      <c r="B1560" s="42"/>
      <c r="C1560" s="43"/>
      <c r="D1560" s="14" t="s">
        <v>1654</v>
      </c>
    </row>
    <row r="1561" ht="14.25" customHeight="1" spans="1:4">
      <c r="A1561" s="14">
        <v>1560</v>
      </c>
      <c r="B1561" s="42"/>
      <c r="C1561" s="43"/>
      <c r="D1561" s="14" t="s">
        <v>1655</v>
      </c>
    </row>
    <row r="1562" ht="14.25" customHeight="1" spans="1:4">
      <c r="A1562" s="14">
        <v>1561</v>
      </c>
      <c r="B1562" s="42"/>
      <c r="C1562" s="43"/>
      <c r="D1562" s="14" t="s">
        <v>1656</v>
      </c>
    </row>
    <row r="1563" ht="14.25" customHeight="1" spans="1:4">
      <c r="A1563" s="14">
        <v>1562</v>
      </c>
      <c r="B1563" s="42"/>
      <c r="C1563" s="43"/>
      <c r="D1563" s="14" t="s">
        <v>1657</v>
      </c>
    </row>
    <row r="1564" ht="14.25" customHeight="1" spans="1:4">
      <c r="A1564" s="14">
        <v>1563</v>
      </c>
      <c r="B1564" s="42"/>
      <c r="C1564" s="43"/>
      <c r="D1564" s="14" t="s">
        <v>1658</v>
      </c>
    </row>
    <row r="1565" ht="14.25" customHeight="1" spans="1:4">
      <c r="A1565" s="14">
        <v>1564</v>
      </c>
      <c r="B1565" s="42"/>
      <c r="C1565" s="43"/>
      <c r="D1565" s="14" t="s">
        <v>1659</v>
      </c>
    </row>
    <row r="1566" ht="14.25" customHeight="1" spans="1:4">
      <c r="A1566" s="14">
        <v>1565</v>
      </c>
      <c r="B1566" s="42"/>
      <c r="C1566" s="43"/>
      <c r="D1566" s="14" t="s">
        <v>1660</v>
      </c>
    </row>
    <row r="1567" ht="14.25" customHeight="1" spans="1:4">
      <c r="A1567" s="14">
        <v>1566</v>
      </c>
      <c r="B1567" s="42"/>
      <c r="C1567" s="43"/>
      <c r="D1567" s="14" t="s">
        <v>1661</v>
      </c>
    </row>
    <row r="1568" ht="14.25" customHeight="1" spans="1:4">
      <c r="A1568" s="14">
        <v>1567</v>
      </c>
      <c r="B1568" s="42"/>
      <c r="C1568" s="43"/>
      <c r="D1568" s="14" t="s">
        <v>1662</v>
      </c>
    </row>
    <row r="1569" ht="14.25" customHeight="1" spans="1:4">
      <c r="A1569" s="14">
        <v>1568</v>
      </c>
      <c r="B1569" s="42"/>
      <c r="C1569" s="43"/>
      <c r="D1569" s="14" t="s">
        <v>1663</v>
      </c>
    </row>
    <row r="1570" ht="14.25" customHeight="1" spans="1:4">
      <c r="A1570" s="14">
        <v>1569</v>
      </c>
      <c r="B1570" s="42"/>
      <c r="C1570" s="43"/>
      <c r="D1570" s="14" t="s">
        <v>1664</v>
      </c>
    </row>
    <row r="1571" ht="14.25" customHeight="1" spans="1:4">
      <c r="A1571" s="14">
        <v>1570</v>
      </c>
      <c r="B1571" s="42"/>
      <c r="C1571" s="43"/>
      <c r="D1571" s="14" t="s">
        <v>1665</v>
      </c>
    </row>
    <row r="1572" ht="14.25" customHeight="1" spans="1:4">
      <c r="A1572" s="14">
        <v>1571</v>
      </c>
      <c r="B1572" s="42"/>
      <c r="C1572" s="43"/>
      <c r="D1572" s="14" t="s">
        <v>1666</v>
      </c>
    </row>
    <row r="1573" ht="14.25" customHeight="1" spans="1:4">
      <c r="A1573" s="14">
        <v>1572</v>
      </c>
      <c r="B1573" s="42"/>
      <c r="C1573" s="43"/>
      <c r="D1573" s="14" t="s">
        <v>1667</v>
      </c>
    </row>
    <row r="1574" ht="14.25" customHeight="1" spans="1:4">
      <c r="A1574" s="14">
        <v>1573</v>
      </c>
      <c r="B1574" s="42"/>
      <c r="C1574" s="43"/>
      <c r="D1574" s="14" t="s">
        <v>1668</v>
      </c>
    </row>
    <row r="1575" ht="14.25" customHeight="1" spans="1:4">
      <c r="A1575" s="14">
        <v>1574</v>
      </c>
      <c r="B1575" s="42"/>
      <c r="C1575" s="43"/>
      <c r="D1575" s="14" t="s">
        <v>1669</v>
      </c>
    </row>
    <row r="1576" ht="14.25" customHeight="1" spans="1:4">
      <c r="A1576" s="14">
        <v>1575</v>
      </c>
      <c r="B1576" s="42"/>
      <c r="C1576" s="43"/>
      <c r="D1576" s="14" t="s">
        <v>1670</v>
      </c>
    </row>
    <row r="1577" ht="14.25" customHeight="1" spans="1:4">
      <c r="A1577" s="14">
        <v>1576</v>
      </c>
      <c r="B1577" s="42"/>
      <c r="C1577" s="43"/>
      <c r="D1577" s="14" t="s">
        <v>1671</v>
      </c>
    </row>
    <row r="1578" ht="14.25" customHeight="1" spans="1:4">
      <c r="A1578" s="14">
        <v>1577</v>
      </c>
      <c r="B1578" s="42"/>
      <c r="C1578" s="43"/>
      <c r="D1578" s="14" t="s">
        <v>1672</v>
      </c>
    </row>
    <row r="1579" ht="14.25" customHeight="1" spans="1:4">
      <c r="A1579" s="14">
        <v>1578</v>
      </c>
      <c r="B1579" s="42"/>
      <c r="C1579" s="43"/>
      <c r="D1579" s="14" t="s">
        <v>1673</v>
      </c>
    </row>
    <row r="1580" ht="14.25" customHeight="1" spans="1:4">
      <c r="A1580" s="14">
        <v>1579</v>
      </c>
      <c r="B1580" s="42"/>
      <c r="C1580" s="43"/>
      <c r="D1580" s="14" t="s">
        <v>1674</v>
      </c>
    </row>
    <row r="1581" ht="14.25" customHeight="1" spans="1:4">
      <c r="A1581" s="14">
        <v>1580</v>
      </c>
      <c r="B1581" s="42"/>
      <c r="C1581" s="43"/>
      <c r="D1581" s="14" t="s">
        <v>1675</v>
      </c>
    </row>
    <row r="1582" ht="14.25" customHeight="1" spans="1:4">
      <c r="A1582" s="14">
        <v>1581</v>
      </c>
      <c r="B1582" s="42"/>
      <c r="C1582" s="43"/>
      <c r="D1582" s="14" t="s">
        <v>1676</v>
      </c>
    </row>
    <row r="1583" ht="14.25" customHeight="1" spans="1:4">
      <c r="A1583" s="14">
        <v>1582</v>
      </c>
      <c r="B1583" s="42"/>
      <c r="C1583" s="43"/>
      <c r="D1583" s="14" t="s">
        <v>1677</v>
      </c>
    </row>
    <row r="1584" ht="14.25" customHeight="1" spans="1:4">
      <c r="A1584" s="14">
        <v>1583</v>
      </c>
      <c r="B1584" s="42"/>
      <c r="C1584" s="43"/>
      <c r="D1584" s="14" t="s">
        <v>1678</v>
      </c>
    </row>
    <row r="1585" ht="14.25" customHeight="1" spans="1:4">
      <c r="A1585" s="14">
        <v>1584</v>
      </c>
      <c r="B1585" s="42"/>
      <c r="C1585" s="43"/>
      <c r="D1585" s="14" t="s">
        <v>1679</v>
      </c>
    </row>
    <row r="1586" ht="14.25" customHeight="1" spans="1:4">
      <c r="A1586" s="14">
        <v>1585</v>
      </c>
      <c r="B1586" s="42"/>
      <c r="C1586" s="43"/>
      <c r="D1586" s="14" t="s">
        <v>1680</v>
      </c>
    </row>
    <row r="1587" ht="14.25" customHeight="1" spans="1:4">
      <c r="A1587" s="14">
        <v>1586</v>
      </c>
      <c r="B1587" s="42"/>
      <c r="C1587" s="43"/>
      <c r="D1587" s="14" t="s">
        <v>1681</v>
      </c>
    </row>
    <row r="1588" ht="14.25" customHeight="1" spans="1:4">
      <c r="A1588" s="14">
        <v>1587</v>
      </c>
      <c r="B1588" s="42"/>
      <c r="C1588" s="43"/>
      <c r="D1588" s="14" t="s">
        <v>1682</v>
      </c>
    </row>
    <row r="1589" ht="14.25" customHeight="1" spans="1:4">
      <c r="A1589" s="14">
        <v>1588</v>
      </c>
      <c r="B1589" s="42"/>
      <c r="C1589" s="43"/>
      <c r="D1589" s="14" t="s">
        <v>1683</v>
      </c>
    </row>
    <row r="1590" ht="14.25" customHeight="1" spans="1:4">
      <c r="A1590" s="14">
        <v>1589</v>
      </c>
      <c r="B1590" s="42"/>
      <c r="C1590" s="43"/>
      <c r="D1590" s="14" t="s">
        <v>1684</v>
      </c>
    </row>
    <row r="1591" ht="14.25" customHeight="1" spans="1:4">
      <c r="A1591" s="14">
        <v>1590</v>
      </c>
      <c r="B1591" s="42"/>
      <c r="C1591" s="43"/>
      <c r="D1591" s="14" t="s">
        <v>1685</v>
      </c>
    </row>
    <row r="1592" ht="14.25" customHeight="1" spans="1:4">
      <c r="A1592" s="14">
        <v>1591</v>
      </c>
      <c r="B1592" s="42"/>
      <c r="C1592" s="43"/>
      <c r="D1592" s="14" t="s">
        <v>1686</v>
      </c>
    </row>
    <row r="1593" ht="14.25" customHeight="1" spans="1:4">
      <c r="A1593" s="14">
        <v>1592</v>
      </c>
      <c r="B1593" s="42"/>
      <c r="C1593" s="43"/>
      <c r="D1593" s="14" t="s">
        <v>1687</v>
      </c>
    </row>
    <row r="1594" ht="14.25" customHeight="1" spans="1:4">
      <c r="A1594" s="14">
        <v>1593</v>
      </c>
      <c r="B1594" s="42"/>
      <c r="C1594" s="43"/>
      <c r="D1594" s="14" t="s">
        <v>1688</v>
      </c>
    </row>
    <row r="1595" ht="14.25" customHeight="1" spans="1:4">
      <c r="A1595" s="14">
        <v>1594</v>
      </c>
      <c r="B1595" s="42"/>
      <c r="C1595" s="43"/>
      <c r="D1595" s="14" t="s">
        <v>1689</v>
      </c>
    </row>
    <row r="1596" ht="14.25" customHeight="1" spans="1:4">
      <c r="A1596" s="14">
        <v>1595</v>
      </c>
      <c r="B1596" s="42"/>
      <c r="C1596" s="43"/>
      <c r="D1596" s="14" t="s">
        <v>1690</v>
      </c>
    </row>
    <row r="1597" ht="14.25" customHeight="1" spans="1:4">
      <c r="A1597" s="14">
        <v>1596</v>
      </c>
      <c r="B1597" s="42"/>
      <c r="C1597" s="43"/>
      <c r="D1597" s="14" t="s">
        <v>1691</v>
      </c>
    </row>
    <row r="1598" ht="14.25" customHeight="1" spans="1:4">
      <c r="A1598" s="14">
        <v>1597</v>
      </c>
      <c r="B1598" s="42"/>
      <c r="C1598" s="43"/>
      <c r="D1598" s="14" t="s">
        <v>1692</v>
      </c>
    </row>
    <row r="1599" ht="14.25" customHeight="1" spans="1:4">
      <c r="A1599" s="14">
        <v>1598</v>
      </c>
      <c r="B1599" s="42"/>
      <c r="C1599" s="43"/>
      <c r="D1599" s="14" t="s">
        <v>1693</v>
      </c>
    </row>
    <row r="1600" ht="14.25" customHeight="1" spans="1:4">
      <c r="A1600" s="14">
        <v>1599</v>
      </c>
      <c r="B1600" s="42"/>
      <c r="C1600" s="43"/>
      <c r="D1600" s="14" t="s">
        <v>1694</v>
      </c>
    </row>
    <row r="1601" ht="14.25" customHeight="1" spans="1:4">
      <c r="A1601" s="14">
        <v>1600</v>
      </c>
      <c r="B1601" s="42"/>
      <c r="C1601" s="43"/>
      <c r="D1601" s="14" t="s">
        <v>1695</v>
      </c>
    </row>
    <row r="1602" ht="14.25" customHeight="1" spans="1:4">
      <c r="A1602" s="14">
        <v>1601</v>
      </c>
      <c r="B1602" s="42"/>
      <c r="C1602" s="43"/>
      <c r="D1602" s="14" t="s">
        <v>1696</v>
      </c>
    </row>
    <row r="1603" ht="14.25" customHeight="1" spans="1:4">
      <c r="A1603" s="14">
        <v>1602</v>
      </c>
      <c r="B1603" s="42"/>
      <c r="C1603" s="43"/>
      <c r="D1603" s="14" t="s">
        <v>1697</v>
      </c>
    </row>
    <row r="1604" ht="14.25" customHeight="1" spans="1:4">
      <c r="A1604" s="14">
        <v>1603</v>
      </c>
      <c r="B1604" s="42"/>
      <c r="C1604" s="43"/>
      <c r="D1604" s="14" t="s">
        <v>1698</v>
      </c>
    </row>
    <row r="1605" ht="14.25" customHeight="1" spans="1:4">
      <c r="A1605" s="14">
        <v>1604</v>
      </c>
      <c r="B1605" s="42"/>
      <c r="C1605" s="43"/>
      <c r="D1605" s="14" t="s">
        <v>1699</v>
      </c>
    </row>
    <row r="1606" ht="14.25" customHeight="1" spans="1:4">
      <c r="A1606" s="14">
        <v>1605</v>
      </c>
      <c r="B1606" s="42"/>
      <c r="C1606" s="43"/>
      <c r="D1606" s="14" t="s">
        <v>1700</v>
      </c>
    </row>
    <row r="1607" ht="14.25" customHeight="1" spans="1:4">
      <c r="A1607" s="14">
        <v>1606</v>
      </c>
      <c r="B1607" s="42"/>
      <c r="C1607" s="43"/>
      <c r="D1607" s="14" t="s">
        <v>1701</v>
      </c>
    </row>
    <row r="1608" ht="14.25" customHeight="1" spans="1:4">
      <c r="A1608" s="14">
        <v>1607</v>
      </c>
      <c r="B1608" s="42"/>
      <c r="C1608" s="43"/>
      <c r="D1608" s="14" t="s">
        <v>1702</v>
      </c>
    </row>
    <row r="1609" ht="14.25" customHeight="1" spans="1:4">
      <c r="A1609" s="14">
        <v>1608</v>
      </c>
      <c r="B1609" s="42"/>
      <c r="C1609" s="43"/>
      <c r="D1609" s="14" t="s">
        <v>1703</v>
      </c>
    </row>
    <row r="1610" ht="14.25" customHeight="1" spans="1:4">
      <c r="A1610" s="14">
        <v>1609</v>
      </c>
      <c r="B1610" s="42"/>
      <c r="C1610" s="43"/>
      <c r="D1610" s="14" t="s">
        <v>1704</v>
      </c>
    </row>
    <row r="1611" ht="14.25" customHeight="1" spans="1:4">
      <c r="A1611" s="14">
        <v>1610</v>
      </c>
      <c r="B1611" s="42"/>
      <c r="C1611" s="43"/>
      <c r="D1611" s="14" t="s">
        <v>1705</v>
      </c>
    </row>
    <row r="1612" ht="14.25" customHeight="1" spans="1:4">
      <c r="A1612" s="14">
        <v>1611</v>
      </c>
      <c r="B1612" s="42"/>
      <c r="C1612" s="43"/>
      <c r="D1612" s="14" t="s">
        <v>1706</v>
      </c>
    </row>
    <row r="1613" ht="14.25" customHeight="1" spans="1:4">
      <c r="A1613" s="14">
        <v>1612</v>
      </c>
      <c r="B1613" s="42"/>
      <c r="C1613" s="43"/>
      <c r="D1613" s="14" t="s">
        <v>1707</v>
      </c>
    </row>
    <row r="1614" ht="14.25" customHeight="1" spans="1:4">
      <c r="A1614" s="14">
        <v>1613</v>
      </c>
      <c r="B1614" s="42"/>
      <c r="C1614" s="43"/>
      <c r="D1614" s="14" t="s">
        <v>1708</v>
      </c>
    </row>
    <row r="1615" ht="14.25" customHeight="1" spans="1:4">
      <c r="A1615" s="14">
        <v>1614</v>
      </c>
      <c r="B1615" s="42"/>
      <c r="C1615" s="43"/>
      <c r="D1615" s="14" t="s">
        <v>1709</v>
      </c>
    </row>
    <row r="1616" ht="14.25" customHeight="1" spans="1:4">
      <c r="A1616" s="14">
        <v>1615</v>
      </c>
      <c r="B1616" s="42"/>
      <c r="C1616" s="43"/>
      <c r="D1616" s="14" t="s">
        <v>1710</v>
      </c>
    </row>
    <row r="1617" ht="14.25" customHeight="1" spans="1:4">
      <c r="A1617" s="14">
        <v>1616</v>
      </c>
      <c r="B1617" s="42"/>
      <c r="C1617" s="43"/>
      <c r="D1617" s="14" t="s">
        <v>1711</v>
      </c>
    </row>
    <row r="1618" ht="14.25" customHeight="1" spans="1:4">
      <c r="A1618" s="14">
        <v>1617</v>
      </c>
      <c r="B1618" s="42"/>
      <c r="C1618" s="43"/>
      <c r="D1618" s="14" t="s">
        <v>1712</v>
      </c>
    </row>
    <row r="1619" ht="14.25" customHeight="1" spans="1:4">
      <c r="A1619" s="14">
        <v>1618</v>
      </c>
      <c r="B1619" s="42"/>
      <c r="C1619" s="43"/>
      <c r="D1619" s="14" t="s">
        <v>1713</v>
      </c>
    </row>
    <row r="1620" ht="14.25" customHeight="1" spans="1:4">
      <c r="A1620" s="14">
        <v>1619</v>
      </c>
      <c r="B1620" s="42"/>
      <c r="C1620" s="43"/>
      <c r="D1620" s="14" t="s">
        <v>1714</v>
      </c>
    </row>
    <row r="1621" ht="14.25" customHeight="1" spans="1:4">
      <c r="A1621" s="14">
        <v>1620</v>
      </c>
      <c r="B1621" s="42"/>
      <c r="C1621" s="43"/>
      <c r="D1621" s="14" t="s">
        <v>1715</v>
      </c>
    </row>
    <row r="1622" ht="14.25" customHeight="1" spans="1:4">
      <c r="A1622" s="14">
        <v>1621</v>
      </c>
      <c r="B1622" s="42"/>
      <c r="C1622" s="43"/>
      <c r="D1622" s="14" t="s">
        <v>1716</v>
      </c>
    </row>
    <row r="1623" ht="14.25" customHeight="1" spans="1:4">
      <c r="A1623" s="14">
        <v>1622</v>
      </c>
      <c r="B1623" s="42"/>
      <c r="C1623" s="43"/>
      <c r="D1623" s="14" t="s">
        <v>1717</v>
      </c>
    </row>
    <row r="1624" ht="14.25" customHeight="1" spans="1:4">
      <c r="A1624" s="14">
        <v>1623</v>
      </c>
      <c r="B1624" s="42"/>
      <c r="C1624" s="43"/>
      <c r="D1624" s="14" t="s">
        <v>1718</v>
      </c>
    </row>
    <row r="1625" ht="14.25" customHeight="1" spans="1:4">
      <c r="A1625" s="14">
        <v>1624</v>
      </c>
      <c r="B1625" s="42"/>
      <c r="C1625" s="43"/>
      <c r="D1625" s="14" t="s">
        <v>1719</v>
      </c>
    </row>
    <row r="1626" ht="14.25" customHeight="1" spans="1:4">
      <c r="A1626" s="14">
        <v>1625</v>
      </c>
      <c r="B1626" s="42"/>
      <c r="C1626" s="43"/>
      <c r="D1626" s="14" t="s">
        <v>1720</v>
      </c>
    </row>
    <row r="1627" ht="14.25" customHeight="1" spans="1:4">
      <c r="A1627" s="14">
        <v>1626</v>
      </c>
      <c r="B1627" s="42"/>
      <c r="C1627" s="43"/>
      <c r="D1627" s="14" t="s">
        <v>1721</v>
      </c>
    </row>
    <row r="1628" ht="14.25" customHeight="1" spans="1:4">
      <c r="A1628" s="14">
        <v>1627</v>
      </c>
      <c r="B1628" s="42"/>
      <c r="C1628" s="43"/>
      <c r="D1628" s="14" t="s">
        <v>1722</v>
      </c>
    </row>
    <row r="1629" ht="14.25" customHeight="1" spans="1:4">
      <c r="A1629" s="14">
        <v>1628</v>
      </c>
      <c r="B1629" s="42"/>
      <c r="C1629" s="43"/>
      <c r="D1629" s="14" t="s">
        <v>1723</v>
      </c>
    </row>
    <row r="1630" ht="14.25" customHeight="1" spans="1:4">
      <c r="A1630" s="14">
        <v>1629</v>
      </c>
      <c r="B1630" s="42"/>
      <c r="C1630" s="43"/>
      <c r="D1630" s="14" t="s">
        <v>1724</v>
      </c>
    </row>
    <row r="1631" ht="14.25" customHeight="1" spans="1:4">
      <c r="A1631" s="14">
        <v>1630</v>
      </c>
      <c r="B1631" s="42"/>
      <c r="C1631" s="43"/>
      <c r="D1631" s="14" t="s">
        <v>1725</v>
      </c>
    </row>
    <row r="1632" ht="14.25" customHeight="1" spans="1:4">
      <c r="A1632" s="14">
        <v>1631</v>
      </c>
      <c r="B1632" s="42"/>
      <c r="C1632" s="43"/>
      <c r="D1632" s="14" t="s">
        <v>1726</v>
      </c>
    </row>
    <row r="1633" ht="14.25" customHeight="1" spans="1:4">
      <c r="A1633" s="14">
        <v>1632</v>
      </c>
      <c r="B1633" s="42"/>
      <c r="C1633" s="43"/>
      <c r="D1633" s="14" t="s">
        <v>1727</v>
      </c>
    </row>
    <row r="1634" ht="14.25" customHeight="1" spans="1:4">
      <c r="A1634" s="14">
        <v>1633</v>
      </c>
      <c r="B1634" s="42"/>
      <c r="C1634" s="43"/>
      <c r="D1634" s="14" t="s">
        <v>1728</v>
      </c>
    </row>
    <row r="1635" ht="14.25" customHeight="1" spans="1:4">
      <c r="A1635" s="14">
        <v>1634</v>
      </c>
      <c r="B1635" s="42"/>
      <c r="C1635" s="43"/>
      <c r="D1635" s="14" t="s">
        <v>1729</v>
      </c>
    </row>
    <row r="1636" ht="14.25" customHeight="1" spans="1:4">
      <c r="A1636" s="14">
        <v>1635</v>
      </c>
      <c r="B1636" s="42"/>
      <c r="C1636" s="43"/>
      <c r="D1636" s="14" t="s">
        <v>1730</v>
      </c>
    </row>
    <row r="1637" ht="14.25" customHeight="1" spans="1:4">
      <c r="A1637" s="14">
        <v>1636</v>
      </c>
      <c r="B1637" s="42"/>
      <c r="C1637" s="43"/>
      <c r="D1637" s="14" t="s">
        <v>1731</v>
      </c>
    </row>
    <row r="1638" ht="14.25" customHeight="1" spans="1:4">
      <c r="A1638" s="14">
        <v>1637</v>
      </c>
      <c r="B1638" s="42"/>
      <c r="C1638" s="43"/>
      <c r="D1638" s="14" t="s">
        <v>1732</v>
      </c>
    </row>
    <row r="1639" ht="14.25" customHeight="1" spans="1:4">
      <c r="A1639" s="14">
        <v>1638</v>
      </c>
      <c r="B1639" s="42"/>
      <c r="C1639" s="43"/>
      <c r="D1639" s="14" t="s">
        <v>1733</v>
      </c>
    </row>
    <row r="1640" ht="14.25" customHeight="1" spans="1:4">
      <c r="A1640" s="14">
        <v>1639</v>
      </c>
      <c r="B1640" s="42"/>
      <c r="C1640" s="43"/>
      <c r="D1640" s="14" t="s">
        <v>1734</v>
      </c>
    </row>
    <row r="1641" ht="14.25" customHeight="1" spans="1:4">
      <c r="A1641" s="14">
        <v>1640</v>
      </c>
      <c r="B1641" s="42"/>
      <c r="C1641" s="43"/>
      <c r="D1641" s="14" t="s">
        <v>1735</v>
      </c>
    </row>
    <row r="1642" ht="14.25" customHeight="1" spans="1:4">
      <c r="A1642" s="14">
        <v>1641</v>
      </c>
      <c r="B1642" s="42"/>
      <c r="C1642" s="43"/>
      <c r="D1642" s="14" t="s">
        <v>1736</v>
      </c>
    </row>
    <row r="1643" ht="14.25" customHeight="1" spans="1:4">
      <c r="A1643" s="14">
        <v>1642</v>
      </c>
      <c r="B1643" s="42"/>
      <c r="C1643" s="43"/>
      <c r="D1643" s="14" t="s">
        <v>1737</v>
      </c>
    </row>
    <row r="1644" ht="14.25" customHeight="1" spans="1:4">
      <c r="A1644" s="14">
        <v>1643</v>
      </c>
      <c r="B1644" s="42"/>
      <c r="C1644" s="43"/>
      <c r="D1644" s="14" t="s">
        <v>1738</v>
      </c>
    </row>
    <row r="1645" ht="14.25" customHeight="1" spans="1:4">
      <c r="A1645" s="14">
        <v>1644</v>
      </c>
      <c r="B1645" s="42"/>
      <c r="C1645" s="43"/>
      <c r="D1645" s="14" t="s">
        <v>1739</v>
      </c>
    </row>
    <row r="1646" ht="14.25" customHeight="1" spans="1:4">
      <c r="A1646" s="14">
        <v>1645</v>
      </c>
      <c r="B1646" s="42"/>
      <c r="C1646" s="43"/>
      <c r="D1646" s="14" t="s">
        <v>1740</v>
      </c>
    </row>
    <row r="1647" ht="14.25" customHeight="1" spans="1:4">
      <c r="A1647" s="14">
        <v>1646</v>
      </c>
      <c r="B1647" s="42"/>
      <c r="C1647" s="43"/>
      <c r="D1647" s="14" t="s">
        <v>1741</v>
      </c>
    </row>
    <row r="1648" ht="14.25" customHeight="1" spans="1:4">
      <c r="A1648" s="14">
        <v>1647</v>
      </c>
      <c r="B1648" s="42"/>
      <c r="C1648" s="43"/>
      <c r="D1648" s="14" t="s">
        <v>1742</v>
      </c>
    </row>
    <row r="1649" ht="14.25" customHeight="1" spans="1:4">
      <c r="A1649" s="14">
        <v>1648</v>
      </c>
      <c r="B1649" s="42"/>
      <c r="C1649" s="43"/>
      <c r="D1649" s="14" t="s">
        <v>1743</v>
      </c>
    </row>
    <row r="1650" ht="14.25" customHeight="1" spans="1:4">
      <c r="A1650" s="14">
        <v>1649</v>
      </c>
      <c r="B1650" s="42"/>
      <c r="C1650" s="43"/>
      <c r="D1650" s="14" t="s">
        <v>1744</v>
      </c>
    </row>
    <row r="1651" ht="14.25" customHeight="1" spans="1:4">
      <c r="A1651" s="14">
        <v>1650</v>
      </c>
      <c r="B1651" s="42"/>
      <c r="C1651" s="43"/>
      <c r="D1651" s="14" t="s">
        <v>1745</v>
      </c>
    </row>
    <row r="1652" ht="14.25" customHeight="1" spans="1:4">
      <c r="A1652" s="14">
        <v>1651</v>
      </c>
      <c r="B1652" s="42"/>
      <c r="C1652" s="43"/>
      <c r="D1652" s="14" t="s">
        <v>1746</v>
      </c>
    </row>
    <row r="1653" ht="14.25" customHeight="1" spans="1:4">
      <c r="A1653" s="14">
        <v>1652</v>
      </c>
      <c r="B1653" s="42"/>
      <c r="C1653" s="43"/>
      <c r="D1653" s="14" t="s">
        <v>1747</v>
      </c>
    </row>
    <row r="1654" ht="14.25" customHeight="1" spans="1:4">
      <c r="A1654" s="14">
        <v>1653</v>
      </c>
      <c r="B1654" s="42"/>
      <c r="C1654" s="43"/>
      <c r="D1654" s="14" t="s">
        <v>1748</v>
      </c>
    </row>
    <row r="1655" ht="14.25" customHeight="1" spans="1:4">
      <c r="A1655" s="14">
        <v>1654</v>
      </c>
      <c r="B1655" s="42"/>
      <c r="C1655" s="43"/>
      <c r="D1655" s="14" t="s">
        <v>1749</v>
      </c>
    </row>
    <row r="1656" ht="14.25" customHeight="1" spans="1:4">
      <c r="A1656" s="14">
        <v>1655</v>
      </c>
      <c r="B1656" s="42"/>
      <c r="C1656" s="43"/>
      <c r="D1656" s="14" t="s">
        <v>1750</v>
      </c>
    </row>
    <row r="1657" ht="14.25" customHeight="1" spans="1:4">
      <c r="A1657" s="14">
        <v>1656</v>
      </c>
      <c r="B1657" s="42"/>
      <c r="C1657" s="43"/>
      <c r="D1657" s="14" t="s">
        <v>1751</v>
      </c>
    </row>
    <row r="1658" ht="14.25" customHeight="1" spans="1:4">
      <c r="A1658" s="14">
        <v>1657</v>
      </c>
      <c r="B1658" s="42"/>
      <c r="C1658" s="43"/>
      <c r="D1658" s="14" t="s">
        <v>1752</v>
      </c>
    </row>
    <row r="1659" ht="14.25" customHeight="1" spans="1:4">
      <c r="A1659" s="14">
        <v>1658</v>
      </c>
      <c r="B1659" s="42"/>
      <c r="C1659" s="43"/>
      <c r="D1659" s="14" t="s">
        <v>1753</v>
      </c>
    </row>
    <row r="1660" ht="14.25" customHeight="1" spans="1:4">
      <c r="A1660" s="14">
        <v>1659</v>
      </c>
      <c r="B1660" s="42"/>
      <c r="C1660" s="43"/>
      <c r="D1660" s="14" t="s">
        <v>1754</v>
      </c>
    </row>
    <row r="1661" ht="14.25" customHeight="1" spans="1:4">
      <c r="A1661" s="14">
        <v>1660</v>
      </c>
      <c r="B1661" s="42"/>
      <c r="C1661" s="43"/>
      <c r="D1661" s="14" t="s">
        <v>1755</v>
      </c>
    </row>
    <row r="1662" ht="14.25" customHeight="1" spans="1:4">
      <c r="A1662" s="14">
        <v>1661</v>
      </c>
      <c r="B1662" s="42"/>
      <c r="C1662" s="43"/>
      <c r="D1662" s="14" t="s">
        <v>1756</v>
      </c>
    </row>
    <row r="1663" ht="14.25" customHeight="1" spans="1:4">
      <c r="A1663" s="14">
        <v>1662</v>
      </c>
      <c r="B1663" s="42"/>
      <c r="C1663" s="43"/>
      <c r="D1663" s="14" t="s">
        <v>1757</v>
      </c>
    </row>
    <row r="1664" ht="14.25" customHeight="1" spans="1:4">
      <c r="A1664" s="14">
        <v>1663</v>
      </c>
      <c r="B1664" s="42"/>
      <c r="C1664" s="43"/>
      <c r="D1664" s="14" t="s">
        <v>1758</v>
      </c>
    </row>
    <row r="1665" ht="14.25" customHeight="1" spans="1:4">
      <c r="A1665" s="14">
        <v>1664</v>
      </c>
      <c r="B1665" s="42"/>
      <c r="C1665" s="43"/>
      <c r="D1665" s="14" t="s">
        <v>1759</v>
      </c>
    </row>
    <row r="1666" ht="14.25" customHeight="1" spans="1:4">
      <c r="A1666" s="14">
        <v>1665</v>
      </c>
      <c r="B1666" s="42"/>
      <c r="C1666" s="43"/>
      <c r="D1666" s="14" t="s">
        <v>1760</v>
      </c>
    </row>
    <row r="1667" ht="14.25" customHeight="1" spans="1:4">
      <c r="A1667" s="14">
        <v>1666</v>
      </c>
      <c r="B1667" s="42"/>
      <c r="C1667" s="43"/>
      <c r="D1667" s="14" t="s">
        <v>1761</v>
      </c>
    </row>
    <row r="1668" ht="14.25" customHeight="1" spans="1:4">
      <c r="A1668" s="14">
        <v>1667</v>
      </c>
      <c r="B1668" s="42"/>
      <c r="C1668" s="43"/>
      <c r="D1668" s="14" t="s">
        <v>1762</v>
      </c>
    </row>
    <row r="1669" ht="14.25" customHeight="1" spans="1:4">
      <c r="A1669" s="14">
        <v>1668</v>
      </c>
      <c r="B1669" s="42"/>
      <c r="C1669" s="43"/>
      <c r="D1669" s="14" t="s">
        <v>1763</v>
      </c>
    </row>
    <row r="1670" ht="14.25" customHeight="1" spans="1:4">
      <c r="A1670" s="14">
        <v>1669</v>
      </c>
      <c r="B1670" s="42"/>
      <c r="C1670" s="43"/>
      <c r="D1670" s="14" t="s">
        <v>1764</v>
      </c>
    </row>
    <row r="1671" ht="14.25" customHeight="1" spans="1:4">
      <c r="A1671" s="14">
        <v>1670</v>
      </c>
      <c r="B1671" s="42"/>
      <c r="C1671" s="43"/>
      <c r="D1671" s="14" t="s">
        <v>1765</v>
      </c>
    </row>
    <row r="1672" ht="14.25" customHeight="1" spans="1:4">
      <c r="A1672" s="14">
        <v>1671</v>
      </c>
      <c r="B1672" s="42"/>
      <c r="C1672" s="43"/>
      <c r="D1672" s="14" t="s">
        <v>1766</v>
      </c>
    </row>
    <row r="1673" ht="14.25" customHeight="1" spans="1:4">
      <c r="A1673" s="14">
        <v>1672</v>
      </c>
      <c r="B1673" s="42"/>
      <c r="C1673" s="43"/>
      <c r="D1673" s="14" t="s">
        <v>1767</v>
      </c>
    </row>
    <row r="1674" ht="14.25" customHeight="1" spans="1:4">
      <c r="A1674" s="14">
        <v>1673</v>
      </c>
      <c r="B1674" s="42"/>
      <c r="C1674" s="43"/>
      <c r="D1674" s="14" t="s">
        <v>1768</v>
      </c>
    </row>
    <row r="1675" ht="14.25" customHeight="1" spans="1:4">
      <c r="A1675" s="14">
        <v>1674</v>
      </c>
      <c r="B1675" s="42"/>
      <c r="C1675" s="43"/>
      <c r="D1675" s="14" t="s">
        <v>1769</v>
      </c>
    </row>
    <row r="1676" ht="14.25" customHeight="1" spans="1:4">
      <c r="A1676" s="14">
        <v>1675</v>
      </c>
      <c r="B1676" s="42"/>
      <c r="C1676" s="43"/>
      <c r="D1676" s="14" t="s">
        <v>1770</v>
      </c>
    </row>
    <row r="1677" ht="14.25" customHeight="1" spans="1:4">
      <c r="A1677" s="14">
        <v>1676</v>
      </c>
      <c r="B1677" s="42"/>
      <c r="C1677" s="43"/>
      <c r="D1677" s="14" t="s">
        <v>1771</v>
      </c>
    </row>
    <row r="1678" ht="14.25" customHeight="1" spans="1:4">
      <c r="A1678" s="14">
        <v>1677</v>
      </c>
      <c r="B1678" s="42"/>
      <c r="C1678" s="43"/>
      <c r="D1678" s="14" t="s">
        <v>1772</v>
      </c>
    </row>
    <row r="1679" ht="14.25" customHeight="1" spans="1:4">
      <c r="A1679" s="14">
        <v>1678</v>
      </c>
      <c r="B1679" s="42"/>
      <c r="C1679" s="43"/>
      <c r="D1679" s="14" t="s">
        <v>1773</v>
      </c>
    </row>
    <row r="1680" ht="14.25" customHeight="1" spans="1:4">
      <c r="A1680" s="14">
        <v>1679</v>
      </c>
      <c r="B1680" s="42"/>
      <c r="C1680" s="43"/>
      <c r="D1680" s="14" t="s">
        <v>1774</v>
      </c>
    </row>
    <row r="1681" ht="14.25" customHeight="1" spans="1:4">
      <c r="A1681" s="14">
        <v>1680</v>
      </c>
      <c r="B1681" s="42"/>
      <c r="C1681" s="43"/>
      <c r="D1681" s="14" t="s">
        <v>1775</v>
      </c>
    </row>
    <row r="1682" ht="14.25" customHeight="1" spans="1:4">
      <c r="A1682" s="14">
        <v>1681</v>
      </c>
      <c r="B1682" s="42"/>
      <c r="C1682" s="43"/>
      <c r="D1682" s="14" t="s">
        <v>1776</v>
      </c>
    </row>
    <row r="1683" ht="14.25" customHeight="1" spans="1:4">
      <c r="A1683" s="14">
        <v>1682</v>
      </c>
      <c r="B1683" s="42"/>
      <c r="C1683" s="43"/>
      <c r="D1683" s="14" t="s">
        <v>1777</v>
      </c>
    </row>
    <row r="1684" ht="14.25" customHeight="1" spans="1:4">
      <c r="A1684" s="14">
        <v>1683</v>
      </c>
      <c r="B1684" s="42"/>
      <c r="C1684" s="43"/>
      <c r="D1684" s="14" t="s">
        <v>1778</v>
      </c>
    </row>
    <row r="1685" ht="14.25" customHeight="1" spans="1:4">
      <c r="A1685" s="14">
        <v>1684</v>
      </c>
      <c r="B1685" s="42"/>
      <c r="C1685" s="43"/>
      <c r="D1685" s="14" t="s">
        <v>1779</v>
      </c>
    </row>
    <row r="1686" ht="14.25" customHeight="1" spans="1:4">
      <c r="A1686" s="14">
        <v>1685</v>
      </c>
      <c r="B1686" s="42"/>
      <c r="C1686" s="43"/>
      <c r="D1686" s="14" t="s">
        <v>1780</v>
      </c>
    </row>
    <row r="1687" ht="14.25" customHeight="1" spans="1:4">
      <c r="A1687" s="14">
        <v>1686</v>
      </c>
      <c r="B1687" s="42"/>
      <c r="C1687" s="43"/>
      <c r="D1687" s="14" t="s">
        <v>1781</v>
      </c>
    </row>
    <row r="1688" ht="14.25" customHeight="1" spans="1:4">
      <c r="A1688" s="14">
        <v>1687</v>
      </c>
      <c r="B1688" s="42"/>
      <c r="C1688" s="43"/>
      <c r="D1688" s="14" t="s">
        <v>1782</v>
      </c>
    </row>
    <row r="1689" ht="14.25" customHeight="1" spans="1:4">
      <c r="A1689" s="14">
        <v>1688</v>
      </c>
      <c r="B1689" s="42"/>
      <c r="C1689" s="43"/>
      <c r="D1689" s="14" t="s">
        <v>1783</v>
      </c>
    </row>
    <row r="1690" ht="14.25" customHeight="1" spans="1:4">
      <c r="A1690" s="14">
        <v>1689</v>
      </c>
      <c r="B1690" s="42"/>
      <c r="C1690" s="43"/>
      <c r="D1690" s="14" t="s">
        <v>1784</v>
      </c>
    </row>
    <row r="1691" ht="14.25" customHeight="1" spans="1:4">
      <c r="A1691" s="14">
        <v>1690</v>
      </c>
      <c r="B1691" s="42"/>
      <c r="C1691" s="43"/>
      <c r="D1691" s="14" t="s">
        <v>1785</v>
      </c>
    </row>
    <row r="1692" ht="14.25" customHeight="1" spans="1:4">
      <c r="A1692" s="14">
        <v>1691</v>
      </c>
      <c r="B1692" s="42"/>
      <c r="C1692" s="43"/>
      <c r="D1692" s="14" t="s">
        <v>1786</v>
      </c>
    </row>
    <row r="1693" ht="14.25" customHeight="1" spans="1:4">
      <c r="A1693" s="14">
        <v>1692</v>
      </c>
      <c r="B1693" s="42"/>
      <c r="C1693" s="43"/>
      <c r="D1693" s="14" t="s">
        <v>1787</v>
      </c>
    </row>
    <row r="1694" ht="14.25" customHeight="1" spans="1:4">
      <c r="A1694" s="14">
        <v>1693</v>
      </c>
      <c r="B1694" s="42"/>
      <c r="C1694" s="43"/>
      <c r="D1694" s="14" t="s">
        <v>1788</v>
      </c>
    </row>
    <row r="1695" ht="14.25" customHeight="1" spans="1:4">
      <c r="A1695" s="14">
        <v>1694</v>
      </c>
      <c r="B1695" s="42"/>
      <c r="C1695" s="43"/>
      <c r="D1695" s="14" t="s">
        <v>1789</v>
      </c>
    </row>
    <row r="1696" ht="14.25" customHeight="1" spans="1:4">
      <c r="A1696" s="14">
        <v>1695</v>
      </c>
      <c r="B1696" s="42"/>
      <c r="C1696" s="43"/>
      <c r="D1696" s="14" t="s">
        <v>1790</v>
      </c>
    </row>
    <row r="1697" ht="14.25" customHeight="1" spans="1:4">
      <c r="A1697" s="14">
        <v>1696</v>
      </c>
      <c r="B1697" s="42"/>
      <c r="C1697" s="43"/>
      <c r="D1697" s="14" t="s">
        <v>1791</v>
      </c>
    </row>
    <row r="1698" ht="14.25" customHeight="1" spans="1:4">
      <c r="A1698" s="14">
        <v>1697</v>
      </c>
      <c r="B1698" s="42"/>
      <c r="C1698" s="43"/>
      <c r="D1698" s="14" t="s">
        <v>1792</v>
      </c>
    </row>
    <row r="1699" ht="14.25" customHeight="1" spans="1:4">
      <c r="A1699" s="14">
        <v>1698</v>
      </c>
      <c r="B1699" s="42"/>
      <c r="C1699" s="43"/>
      <c r="D1699" s="14" t="s">
        <v>1793</v>
      </c>
    </row>
    <row r="1700" ht="14.25" customHeight="1" spans="1:4">
      <c r="A1700" s="14">
        <v>1699</v>
      </c>
      <c r="B1700" s="42"/>
      <c r="C1700" s="43"/>
      <c r="D1700" s="14" t="s">
        <v>1794</v>
      </c>
    </row>
    <row r="1701" ht="14.25" customHeight="1" spans="1:4">
      <c r="A1701" s="14">
        <v>1700</v>
      </c>
      <c r="B1701" s="42"/>
      <c r="C1701" s="43"/>
      <c r="D1701" s="14" t="s">
        <v>1795</v>
      </c>
    </row>
    <row r="1702" ht="14.25" customHeight="1" spans="1:4">
      <c r="A1702" s="14">
        <v>1701</v>
      </c>
      <c r="B1702" s="42"/>
      <c r="C1702" s="43"/>
      <c r="D1702" s="14" t="s">
        <v>1796</v>
      </c>
    </row>
    <row r="1703" ht="14.25" customHeight="1" spans="1:4">
      <c r="A1703" s="14">
        <v>1702</v>
      </c>
      <c r="B1703" s="42"/>
      <c r="C1703" s="43"/>
      <c r="D1703" s="14" t="s">
        <v>1797</v>
      </c>
    </row>
    <row r="1704" ht="14.25" customHeight="1" spans="1:4">
      <c r="A1704" s="14">
        <v>1703</v>
      </c>
      <c r="B1704" s="42"/>
      <c r="C1704" s="43"/>
      <c r="D1704" s="14" t="s">
        <v>1798</v>
      </c>
    </row>
    <row r="1705" ht="14.25" customHeight="1" spans="1:4">
      <c r="A1705" s="14">
        <v>1704</v>
      </c>
      <c r="B1705" s="42"/>
      <c r="C1705" s="43"/>
      <c r="D1705" s="14" t="s">
        <v>1799</v>
      </c>
    </row>
    <row r="1706" ht="14.25" customHeight="1" spans="1:4">
      <c r="A1706" s="14">
        <v>1705</v>
      </c>
      <c r="B1706" s="42"/>
      <c r="C1706" s="43"/>
      <c r="D1706" s="14" t="s">
        <v>1800</v>
      </c>
    </row>
    <row r="1707" ht="14.25" customHeight="1" spans="1:4">
      <c r="A1707" s="14">
        <v>1706</v>
      </c>
      <c r="B1707" s="42"/>
      <c r="C1707" s="43"/>
      <c r="D1707" s="14" t="s">
        <v>1801</v>
      </c>
    </row>
    <row r="1708" ht="14.25" customHeight="1" spans="1:4">
      <c r="A1708" s="14">
        <v>1707</v>
      </c>
      <c r="B1708" s="42"/>
      <c r="C1708" s="43"/>
      <c r="D1708" s="14" t="s">
        <v>1802</v>
      </c>
    </row>
    <row r="1709" ht="14.25" customHeight="1" spans="1:4">
      <c r="A1709" s="14">
        <v>1708</v>
      </c>
      <c r="B1709" s="42"/>
      <c r="C1709" s="43"/>
      <c r="D1709" s="14" t="s">
        <v>1803</v>
      </c>
    </row>
    <row r="1710" ht="14.25" customHeight="1" spans="1:4">
      <c r="A1710" s="14">
        <v>1709</v>
      </c>
      <c r="B1710" s="42"/>
      <c r="C1710" s="43"/>
      <c r="D1710" s="14" t="s">
        <v>1804</v>
      </c>
    </row>
    <row r="1711" ht="14.25" customHeight="1" spans="1:4">
      <c r="A1711" s="14">
        <v>1710</v>
      </c>
      <c r="B1711" s="42"/>
      <c r="C1711" s="43"/>
      <c r="D1711" s="14" t="s">
        <v>1805</v>
      </c>
    </row>
    <row r="1712" ht="14.25" customHeight="1" spans="1:4">
      <c r="A1712" s="14">
        <v>1711</v>
      </c>
      <c r="B1712" s="42"/>
      <c r="C1712" s="43"/>
      <c r="D1712" s="14" t="s">
        <v>1806</v>
      </c>
    </row>
    <row r="1713" ht="14.25" customHeight="1" spans="1:4">
      <c r="A1713" s="14">
        <v>1712</v>
      </c>
      <c r="B1713" s="42"/>
      <c r="C1713" s="43"/>
      <c r="D1713" s="14" t="s">
        <v>1807</v>
      </c>
    </row>
    <row r="1714" ht="14.25" customHeight="1" spans="1:4">
      <c r="A1714" s="14">
        <v>1713</v>
      </c>
      <c r="B1714" s="42"/>
      <c r="C1714" s="43"/>
      <c r="D1714" s="14" t="s">
        <v>1808</v>
      </c>
    </row>
    <row r="1715" ht="14.25" customHeight="1" spans="1:4">
      <c r="A1715" s="14">
        <v>1714</v>
      </c>
      <c r="B1715" s="42"/>
      <c r="C1715" s="43"/>
      <c r="D1715" s="14" t="s">
        <v>1809</v>
      </c>
    </row>
    <row r="1716" ht="14.25" customHeight="1" spans="1:4">
      <c r="A1716" s="14">
        <v>1715</v>
      </c>
      <c r="B1716" s="42"/>
      <c r="C1716" s="43"/>
      <c r="D1716" s="14" t="s">
        <v>1810</v>
      </c>
    </row>
    <row r="1717" ht="14.25" customHeight="1" spans="1:4">
      <c r="A1717" s="14">
        <v>1716</v>
      </c>
      <c r="B1717" s="42"/>
      <c r="C1717" s="43"/>
      <c r="D1717" s="14" t="s">
        <v>1811</v>
      </c>
    </row>
    <row r="1718" ht="14.25" customHeight="1" spans="1:4">
      <c r="A1718" s="14">
        <v>1717</v>
      </c>
      <c r="B1718" s="42"/>
      <c r="C1718" s="43"/>
      <c r="D1718" s="14" t="s">
        <v>1812</v>
      </c>
    </row>
    <row r="1719" ht="14.25" customHeight="1" spans="1:4">
      <c r="A1719" s="14">
        <v>1718</v>
      </c>
      <c r="B1719" s="42"/>
      <c r="C1719" s="43"/>
      <c r="D1719" s="14" t="s">
        <v>1813</v>
      </c>
    </row>
    <row r="1720" ht="14.25" customHeight="1" spans="1:4">
      <c r="A1720" s="14">
        <v>1719</v>
      </c>
      <c r="B1720" s="42"/>
      <c r="C1720" s="43"/>
      <c r="D1720" s="14" t="s">
        <v>1814</v>
      </c>
    </row>
    <row r="1721" ht="14.25" customHeight="1" spans="1:4">
      <c r="A1721" s="14">
        <v>1720</v>
      </c>
      <c r="B1721" s="42"/>
      <c r="C1721" s="43"/>
      <c r="D1721" s="14" t="s">
        <v>1815</v>
      </c>
    </row>
    <row r="1722" ht="14.25" customHeight="1" spans="1:4">
      <c r="A1722" s="14">
        <v>1721</v>
      </c>
      <c r="B1722" s="42"/>
      <c r="C1722" s="43"/>
      <c r="D1722" s="14" t="s">
        <v>1816</v>
      </c>
    </row>
    <row r="1723" ht="14.25" customHeight="1" spans="1:4">
      <c r="A1723" s="14">
        <v>1722</v>
      </c>
      <c r="B1723" s="42"/>
      <c r="C1723" s="43"/>
      <c r="D1723" s="14" t="s">
        <v>1817</v>
      </c>
    </row>
    <row r="1724" ht="14.25" customHeight="1" spans="1:4">
      <c r="A1724" s="14">
        <v>1723</v>
      </c>
      <c r="B1724" s="42"/>
      <c r="C1724" s="43"/>
      <c r="D1724" s="14" t="s">
        <v>1818</v>
      </c>
    </row>
    <row r="1725" ht="14.25" customHeight="1" spans="1:4">
      <c r="A1725" s="14">
        <v>1724</v>
      </c>
      <c r="B1725" s="42"/>
      <c r="C1725" s="43"/>
      <c r="D1725" s="14" t="s">
        <v>1819</v>
      </c>
    </row>
    <row r="1726" ht="14.25" customHeight="1" spans="1:4">
      <c r="A1726" s="14">
        <v>1725</v>
      </c>
      <c r="B1726" s="42"/>
      <c r="C1726" s="43"/>
      <c r="D1726" s="14" t="s">
        <v>1820</v>
      </c>
    </row>
    <row r="1727" ht="14.25" customHeight="1" spans="1:4">
      <c r="A1727" s="14">
        <v>1726</v>
      </c>
      <c r="B1727" s="42"/>
      <c r="C1727" s="43"/>
      <c r="D1727" s="14" t="s">
        <v>1821</v>
      </c>
    </row>
    <row r="1728" ht="14.25" customHeight="1" spans="1:4">
      <c r="A1728" s="14">
        <v>1727</v>
      </c>
      <c r="B1728" s="42"/>
      <c r="C1728" s="43"/>
      <c r="D1728" s="14" t="s">
        <v>1822</v>
      </c>
    </row>
    <row r="1729" ht="14.25" customHeight="1" spans="1:4">
      <c r="A1729" s="14">
        <v>1728</v>
      </c>
      <c r="B1729" s="42"/>
      <c r="C1729" s="43"/>
      <c r="D1729" s="14" t="s">
        <v>1823</v>
      </c>
    </row>
    <row r="1730" ht="14.25" customHeight="1" spans="1:4">
      <c r="A1730" s="14">
        <v>1729</v>
      </c>
      <c r="B1730" s="42"/>
      <c r="C1730" s="43"/>
      <c r="D1730" s="14" t="s">
        <v>1824</v>
      </c>
    </row>
    <row r="1731" ht="14.25" customHeight="1" spans="1:4">
      <c r="A1731" s="14">
        <v>1730</v>
      </c>
      <c r="B1731" s="42"/>
      <c r="C1731" s="43"/>
      <c r="D1731" s="14" t="s">
        <v>1825</v>
      </c>
    </row>
    <row r="1732" ht="14.25" customHeight="1" spans="1:4">
      <c r="A1732" s="14">
        <v>1731</v>
      </c>
      <c r="B1732" s="42"/>
      <c r="C1732" s="43"/>
      <c r="D1732" s="14" t="s">
        <v>1826</v>
      </c>
    </row>
    <row r="1733" ht="14.25" customHeight="1" spans="1:4">
      <c r="A1733" s="14">
        <v>1732</v>
      </c>
      <c r="B1733" s="42"/>
      <c r="C1733" s="43"/>
      <c r="D1733" s="14" t="s">
        <v>1827</v>
      </c>
    </row>
    <row r="1734" ht="14.25" customHeight="1" spans="1:4">
      <c r="A1734" s="14">
        <v>1733</v>
      </c>
      <c r="B1734" s="42"/>
      <c r="C1734" s="43"/>
      <c r="D1734" s="14" t="s">
        <v>1828</v>
      </c>
    </row>
    <row r="1735" ht="14.25" customHeight="1" spans="1:4">
      <c r="A1735" s="14">
        <v>1734</v>
      </c>
      <c r="B1735" s="42"/>
      <c r="C1735" s="43"/>
      <c r="D1735" s="14" t="s">
        <v>1829</v>
      </c>
    </row>
    <row r="1736" ht="14.25" customHeight="1" spans="1:4">
      <c r="A1736" s="14">
        <v>1735</v>
      </c>
      <c r="B1736" s="42"/>
      <c r="C1736" s="43"/>
      <c r="D1736" s="14" t="s">
        <v>1830</v>
      </c>
    </row>
    <row r="1737" ht="14.25" customHeight="1" spans="1:4">
      <c r="A1737" s="14">
        <v>1736</v>
      </c>
      <c r="B1737" s="42"/>
      <c r="C1737" s="43"/>
      <c r="D1737" s="14" t="s">
        <v>1831</v>
      </c>
    </row>
    <row r="1738" ht="14.25" customHeight="1" spans="1:4">
      <c r="A1738" s="14">
        <v>1737</v>
      </c>
      <c r="B1738" s="42"/>
      <c r="C1738" s="43"/>
      <c r="D1738" s="14" t="s">
        <v>1832</v>
      </c>
    </row>
    <row r="1739" ht="14.25" customHeight="1" spans="1:4">
      <c r="A1739" s="14">
        <v>1738</v>
      </c>
      <c r="B1739" s="42"/>
      <c r="C1739" s="43"/>
      <c r="D1739" s="14" t="s">
        <v>1833</v>
      </c>
    </row>
    <row r="1740" ht="14.25" customHeight="1" spans="1:4">
      <c r="A1740" s="14">
        <v>1739</v>
      </c>
      <c r="B1740" s="42"/>
      <c r="C1740" s="43"/>
      <c r="D1740" s="14" t="s">
        <v>1834</v>
      </c>
    </row>
    <row r="1741" ht="14.25" customHeight="1" spans="1:4">
      <c r="A1741" s="14">
        <v>1740</v>
      </c>
      <c r="B1741" s="42"/>
      <c r="C1741" s="43"/>
      <c r="D1741" s="14" t="s">
        <v>1835</v>
      </c>
    </row>
    <row r="1742" ht="14.25" customHeight="1" spans="1:4">
      <c r="A1742" s="14">
        <v>1741</v>
      </c>
      <c r="B1742" s="42"/>
      <c r="C1742" s="43"/>
      <c r="D1742" s="14" t="s">
        <v>1836</v>
      </c>
    </row>
    <row r="1743" ht="14.25" customHeight="1" spans="1:4">
      <c r="A1743" s="14">
        <v>1742</v>
      </c>
      <c r="B1743" s="42"/>
      <c r="C1743" s="43"/>
      <c r="D1743" s="14" t="s">
        <v>1837</v>
      </c>
    </row>
    <row r="1744" ht="14.25" customHeight="1" spans="1:4">
      <c r="A1744" s="14">
        <v>1743</v>
      </c>
      <c r="B1744" s="42"/>
      <c r="C1744" s="43"/>
      <c r="D1744" s="14" t="s">
        <v>1838</v>
      </c>
    </row>
    <row r="1745" ht="14.25" customHeight="1" spans="1:4">
      <c r="A1745" s="14">
        <v>1744</v>
      </c>
      <c r="B1745" s="42"/>
      <c r="C1745" s="43"/>
      <c r="D1745" s="14" t="s">
        <v>1839</v>
      </c>
    </row>
    <row r="1746" ht="14.25" customHeight="1" spans="1:4">
      <c r="A1746" s="14">
        <v>1745</v>
      </c>
      <c r="B1746" s="42"/>
      <c r="C1746" s="43"/>
      <c r="D1746" s="14" t="s">
        <v>1840</v>
      </c>
    </row>
    <row r="1747" ht="14.25" customHeight="1" spans="1:4">
      <c r="A1747" s="14">
        <v>1746</v>
      </c>
      <c r="B1747" s="42"/>
      <c r="C1747" s="43"/>
      <c r="D1747" s="14" t="s">
        <v>1841</v>
      </c>
    </row>
    <row r="1748" ht="14.25" customHeight="1" spans="1:4">
      <c r="A1748" s="14">
        <v>1747</v>
      </c>
      <c r="B1748" s="42"/>
      <c r="C1748" s="43"/>
      <c r="D1748" s="14" t="s">
        <v>1842</v>
      </c>
    </row>
    <row r="1749" ht="14.25" customHeight="1" spans="1:4">
      <c r="A1749" s="14">
        <v>1748</v>
      </c>
      <c r="B1749" s="42"/>
      <c r="C1749" s="43"/>
      <c r="D1749" s="14" t="s">
        <v>1843</v>
      </c>
    </row>
    <row r="1750" ht="14.25" customHeight="1" spans="1:4">
      <c r="A1750" s="14">
        <v>1749</v>
      </c>
      <c r="B1750" s="42"/>
      <c r="C1750" s="43"/>
      <c r="D1750" s="14" t="s">
        <v>1844</v>
      </c>
    </row>
    <row r="1751" ht="14.25" customHeight="1" spans="1:4">
      <c r="A1751" s="14">
        <v>1750</v>
      </c>
      <c r="B1751" s="42"/>
      <c r="C1751" s="43"/>
      <c r="D1751" s="14" t="s">
        <v>1845</v>
      </c>
    </row>
    <row r="1752" ht="14.25" customHeight="1" spans="1:4">
      <c r="A1752" s="14">
        <v>1751</v>
      </c>
      <c r="B1752" s="42"/>
      <c r="C1752" s="43"/>
      <c r="D1752" s="14" t="s">
        <v>1846</v>
      </c>
    </row>
    <row r="1753" ht="14.25" customHeight="1" spans="1:4">
      <c r="A1753" s="14">
        <v>1752</v>
      </c>
      <c r="B1753" s="42"/>
      <c r="C1753" s="43"/>
      <c r="D1753" s="14" t="s">
        <v>1847</v>
      </c>
    </row>
    <row r="1754" ht="14.25" customHeight="1" spans="1:4">
      <c r="A1754" s="14">
        <v>1753</v>
      </c>
      <c r="B1754" s="42"/>
      <c r="C1754" s="43"/>
      <c r="D1754" s="14" t="s">
        <v>1848</v>
      </c>
    </row>
    <row r="1755" ht="14.25" customHeight="1" spans="1:4">
      <c r="A1755" s="14">
        <v>1754</v>
      </c>
      <c r="B1755" s="42"/>
      <c r="C1755" s="43"/>
      <c r="D1755" s="14" t="s">
        <v>1849</v>
      </c>
    </row>
    <row r="1756" ht="14.25" customHeight="1" spans="1:4">
      <c r="A1756" s="14">
        <v>1755</v>
      </c>
      <c r="B1756" s="42"/>
      <c r="C1756" s="43"/>
      <c r="D1756" s="14" t="s">
        <v>1850</v>
      </c>
    </row>
    <row r="1757" ht="14.25" customHeight="1" spans="1:4">
      <c r="A1757" s="14">
        <v>1756</v>
      </c>
      <c r="B1757" s="42"/>
      <c r="C1757" s="43"/>
      <c r="D1757" s="14" t="s">
        <v>1851</v>
      </c>
    </row>
    <row r="1758" ht="14.25" customHeight="1" spans="1:4">
      <c r="A1758" s="14">
        <v>1757</v>
      </c>
      <c r="B1758" s="42"/>
      <c r="C1758" s="43"/>
      <c r="D1758" s="14" t="s">
        <v>1852</v>
      </c>
    </row>
    <row r="1759" ht="14.25" customHeight="1" spans="1:4">
      <c r="A1759" s="14">
        <v>1758</v>
      </c>
      <c r="B1759" s="42"/>
      <c r="C1759" s="43"/>
      <c r="D1759" s="14" t="s">
        <v>1853</v>
      </c>
    </row>
    <row r="1760" ht="14.25" customHeight="1" spans="1:4">
      <c r="A1760" s="14">
        <v>1759</v>
      </c>
      <c r="B1760" s="42"/>
      <c r="C1760" s="43"/>
      <c r="D1760" s="14" t="s">
        <v>1854</v>
      </c>
    </row>
    <row r="1761" ht="14.25" customHeight="1" spans="1:4">
      <c r="A1761" s="14">
        <v>1760</v>
      </c>
      <c r="B1761" s="42"/>
      <c r="C1761" s="43"/>
      <c r="D1761" s="14" t="s">
        <v>1855</v>
      </c>
    </row>
    <row r="1762" ht="14.25" customHeight="1" spans="1:4">
      <c r="A1762" s="14">
        <v>1761</v>
      </c>
      <c r="B1762" s="42"/>
      <c r="C1762" s="43"/>
      <c r="D1762" s="14" t="s">
        <v>1856</v>
      </c>
    </row>
    <row r="1763" ht="14.25" customHeight="1" spans="1:4">
      <c r="A1763" s="14">
        <v>1762</v>
      </c>
      <c r="B1763" s="42"/>
      <c r="C1763" s="43"/>
      <c r="D1763" s="14" t="s">
        <v>1857</v>
      </c>
    </row>
    <row r="1764" ht="14.25" customHeight="1" spans="1:4">
      <c r="A1764" s="14">
        <v>1763</v>
      </c>
      <c r="B1764" s="42"/>
      <c r="C1764" s="43"/>
      <c r="D1764" s="14" t="s">
        <v>1858</v>
      </c>
    </row>
    <row r="1765" ht="14.25" customHeight="1" spans="1:4">
      <c r="A1765" s="14">
        <v>1764</v>
      </c>
      <c r="B1765" s="42"/>
      <c r="C1765" s="43"/>
      <c r="D1765" s="14" t="s">
        <v>1859</v>
      </c>
    </row>
    <row r="1766" ht="14.25" customHeight="1" spans="1:4">
      <c r="A1766" s="14">
        <v>1765</v>
      </c>
      <c r="B1766" s="42"/>
      <c r="C1766" s="43"/>
      <c r="D1766" s="14" t="s">
        <v>1860</v>
      </c>
    </row>
    <row r="1767" ht="14.25" customHeight="1" spans="1:4">
      <c r="A1767" s="14">
        <v>1766</v>
      </c>
      <c r="B1767" s="42"/>
      <c r="C1767" s="43"/>
      <c r="D1767" s="14" t="s">
        <v>1861</v>
      </c>
    </row>
    <row r="1768" ht="14.25" customHeight="1" spans="1:4">
      <c r="A1768" s="14">
        <v>1767</v>
      </c>
      <c r="B1768" s="42"/>
      <c r="C1768" s="43"/>
      <c r="D1768" s="14" t="s">
        <v>1862</v>
      </c>
    </row>
    <row r="1769" ht="14.25" customHeight="1" spans="1:4">
      <c r="A1769" s="14">
        <v>1768</v>
      </c>
      <c r="B1769" s="42"/>
      <c r="C1769" s="43"/>
      <c r="D1769" s="14" t="s">
        <v>1863</v>
      </c>
    </row>
    <row r="1770" ht="14.25" customHeight="1" spans="1:4">
      <c r="A1770" s="14">
        <v>1769</v>
      </c>
      <c r="B1770" s="42"/>
      <c r="C1770" s="43"/>
      <c r="D1770" s="14" t="s">
        <v>1864</v>
      </c>
    </row>
    <row r="1771" ht="14.25" customHeight="1" spans="1:4">
      <c r="A1771" s="14">
        <v>1770</v>
      </c>
      <c r="B1771" s="42"/>
      <c r="C1771" s="43"/>
      <c r="D1771" s="14" t="s">
        <v>1865</v>
      </c>
    </row>
    <row r="1772" ht="14.25" customHeight="1" spans="1:4">
      <c r="A1772" s="14">
        <v>1771</v>
      </c>
      <c r="B1772" s="42"/>
      <c r="C1772" s="43"/>
      <c r="D1772" s="14" t="s">
        <v>1866</v>
      </c>
    </row>
    <row r="1773" ht="14.25" customHeight="1" spans="1:4">
      <c r="A1773" s="14">
        <v>1772</v>
      </c>
      <c r="B1773" s="42"/>
      <c r="C1773" s="43"/>
      <c r="D1773" s="14" t="s">
        <v>1867</v>
      </c>
    </row>
    <row r="1774" ht="14.25" customHeight="1" spans="1:4">
      <c r="A1774" s="14">
        <v>1773</v>
      </c>
      <c r="B1774" s="42"/>
      <c r="C1774" s="43"/>
      <c r="D1774" s="14" t="s">
        <v>1868</v>
      </c>
    </row>
    <row r="1775" ht="14.25" customHeight="1" spans="1:4">
      <c r="A1775" s="14">
        <v>1774</v>
      </c>
      <c r="B1775" s="42"/>
      <c r="C1775" s="43"/>
      <c r="D1775" s="14" t="s">
        <v>1869</v>
      </c>
    </row>
    <row r="1776" ht="14.25" customHeight="1" spans="1:4">
      <c r="A1776" s="14">
        <v>1775</v>
      </c>
      <c r="B1776" s="42"/>
      <c r="C1776" s="43"/>
      <c r="D1776" s="14" t="s">
        <v>1870</v>
      </c>
    </row>
    <row r="1777" ht="14.25" customHeight="1" spans="1:4">
      <c r="A1777" s="14">
        <v>1776</v>
      </c>
      <c r="B1777" s="42"/>
      <c r="C1777" s="43"/>
      <c r="D1777" s="14" t="s">
        <v>1871</v>
      </c>
    </row>
    <row r="1778" ht="14.25" customHeight="1" spans="1:4">
      <c r="A1778" s="14">
        <v>1777</v>
      </c>
      <c r="B1778" s="42"/>
      <c r="C1778" s="43"/>
      <c r="D1778" s="14" t="s">
        <v>1872</v>
      </c>
    </row>
    <row r="1779" ht="14.25" customHeight="1" spans="1:4">
      <c r="A1779" s="14">
        <v>1778</v>
      </c>
      <c r="B1779" s="42"/>
      <c r="C1779" s="43"/>
      <c r="D1779" s="14" t="s">
        <v>1873</v>
      </c>
    </row>
    <row r="1780" ht="14.25" customHeight="1" spans="1:4">
      <c r="A1780" s="14">
        <v>1779</v>
      </c>
      <c r="B1780" s="42"/>
      <c r="C1780" s="43"/>
      <c r="D1780" s="14" t="s">
        <v>1874</v>
      </c>
    </row>
    <row r="1781" ht="14.25" customHeight="1" spans="1:4">
      <c r="A1781" s="14">
        <v>1780</v>
      </c>
      <c r="B1781" s="42"/>
      <c r="C1781" s="43"/>
      <c r="D1781" s="14" t="s">
        <v>1875</v>
      </c>
    </row>
    <row r="1782" ht="14.25" customHeight="1" spans="1:4">
      <c r="A1782" s="14">
        <v>1781</v>
      </c>
      <c r="B1782" s="42"/>
      <c r="C1782" s="43"/>
      <c r="D1782" s="14" t="s">
        <v>1876</v>
      </c>
    </row>
    <row r="1783" ht="14.25" customHeight="1" spans="1:4">
      <c r="A1783" s="14">
        <v>1782</v>
      </c>
      <c r="B1783" s="42"/>
      <c r="C1783" s="43"/>
      <c r="D1783" s="14" t="s">
        <v>1877</v>
      </c>
    </row>
    <row r="1784" ht="14.25" customHeight="1" spans="1:4">
      <c r="A1784" s="14">
        <v>1783</v>
      </c>
      <c r="B1784" s="42"/>
      <c r="C1784" s="43"/>
      <c r="D1784" s="14" t="s">
        <v>1878</v>
      </c>
    </row>
    <row r="1785" ht="14.25" customHeight="1" spans="1:4">
      <c r="A1785" s="14">
        <v>1784</v>
      </c>
      <c r="B1785" s="42"/>
      <c r="C1785" s="43"/>
      <c r="D1785" s="14" t="s">
        <v>1879</v>
      </c>
    </row>
    <row r="1786" ht="14.25" customHeight="1" spans="1:4">
      <c r="A1786" s="14">
        <v>1785</v>
      </c>
      <c r="B1786" s="42"/>
      <c r="C1786" s="43"/>
      <c r="D1786" s="14" t="s">
        <v>1880</v>
      </c>
    </row>
    <row r="1787" ht="14.25" customHeight="1" spans="1:4">
      <c r="A1787" s="14">
        <v>1786</v>
      </c>
      <c r="B1787" s="42"/>
      <c r="C1787" s="43"/>
      <c r="D1787" s="14" t="s">
        <v>1881</v>
      </c>
    </row>
    <row r="1788" ht="14.25" customHeight="1" spans="1:4">
      <c r="A1788" s="14">
        <v>1787</v>
      </c>
      <c r="B1788" s="42"/>
      <c r="C1788" s="43"/>
      <c r="D1788" s="14" t="s">
        <v>1882</v>
      </c>
    </row>
    <row r="1789" ht="14.25" customHeight="1" spans="1:4">
      <c r="A1789" s="14">
        <v>1788</v>
      </c>
      <c r="B1789" s="42"/>
      <c r="C1789" s="43"/>
      <c r="D1789" s="14" t="s">
        <v>1883</v>
      </c>
    </row>
    <row r="1790" ht="14.25" customHeight="1" spans="1:4">
      <c r="A1790" s="14">
        <v>1789</v>
      </c>
      <c r="B1790" s="42"/>
      <c r="C1790" s="43"/>
      <c r="D1790" s="14" t="s">
        <v>1884</v>
      </c>
    </row>
    <row r="1791" ht="14.25" customHeight="1" spans="1:4">
      <c r="A1791" s="14">
        <v>1790</v>
      </c>
      <c r="B1791" s="42"/>
      <c r="C1791" s="43"/>
      <c r="D1791" s="14" t="s">
        <v>1885</v>
      </c>
    </row>
    <row r="1792" ht="14.25" customHeight="1" spans="1:4">
      <c r="A1792" s="14">
        <v>1791</v>
      </c>
      <c r="B1792" s="42"/>
      <c r="C1792" s="43"/>
      <c r="D1792" s="14" t="s">
        <v>1886</v>
      </c>
    </row>
    <row r="1793" ht="14.25" customHeight="1" spans="1:4">
      <c r="A1793" s="14">
        <v>1792</v>
      </c>
      <c r="B1793" s="42"/>
      <c r="C1793" s="43"/>
      <c r="D1793" s="14" t="s">
        <v>1887</v>
      </c>
    </row>
    <row r="1794" ht="14.25" customHeight="1" spans="1:4">
      <c r="A1794" s="14">
        <v>1793</v>
      </c>
      <c r="B1794" s="42"/>
      <c r="C1794" s="43"/>
      <c r="D1794" s="14" t="s">
        <v>1888</v>
      </c>
    </row>
    <row r="1795" ht="14.25" customHeight="1" spans="1:4">
      <c r="A1795" s="14">
        <v>1794</v>
      </c>
      <c r="B1795" s="42"/>
      <c r="C1795" s="43"/>
      <c r="D1795" s="14" t="s">
        <v>1889</v>
      </c>
    </row>
    <row r="1796" ht="14.25" customHeight="1" spans="1:4">
      <c r="A1796" s="14">
        <v>1795</v>
      </c>
      <c r="B1796" s="42"/>
      <c r="C1796" s="43"/>
      <c r="D1796" s="14" t="s">
        <v>1890</v>
      </c>
    </row>
    <row r="1797" ht="14.25" customHeight="1" spans="1:4">
      <c r="A1797" s="14">
        <v>1796</v>
      </c>
      <c r="B1797" s="42"/>
      <c r="C1797" s="43"/>
      <c r="D1797" s="14" t="s">
        <v>1891</v>
      </c>
    </row>
    <row r="1798" ht="14.25" customHeight="1" spans="1:4">
      <c r="A1798" s="14">
        <v>1797</v>
      </c>
      <c r="B1798" s="42"/>
      <c r="C1798" s="43"/>
      <c r="D1798" s="14" t="s">
        <v>1892</v>
      </c>
    </row>
    <row r="1799" ht="14.25" customHeight="1" spans="1:4">
      <c r="A1799" s="14">
        <v>1798</v>
      </c>
      <c r="B1799" s="42"/>
      <c r="C1799" s="43"/>
      <c r="D1799" s="14" t="s">
        <v>1893</v>
      </c>
    </row>
    <row r="1800" ht="14.25" customHeight="1" spans="1:4">
      <c r="A1800" s="14">
        <v>1799</v>
      </c>
      <c r="B1800" s="42"/>
      <c r="C1800" s="43"/>
      <c r="D1800" s="14" t="s">
        <v>1894</v>
      </c>
    </row>
    <row r="1801" ht="14.25" customHeight="1" spans="1:4">
      <c r="A1801" s="14">
        <v>1800</v>
      </c>
      <c r="B1801" s="42"/>
      <c r="C1801" s="43"/>
      <c r="D1801" s="14" t="s">
        <v>1895</v>
      </c>
    </row>
    <row r="1802" ht="14.25" customHeight="1" spans="1:4">
      <c r="A1802" s="14">
        <v>1801</v>
      </c>
      <c r="B1802" s="42"/>
      <c r="C1802" s="43"/>
      <c r="D1802" s="14" t="s">
        <v>1896</v>
      </c>
    </row>
    <row r="1803" ht="14.25" customHeight="1" spans="1:4">
      <c r="A1803" s="14">
        <v>1802</v>
      </c>
      <c r="B1803" s="42"/>
      <c r="C1803" s="43"/>
      <c r="D1803" s="14" t="s">
        <v>1897</v>
      </c>
    </row>
    <row r="1804" ht="14.25" customHeight="1" spans="1:4">
      <c r="A1804" s="14">
        <v>1803</v>
      </c>
      <c r="B1804" s="42"/>
      <c r="C1804" s="43"/>
      <c r="D1804" s="14" t="s">
        <v>1898</v>
      </c>
    </row>
    <row r="1805" ht="14.25" customHeight="1" spans="1:4">
      <c r="A1805" s="14">
        <v>1804</v>
      </c>
      <c r="B1805" s="42"/>
      <c r="C1805" s="43"/>
      <c r="D1805" s="14" t="s">
        <v>1899</v>
      </c>
    </row>
    <row r="1806" ht="14.25" customHeight="1" spans="1:4">
      <c r="A1806" s="14">
        <v>1805</v>
      </c>
      <c r="B1806" s="42"/>
      <c r="C1806" s="43"/>
      <c r="D1806" s="14" t="s">
        <v>1900</v>
      </c>
    </row>
    <row r="1807" ht="14.25" customHeight="1" spans="1:4">
      <c r="A1807" s="14">
        <v>1806</v>
      </c>
      <c r="B1807" s="42"/>
      <c r="C1807" s="43"/>
      <c r="D1807" s="14" t="s">
        <v>1901</v>
      </c>
    </row>
    <row r="1808" ht="14.25" customHeight="1" spans="1:4">
      <c r="A1808" s="14">
        <v>1807</v>
      </c>
      <c r="B1808" s="42"/>
      <c r="C1808" s="43"/>
      <c r="D1808" s="14" t="s">
        <v>1902</v>
      </c>
    </row>
    <row r="1809" ht="14.25" customHeight="1" spans="1:4">
      <c r="A1809" s="14">
        <v>1808</v>
      </c>
      <c r="B1809" s="42"/>
      <c r="C1809" s="43"/>
      <c r="D1809" s="14" t="s">
        <v>1903</v>
      </c>
    </row>
    <row r="1810" ht="14.25" customHeight="1" spans="1:4">
      <c r="A1810" s="14">
        <v>1809</v>
      </c>
      <c r="B1810" s="42"/>
      <c r="C1810" s="43"/>
      <c r="D1810" s="14" t="s">
        <v>1904</v>
      </c>
    </row>
    <row r="1811" ht="14.25" customHeight="1" spans="1:4">
      <c r="A1811" s="14">
        <v>1810</v>
      </c>
      <c r="B1811" s="42"/>
      <c r="C1811" s="43"/>
      <c r="D1811" s="14" t="s">
        <v>1905</v>
      </c>
    </row>
    <row r="1812" ht="14.25" customHeight="1" spans="1:4">
      <c r="A1812" s="14">
        <v>1811</v>
      </c>
      <c r="B1812" s="42"/>
      <c r="C1812" s="43"/>
      <c r="D1812" s="14" t="s">
        <v>1906</v>
      </c>
    </row>
    <row r="1813" ht="14.25" customHeight="1" spans="1:4">
      <c r="A1813" s="14">
        <v>1812</v>
      </c>
      <c r="B1813" s="42"/>
      <c r="C1813" s="43"/>
      <c r="D1813" s="14" t="s">
        <v>1907</v>
      </c>
    </row>
    <row r="1814" ht="14.25" customHeight="1" spans="1:4">
      <c r="A1814" s="14">
        <v>1813</v>
      </c>
      <c r="B1814" s="42"/>
      <c r="C1814" s="43"/>
      <c r="D1814" s="14" t="s">
        <v>1908</v>
      </c>
    </row>
    <row r="1815" ht="14.25" customHeight="1" spans="1:4">
      <c r="A1815" s="14">
        <v>1814</v>
      </c>
      <c r="B1815" s="42"/>
      <c r="C1815" s="43"/>
      <c r="D1815" s="14" t="s">
        <v>1909</v>
      </c>
    </row>
    <row r="1816" ht="14.25" customHeight="1" spans="1:4">
      <c r="A1816" s="14">
        <v>1815</v>
      </c>
      <c r="B1816" s="42"/>
      <c r="C1816" s="43"/>
      <c r="D1816" s="14" t="s">
        <v>1910</v>
      </c>
    </row>
    <row r="1817" ht="14.25" customHeight="1" spans="1:4">
      <c r="A1817" s="14">
        <v>1816</v>
      </c>
      <c r="B1817" s="42"/>
      <c r="C1817" s="43"/>
      <c r="D1817" s="14" t="s">
        <v>1911</v>
      </c>
    </row>
    <row r="1818" ht="14.25" customHeight="1" spans="1:4">
      <c r="A1818" s="14">
        <v>1817</v>
      </c>
      <c r="B1818" s="42"/>
      <c r="C1818" s="43"/>
      <c r="D1818" s="14" t="s">
        <v>1912</v>
      </c>
    </row>
    <row r="1819" ht="14.25" customHeight="1" spans="1:4">
      <c r="A1819" s="14">
        <v>1818</v>
      </c>
      <c r="B1819" s="42"/>
      <c r="C1819" s="43"/>
      <c r="D1819" s="14" t="s">
        <v>1913</v>
      </c>
    </row>
    <row r="1820" ht="14.25" customHeight="1" spans="1:4">
      <c r="A1820" s="14">
        <v>1819</v>
      </c>
      <c r="B1820" s="42"/>
      <c r="C1820" s="43"/>
      <c r="D1820" s="14" t="s">
        <v>1914</v>
      </c>
    </row>
    <row r="1821" ht="14.25" customHeight="1" spans="1:4">
      <c r="A1821" s="14">
        <v>1820</v>
      </c>
      <c r="B1821" s="42"/>
      <c r="C1821" s="43"/>
      <c r="D1821" s="14" t="s">
        <v>1915</v>
      </c>
    </row>
    <row r="1822" ht="14.25" customHeight="1" spans="1:4">
      <c r="A1822" s="14">
        <v>1821</v>
      </c>
      <c r="B1822" s="42"/>
      <c r="C1822" s="43"/>
      <c r="D1822" s="14" t="s">
        <v>1916</v>
      </c>
    </row>
    <row r="1823" ht="14.25" customHeight="1" spans="1:4">
      <c r="A1823" s="14">
        <v>1822</v>
      </c>
      <c r="B1823" s="42"/>
      <c r="C1823" s="43"/>
      <c r="D1823" s="14" t="s">
        <v>1917</v>
      </c>
    </row>
    <row r="1824" ht="14.25" customHeight="1" spans="1:4">
      <c r="A1824" s="14">
        <v>1823</v>
      </c>
      <c r="B1824" s="42"/>
      <c r="C1824" s="43"/>
      <c r="D1824" s="14" t="s">
        <v>1918</v>
      </c>
    </row>
    <row r="1825" ht="14.25" customHeight="1" spans="1:4">
      <c r="A1825" s="14">
        <v>1824</v>
      </c>
      <c r="B1825" s="42"/>
      <c r="C1825" s="43"/>
      <c r="D1825" s="14" t="s">
        <v>1919</v>
      </c>
    </row>
    <row r="1826" ht="14.25" customHeight="1" spans="1:4">
      <c r="A1826" s="14">
        <v>1825</v>
      </c>
      <c r="B1826" s="42"/>
      <c r="C1826" s="43"/>
      <c r="D1826" s="14" t="s">
        <v>1920</v>
      </c>
    </row>
    <row r="1827" ht="14.25" customHeight="1" spans="1:4">
      <c r="A1827" s="14">
        <v>1826</v>
      </c>
      <c r="B1827" s="42"/>
      <c r="C1827" s="43"/>
      <c r="D1827" s="14" t="s">
        <v>1921</v>
      </c>
    </row>
    <row r="1828" ht="14.25" customHeight="1" spans="1:4">
      <c r="A1828" s="14">
        <v>1827</v>
      </c>
      <c r="B1828" s="42"/>
      <c r="C1828" s="43"/>
      <c r="D1828" s="14" t="s">
        <v>1922</v>
      </c>
    </row>
    <row r="1829" ht="14.25" customHeight="1" spans="1:4">
      <c r="A1829" s="14">
        <v>1828</v>
      </c>
      <c r="B1829" s="42"/>
      <c r="C1829" s="43"/>
      <c r="D1829" s="14" t="s">
        <v>1923</v>
      </c>
    </row>
    <row r="1830" ht="14.25" customHeight="1" spans="1:4">
      <c r="A1830" s="14">
        <v>1829</v>
      </c>
      <c r="B1830" s="42"/>
      <c r="C1830" s="43"/>
      <c r="D1830" s="14" t="s">
        <v>1924</v>
      </c>
    </row>
    <row r="1831" ht="14.25" customHeight="1" spans="1:4">
      <c r="A1831" s="14">
        <v>1830</v>
      </c>
      <c r="B1831" s="42"/>
      <c r="C1831" s="43"/>
      <c r="D1831" s="14" t="s">
        <v>1925</v>
      </c>
    </row>
    <row r="1832" ht="14.25" customHeight="1" spans="1:4">
      <c r="A1832" s="14">
        <v>1831</v>
      </c>
      <c r="B1832" s="42"/>
      <c r="C1832" s="43"/>
      <c r="D1832" s="14" t="s">
        <v>1926</v>
      </c>
    </row>
    <row r="1833" ht="14.25" customHeight="1" spans="1:4">
      <c r="A1833" s="14">
        <v>1832</v>
      </c>
      <c r="B1833" s="42"/>
      <c r="C1833" s="43"/>
      <c r="D1833" s="14" t="s">
        <v>1927</v>
      </c>
    </row>
    <row r="1834" ht="14.25" customHeight="1" spans="1:4">
      <c r="A1834" s="14">
        <v>1833</v>
      </c>
      <c r="B1834" s="42"/>
      <c r="C1834" s="43"/>
      <c r="D1834" s="14" t="s">
        <v>1928</v>
      </c>
    </row>
    <row r="1835" ht="14.25" customHeight="1" spans="1:4">
      <c r="A1835" s="14">
        <v>1834</v>
      </c>
      <c r="B1835" s="42"/>
      <c r="C1835" s="43"/>
      <c r="D1835" s="14" t="s">
        <v>1929</v>
      </c>
    </row>
    <row r="1836" ht="14.25" customHeight="1" spans="1:4">
      <c r="A1836" s="14">
        <v>1835</v>
      </c>
      <c r="B1836" s="42"/>
      <c r="C1836" s="43"/>
      <c r="D1836" s="14" t="s">
        <v>1930</v>
      </c>
    </row>
    <row r="1837" ht="14.25" customHeight="1" spans="1:4">
      <c r="A1837" s="14">
        <v>1836</v>
      </c>
      <c r="B1837" s="42"/>
      <c r="C1837" s="43"/>
      <c r="D1837" s="14" t="s">
        <v>1931</v>
      </c>
    </row>
    <row r="1838" ht="14.25" customHeight="1" spans="1:4">
      <c r="A1838" s="14">
        <v>1837</v>
      </c>
      <c r="B1838" s="42"/>
      <c r="C1838" s="43"/>
      <c r="D1838" s="14" t="s">
        <v>1932</v>
      </c>
    </row>
    <row r="1839" ht="14.25" customHeight="1" spans="1:4">
      <c r="A1839" s="14">
        <v>1838</v>
      </c>
      <c r="B1839" s="42"/>
      <c r="C1839" s="43"/>
      <c r="D1839" s="14" t="s">
        <v>1933</v>
      </c>
    </row>
    <row r="1840" ht="14.25" customHeight="1" spans="1:4">
      <c r="A1840" s="14">
        <v>1839</v>
      </c>
      <c r="B1840" s="42"/>
      <c r="C1840" s="43"/>
      <c r="D1840" s="14" t="s">
        <v>1934</v>
      </c>
    </row>
    <row r="1841" ht="14.25" customHeight="1" spans="1:4">
      <c r="A1841" s="14">
        <v>1840</v>
      </c>
      <c r="B1841" s="42"/>
      <c r="C1841" s="43"/>
      <c r="D1841" s="14" t="s">
        <v>1935</v>
      </c>
    </row>
    <row r="1842" ht="14.25" customHeight="1" spans="1:4">
      <c r="A1842" s="14">
        <v>1841</v>
      </c>
      <c r="B1842" s="42"/>
      <c r="C1842" s="43"/>
      <c r="D1842" s="14" t="s">
        <v>1936</v>
      </c>
    </row>
    <row r="1843" ht="14.25" customHeight="1" spans="1:4">
      <c r="A1843" s="14">
        <v>1842</v>
      </c>
      <c r="B1843" s="42"/>
      <c r="C1843" s="43"/>
      <c r="D1843" s="14" t="s">
        <v>1937</v>
      </c>
    </row>
    <row r="1844" ht="14.25" customHeight="1" spans="1:4">
      <c r="A1844" s="14">
        <v>1843</v>
      </c>
      <c r="B1844" s="42"/>
      <c r="C1844" s="43"/>
      <c r="D1844" s="14" t="s">
        <v>1938</v>
      </c>
    </row>
    <row r="1845" ht="14.25" customHeight="1" spans="1:4">
      <c r="A1845" s="14">
        <v>1844</v>
      </c>
      <c r="B1845" s="42"/>
      <c r="C1845" s="43"/>
      <c r="D1845" s="14" t="s">
        <v>1939</v>
      </c>
    </row>
    <row r="1846" ht="14.25" customHeight="1" spans="1:4">
      <c r="A1846" s="14">
        <v>1845</v>
      </c>
      <c r="B1846" s="42"/>
      <c r="C1846" s="43"/>
      <c r="D1846" s="14" t="s">
        <v>1940</v>
      </c>
    </row>
    <row r="1847" ht="14.25" customHeight="1" spans="1:4">
      <c r="A1847" s="14">
        <v>1846</v>
      </c>
      <c r="B1847" s="42"/>
      <c r="C1847" s="43"/>
      <c r="D1847" s="14" t="s">
        <v>1941</v>
      </c>
    </row>
    <row r="1848" ht="14.25" customHeight="1" spans="1:4">
      <c r="A1848" s="14">
        <v>1847</v>
      </c>
      <c r="B1848" s="42"/>
      <c r="C1848" s="43"/>
      <c r="D1848" s="14" t="s">
        <v>1942</v>
      </c>
    </row>
    <row r="1849" ht="14.25" customHeight="1" spans="1:4">
      <c r="A1849" s="14">
        <v>1848</v>
      </c>
      <c r="B1849" s="42"/>
      <c r="C1849" s="43"/>
      <c r="D1849" s="14" t="s">
        <v>1943</v>
      </c>
    </row>
    <row r="1850" ht="14.25" customHeight="1" spans="1:4">
      <c r="A1850" s="14">
        <v>1849</v>
      </c>
      <c r="B1850" s="42"/>
      <c r="C1850" s="43"/>
      <c r="D1850" s="14" t="s">
        <v>1944</v>
      </c>
    </row>
    <row r="1851" ht="14.25" customHeight="1" spans="1:4">
      <c r="A1851" s="14">
        <v>1850</v>
      </c>
      <c r="B1851" s="42"/>
      <c r="C1851" s="43"/>
      <c r="D1851" s="14" t="s">
        <v>1945</v>
      </c>
    </row>
    <row r="1852" ht="14.25" customHeight="1" spans="1:4">
      <c r="A1852" s="14">
        <v>1851</v>
      </c>
      <c r="B1852" s="42"/>
      <c r="C1852" s="43"/>
      <c r="D1852" s="14" t="s">
        <v>1946</v>
      </c>
    </row>
    <row r="1853" ht="14.25" customHeight="1" spans="1:4">
      <c r="A1853" s="14">
        <v>1852</v>
      </c>
      <c r="B1853" s="42"/>
      <c r="C1853" s="43"/>
      <c r="D1853" s="14" t="s">
        <v>1947</v>
      </c>
    </row>
    <row r="1854" ht="14.25" customHeight="1" spans="1:4">
      <c r="A1854" s="14">
        <v>1853</v>
      </c>
      <c r="B1854" s="42"/>
      <c r="C1854" s="43"/>
      <c r="D1854" s="14" t="s">
        <v>1948</v>
      </c>
    </row>
    <row r="1855" ht="14.25" customHeight="1" spans="1:4">
      <c r="A1855" s="14">
        <v>1854</v>
      </c>
      <c r="B1855" s="42"/>
      <c r="C1855" s="43"/>
      <c r="D1855" s="14" t="s">
        <v>1949</v>
      </c>
    </row>
    <row r="1856" ht="14.25" customHeight="1" spans="1:4">
      <c r="A1856" s="14">
        <v>1855</v>
      </c>
      <c r="B1856" s="42"/>
      <c r="C1856" s="43"/>
      <c r="D1856" s="14" t="s">
        <v>1950</v>
      </c>
    </row>
    <row r="1857" ht="14.25" customHeight="1" spans="1:4">
      <c r="A1857" s="14">
        <v>1856</v>
      </c>
      <c r="B1857" s="42"/>
      <c r="C1857" s="43"/>
      <c r="D1857" s="14" t="s">
        <v>1951</v>
      </c>
    </row>
    <row r="1858" ht="14.25" customHeight="1" spans="1:4">
      <c r="A1858" s="14">
        <v>1857</v>
      </c>
      <c r="B1858" s="42"/>
      <c r="C1858" s="43"/>
      <c r="D1858" s="14" t="s">
        <v>1952</v>
      </c>
    </row>
    <row r="1859" ht="14.25" customHeight="1" spans="1:4">
      <c r="A1859" s="14">
        <v>1858</v>
      </c>
      <c r="B1859" s="42"/>
      <c r="C1859" s="43"/>
      <c r="D1859" s="14" t="s">
        <v>1953</v>
      </c>
    </row>
    <row r="1860" ht="14.25" customHeight="1" spans="1:4">
      <c r="A1860" s="14">
        <v>1859</v>
      </c>
      <c r="B1860" s="42"/>
      <c r="C1860" s="43"/>
      <c r="D1860" s="14" t="s">
        <v>1954</v>
      </c>
    </row>
    <row r="1861" ht="14.25" customHeight="1" spans="1:4">
      <c r="A1861" s="14">
        <v>1860</v>
      </c>
      <c r="B1861" s="42"/>
      <c r="C1861" s="43"/>
      <c r="D1861" s="14" t="s">
        <v>1955</v>
      </c>
    </row>
    <row r="1862" ht="14.25" customHeight="1" spans="1:4">
      <c r="A1862" s="14">
        <v>1861</v>
      </c>
      <c r="B1862" s="42"/>
      <c r="C1862" s="43"/>
      <c r="D1862" s="14" t="s">
        <v>1956</v>
      </c>
    </row>
    <row r="1863" ht="14.25" customHeight="1" spans="1:4">
      <c r="A1863" s="14">
        <v>1862</v>
      </c>
      <c r="B1863" s="42"/>
      <c r="C1863" s="43"/>
      <c r="D1863" s="14" t="s">
        <v>1957</v>
      </c>
    </row>
    <row r="1864" ht="14.25" customHeight="1" spans="1:4">
      <c r="A1864" s="14">
        <v>1863</v>
      </c>
      <c r="B1864" s="42"/>
      <c r="C1864" s="43"/>
      <c r="D1864" s="14" t="s">
        <v>1958</v>
      </c>
    </row>
    <row r="1865" ht="14.25" customHeight="1" spans="1:4">
      <c r="A1865" s="14">
        <v>1864</v>
      </c>
      <c r="B1865" s="42"/>
      <c r="C1865" s="43"/>
      <c r="D1865" s="14" t="s">
        <v>1959</v>
      </c>
    </row>
    <row r="1866" ht="14.25" customHeight="1" spans="1:4">
      <c r="A1866" s="14">
        <v>1865</v>
      </c>
      <c r="B1866" s="42"/>
      <c r="C1866" s="43"/>
      <c r="D1866" s="14" t="s">
        <v>1960</v>
      </c>
    </row>
    <row r="1867" ht="14.25" customHeight="1" spans="1:4">
      <c r="A1867" s="14">
        <v>1866</v>
      </c>
      <c r="B1867" s="42"/>
      <c r="C1867" s="43"/>
      <c r="D1867" s="14" t="s">
        <v>1961</v>
      </c>
    </row>
    <row r="1868" ht="14.25" customHeight="1" spans="1:4">
      <c r="A1868" s="14">
        <v>1867</v>
      </c>
      <c r="B1868" s="42"/>
      <c r="C1868" s="43"/>
      <c r="D1868" s="14" t="s">
        <v>1962</v>
      </c>
    </row>
    <row r="1869" ht="14.25" customHeight="1" spans="1:4">
      <c r="A1869" s="14">
        <v>1868</v>
      </c>
      <c r="B1869" s="42"/>
      <c r="C1869" s="43"/>
      <c r="D1869" s="14" t="s">
        <v>1963</v>
      </c>
    </row>
    <row r="1870" ht="14.25" customHeight="1" spans="1:4">
      <c r="A1870" s="14">
        <v>1869</v>
      </c>
      <c r="B1870" s="42"/>
      <c r="C1870" s="43"/>
      <c r="D1870" s="14" t="s">
        <v>1964</v>
      </c>
    </row>
    <row r="1871" ht="14.25" customHeight="1" spans="1:4">
      <c r="A1871" s="14">
        <v>1870</v>
      </c>
      <c r="B1871" s="42"/>
      <c r="C1871" s="43"/>
      <c r="D1871" s="14" t="s">
        <v>1965</v>
      </c>
    </row>
    <row r="1872" ht="14.25" customHeight="1" spans="1:4">
      <c r="A1872" s="14">
        <v>1871</v>
      </c>
      <c r="B1872" s="42"/>
      <c r="C1872" s="43"/>
      <c r="D1872" s="14" t="s">
        <v>1966</v>
      </c>
    </row>
    <row r="1873" ht="14.25" customHeight="1" spans="1:4">
      <c r="A1873" s="14">
        <v>1872</v>
      </c>
      <c r="B1873" s="42"/>
      <c r="C1873" s="43"/>
      <c r="D1873" s="14" t="s">
        <v>1967</v>
      </c>
    </row>
    <row r="1874" ht="14.25" customHeight="1" spans="1:4">
      <c r="A1874" s="14">
        <v>1873</v>
      </c>
      <c r="B1874" s="42"/>
      <c r="C1874" s="43"/>
      <c r="D1874" s="14" t="s">
        <v>1968</v>
      </c>
    </row>
    <row r="1875" ht="14.25" customHeight="1" spans="1:4">
      <c r="A1875" s="14">
        <v>1874</v>
      </c>
      <c r="B1875" s="42"/>
      <c r="C1875" s="43"/>
      <c r="D1875" s="14" t="s">
        <v>1969</v>
      </c>
    </row>
    <row r="1876" ht="14.25" customHeight="1" spans="1:4">
      <c r="A1876" s="14">
        <v>1875</v>
      </c>
      <c r="B1876" s="42"/>
      <c r="C1876" s="43"/>
      <c r="D1876" s="14" t="s">
        <v>1970</v>
      </c>
    </row>
    <row r="1877" ht="14.25" customHeight="1" spans="1:4">
      <c r="A1877" s="14">
        <v>1876</v>
      </c>
      <c r="B1877" s="42"/>
      <c r="C1877" s="43"/>
      <c r="D1877" s="14" t="s">
        <v>1971</v>
      </c>
    </row>
    <row r="1878" ht="14.25" customHeight="1" spans="1:4">
      <c r="A1878" s="14">
        <v>1877</v>
      </c>
      <c r="B1878" s="42"/>
      <c r="C1878" s="43"/>
      <c r="D1878" s="14" t="s">
        <v>1972</v>
      </c>
    </row>
    <row r="1879" ht="14.25" customHeight="1" spans="1:4">
      <c r="A1879" s="14">
        <v>1878</v>
      </c>
      <c r="B1879" s="42"/>
      <c r="C1879" s="43"/>
      <c r="D1879" s="14" t="s">
        <v>1973</v>
      </c>
    </row>
    <row r="1880" ht="14.25" customHeight="1" spans="1:4">
      <c r="A1880" s="14">
        <v>1879</v>
      </c>
      <c r="B1880" s="42"/>
      <c r="C1880" s="43"/>
      <c r="D1880" s="14" t="s">
        <v>1974</v>
      </c>
    </row>
    <row r="1881" ht="14.25" customHeight="1" spans="1:4">
      <c r="A1881" s="14">
        <v>1880</v>
      </c>
      <c r="B1881" s="42"/>
      <c r="C1881" s="43"/>
      <c r="D1881" s="51" t="s">
        <v>1975</v>
      </c>
    </row>
    <row r="1882" ht="14.25" customHeight="1" spans="1:4">
      <c r="A1882" s="14">
        <v>1881</v>
      </c>
      <c r="B1882" s="42"/>
      <c r="C1882" s="43"/>
      <c r="D1882" s="51" t="s">
        <v>1976</v>
      </c>
    </row>
    <row r="1883" ht="14.25" customHeight="1" spans="1:4">
      <c r="A1883" s="14">
        <v>1882</v>
      </c>
      <c r="B1883" s="42"/>
      <c r="C1883" s="43"/>
      <c r="D1883" s="51" t="s">
        <v>1977</v>
      </c>
    </row>
    <row r="1884" ht="14.25" customHeight="1" spans="1:4">
      <c r="A1884" s="14">
        <v>1883</v>
      </c>
      <c r="B1884" s="42"/>
      <c r="C1884" s="43"/>
      <c r="D1884" s="51" t="s">
        <v>1978</v>
      </c>
    </row>
    <row r="1885" ht="14.25" customHeight="1" spans="1:4">
      <c r="A1885" s="14">
        <v>1884</v>
      </c>
      <c r="B1885" s="42"/>
      <c r="C1885" s="43"/>
      <c r="D1885" s="51" t="s">
        <v>1979</v>
      </c>
    </row>
    <row r="1886" ht="14.25" customHeight="1" spans="1:4">
      <c r="A1886" s="14">
        <v>1885</v>
      </c>
      <c r="B1886" s="42"/>
      <c r="C1886" s="43"/>
      <c r="D1886" s="51" t="s">
        <v>1980</v>
      </c>
    </row>
    <row r="1887" ht="14.25" customHeight="1" spans="1:4">
      <c r="A1887" s="14">
        <v>1886</v>
      </c>
      <c r="B1887" s="42"/>
      <c r="C1887" s="43"/>
      <c r="D1887" s="51" t="s">
        <v>1981</v>
      </c>
    </row>
    <row r="1888" ht="14.25" customHeight="1" spans="1:4">
      <c r="A1888" s="14">
        <v>1887</v>
      </c>
      <c r="B1888" s="42"/>
      <c r="C1888" s="43"/>
      <c r="D1888" s="51" t="s">
        <v>1982</v>
      </c>
    </row>
    <row r="1889" ht="14.25" customHeight="1" spans="1:4">
      <c r="A1889" s="14">
        <v>1888</v>
      </c>
      <c r="B1889" s="42"/>
      <c r="C1889" s="43"/>
      <c r="D1889" s="51" t="s">
        <v>1983</v>
      </c>
    </row>
    <row r="1890" ht="14.25" customHeight="1" spans="1:4">
      <c r="A1890" s="14">
        <v>1889</v>
      </c>
      <c r="B1890" s="42"/>
      <c r="C1890" s="43"/>
      <c r="D1890" s="51" t="s">
        <v>1984</v>
      </c>
    </row>
    <row r="1891" ht="14.25" customHeight="1" spans="1:6">
      <c r="A1891" s="14">
        <v>1890</v>
      </c>
      <c r="B1891" s="42"/>
      <c r="C1891" s="43"/>
      <c r="D1891" s="14" t="s">
        <v>1985</v>
      </c>
      <c r="F1891" s="14" t="s">
        <v>143</v>
      </c>
    </row>
    <row r="1892" ht="14.25" customHeight="1" spans="1:6">
      <c r="A1892" s="14">
        <v>1891</v>
      </c>
      <c r="B1892" s="42"/>
      <c r="C1892" s="43"/>
      <c r="D1892" s="14" t="s">
        <v>1986</v>
      </c>
      <c r="F1892" s="14" t="s">
        <v>143</v>
      </c>
    </row>
    <row r="1893" ht="14.25" customHeight="1" spans="1:6">
      <c r="A1893" s="14">
        <v>1892</v>
      </c>
      <c r="B1893" s="42"/>
      <c r="C1893" s="43"/>
      <c r="D1893" s="14" t="s">
        <v>1987</v>
      </c>
      <c r="F1893" s="14" t="s">
        <v>143</v>
      </c>
    </row>
    <row r="1894" ht="14.25" customHeight="1" spans="1:6">
      <c r="A1894" s="14">
        <v>1893</v>
      </c>
      <c r="B1894" s="42"/>
      <c r="C1894" s="43"/>
      <c r="D1894" s="14" t="s">
        <v>1988</v>
      </c>
      <c r="F1894" s="14" t="s">
        <v>143</v>
      </c>
    </row>
    <row r="1895" ht="14.25" customHeight="1" spans="1:6">
      <c r="A1895" s="14">
        <v>1894</v>
      </c>
      <c r="B1895" s="42"/>
      <c r="C1895" s="43"/>
      <c r="D1895" s="14" t="s">
        <v>1989</v>
      </c>
      <c r="F1895" s="14" t="s">
        <v>143</v>
      </c>
    </row>
    <row r="1896" ht="14.25" customHeight="1" spans="1:6">
      <c r="A1896" s="14">
        <v>1895</v>
      </c>
      <c r="B1896" s="42"/>
      <c r="C1896" s="43"/>
      <c r="D1896" s="14" t="s">
        <v>1990</v>
      </c>
      <c r="F1896" s="14" t="s">
        <v>143</v>
      </c>
    </row>
    <row r="1897" ht="14.25" customHeight="1" spans="1:6">
      <c r="A1897" s="14">
        <v>1896</v>
      </c>
      <c r="B1897" s="42"/>
      <c r="C1897" s="43"/>
      <c r="D1897" s="14" t="s">
        <v>1991</v>
      </c>
      <c r="F1897" s="14" t="s">
        <v>143</v>
      </c>
    </row>
    <row r="1898" ht="14.25" customHeight="1" spans="1:6">
      <c r="A1898" s="14">
        <v>1897</v>
      </c>
      <c r="B1898" s="42"/>
      <c r="C1898" s="43"/>
      <c r="D1898" s="14" t="s">
        <v>1992</v>
      </c>
      <c r="F1898" s="14" t="s">
        <v>143</v>
      </c>
    </row>
    <row r="1899" ht="14.25" customHeight="1" spans="1:6">
      <c r="A1899" s="14">
        <v>1898</v>
      </c>
      <c r="B1899" s="42"/>
      <c r="C1899" s="43"/>
      <c r="D1899" s="14" t="s">
        <v>1993</v>
      </c>
      <c r="F1899" s="14" t="s">
        <v>143</v>
      </c>
    </row>
    <row r="1900" ht="14.25" customHeight="1" spans="1:6">
      <c r="A1900" s="14">
        <v>1899</v>
      </c>
      <c r="B1900" s="42"/>
      <c r="C1900" s="43"/>
      <c r="D1900" s="14" t="s">
        <v>1994</v>
      </c>
      <c r="F1900" s="14" t="s">
        <v>143</v>
      </c>
    </row>
    <row r="1901" ht="14.25" customHeight="1" spans="1:6">
      <c r="A1901" s="14">
        <v>1900</v>
      </c>
      <c r="B1901" s="42"/>
      <c r="C1901" s="43"/>
      <c r="D1901" s="14" t="s">
        <v>1995</v>
      </c>
      <c r="F1901" s="14" t="s">
        <v>143</v>
      </c>
    </row>
    <row r="1902" ht="14.25" customHeight="1" spans="1:6">
      <c r="A1902" s="14">
        <v>1901</v>
      </c>
      <c r="B1902" s="42"/>
      <c r="C1902" s="43"/>
      <c r="D1902" s="14" t="s">
        <v>1996</v>
      </c>
      <c r="F1902" s="14" t="s">
        <v>143</v>
      </c>
    </row>
    <row r="1903" ht="14.25" customHeight="1" spans="1:6">
      <c r="A1903" s="14">
        <v>1902</v>
      </c>
      <c r="B1903" s="42"/>
      <c r="C1903" s="43"/>
      <c r="D1903" s="14" t="s">
        <v>1997</v>
      </c>
      <c r="F1903" s="14" t="s">
        <v>143</v>
      </c>
    </row>
    <row r="1904" ht="14.25" customHeight="1" spans="1:6">
      <c r="A1904" s="14">
        <v>1903</v>
      </c>
      <c r="B1904" s="42"/>
      <c r="C1904" s="43"/>
      <c r="D1904" s="14" t="s">
        <v>1998</v>
      </c>
      <c r="F1904" s="14" t="s">
        <v>143</v>
      </c>
    </row>
    <row r="1905" ht="14.25" customHeight="1" spans="1:6">
      <c r="A1905" s="14">
        <v>1904</v>
      </c>
      <c r="B1905" s="42"/>
      <c r="C1905" s="43"/>
      <c r="D1905" s="14" t="s">
        <v>1999</v>
      </c>
      <c r="F1905" s="14" t="s">
        <v>143</v>
      </c>
    </row>
    <row r="1906" ht="14.25" customHeight="1" spans="1:6">
      <c r="A1906" s="14">
        <v>1905</v>
      </c>
      <c r="B1906" s="42"/>
      <c r="C1906" s="43"/>
      <c r="D1906" s="14" t="s">
        <v>2000</v>
      </c>
      <c r="F1906" s="14" t="s">
        <v>143</v>
      </c>
    </row>
    <row r="1907" ht="14.25" customHeight="1" spans="1:6">
      <c r="A1907" s="14">
        <v>1906</v>
      </c>
      <c r="B1907" s="42"/>
      <c r="C1907" s="43"/>
      <c r="D1907" s="14" t="s">
        <v>2001</v>
      </c>
      <c r="F1907" s="14" t="s">
        <v>143</v>
      </c>
    </row>
    <row r="1908" ht="14.25" customHeight="1" spans="1:4">
      <c r="A1908" s="14">
        <v>1907</v>
      </c>
      <c r="B1908" s="42"/>
      <c r="C1908" s="43"/>
      <c r="D1908" s="14" t="s">
        <v>2002</v>
      </c>
    </row>
    <row r="1909" ht="14.25" customHeight="1" spans="1:4">
      <c r="A1909" s="14">
        <v>1908</v>
      </c>
      <c r="B1909" s="42"/>
      <c r="C1909" s="43"/>
      <c r="D1909" s="14" t="s">
        <v>2003</v>
      </c>
    </row>
    <row r="1910" ht="14.25" customHeight="1" spans="1:4">
      <c r="A1910" s="14">
        <v>1909</v>
      </c>
      <c r="B1910" s="42"/>
      <c r="C1910" s="43"/>
      <c r="D1910" s="14" t="s">
        <v>2004</v>
      </c>
    </row>
    <row r="1911" ht="14.25" customHeight="1" spans="1:4">
      <c r="A1911" s="14">
        <v>1910</v>
      </c>
      <c r="B1911" s="42"/>
      <c r="C1911" s="43"/>
      <c r="D1911" s="14" t="s">
        <v>2005</v>
      </c>
    </row>
    <row r="1912" ht="14.25" customHeight="1" spans="1:4">
      <c r="A1912" s="14">
        <v>1911</v>
      </c>
      <c r="B1912" s="42"/>
      <c r="C1912" s="43"/>
      <c r="D1912" s="14" t="s">
        <v>2006</v>
      </c>
    </row>
    <row r="1913" ht="14.25" customHeight="1" spans="1:4">
      <c r="A1913" s="14">
        <v>1912</v>
      </c>
      <c r="B1913" s="42"/>
      <c r="C1913" s="43"/>
      <c r="D1913" s="14" t="s">
        <v>2007</v>
      </c>
    </row>
    <row r="1914" ht="14.25" customHeight="1" spans="1:4">
      <c r="A1914" s="14">
        <v>1913</v>
      </c>
      <c r="B1914" s="42"/>
      <c r="C1914" s="43"/>
      <c r="D1914" s="14" t="s">
        <v>2008</v>
      </c>
    </row>
    <row r="1915" ht="14.25" customHeight="1" spans="1:4">
      <c r="A1915" s="14">
        <v>1914</v>
      </c>
      <c r="B1915" s="42"/>
      <c r="C1915" s="43"/>
      <c r="D1915" s="14" t="s">
        <v>2009</v>
      </c>
    </row>
    <row r="1916" ht="14.25" customHeight="1" spans="1:4">
      <c r="A1916" s="14">
        <v>1915</v>
      </c>
      <c r="B1916" s="42"/>
      <c r="C1916" s="43"/>
      <c r="D1916" s="14" t="s">
        <v>2010</v>
      </c>
    </row>
    <row r="1917" ht="14.25" customHeight="1" spans="1:4">
      <c r="A1917" s="14">
        <v>1916</v>
      </c>
      <c r="B1917" s="42"/>
      <c r="C1917" s="43"/>
      <c r="D1917" s="14" t="s">
        <v>2011</v>
      </c>
    </row>
    <row r="1918" ht="14.25" customHeight="1" spans="1:4">
      <c r="A1918" s="14">
        <v>1917</v>
      </c>
      <c r="B1918" s="42"/>
      <c r="C1918" s="43"/>
      <c r="D1918" s="14" t="s">
        <v>2012</v>
      </c>
    </row>
    <row r="1919" ht="14.25" customHeight="1" spans="1:4">
      <c r="A1919" s="14">
        <v>1918</v>
      </c>
      <c r="B1919" s="42"/>
      <c r="C1919" s="43"/>
      <c r="D1919" s="14" t="s">
        <v>2013</v>
      </c>
    </row>
    <row r="1920" ht="14.25" customHeight="1" spans="1:4">
      <c r="A1920" s="14">
        <v>1919</v>
      </c>
      <c r="B1920" s="42"/>
      <c r="C1920" s="43"/>
      <c r="D1920" s="14" t="s">
        <v>2014</v>
      </c>
    </row>
    <row r="1921" ht="14.25" customHeight="1" spans="1:4">
      <c r="A1921" s="14">
        <v>1920</v>
      </c>
      <c r="B1921" s="42"/>
      <c r="C1921" s="43"/>
      <c r="D1921" s="14" t="s">
        <v>2015</v>
      </c>
    </row>
    <row r="1922" ht="14.25" customHeight="1" spans="1:4">
      <c r="A1922" s="14">
        <v>1921</v>
      </c>
      <c r="B1922" s="42"/>
      <c r="C1922" s="43"/>
      <c r="D1922" s="14" t="s">
        <v>2016</v>
      </c>
    </row>
    <row r="1923" ht="14.25" customHeight="1" spans="1:4">
      <c r="A1923" s="14">
        <v>1922</v>
      </c>
      <c r="B1923" s="42"/>
      <c r="C1923" s="43"/>
      <c r="D1923" s="14" t="s">
        <v>2017</v>
      </c>
    </row>
    <row r="1924" ht="14.25" customHeight="1" spans="1:4">
      <c r="A1924" s="14">
        <v>1923</v>
      </c>
      <c r="B1924" s="42"/>
      <c r="C1924" s="43"/>
      <c r="D1924" s="14" t="s">
        <v>2018</v>
      </c>
    </row>
    <row r="1925" ht="14.25" customHeight="1" spans="1:4">
      <c r="A1925" s="14">
        <v>1924</v>
      </c>
      <c r="B1925" s="42"/>
      <c r="C1925" s="43"/>
      <c r="D1925" s="14" t="s">
        <v>2019</v>
      </c>
    </row>
    <row r="1926" spans="1:4">
      <c r="A1926" s="14">
        <v>1925</v>
      </c>
      <c r="B1926" s="42"/>
      <c r="C1926" s="43"/>
      <c r="D1926" s="14" t="s">
        <v>2020</v>
      </c>
    </row>
  </sheetData>
  <mergeCells count="24">
    <mergeCell ref="B6:B198"/>
    <mergeCell ref="B199:B251"/>
    <mergeCell ref="B252:B365"/>
    <mergeCell ref="B366:B910"/>
    <mergeCell ref="B911:B1926"/>
    <mergeCell ref="C6:C33"/>
    <mergeCell ref="C34:C41"/>
    <mergeCell ref="C42:C69"/>
    <mergeCell ref="C70:C79"/>
    <mergeCell ref="C80:C94"/>
    <mergeCell ref="C95:C168"/>
    <mergeCell ref="C169:C178"/>
    <mergeCell ref="C179:C198"/>
    <mergeCell ref="C199:C221"/>
    <mergeCell ref="C222:C251"/>
    <mergeCell ref="C252:C255"/>
    <mergeCell ref="C256:C259"/>
    <mergeCell ref="C260:C264"/>
    <mergeCell ref="C265:C308"/>
    <mergeCell ref="C309:C330"/>
    <mergeCell ref="C331:C365"/>
    <mergeCell ref="C366:C892"/>
    <mergeCell ref="C893:C910"/>
    <mergeCell ref="C911:C192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74"/>
  <sheetViews>
    <sheetView topLeftCell="A46" workbookViewId="0">
      <selection activeCell="D72" sqref="D72"/>
    </sheetView>
  </sheetViews>
  <sheetFormatPr defaultColWidth="9" defaultRowHeight="13"/>
  <cols>
    <col min="1" max="1" width="13.125" style="14" customWidth="1"/>
    <col min="2" max="2" width="29" style="14" customWidth="1"/>
    <col min="3" max="3" width="28.875" style="14" customWidth="1"/>
    <col min="4" max="4" width="37.125" style="14" customWidth="1"/>
    <col min="5" max="5" width="35.75" style="14" customWidth="1"/>
    <col min="6" max="6" width="19.5" style="14" customWidth="1"/>
    <col min="7" max="7" width="14" style="14" customWidth="1"/>
    <col min="8" max="9" width="9" style="14"/>
    <col min="10" max="10" width="14.5" style="14" customWidth="1"/>
    <col min="11" max="16384" width="9" style="14"/>
  </cols>
  <sheetData>
    <row r="1" ht="14.5" spans="1:1">
      <c r="A1" s="15" t="s">
        <v>2021</v>
      </c>
    </row>
    <row r="2" ht="20.25" customHeight="1" spans="1:5">
      <c r="A2" s="16" t="s">
        <v>0</v>
      </c>
      <c r="B2" s="17" t="s">
        <v>2022</v>
      </c>
      <c r="C2" s="17" t="s">
        <v>2023</v>
      </c>
      <c r="D2" s="17" t="s">
        <v>2024</v>
      </c>
      <c r="E2" s="17" t="s">
        <v>4</v>
      </c>
    </row>
    <row r="3" spans="1:5">
      <c r="A3" s="18">
        <v>1</v>
      </c>
      <c r="B3" s="19" t="s">
        <v>2025</v>
      </c>
      <c r="C3" s="13" t="s">
        <v>2026</v>
      </c>
      <c r="D3" s="19"/>
      <c r="E3" s="19"/>
    </row>
    <row r="4" spans="1:5">
      <c r="A4" s="20">
        <v>2</v>
      </c>
      <c r="B4" s="19" t="s">
        <v>2027</v>
      </c>
      <c r="C4" s="21" t="s">
        <v>8</v>
      </c>
      <c r="D4" s="19" t="s">
        <v>2028</v>
      </c>
      <c r="E4" s="19" t="s">
        <v>2029</v>
      </c>
    </row>
    <row r="5" spans="1:5">
      <c r="A5" s="18">
        <v>3</v>
      </c>
      <c r="B5" s="19" t="s">
        <v>2030</v>
      </c>
      <c r="C5" s="21" t="s">
        <v>2031</v>
      </c>
      <c r="D5" s="19"/>
      <c r="E5" s="19"/>
    </row>
    <row r="6" spans="1:5">
      <c r="A6" s="20">
        <v>4</v>
      </c>
      <c r="B6" s="19" t="s">
        <v>2032</v>
      </c>
      <c r="C6" s="21" t="s">
        <v>2033</v>
      </c>
      <c r="D6" s="19"/>
      <c r="E6" s="19"/>
    </row>
    <row r="7" spans="1:5">
      <c r="A7" s="18">
        <v>5</v>
      </c>
      <c r="B7" s="19" t="s">
        <v>2034</v>
      </c>
      <c r="C7" s="21" t="s">
        <v>2035</v>
      </c>
      <c r="D7" s="19"/>
      <c r="E7" s="19"/>
    </row>
    <row r="8" spans="1:5">
      <c r="A8" s="20">
        <v>6</v>
      </c>
      <c r="B8" s="19" t="s">
        <v>2036</v>
      </c>
      <c r="C8" s="21" t="s">
        <v>2037</v>
      </c>
      <c r="D8" s="19"/>
      <c r="E8" s="19"/>
    </row>
    <row r="9" spans="1:5">
      <c r="A9" s="18">
        <v>7</v>
      </c>
      <c r="B9" s="19" t="s">
        <v>2038</v>
      </c>
      <c r="C9" s="21" t="s">
        <v>2039</v>
      </c>
      <c r="D9" s="19"/>
      <c r="E9" s="19"/>
    </row>
    <row r="10" ht="23.25" customHeight="1" spans="1:13">
      <c r="A10" s="20">
        <v>8</v>
      </c>
      <c r="B10" s="22" t="s">
        <v>2040</v>
      </c>
      <c r="C10" s="22" t="s">
        <v>2041</v>
      </c>
      <c r="D10" s="23"/>
      <c r="E10" s="19"/>
      <c r="F10" s="14" t="s">
        <v>2042</v>
      </c>
      <c r="K10" s="14" t="s">
        <v>2043</v>
      </c>
      <c r="L10" s="14" t="s">
        <v>2044</v>
      </c>
      <c r="M10" s="14" t="s">
        <v>2045</v>
      </c>
    </row>
    <row r="11" ht="14.5" spans="1:13">
      <c r="A11" s="18">
        <v>9</v>
      </c>
      <c r="B11" s="19" t="s">
        <v>2046</v>
      </c>
      <c r="C11" s="21" t="s">
        <v>432</v>
      </c>
      <c r="D11" s="19"/>
      <c r="E11" s="19"/>
      <c r="F11" s="19" t="s">
        <v>2047</v>
      </c>
      <c r="G11" s="21" t="s">
        <v>434</v>
      </c>
      <c r="H11" s="14" t="s">
        <v>2048</v>
      </c>
      <c r="I11" s="3" t="s">
        <v>2049</v>
      </c>
      <c r="J11" s="14" t="str">
        <f>VLOOKUP(I11,B:C,2,0)</f>
        <v>教育程度</v>
      </c>
      <c r="K11" s="14">
        <v>12436</v>
      </c>
      <c r="L11" s="14" t="str">
        <f>VLOOKUP(I11,F:H,3,0)</f>
        <v>object</v>
      </c>
      <c r="M11" s="14" t="s">
        <v>2050</v>
      </c>
    </row>
    <row r="12" spans="1:12">
      <c r="A12" s="20">
        <v>10</v>
      </c>
      <c r="B12" s="19" t="s">
        <v>2047</v>
      </c>
      <c r="C12" s="21" t="s">
        <v>434</v>
      </c>
      <c r="D12" s="19"/>
      <c r="E12" s="19" t="s">
        <v>2051</v>
      </c>
      <c r="I12" s="14" t="s">
        <v>2052</v>
      </c>
      <c r="J12" s="14" t="str">
        <f>VLOOKUP(I12,B:C,2,0)</f>
        <v>学历</v>
      </c>
      <c r="K12" s="14">
        <v>1</v>
      </c>
      <c r="L12" s="14" t="str">
        <f>VLOOKUP(I12,F:H,3,0)</f>
        <v>object</v>
      </c>
    </row>
    <row r="13" ht="21.75" customHeight="1" spans="1:12">
      <c r="A13" s="18">
        <v>11</v>
      </c>
      <c r="B13" s="19" t="s">
        <v>2053</v>
      </c>
      <c r="C13" s="21" t="s">
        <v>436</v>
      </c>
      <c r="D13" s="24"/>
      <c r="E13" s="19"/>
      <c r="F13" s="14" t="s">
        <v>2054</v>
      </c>
      <c r="I13" s="14" t="s">
        <v>2055</v>
      </c>
      <c r="J13" s="14" t="str">
        <f>VLOOKUP(I13,B:C,2,0)</f>
        <v>学位</v>
      </c>
      <c r="K13" s="14">
        <v>20963</v>
      </c>
      <c r="L13" s="14" t="str">
        <f>VLOOKUP(I13,F:H,3,0)</f>
        <v>object</v>
      </c>
    </row>
    <row r="14" ht="22.5" customHeight="1" spans="1:12">
      <c r="A14" s="20">
        <v>12</v>
      </c>
      <c r="B14" s="19" t="s">
        <v>2056</v>
      </c>
      <c r="C14" s="21" t="s">
        <v>2057</v>
      </c>
      <c r="D14" s="19"/>
      <c r="E14" s="19" t="s">
        <v>2051</v>
      </c>
      <c r="F14" s="19" t="s">
        <v>2058</v>
      </c>
      <c r="G14" s="21" t="s">
        <v>2057</v>
      </c>
      <c r="H14" s="14" t="s">
        <v>2059</v>
      </c>
      <c r="I14" s="14" t="s">
        <v>2053</v>
      </c>
      <c r="J14" s="14" t="str">
        <f>VLOOKUP(I14,B:C,2,0)</f>
        <v>信用卡还款方式</v>
      </c>
      <c r="K14" s="14">
        <v>23657</v>
      </c>
      <c r="L14" s="14" t="str">
        <f>VLOOKUP(I14,F:H,3,0)</f>
        <v>object</v>
      </c>
    </row>
    <row r="15" ht="27.75" customHeight="1" spans="1:8">
      <c r="A15" s="18">
        <v>13</v>
      </c>
      <c r="B15" s="19" t="s">
        <v>2060</v>
      </c>
      <c r="C15" s="21" t="s">
        <v>134</v>
      </c>
      <c r="D15" s="19"/>
      <c r="E15" s="19"/>
      <c r="F15" s="19" t="s">
        <v>2061</v>
      </c>
      <c r="G15" s="21" t="s">
        <v>2062</v>
      </c>
      <c r="H15" s="14" t="s">
        <v>2059</v>
      </c>
    </row>
    <row r="16" spans="1:8">
      <c r="A16" s="20">
        <v>14</v>
      </c>
      <c r="B16" s="19" t="s">
        <v>2063</v>
      </c>
      <c r="C16" s="21" t="s">
        <v>137</v>
      </c>
      <c r="D16" s="19"/>
      <c r="E16" s="19"/>
      <c r="F16" s="19" t="s">
        <v>2064</v>
      </c>
      <c r="G16" s="21" t="s">
        <v>2065</v>
      </c>
      <c r="H16" s="14" t="s">
        <v>2059</v>
      </c>
    </row>
    <row r="17" spans="1:8">
      <c r="A17" s="18">
        <v>15</v>
      </c>
      <c r="B17" s="19" t="s">
        <v>2066</v>
      </c>
      <c r="C17" s="21" t="s">
        <v>138</v>
      </c>
      <c r="D17" s="19"/>
      <c r="E17" s="19"/>
      <c r="F17" s="19" t="s">
        <v>2067</v>
      </c>
      <c r="G17" s="21" t="s">
        <v>2068</v>
      </c>
      <c r="H17" s="14" t="s">
        <v>2059</v>
      </c>
    </row>
    <row r="18" ht="26.25" customHeight="1" spans="1:5">
      <c r="A18" s="20">
        <v>16</v>
      </c>
      <c r="B18" s="25" t="s">
        <v>2049</v>
      </c>
      <c r="C18" s="22" t="s">
        <v>139</v>
      </c>
      <c r="D18" s="23"/>
      <c r="E18" s="19"/>
    </row>
    <row r="19" ht="26.25" customHeight="1" spans="1:6">
      <c r="A19" s="20">
        <v>17</v>
      </c>
      <c r="B19" s="25" t="s">
        <v>2052</v>
      </c>
      <c r="C19" s="22" t="s">
        <v>140</v>
      </c>
      <c r="D19" s="23"/>
      <c r="E19" s="19"/>
      <c r="F19" s="14" t="s">
        <v>2069</v>
      </c>
    </row>
    <row r="20" ht="32.25" customHeight="1" spans="1:9">
      <c r="A20" s="20">
        <v>18</v>
      </c>
      <c r="B20" s="25" t="s">
        <v>2055</v>
      </c>
      <c r="C20" s="22" t="s">
        <v>141</v>
      </c>
      <c r="D20" s="23"/>
      <c r="E20" s="19"/>
      <c r="F20" s="26" t="s">
        <v>2025</v>
      </c>
      <c r="H20" s="14" t="s">
        <v>2048</v>
      </c>
      <c r="I20" s="14">
        <v>1</v>
      </c>
    </row>
    <row r="21" ht="14" spans="1:9">
      <c r="A21" s="20">
        <v>19</v>
      </c>
      <c r="B21" s="19" t="s">
        <v>2070</v>
      </c>
      <c r="C21" s="21" t="s">
        <v>142</v>
      </c>
      <c r="D21" s="19"/>
      <c r="E21" s="19"/>
      <c r="F21" s="26" t="s">
        <v>2063</v>
      </c>
      <c r="H21" s="14" t="s">
        <v>2048</v>
      </c>
      <c r="I21" s="14">
        <v>2</v>
      </c>
    </row>
    <row r="22" ht="14" spans="1:8">
      <c r="A22" s="20">
        <v>20</v>
      </c>
      <c r="B22" s="19" t="s">
        <v>2071</v>
      </c>
      <c r="C22" s="21" t="s">
        <v>168</v>
      </c>
      <c r="D22" s="19"/>
      <c r="E22" s="19"/>
      <c r="F22" s="26" t="s">
        <v>2066</v>
      </c>
      <c r="H22" s="14" t="s">
        <v>2048</v>
      </c>
    </row>
    <row r="23" ht="14" spans="1:8">
      <c r="A23" s="20">
        <v>21</v>
      </c>
      <c r="B23" s="19" t="s">
        <v>2072</v>
      </c>
      <c r="C23" s="21" t="s">
        <v>169</v>
      </c>
      <c r="D23" s="19"/>
      <c r="E23" s="19"/>
      <c r="F23" s="26" t="s">
        <v>2049</v>
      </c>
      <c r="H23" s="14" t="s">
        <v>2048</v>
      </c>
    </row>
    <row r="24" ht="14" spans="1:8">
      <c r="A24" s="20">
        <v>22</v>
      </c>
      <c r="B24" s="19" t="s">
        <v>2073</v>
      </c>
      <c r="C24" s="21" t="s">
        <v>186</v>
      </c>
      <c r="D24" s="19"/>
      <c r="E24" s="19"/>
      <c r="F24" s="26" t="s">
        <v>2052</v>
      </c>
      <c r="H24" s="14" t="s">
        <v>2048</v>
      </c>
    </row>
    <row r="25" ht="14" spans="1:8">
      <c r="A25" s="20">
        <v>23</v>
      </c>
      <c r="B25" s="19" t="s">
        <v>2074</v>
      </c>
      <c r="C25" s="21" t="s">
        <v>188</v>
      </c>
      <c r="D25" s="19"/>
      <c r="E25" s="19"/>
      <c r="F25" s="26" t="s">
        <v>2055</v>
      </c>
      <c r="H25" s="14" t="s">
        <v>2048</v>
      </c>
    </row>
    <row r="26" ht="14" spans="1:8">
      <c r="A26" s="20">
        <v>24</v>
      </c>
      <c r="B26" s="19" t="s">
        <v>2075</v>
      </c>
      <c r="C26" s="21" t="s">
        <v>208</v>
      </c>
      <c r="D26" s="19"/>
      <c r="E26" s="19"/>
      <c r="F26" s="26" t="s">
        <v>2070</v>
      </c>
      <c r="H26" s="14" t="s">
        <v>2048</v>
      </c>
    </row>
    <row r="27" ht="14" spans="1:8">
      <c r="A27" s="20">
        <v>25</v>
      </c>
      <c r="B27" s="21" t="s">
        <v>2076</v>
      </c>
      <c r="C27" s="21" t="s">
        <v>2077</v>
      </c>
      <c r="D27" s="19"/>
      <c r="E27" s="19"/>
      <c r="F27" s="26" t="s">
        <v>2071</v>
      </c>
      <c r="H27" s="14" t="s">
        <v>2048</v>
      </c>
    </row>
    <row r="28" ht="14" spans="1:8">
      <c r="A28" s="20">
        <v>26</v>
      </c>
      <c r="B28" s="19" t="s">
        <v>2078</v>
      </c>
      <c r="C28" s="21" t="s">
        <v>2079</v>
      </c>
      <c r="D28" s="19"/>
      <c r="E28" s="19"/>
      <c r="F28" s="26" t="s">
        <v>2072</v>
      </c>
      <c r="H28" s="14" t="s">
        <v>2048</v>
      </c>
    </row>
    <row r="29" ht="14" spans="1:8">
      <c r="A29" s="20">
        <v>27</v>
      </c>
      <c r="B29" s="19" t="s">
        <v>2080</v>
      </c>
      <c r="C29" s="21" t="s">
        <v>2081</v>
      </c>
      <c r="D29" s="19"/>
      <c r="E29" s="19"/>
      <c r="F29" s="26" t="s">
        <v>2073</v>
      </c>
      <c r="H29" s="14" t="s">
        <v>2048</v>
      </c>
    </row>
    <row r="30" ht="14" spans="1:8">
      <c r="A30" s="20">
        <v>28</v>
      </c>
      <c r="B30" s="19" t="s">
        <v>2082</v>
      </c>
      <c r="C30" s="27" t="s">
        <v>2083</v>
      </c>
      <c r="D30" s="19"/>
      <c r="E30" s="19"/>
      <c r="F30" s="26" t="s">
        <v>2074</v>
      </c>
      <c r="H30" s="14" t="s">
        <v>2048</v>
      </c>
    </row>
    <row r="31" ht="14" spans="1:8">
      <c r="A31" s="20">
        <v>29</v>
      </c>
      <c r="B31" s="19" t="s">
        <v>2084</v>
      </c>
      <c r="C31" s="27" t="s">
        <v>2085</v>
      </c>
      <c r="D31" s="19"/>
      <c r="E31" s="19"/>
      <c r="F31" s="26" t="s">
        <v>2075</v>
      </c>
      <c r="H31" s="14" t="s">
        <v>2048</v>
      </c>
    </row>
    <row r="32" ht="14" spans="1:8">
      <c r="A32" s="20">
        <v>30</v>
      </c>
      <c r="B32" s="19" t="s">
        <v>2086</v>
      </c>
      <c r="C32" s="27" t="s">
        <v>2087</v>
      </c>
      <c r="D32" s="19"/>
      <c r="E32" s="19"/>
      <c r="F32" s="26" t="s">
        <v>2076</v>
      </c>
      <c r="H32" s="14" t="s">
        <v>2048</v>
      </c>
    </row>
    <row r="33" ht="14" spans="1:8">
      <c r="A33" s="20">
        <v>31</v>
      </c>
      <c r="B33" s="19" t="s">
        <v>2088</v>
      </c>
      <c r="C33" s="28" t="s">
        <v>2089</v>
      </c>
      <c r="D33" s="19"/>
      <c r="E33" s="19"/>
      <c r="F33" s="26" t="s">
        <v>2078</v>
      </c>
      <c r="H33" s="14" t="s">
        <v>2048</v>
      </c>
    </row>
    <row r="34" ht="14" spans="1:8">
      <c r="A34" s="20">
        <v>32</v>
      </c>
      <c r="B34" s="19" t="s">
        <v>2061</v>
      </c>
      <c r="C34" s="21" t="s">
        <v>2062</v>
      </c>
      <c r="D34" s="19"/>
      <c r="E34" s="19" t="s">
        <v>2051</v>
      </c>
      <c r="F34" s="26" t="s">
        <v>2080</v>
      </c>
      <c r="H34" s="14" t="s">
        <v>2048</v>
      </c>
    </row>
    <row r="35" ht="14" spans="1:8">
      <c r="A35" s="20">
        <v>33</v>
      </c>
      <c r="B35" s="19" t="s">
        <v>2090</v>
      </c>
      <c r="C35" s="21" t="s">
        <v>280</v>
      </c>
      <c r="D35" s="19"/>
      <c r="E35" s="19"/>
      <c r="F35" s="26" t="s">
        <v>2082</v>
      </c>
      <c r="H35" s="14" t="s">
        <v>2048</v>
      </c>
    </row>
    <row r="36" ht="14" spans="1:8">
      <c r="A36" s="20">
        <v>34</v>
      </c>
      <c r="B36" s="19" t="s">
        <v>2091</v>
      </c>
      <c r="C36" s="21" t="s">
        <v>283</v>
      </c>
      <c r="D36" s="19"/>
      <c r="E36" s="19"/>
      <c r="F36" s="26" t="s">
        <v>2084</v>
      </c>
      <c r="H36" s="14" t="s">
        <v>2048</v>
      </c>
    </row>
    <row r="37" ht="14" spans="1:8">
      <c r="A37" s="20">
        <v>35</v>
      </c>
      <c r="B37" s="19" t="s">
        <v>2064</v>
      </c>
      <c r="C37" s="21" t="s">
        <v>2065</v>
      </c>
      <c r="D37" s="19"/>
      <c r="E37" s="19" t="s">
        <v>2051</v>
      </c>
      <c r="F37" s="26" t="s">
        <v>2086</v>
      </c>
      <c r="H37" s="14" t="s">
        <v>2048</v>
      </c>
    </row>
    <row r="38" ht="14" spans="1:8">
      <c r="A38" s="20">
        <v>36</v>
      </c>
      <c r="B38" s="19" t="s">
        <v>2092</v>
      </c>
      <c r="C38" s="21" t="s">
        <v>2093</v>
      </c>
      <c r="D38" s="19"/>
      <c r="E38" s="19"/>
      <c r="F38" s="26" t="s">
        <v>2088</v>
      </c>
      <c r="H38" s="14" t="s">
        <v>2048</v>
      </c>
    </row>
    <row r="39" ht="14" spans="1:8">
      <c r="A39" s="20">
        <v>37</v>
      </c>
      <c r="B39" s="19" t="s">
        <v>2094</v>
      </c>
      <c r="C39" s="21" t="s">
        <v>2095</v>
      </c>
      <c r="D39" s="19"/>
      <c r="E39" s="19"/>
      <c r="F39" s="26" t="s">
        <v>2090</v>
      </c>
      <c r="H39" s="14" t="s">
        <v>2048</v>
      </c>
    </row>
    <row r="40" ht="14" spans="1:8">
      <c r="A40" s="20">
        <v>38</v>
      </c>
      <c r="B40" s="19" t="s">
        <v>2096</v>
      </c>
      <c r="C40" s="21" t="s">
        <v>2097</v>
      </c>
      <c r="D40" s="19"/>
      <c r="E40" s="19"/>
      <c r="F40" s="26" t="s">
        <v>2091</v>
      </c>
      <c r="H40" s="14" t="s">
        <v>2048</v>
      </c>
    </row>
    <row r="41" ht="14" spans="1:8">
      <c r="A41" s="20">
        <v>39</v>
      </c>
      <c r="B41" s="19" t="s">
        <v>2098</v>
      </c>
      <c r="C41" s="21" t="s">
        <v>2099</v>
      </c>
      <c r="D41" s="19"/>
      <c r="E41" s="19"/>
      <c r="F41" s="26" t="s">
        <v>2092</v>
      </c>
      <c r="H41" s="14" t="s">
        <v>2048</v>
      </c>
    </row>
    <row r="42" ht="14" spans="1:8">
      <c r="A42" s="20">
        <v>40</v>
      </c>
      <c r="B42" s="19" t="s">
        <v>2100</v>
      </c>
      <c r="C42" s="21" t="s">
        <v>2101</v>
      </c>
      <c r="D42" s="19"/>
      <c r="E42" s="19"/>
      <c r="F42" s="26" t="s">
        <v>2094</v>
      </c>
      <c r="H42" s="14" t="s">
        <v>2048</v>
      </c>
    </row>
    <row r="43" ht="14" spans="1:8">
      <c r="A43" s="20">
        <v>41</v>
      </c>
      <c r="B43" s="19" t="s">
        <v>2067</v>
      </c>
      <c r="C43" s="21" t="s">
        <v>2068</v>
      </c>
      <c r="D43" s="19"/>
      <c r="E43" s="19" t="s">
        <v>2051</v>
      </c>
      <c r="F43" s="26" t="s">
        <v>2096</v>
      </c>
      <c r="H43" s="14" t="s">
        <v>2048</v>
      </c>
    </row>
    <row r="44" ht="14" spans="1:8">
      <c r="A44" s="20">
        <v>42</v>
      </c>
      <c r="B44" s="19" t="s">
        <v>2102</v>
      </c>
      <c r="C44" s="21" t="s">
        <v>401</v>
      </c>
      <c r="D44" s="19"/>
      <c r="E44" s="19"/>
      <c r="F44" s="26" t="s">
        <v>2098</v>
      </c>
      <c r="H44" s="14" t="s">
        <v>2048</v>
      </c>
    </row>
    <row r="45" ht="14" spans="1:8">
      <c r="A45" s="20">
        <v>43</v>
      </c>
      <c r="B45" s="19" t="s">
        <v>2103</v>
      </c>
      <c r="C45" s="21" t="s">
        <v>2104</v>
      </c>
      <c r="D45" s="19"/>
      <c r="E45" s="19"/>
      <c r="F45" s="26" t="s">
        <v>2100</v>
      </c>
      <c r="H45" s="14" t="s">
        <v>2048</v>
      </c>
    </row>
    <row r="46" ht="14" spans="6:8">
      <c r="F46" s="26" t="s">
        <v>2102</v>
      </c>
      <c r="H46" s="14" t="s">
        <v>2048</v>
      </c>
    </row>
    <row r="47" ht="14.5" spans="1:8">
      <c r="A47" s="15" t="s">
        <v>2105</v>
      </c>
      <c r="F47" s="26" t="s">
        <v>2103</v>
      </c>
      <c r="H47" s="14" t="s">
        <v>2048</v>
      </c>
    </row>
    <row r="48" ht="14" spans="1:8">
      <c r="A48" s="17" t="s">
        <v>0</v>
      </c>
      <c r="B48" s="17" t="s">
        <v>2022</v>
      </c>
      <c r="C48" s="17" t="s">
        <v>2023</v>
      </c>
      <c r="D48" s="17" t="s">
        <v>2024</v>
      </c>
      <c r="E48" s="17" t="s">
        <v>4</v>
      </c>
      <c r="F48" s="26" t="s">
        <v>2040</v>
      </c>
      <c r="H48" s="14" t="s">
        <v>2048</v>
      </c>
    </row>
    <row r="49" ht="14" spans="1:8">
      <c r="A49" s="20">
        <v>1</v>
      </c>
      <c r="B49" s="19" t="s">
        <v>2025</v>
      </c>
      <c r="C49" s="19" t="s">
        <v>2026</v>
      </c>
      <c r="D49" s="19"/>
      <c r="E49" s="19"/>
      <c r="F49" s="26" t="s">
        <v>2046</v>
      </c>
      <c r="H49" s="14" t="s">
        <v>2048</v>
      </c>
    </row>
    <row r="50" ht="14" spans="1:8">
      <c r="A50" s="20">
        <v>2</v>
      </c>
      <c r="B50" s="19" t="s">
        <v>2027</v>
      </c>
      <c r="C50" s="21" t="s">
        <v>8</v>
      </c>
      <c r="D50" s="19" t="s">
        <v>2028</v>
      </c>
      <c r="E50" s="19" t="s">
        <v>2029</v>
      </c>
      <c r="F50" s="26" t="s">
        <v>2053</v>
      </c>
      <c r="H50" s="14" t="s">
        <v>2048</v>
      </c>
    </row>
    <row r="51" ht="26" spans="1:6">
      <c r="A51" s="20">
        <v>3</v>
      </c>
      <c r="B51" s="19" t="s">
        <v>2106</v>
      </c>
      <c r="C51" s="19" t="s">
        <v>2107</v>
      </c>
      <c r="D51" s="29" t="s">
        <v>2108</v>
      </c>
      <c r="E51" s="19"/>
      <c r="F51" s="19"/>
    </row>
    <row r="52" ht="14" spans="1:37">
      <c r="A52" s="20">
        <v>4</v>
      </c>
      <c r="B52" s="19" t="s">
        <v>2109</v>
      </c>
      <c r="C52" s="19" t="s">
        <v>2110</v>
      </c>
      <c r="D52" s="29"/>
      <c r="E52" s="19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19"/>
    </row>
    <row r="53" spans="1:5">
      <c r="A53" s="20">
        <v>5</v>
      </c>
      <c r="B53" s="19" t="s">
        <v>2111</v>
      </c>
      <c r="C53" s="19" t="s">
        <v>2112</v>
      </c>
      <c r="D53" s="29"/>
      <c r="E53" s="19"/>
    </row>
    <row r="54" spans="1:5">
      <c r="A54" s="20">
        <v>6</v>
      </c>
      <c r="B54" s="19" t="s">
        <v>2113</v>
      </c>
      <c r="C54" s="19" t="s">
        <v>2114</v>
      </c>
      <c r="D54" s="19"/>
      <c r="E54" s="30"/>
    </row>
    <row r="55" spans="1:5">
      <c r="A55" s="20">
        <v>7</v>
      </c>
      <c r="B55" s="19" t="s">
        <v>2115</v>
      </c>
      <c r="C55" s="19" t="s">
        <v>2116</v>
      </c>
      <c r="D55" s="19"/>
      <c r="E55" s="19"/>
    </row>
    <row r="56" spans="1:5">
      <c r="A56" s="20">
        <v>8</v>
      </c>
      <c r="B56" s="19" t="s">
        <v>2117</v>
      </c>
      <c r="C56" s="19" t="s">
        <v>2118</v>
      </c>
      <c r="D56" s="19"/>
      <c r="E56" s="19" t="s">
        <v>2119</v>
      </c>
    </row>
    <row r="58" ht="14.5" spans="1:1">
      <c r="A58" s="15" t="s">
        <v>2120</v>
      </c>
    </row>
    <row r="59" ht="14" spans="1:7">
      <c r="A59" s="31" t="s">
        <v>2025</v>
      </c>
      <c r="B59" s="31" t="s">
        <v>2106</v>
      </c>
      <c r="C59" s="31" t="s">
        <v>2109</v>
      </c>
      <c r="D59" s="31" t="s">
        <v>2111</v>
      </c>
      <c r="E59" s="31" t="s">
        <v>2113</v>
      </c>
      <c r="F59" s="31" t="s">
        <v>2115</v>
      </c>
      <c r="G59" s="31" t="s">
        <v>2117</v>
      </c>
    </row>
    <row r="60" ht="14" spans="1:7">
      <c r="A60" s="32" t="s">
        <v>2121</v>
      </c>
      <c r="B60" s="32" t="s">
        <v>2122</v>
      </c>
      <c r="C60" s="32" t="s">
        <v>2123</v>
      </c>
      <c r="D60" s="32">
        <v>2</v>
      </c>
      <c r="E60" s="32">
        <v>204</v>
      </c>
      <c r="F60" s="33">
        <v>43637.1220601852</v>
      </c>
      <c r="G60" s="32">
        <v>0.01</v>
      </c>
    </row>
    <row r="61" s="13" customFormat="1" ht="31.5" customHeight="1" spans="1:7">
      <c r="A61" s="25" t="s">
        <v>2124</v>
      </c>
      <c r="B61" s="25"/>
      <c r="C61" s="25"/>
      <c r="D61" s="25"/>
      <c r="E61" s="25"/>
      <c r="F61" s="25"/>
      <c r="G61" s="25"/>
    </row>
    <row r="64" ht="14.5" spans="1:1">
      <c r="A64" s="15" t="s">
        <v>2125</v>
      </c>
    </row>
    <row r="65" ht="13.5" spans="1:5">
      <c r="A65" s="17" t="s">
        <v>0</v>
      </c>
      <c r="B65" s="17" t="s">
        <v>2022</v>
      </c>
      <c r="C65" s="17" t="s">
        <v>2023</v>
      </c>
      <c r="D65" s="17" t="s">
        <v>2024</v>
      </c>
      <c r="E65" s="17" t="s">
        <v>4</v>
      </c>
    </row>
    <row r="66" spans="1:5">
      <c r="A66" s="20">
        <v>1</v>
      </c>
      <c r="B66" s="19" t="s">
        <v>2025</v>
      </c>
      <c r="C66" s="19" t="s">
        <v>2026</v>
      </c>
      <c r="D66" s="19"/>
      <c r="E66" s="19"/>
    </row>
    <row r="67" spans="1:5">
      <c r="A67" s="20">
        <v>2</v>
      </c>
      <c r="B67" s="19" t="s">
        <v>2027</v>
      </c>
      <c r="C67" s="21" t="s">
        <v>8</v>
      </c>
      <c r="D67" s="19" t="s">
        <v>2028</v>
      </c>
      <c r="E67" s="19" t="s">
        <v>2029</v>
      </c>
    </row>
    <row r="68" ht="26" spans="1:5">
      <c r="A68" s="20">
        <v>3</v>
      </c>
      <c r="B68" s="19" t="s">
        <v>2126</v>
      </c>
      <c r="C68" s="19" t="s">
        <v>2127</v>
      </c>
      <c r="D68" s="29" t="s">
        <v>2128</v>
      </c>
      <c r="E68" s="34"/>
    </row>
    <row r="69" spans="1:5">
      <c r="A69" s="35">
        <v>4</v>
      </c>
      <c r="B69" s="36" t="s">
        <v>2129</v>
      </c>
      <c r="C69" s="36" t="s">
        <v>2130</v>
      </c>
      <c r="D69" s="36"/>
      <c r="E69" s="36"/>
    </row>
    <row r="70" spans="1:5">
      <c r="A70" s="37"/>
      <c r="B70" s="38"/>
      <c r="C70" s="38"/>
      <c r="D70" s="38"/>
      <c r="E70" s="38"/>
    </row>
    <row r="71" ht="14.5" spans="1:1">
      <c r="A71" s="15" t="s">
        <v>2120</v>
      </c>
    </row>
    <row r="72" ht="14" spans="1:3">
      <c r="A72" s="31" t="s">
        <v>2025</v>
      </c>
      <c r="B72" s="31" t="s">
        <v>2126</v>
      </c>
      <c r="C72" s="31" t="s">
        <v>2129</v>
      </c>
    </row>
    <row r="73" ht="14" spans="1:3">
      <c r="A73" s="32" t="s">
        <v>2121</v>
      </c>
      <c r="B73" s="32" t="s">
        <v>2131</v>
      </c>
      <c r="C73" s="33">
        <v>43629.3665625</v>
      </c>
    </row>
    <row r="74" ht="27.75" customHeight="1" spans="1:3">
      <c r="A74" s="39" t="s">
        <v>2132</v>
      </c>
      <c r="B74" s="40"/>
      <c r="C74" s="41"/>
    </row>
  </sheetData>
  <mergeCells count="2">
    <mergeCell ref="A61:G61"/>
    <mergeCell ref="A74:C74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opLeftCell="A4" workbookViewId="0">
      <selection activeCell="C2" sqref="C2"/>
    </sheetView>
  </sheetViews>
  <sheetFormatPr defaultColWidth="8.66666666666667" defaultRowHeight="14" outlineLevelRow="2" outlineLevelCol="5"/>
  <sheetData>
    <row r="1" spans="1:3">
      <c r="A1" t="s">
        <v>2133</v>
      </c>
      <c r="B1" t="s">
        <v>2134</v>
      </c>
      <c r="C1" t="s">
        <v>2135</v>
      </c>
    </row>
    <row r="2" spans="3:6">
      <c r="C2" t="s">
        <v>2136</v>
      </c>
      <c r="D2" t="s">
        <v>2137</v>
      </c>
      <c r="E2" t="s">
        <v>2138</v>
      </c>
      <c r="F2" t="s">
        <v>2139</v>
      </c>
    </row>
    <row r="3" spans="3:5">
      <c r="C3" t="s">
        <v>2140</v>
      </c>
      <c r="E3" t="s">
        <v>2141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pane xSplit="2" ySplit="1" topLeftCell="F32" activePane="bottomRight" state="frozen"/>
      <selection/>
      <selection pane="topRight"/>
      <selection pane="bottomLeft"/>
      <selection pane="bottomRight" activeCell="H27" sqref="H27"/>
    </sheetView>
  </sheetViews>
  <sheetFormatPr defaultColWidth="8.66666666666667" defaultRowHeight="14" outlineLevelCol="7"/>
  <cols>
    <col min="1" max="1" width="30.5" style="1" customWidth="1"/>
    <col min="2" max="2" width="24.25" customWidth="1"/>
    <col min="3" max="3" width="8.41666666666667" customWidth="1"/>
    <col min="4" max="4" width="9" style="1"/>
    <col min="8" max="8" width="9" style="1"/>
  </cols>
  <sheetData>
    <row r="1" spans="2:8">
      <c r="B1" s="7" t="s">
        <v>2142</v>
      </c>
      <c r="C1" s="7" t="s">
        <v>2044</v>
      </c>
      <c r="D1" s="1" t="s">
        <v>2143</v>
      </c>
      <c r="E1" s="7" t="s">
        <v>2045</v>
      </c>
      <c r="F1" s="7" t="s">
        <v>2144</v>
      </c>
      <c r="G1" t="s">
        <v>2145</v>
      </c>
      <c r="H1" s="1" t="s">
        <v>2146</v>
      </c>
    </row>
    <row r="2" spans="1:8">
      <c r="A2" s="1" t="s">
        <v>2071</v>
      </c>
      <c r="B2" s="7" t="str">
        <f>VLOOKUP(A2,数据说明!B:C,2,0)</f>
        <v>工商标识</v>
      </c>
      <c r="C2" s="7" t="str">
        <f>VLOOKUP(A2,数据说明!F:H,3,0)</f>
        <v>object</v>
      </c>
      <c r="D2" s="1">
        <v>3</v>
      </c>
      <c r="E2" s="7" t="s">
        <v>2147</v>
      </c>
      <c r="F2" s="7" t="str">
        <f>IF(E2="one_hot","keep","mean")</f>
        <v>keep</v>
      </c>
      <c r="G2" t="str">
        <f>IFERROR(VLOOKUP(A2,数据说明!$I$11:$K$14,3,0),"")</f>
        <v/>
      </c>
      <c r="H2" s="1" t="s">
        <v>2148</v>
      </c>
    </row>
    <row r="3" spans="1:8">
      <c r="A3" s="1" t="s">
        <v>2063</v>
      </c>
      <c r="B3" s="7" t="str">
        <f>VLOOKUP(A3,数据说明!B:C,2,0)</f>
        <v>性别</v>
      </c>
      <c r="C3" s="7" t="str">
        <f>VLOOKUP(A3,数据说明!F:H,3,0)</f>
        <v>object</v>
      </c>
      <c r="D3" s="1">
        <v>3</v>
      </c>
      <c r="E3" s="7" t="s">
        <v>2147</v>
      </c>
      <c r="F3" s="7" t="str">
        <f t="shared" ref="F3:F33" si="0">IF(E3="one_hot","keep","mean")</f>
        <v>keep</v>
      </c>
      <c r="G3" t="str">
        <f>IFERROR(VLOOKUP(A3,数据说明!$I$11:$K$14,3,0),"")</f>
        <v/>
      </c>
      <c r="H3" s="1" t="s">
        <v>2149</v>
      </c>
    </row>
    <row r="4" spans="1:8">
      <c r="A4" s="1" t="s">
        <v>2066</v>
      </c>
      <c r="B4" s="7" t="str">
        <f>VLOOKUP(A4,数据说明!B:C,2,0)</f>
        <v>婚姻</v>
      </c>
      <c r="C4" s="7" t="str">
        <f>VLOOKUP(A4,数据说明!F:H,3,0)</f>
        <v>object</v>
      </c>
      <c r="D4" s="1">
        <v>6</v>
      </c>
      <c r="E4" s="7" t="s">
        <v>2147</v>
      </c>
      <c r="F4" s="7" t="str">
        <f t="shared" si="0"/>
        <v>keep</v>
      </c>
      <c r="G4" t="str">
        <f>IFERROR(VLOOKUP(A4,数据说明!$I$11:$K$14,3,0),"")</f>
        <v/>
      </c>
      <c r="H4" s="1" t="s">
        <v>2150</v>
      </c>
    </row>
    <row r="5" spans="1:8">
      <c r="A5" s="1" t="s">
        <v>2053</v>
      </c>
      <c r="B5" s="7" t="str">
        <f>VLOOKUP(A5,数据说明!B:C,2,0)</f>
        <v>信用卡还款方式</v>
      </c>
      <c r="C5" s="7" t="str">
        <f>VLOOKUP(A5,数据说明!F:H,3,0)</f>
        <v>object</v>
      </c>
      <c r="D5" s="1">
        <v>3</v>
      </c>
      <c r="E5" s="7" t="s">
        <v>2147</v>
      </c>
      <c r="F5" s="7" t="str">
        <f t="shared" si="0"/>
        <v>keep</v>
      </c>
      <c r="G5">
        <f>IFERROR(VLOOKUP(A5,数据说明!$I$11:$K$14,3,0),"")</f>
        <v>23657</v>
      </c>
      <c r="H5" s="1" t="s">
        <v>2151</v>
      </c>
    </row>
    <row r="6" spans="1:8">
      <c r="A6" s="1" t="s">
        <v>2047</v>
      </c>
      <c r="B6" s="7" t="str">
        <f>VLOOKUP(A6,数据说明!B:C,2,0)</f>
        <v>最近一年信用卡消费金额分层</v>
      </c>
      <c r="C6" s="7" t="str">
        <f>VLOOKUP(A6,数据说明!F:H,3,0)</f>
        <v>object</v>
      </c>
      <c r="D6" s="1">
        <v>7</v>
      </c>
      <c r="E6" s="7" t="s">
        <v>2147</v>
      </c>
      <c r="F6" s="7" t="str">
        <f t="shared" si="0"/>
        <v>keep</v>
      </c>
      <c r="G6" t="str">
        <f>IFERROR(VLOOKUP(A6,数据说明!$I$11:$K$14,3,0),"")</f>
        <v/>
      </c>
      <c r="H6" s="1" t="s">
        <v>2152</v>
      </c>
    </row>
    <row r="7" spans="1:8">
      <c r="A7" s="1" t="s">
        <v>2046</v>
      </c>
      <c r="B7" s="7" t="str">
        <f>VLOOKUP(A7,数据说明!B:C,2,0)</f>
        <v>信用卡活跃标识</v>
      </c>
      <c r="C7" s="7" t="str">
        <f>VLOOKUP(A7,数据说明!F:H,3,0)</f>
        <v>object</v>
      </c>
      <c r="D7" s="1">
        <v>3</v>
      </c>
      <c r="E7" s="7" t="s">
        <v>2147</v>
      </c>
      <c r="F7" s="7" t="str">
        <f t="shared" si="0"/>
        <v>keep</v>
      </c>
      <c r="G7" t="str">
        <f>IFERROR(VLOOKUP(A7,数据说明!$I$11:$K$14,3,0),"")</f>
        <v/>
      </c>
      <c r="H7" s="1" t="s">
        <v>2153</v>
      </c>
    </row>
    <row r="8" spans="1:8">
      <c r="A8" s="1" t="s">
        <v>2040</v>
      </c>
      <c r="B8" s="7" t="str">
        <f>VLOOKUP(A8,数据说明!B:C,2,0)</f>
        <v>招行信用卡持卡最高等级代码</v>
      </c>
      <c r="C8" s="7" t="str">
        <f>VLOOKUP(A8,数据说明!F:H,3,0)</f>
        <v>object</v>
      </c>
      <c r="D8" s="1">
        <v>13</v>
      </c>
      <c r="E8" s="7" t="s">
        <v>2147</v>
      </c>
      <c r="F8" s="7" t="str">
        <f t="shared" si="0"/>
        <v>keep</v>
      </c>
      <c r="G8" t="str">
        <f>IFERROR(VLOOKUP(A8,数据说明!$I$11:$K$14,3,0),"")</f>
        <v/>
      </c>
      <c r="H8" s="1" t="s">
        <v>2154</v>
      </c>
    </row>
    <row r="9" spans="1:8">
      <c r="A9" s="1" t="s">
        <v>2103</v>
      </c>
      <c r="B9" s="7" t="str">
        <f>VLOOKUP(A9,数据说明!B:C,2,0)</f>
        <v>历史贷款最长逾期天数</v>
      </c>
      <c r="C9" s="7" t="str">
        <f>VLOOKUP(A9,数据说明!F:H,3,0)</f>
        <v>object</v>
      </c>
      <c r="D9" s="1">
        <v>131</v>
      </c>
      <c r="E9" s="7" t="s">
        <v>2155</v>
      </c>
      <c r="F9" s="7" t="str">
        <f t="shared" si="0"/>
        <v>mean</v>
      </c>
      <c r="G9" t="str">
        <f>IFERROR(VLOOKUP(A9,数据说明!$I$11:$K$14,3,0),"")</f>
        <v/>
      </c>
      <c r="H9" s="1" t="s">
        <v>2156</v>
      </c>
    </row>
    <row r="10" spans="1:8">
      <c r="A10" s="1" t="s">
        <v>2102</v>
      </c>
      <c r="B10" s="7" t="str">
        <f>VLOOKUP(A10,数据说明!B:C,2,0)</f>
        <v>30天以上逾期贷款的总笔数</v>
      </c>
      <c r="C10" s="7" t="str">
        <f>VLOOKUP(A10,数据说明!F:H,3,0)</f>
        <v>object</v>
      </c>
      <c r="D10" s="1">
        <v>12</v>
      </c>
      <c r="E10" s="11" t="s">
        <v>2155</v>
      </c>
      <c r="F10" s="7" t="str">
        <f t="shared" si="0"/>
        <v>mean</v>
      </c>
      <c r="G10" t="str">
        <f>IFERROR(VLOOKUP(A10,数据说明!$I$11:$K$14,3,0),"")</f>
        <v/>
      </c>
      <c r="H10" s="1" t="s">
        <v>2157</v>
      </c>
    </row>
    <row r="11" spans="1:8">
      <c r="A11" s="1" t="s">
        <v>2049</v>
      </c>
      <c r="B11" s="7" t="str">
        <f>VLOOKUP(A11,数据说明!B:C,2,0)</f>
        <v>教育程度</v>
      </c>
      <c r="C11" s="7" t="str">
        <f>VLOOKUP(A11,数据说明!F:H,3,0)</f>
        <v>object</v>
      </c>
      <c r="D11" s="1">
        <v>13</v>
      </c>
      <c r="E11" s="7" t="s">
        <v>2147</v>
      </c>
      <c r="F11" s="7" t="str">
        <f t="shared" si="0"/>
        <v>keep</v>
      </c>
      <c r="G11">
        <f>IFERROR(VLOOKUP(A11,数据说明!$I$11:$K$14,3,0),"")</f>
        <v>12436</v>
      </c>
      <c r="H11" s="1" t="s">
        <v>2158</v>
      </c>
    </row>
    <row r="12" spans="1:8">
      <c r="A12" s="1" t="s">
        <v>2100</v>
      </c>
      <c r="B12" s="7" t="str">
        <f>VLOOKUP(A12,数据说明!B:C,2,0)</f>
        <v>贷款用户标识</v>
      </c>
      <c r="C12" s="7" t="str">
        <f>VLOOKUP(A12,数据说明!F:H,3,0)</f>
        <v>object</v>
      </c>
      <c r="D12" s="1">
        <v>3</v>
      </c>
      <c r="E12" s="7" t="s">
        <v>2147</v>
      </c>
      <c r="F12" s="7" t="str">
        <f t="shared" si="0"/>
        <v>keep</v>
      </c>
      <c r="G12" t="str">
        <f>IFERROR(VLOOKUP(A12,数据说明!$I$11:$K$14,3,0),"")</f>
        <v/>
      </c>
      <c r="H12" s="1" t="s">
        <v>2159</v>
      </c>
    </row>
    <row r="13" spans="1:8">
      <c r="A13" s="10" t="s">
        <v>2098</v>
      </c>
      <c r="B13" s="7" t="str">
        <f>VLOOKUP(A13,数据说明!B:C,2,0)</f>
        <v>近12个月黄金购买次数</v>
      </c>
      <c r="C13" s="7" t="str">
        <f>VLOOKUP(A13,数据说明!F:H,3,0)</f>
        <v>object</v>
      </c>
      <c r="D13" s="1">
        <v>16</v>
      </c>
      <c r="E13" s="11" t="s">
        <v>2155</v>
      </c>
      <c r="F13" s="7" t="str">
        <f t="shared" si="0"/>
        <v>mean</v>
      </c>
      <c r="G13" t="str">
        <f>IFERROR(VLOOKUP(A13,数据说明!$I$11:$K$14,3,0),"")</f>
        <v/>
      </c>
      <c r="H13" s="1" t="s">
        <v>2160</v>
      </c>
    </row>
    <row r="14" spans="1:8">
      <c r="A14" s="10" t="s">
        <v>2096</v>
      </c>
      <c r="B14" s="7" t="str">
        <f>VLOOKUP(A14,数据说明!B:C,2,0)</f>
        <v>近12个月保险购买次数</v>
      </c>
      <c r="C14" s="7" t="str">
        <f>VLOOKUP(A14,数据说明!F:H,3,0)</f>
        <v>object</v>
      </c>
      <c r="D14" s="1">
        <v>9</v>
      </c>
      <c r="E14" s="11" t="s">
        <v>2155</v>
      </c>
      <c r="F14" s="7" t="str">
        <f t="shared" si="0"/>
        <v>mean</v>
      </c>
      <c r="G14" t="str">
        <f>IFERROR(VLOOKUP(A14,数据说明!$I$11:$K$14,3,0),"")</f>
        <v/>
      </c>
      <c r="H14" s="1" t="s">
        <v>2161</v>
      </c>
    </row>
    <row r="15" spans="1:8">
      <c r="A15" s="10" t="s">
        <v>2094</v>
      </c>
      <c r="B15" s="7" t="str">
        <f>VLOOKUP(A15,数据说明!B:C,2,0)</f>
        <v>近12个月基金购买次数</v>
      </c>
      <c r="C15" s="7" t="str">
        <f>VLOOKUP(A15,数据说明!F:H,3,0)</f>
        <v>object</v>
      </c>
      <c r="D15" s="1">
        <v>103</v>
      </c>
      <c r="E15" s="11" t="s">
        <v>2155</v>
      </c>
      <c r="F15" s="7" t="str">
        <f t="shared" si="0"/>
        <v>mean</v>
      </c>
      <c r="G15" t="str">
        <f>IFERROR(VLOOKUP(A15,数据说明!$I$11:$K$14,3,0),"")</f>
        <v/>
      </c>
      <c r="H15" s="1" t="s">
        <v>2162</v>
      </c>
    </row>
    <row r="16" spans="1:8">
      <c r="A16" s="10" t="s">
        <v>2092</v>
      </c>
      <c r="B16" s="7" t="str">
        <f>VLOOKUP(A16,数据说明!B:C,2,0)</f>
        <v>近12个月理财产品购买次数</v>
      </c>
      <c r="C16" s="7" t="str">
        <f>VLOOKUP(A16,数据说明!F:H,3,0)</f>
        <v>object</v>
      </c>
      <c r="D16" s="1">
        <v>70</v>
      </c>
      <c r="E16" s="7" t="s">
        <v>2155</v>
      </c>
      <c r="F16" s="7" t="str">
        <f t="shared" si="0"/>
        <v>mean</v>
      </c>
      <c r="G16" t="str">
        <f>IFERROR(VLOOKUP(A16,数据说明!$I$11:$K$14,3,0),"")</f>
        <v/>
      </c>
      <c r="H16" s="1" t="s">
        <v>2163</v>
      </c>
    </row>
    <row r="17" spans="1:8">
      <c r="A17" s="1" t="s">
        <v>2052</v>
      </c>
      <c r="B17" s="7" t="str">
        <f>VLOOKUP(A17,数据说明!B:C,2,0)</f>
        <v>学历</v>
      </c>
      <c r="C17" s="7" t="str">
        <f>VLOOKUP(A17,数据说明!F:H,3,0)</f>
        <v>object</v>
      </c>
      <c r="D17" s="1">
        <v>8</v>
      </c>
      <c r="E17" s="7" t="s">
        <v>2147</v>
      </c>
      <c r="F17" s="7" t="str">
        <f t="shared" si="0"/>
        <v>keep</v>
      </c>
      <c r="G17">
        <f>IFERROR(VLOOKUP(A17,数据说明!$I$11:$K$14,3,0),"")</f>
        <v>1</v>
      </c>
      <c r="H17" s="1" t="s">
        <v>2164</v>
      </c>
    </row>
    <row r="18" spans="1:8">
      <c r="A18" s="1" t="s">
        <v>2072</v>
      </c>
      <c r="B18" s="7" t="str">
        <f>VLOOKUP(A18,数据说明!B:C,2,0)</f>
        <v>法人或股东标识</v>
      </c>
      <c r="C18" s="7" t="str">
        <f>VLOOKUP(A18,数据说明!F:H,3,0)</f>
        <v>object</v>
      </c>
      <c r="D18" s="1">
        <v>3</v>
      </c>
      <c r="E18" s="7" t="s">
        <v>2147</v>
      </c>
      <c r="F18" s="7" t="str">
        <f t="shared" si="0"/>
        <v>keep</v>
      </c>
      <c r="G18" t="str">
        <f>IFERROR(VLOOKUP(A18,数据说明!$I$11:$K$14,3,0),"")</f>
        <v/>
      </c>
      <c r="H18" s="1" t="s">
        <v>2165</v>
      </c>
    </row>
    <row r="19" spans="1:8">
      <c r="A19" s="1" t="s">
        <v>2073</v>
      </c>
      <c r="B19" s="7" t="str">
        <f>VLOOKUP(A19,数据说明!B:C,2,0)</f>
        <v>下载并登录招行APP标识</v>
      </c>
      <c r="C19" s="7" t="str">
        <f>VLOOKUP(A19,数据说明!F:H,3,0)</f>
        <v>object</v>
      </c>
      <c r="D19" s="1">
        <v>3</v>
      </c>
      <c r="E19" s="7" t="s">
        <v>2147</v>
      </c>
      <c r="F19" s="7" t="str">
        <f t="shared" si="0"/>
        <v>keep</v>
      </c>
      <c r="G19" t="str">
        <f>IFERROR(VLOOKUP(A19,数据说明!$I$11:$K$14,3,0),"")</f>
        <v/>
      </c>
      <c r="H19" s="1" t="s">
        <v>2166</v>
      </c>
    </row>
    <row r="20" spans="1:8">
      <c r="A20" s="1" t="s">
        <v>2074</v>
      </c>
      <c r="B20" s="7" t="str">
        <f>VLOOKUP(A20,数据说明!B:C,2,0)</f>
        <v>下载并绑定掌上生活标识</v>
      </c>
      <c r="C20" s="7" t="str">
        <f>VLOOKUP(A20,数据说明!F:H,3,0)</f>
        <v>object</v>
      </c>
      <c r="D20" s="1">
        <v>3</v>
      </c>
      <c r="E20" s="7" t="s">
        <v>2147</v>
      </c>
      <c r="F20" s="7" t="str">
        <f t="shared" si="0"/>
        <v>keep</v>
      </c>
      <c r="G20" t="str">
        <f>IFERROR(VLOOKUP(A20,数据说明!$I$11:$K$14,3,0),"")</f>
        <v/>
      </c>
      <c r="H20" s="1" t="s">
        <v>2167</v>
      </c>
    </row>
    <row r="21" spans="1:8">
      <c r="A21" s="1" t="s">
        <v>2075</v>
      </c>
      <c r="B21" s="7" t="str">
        <f>VLOOKUP(A21,数据说明!B:C,2,0)</f>
        <v>有车一族标识</v>
      </c>
      <c r="C21" s="7" t="str">
        <f>VLOOKUP(A21,数据说明!F:H,3,0)</f>
        <v>object</v>
      </c>
      <c r="D21" s="1">
        <v>3</v>
      </c>
      <c r="E21" s="7" t="s">
        <v>2147</v>
      </c>
      <c r="F21" s="7" t="str">
        <f t="shared" si="0"/>
        <v>keep</v>
      </c>
      <c r="G21" t="str">
        <f>IFERROR(VLOOKUP(A21,数据说明!$I$11:$K$14,3,0),"")</f>
        <v/>
      </c>
      <c r="H21" s="1" t="s">
        <v>2168</v>
      </c>
    </row>
    <row r="22" spans="1:8">
      <c r="A22" s="1" t="s">
        <v>2076</v>
      </c>
      <c r="B22" s="7" t="str">
        <f>VLOOKUP(A22,数据说明!B:C,2,0)</f>
        <v>有房一族标识</v>
      </c>
      <c r="C22" s="7" t="str">
        <f>VLOOKUP(A22,数据说明!F:H,3,0)</f>
        <v>object</v>
      </c>
      <c r="D22" s="1">
        <v>3</v>
      </c>
      <c r="E22" s="7" t="s">
        <v>2147</v>
      </c>
      <c r="F22" s="7" t="str">
        <f t="shared" si="0"/>
        <v>keep</v>
      </c>
      <c r="G22" t="str">
        <f>IFERROR(VLOOKUP(A22,数据说明!$I$11:$K$14,3,0),"")</f>
        <v/>
      </c>
      <c r="H22" s="1" t="s">
        <v>2169</v>
      </c>
    </row>
    <row r="23" spans="1:8">
      <c r="A23" s="1" t="s">
        <v>2078</v>
      </c>
      <c r="B23" s="7" t="str">
        <f>VLOOKUP(A23,数据说明!B:C,2,0)</f>
        <v>近6个月代发工资标识</v>
      </c>
      <c r="C23" s="7" t="str">
        <f>VLOOKUP(A23,数据说明!F:H,3,0)</f>
        <v>object</v>
      </c>
      <c r="D23" s="1">
        <v>3</v>
      </c>
      <c r="E23" s="7" t="s">
        <v>2147</v>
      </c>
      <c r="F23" s="7" t="str">
        <f t="shared" si="0"/>
        <v>keep</v>
      </c>
      <c r="G23" t="str">
        <f>IFERROR(VLOOKUP(A23,数据说明!$I$11:$K$14,3,0),"")</f>
        <v/>
      </c>
      <c r="H23" s="1" t="s">
        <v>2170</v>
      </c>
    </row>
    <row r="24" spans="1:8">
      <c r="A24" s="1" t="s">
        <v>2070</v>
      </c>
      <c r="B24" s="7" t="str">
        <f>VLOOKUP(A24,数据说明!B:C,2,0)</f>
        <v>工作年限</v>
      </c>
      <c r="C24" s="7" t="str">
        <f>VLOOKUP(A24,数据说明!F:H,3,0)</f>
        <v>object</v>
      </c>
      <c r="D24" s="1">
        <v>46</v>
      </c>
      <c r="E24" s="7" t="s">
        <v>2155</v>
      </c>
      <c r="F24" s="7" t="str">
        <f t="shared" si="0"/>
        <v>mean</v>
      </c>
      <c r="G24" t="str">
        <f>IFERROR(VLOOKUP(A24,数据说明!$I$11:$K$14,3,0),"")</f>
        <v/>
      </c>
      <c r="H24" s="1" t="s">
        <v>2171</v>
      </c>
    </row>
    <row r="25" spans="1:8">
      <c r="A25" s="1" t="s">
        <v>2080</v>
      </c>
      <c r="B25" s="7" t="str">
        <f>VLOOKUP(A25,数据说明!B:C,2,0)</f>
        <v>首次代发工资距今天数</v>
      </c>
      <c r="C25" s="7" t="str">
        <f>VLOOKUP(A25,数据说明!F:H,3,0)</f>
        <v>object</v>
      </c>
      <c r="D25" s="1">
        <v>1012</v>
      </c>
      <c r="E25" s="7" t="s">
        <v>2155</v>
      </c>
      <c r="F25" s="7" t="str">
        <f t="shared" si="0"/>
        <v>mean</v>
      </c>
      <c r="G25" t="str">
        <f>IFERROR(VLOOKUP(A25,数据说明!$I$11:$K$14,3,0),"")</f>
        <v/>
      </c>
      <c r="H25" s="1" t="s">
        <v>2172</v>
      </c>
    </row>
    <row r="26" spans="1:8">
      <c r="A26" s="1" t="s">
        <v>2084</v>
      </c>
      <c r="B26" s="7" t="str">
        <f>VLOOKUP(A26,数据说明!B:C,2,0)</f>
        <v>用户理财风险承受能力等级代码</v>
      </c>
      <c r="C26" s="7" t="str">
        <f>VLOOKUP(A26,数据说明!F:H,3,0)</f>
        <v>object</v>
      </c>
      <c r="D26" s="1">
        <v>12</v>
      </c>
      <c r="E26" s="7" t="s">
        <v>2147</v>
      </c>
      <c r="F26" s="7" t="str">
        <f t="shared" si="0"/>
        <v>keep</v>
      </c>
      <c r="G26" t="str">
        <f>IFERROR(VLOOKUP(A26,数据说明!$I$11:$K$14,3,0),"")</f>
        <v/>
      </c>
      <c r="H26" s="1" t="s">
        <v>2173</v>
      </c>
    </row>
    <row r="27" spans="1:8">
      <c r="A27" s="1" t="s">
        <v>2086</v>
      </c>
      <c r="B27" s="7" t="str">
        <f>VLOOKUP(A27,数据说明!B:C,2,0)</f>
        <v>投资强风评等级类型代码</v>
      </c>
      <c r="C27" s="7" t="str">
        <f>VLOOKUP(A27,数据说明!F:H,3,0)</f>
        <v>object</v>
      </c>
      <c r="D27" s="1">
        <v>14</v>
      </c>
      <c r="E27" s="7" t="s">
        <v>2147</v>
      </c>
      <c r="F27" s="7" t="str">
        <f t="shared" si="0"/>
        <v>keep</v>
      </c>
      <c r="G27" t="str">
        <f>IFERROR(VLOOKUP(A27,数据说明!$I$11:$K$14,3,0),"")</f>
        <v/>
      </c>
      <c r="H27" s="1" t="s">
        <v>2174</v>
      </c>
    </row>
    <row r="28" spans="1:8">
      <c r="A28" s="1" t="s">
        <v>2088</v>
      </c>
      <c r="B28" s="7" t="str">
        <f>VLOOKUP(A28,数据说明!B:C,2,0)</f>
        <v>用户投资风险承受级别</v>
      </c>
      <c r="C28" s="7" t="str">
        <f>VLOOKUP(A28,数据说明!F:H,3,0)</f>
        <v>object</v>
      </c>
      <c r="D28" s="1">
        <v>10</v>
      </c>
      <c r="E28" s="7" t="s">
        <v>2147</v>
      </c>
      <c r="F28" s="7" t="str">
        <f t="shared" si="0"/>
        <v>keep</v>
      </c>
      <c r="G28" t="str">
        <f>IFERROR(VLOOKUP(A28,数据说明!$I$11:$K$14,3,0),"")</f>
        <v/>
      </c>
      <c r="H28" s="1" t="s">
        <v>2175</v>
      </c>
    </row>
    <row r="29" spans="1:8">
      <c r="A29" s="1" t="s">
        <v>2055</v>
      </c>
      <c r="B29" s="7" t="str">
        <f>VLOOKUP(A29,数据说明!B:C,2,0)</f>
        <v>学位</v>
      </c>
      <c r="C29" s="7" t="str">
        <f>VLOOKUP(A29,数据说明!F:H,3,0)</f>
        <v>object</v>
      </c>
      <c r="D29" s="1">
        <v>7</v>
      </c>
      <c r="E29" s="7" t="s">
        <v>2147</v>
      </c>
      <c r="F29" s="7" t="str">
        <f t="shared" si="0"/>
        <v>keep</v>
      </c>
      <c r="G29">
        <f>IFERROR(VLOOKUP(A29,数据说明!$I$11:$K$14,3,0),"")</f>
        <v>20963</v>
      </c>
      <c r="H29" s="1" t="s">
        <v>2176</v>
      </c>
    </row>
    <row r="30" spans="1:8">
      <c r="A30" s="1" t="s">
        <v>2090</v>
      </c>
      <c r="B30" s="7" t="str">
        <f>VLOOKUP(A30,数据说明!B:C,2,0)</f>
        <v>总资产级别代码</v>
      </c>
      <c r="C30" s="7" t="str">
        <f>VLOOKUP(A30,数据说明!F:H,3,0)</f>
        <v>object</v>
      </c>
      <c r="D30" s="1">
        <v>15</v>
      </c>
      <c r="E30" s="7" t="s">
        <v>2147</v>
      </c>
      <c r="F30" s="7" t="str">
        <f t="shared" si="0"/>
        <v>keep</v>
      </c>
      <c r="G30" t="str">
        <f>IFERROR(VLOOKUP(A30,数据说明!$I$11:$K$14,3,0),"")</f>
        <v/>
      </c>
      <c r="H30" s="1" t="s">
        <v>2177</v>
      </c>
    </row>
    <row r="31" spans="1:8">
      <c r="A31" s="1" t="s">
        <v>2091</v>
      </c>
      <c r="B31" s="7" t="str">
        <f>VLOOKUP(A31,数据说明!B:C,2,0)</f>
        <v>潜力资产等级代码</v>
      </c>
      <c r="C31" s="7" t="str">
        <f>VLOOKUP(A31,数据说明!F:H,3,0)</f>
        <v>object</v>
      </c>
      <c r="D31" s="1">
        <v>8</v>
      </c>
      <c r="E31" s="7" t="s">
        <v>2147</v>
      </c>
      <c r="F31" s="7" t="str">
        <f t="shared" si="0"/>
        <v>keep</v>
      </c>
      <c r="G31" t="str">
        <f>IFERROR(VLOOKUP(A31,数据说明!$I$11:$K$14,3,0),"")</f>
        <v/>
      </c>
      <c r="H31" s="1" t="s">
        <v>2178</v>
      </c>
    </row>
    <row r="32" spans="1:8">
      <c r="A32" s="1" t="s">
        <v>2082</v>
      </c>
      <c r="B32" s="7" t="str">
        <f>VLOOKUP(A32,数据说明!B:C,2,0)</f>
        <v>有效投资风险评估标识</v>
      </c>
      <c r="C32" s="7" t="str">
        <f>VLOOKUP(A32,数据说明!F:H,3,0)</f>
        <v>object</v>
      </c>
      <c r="D32" s="1">
        <v>3</v>
      </c>
      <c r="E32" s="7" t="s">
        <v>2147</v>
      </c>
      <c r="F32" s="7" t="str">
        <f t="shared" si="0"/>
        <v>keep</v>
      </c>
      <c r="G32" t="str">
        <f>IFERROR(VLOOKUP(A32,数据说明!$I$11:$K$14,3,0),"")</f>
        <v/>
      </c>
      <c r="H32" s="1" t="s">
        <v>2179</v>
      </c>
    </row>
    <row r="33" spans="1:8">
      <c r="A33" s="1" t="s">
        <v>2025</v>
      </c>
      <c r="B33" s="7" t="str">
        <f>VLOOKUP(A33,数据说明!B:C,2,0)</f>
        <v>用户标识</v>
      </c>
      <c r="C33" s="7" t="str">
        <f>VLOOKUP(A33,数据说明!F:H,3,0)</f>
        <v>object</v>
      </c>
      <c r="D33" s="1">
        <v>39923</v>
      </c>
      <c r="E33" s="7" t="s">
        <v>2147</v>
      </c>
      <c r="F33" s="7" t="str">
        <f t="shared" si="0"/>
        <v>keep</v>
      </c>
      <c r="G33" t="str">
        <f>IFERROR(VLOOKUP(A33,数据说明!$I$11:$K$14,3,0),"")</f>
        <v/>
      </c>
      <c r="H33" s="1" t="s">
        <v>2180</v>
      </c>
    </row>
    <row r="34" spans="2:6">
      <c r="B34" s="7"/>
      <c r="C34" s="7"/>
      <c r="E34" s="7"/>
      <c r="F34" s="7"/>
    </row>
    <row r="35" spans="1:3">
      <c r="A35" t="s">
        <v>2060</v>
      </c>
      <c r="B35" s="7" t="str">
        <f>VLOOKUP(A35,数据说明!B:C,2,0)</f>
        <v>年龄</v>
      </c>
      <c r="C35" s="7" t="s">
        <v>2181</v>
      </c>
    </row>
    <row r="36" spans="1:3">
      <c r="A36" t="s">
        <v>2036</v>
      </c>
      <c r="B36" s="7" t="str">
        <f>VLOOKUP(A36,数据说明!B:C,2,0)</f>
        <v>持有招行信用卡天数</v>
      </c>
      <c r="C36" s="7" t="s">
        <v>2181</v>
      </c>
    </row>
    <row r="37" spans="1:3">
      <c r="A37" s="12" t="s">
        <v>2061</v>
      </c>
      <c r="B37" s="7" t="str">
        <f>VLOOKUP(A37,数据说明!B:C,2,0)</f>
        <v>近6个月月日均AUM分层</v>
      </c>
      <c r="C37" s="7" t="s">
        <v>2181</v>
      </c>
    </row>
    <row r="38" spans="1:8">
      <c r="A38" s="12" t="s">
        <v>2067</v>
      </c>
      <c r="B38" s="7" t="str">
        <f>VLOOKUP(A38,数据说明!B:C,2,0)</f>
        <v>个贷授信总额度分层</v>
      </c>
      <c r="C38" s="7" t="s">
        <v>2181</v>
      </c>
      <c r="D38" s="1">
        <v>11</v>
      </c>
      <c r="E38" s="7"/>
      <c r="F38" s="7"/>
      <c r="H38" s="1" t="s">
        <v>2182</v>
      </c>
    </row>
    <row r="39" spans="1:8">
      <c r="A39" s="12" t="s">
        <v>2064</v>
      </c>
      <c r="B39" s="7" t="str">
        <f>VLOOKUP(A39,数据说明!B:C,2,0)</f>
        <v>本年月均代发金额分层</v>
      </c>
      <c r="C39" s="7" t="s">
        <v>2181</v>
      </c>
      <c r="D39" s="1">
        <v>12</v>
      </c>
      <c r="E39" s="7"/>
      <c r="F39" s="7"/>
      <c r="H39" s="1" t="s">
        <v>2183</v>
      </c>
    </row>
    <row r="40" spans="1:3">
      <c r="A40" s="12" t="s">
        <v>2056</v>
      </c>
      <c r="B40" s="7" t="str">
        <f>VLOOKUP(A40,数据说明!B:C,2,0)</f>
        <v>信用卡永久信用额度分层</v>
      </c>
      <c r="C40" s="7" t="s">
        <v>2181</v>
      </c>
    </row>
    <row r="41" spans="1:3">
      <c r="A41" s="12" t="s">
        <v>2038</v>
      </c>
      <c r="B41" s="7" t="str">
        <f>VLOOKUP(A41,数据说明!B:C,2,0)</f>
        <v>招行借记卡持卡最高等级代码</v>
      </c>
      <c r="C41" s="7" t="s">
        <v>2181</v>
      </c>
    </row>
    <row r="42" spans="1:3">
      <c r="A42" t="s">
        <v>2030</v>
      </c>
      <c r="B42" s="7" t="str">
        <f>VLOOKUP(A42,数据说明!B:C,2,0)</f>
        <v>持有招行借记卡张数</v>
      </c>
      <c r="C42" s="7" t="s">
        <v>2181</v>
      </c>
    </row>
    <row r="43" spans="1:3">
      <c r="A43" t="s">
        <v>2034</v>
      </c>
      <c r="B43" s="7" t="str">
        <f>VLOOKUP(A43,数据说明!B:C,2,0)</f>
        <v>持有招行借记卡天数</v>
      </c>
      <c r="C43" s="7" t="s">
        <v>2181</v>
      </c>
    </row>
    <row r="44" spans="1:8">
      <c r="A44" t="s">
        <v>2032</v>
      </c>
      <c r="B44" s="7" t="str">
        <f>VLOOKUP(A44,数据说明!B:C,2,0)</f>
        <v>持有招行信用卡张数</v>
      </c>
      <c r="C44" s="7" t="s">
        <v>2181</v>
      </c>
      <c r="H44" s="10" t="s">
        <v>2184</v>
      </c>
    </row>
    <row r="46" spans="1:8">
      <c r="A46" t="s">
        <v>2027</v>
      </c>
      <c r="B46" s="7" t="str">
        <f>VLOOKUP(A46,数据说明!B:C,2,0)</f>
        <v>目标变量</v>
      </c>
      <c r="C46" s="7" t="s">
        <v>2181</v>
      </c>
      <c r="D46" s="1">
        <v>2</v>
      </c>
      <c r="H46" s="1" t="s">
        <v>2185</v>
      </c>
    </row>
  </sheetData>
  <autoFilter ref="E1:E46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5"/>
  <sheetViews>
    <sheetView workbookViewId="0">
      <pane xSplit="2" ySplit="1" topLeftCell="C20" activePane="bottomRight" state="frozen"/>
      <selection/>
      <selection pane="topRight"/>
      <selection pane="bottomLeft"/>
      <selection pane="bottomRight" activeCell="D45" sqref="D45"/>
    </sheetView>
  </sheetViews>
  <sheetFormatPr defaultColWidth="8.66666666666667" defaultRowHeight="14"/>
  <cols>
    <col min="1" max="1" width="32.0833333333333" style="1" customWidth="1"/>
    <col min="2" max="2" width="29.0833333333333" style="1" customWidth="1"/>
    <col min="3" max="5" width="6.91666666666667" style="1" customWidth="1"/>
    <col min="6" max="7" width="8.16666666666667" customWidth="1"/>
    <col min="8" max="8" width="17.0833333333333" customWidth="1"/>
    <col min="9" max="9" width="11.5" customWidth="1"/>
    <col min="10" max="11" width="8.08333333333333" customWidth="1"/>
    <col min="12" max="13" width="8.66666666666667" customWidth="1"/>
    <col min="14" max="14" width="6.66666666666667" customWidth="1"/>
    <col min="24" max="26" width="9" style="1"/>
  </cols>
  <sheetData>
    <row r="1" spans="2:26">
      <c r="B1" s="1" t="s">
        <v>2142</v>
      </c>
      <c r="C1" s="7" t="s">
        <v>2044</v>
      </c>
      <c r="D1" s="7" t="s">
        <v>2186</v>
      </c>
      <c r="E1" s="7" t="s">
        <v>2187</v>
      </c>
      <c r="F1" s="1" t="s">
        <v>2143</v>
      </c>
      <c r="G1" s="1" t="s">
        <v>2188</v>
      </c>
      <c r="H1" s="7" t="s">
        <v>2045</v>
      </c>
      <c r="I1" s="7" t="s">
        <v>2189</v>
      </c>
      <c r="J1" s="7" t="s">
        <v>2144</v>
      </c>
      <c r="K1" s="7" t="s">
        <v>2190</v>
      </c>
      <c r="L1" t="s">
        <v>2145</v>
      </c>
      <c r="M1" t="s">
        <v>2191</v>
      </c>
      <c r="N1" s="1" t="s">
        <v>2146</v>
      </c>
      <c r="Y1" s="1" t="s">
        <v>2192</v>
      </c>
      <c r="Z1" s="1" t="s">
        <v>2193</v>
      </c>
    </row>
    <row r="2" spans="1:26">
      <c r="A2" s="1" t="s">
        <v>2025</v>
      </c>
      <c r="B2" s="1" t="str">
        <f>VLOOKUP(A2,数据说明!B:C,2,0)</f>
        <v>用户标识</v>
      </c>
      <c r="C2" s="1" t="s">
        <v>2048</v>
      </c>
      <c r="D2" s="1" t="str">
        <f>VLOOKUP(A2,train!A:C,3,0)</f>
        <v>object</v>
      </c>
      <c r="E2" s="1" t="s">
        <v>2194</v>
      </c>
      <c r="F2">
        <f>VLOOKUP(A2,X:Y,2,0)</f>
        <v>6000</v>
      </c>
      <c r="G2">
        <f>VLOOKUP(A2,train!A:D,4,0)</f>
        <v>39923</v>
      </c>
      <c r="I2" t="str">
        <f>VLOOKUP(A2,train!A:F,5,0)</f>
        <v>one_hot</v>
      </c>
      <c r="K2" t="str">
        <f>VLOOKUP(A2,train!A:F,6,0)</f>
        <v>keep</v>
      </c>
      <c r="N2" t="str">
        <f>VLOOKUP(A2,X:Z,3,0)</f>
        <v>{'UCA4D3D': 1, 'UCD1270': 1, 'U8F0CFB': 1, 'UA5C994': 1, 'U92B3DB': 1, 'UCD1B8C': 1, 'U72166D': 1, 'U84D629': 1, 'U8DED85': 1, 'U73CE52': 1, 'UC9A70E': 1, 'UBCED84': 1, 'U81A2AD': 1, 'U6CD5BB': 1, 'UB5FE0B': 1, 'U6430A4': 1, 'UB3C83F': 1, 'UCD4D2C': 1, 'UA0A606': 1, 'UA6FF1F': 1, 'U5CDF6D': 1, 'UB13CA3': 1, 'U69B08D': 1, 'U5E0625': 1, 'UB129F1': 1, 'U62CEC7': 1, 'U86AF63': 1, 'U5C4444': 1, 'UC7A327': 1, 'U6D61E9': 1, 'U98F4A4': 1, 'UB73B03': 1, 'U79DAA0': 1, 'U618C14': 1, 'UCBF01C': 1, 'U583B77': 1, 'U8A0DFB': 1, 'U973426': 1, 'U73FE72': 1, 'UB9F13B': 1, 'U74AB29': 1, 'UA57983': 1, 'U962D8E': 1, 'U66F595': 1, 'U72B17B': 1, 'U69850A': 1, 'UB67D04': 1, 'U953753': 1, 'U57DA5D': 1, 'U93C95F': 1, 'U5AE26B': 1, 'UB152F1': 1, 'UA33117': 1, 'U89552D': 1, 'UC0813B': 1, 'UD1D1D6': 1, 'U6F12C4': 1, 'UB3BA46': 1, 'UCCE2EB': 1, 'U664522': 1, 'UCD3EF9': 1, 'U9E839C': 1, 'U776D8E': 1, 'U60BFE0': 1, 'U91EE37': 1, 'U82045E': 1, 'UA5B351': 1, 'U7F4C1A': 1, 'U5EA225': 1, 'U76882C': 1, 'U8C0153': 1, 'UD173F3': 1, 'U7DE527': 1, 'U9FA407': 1, 'U736808': 1, 'U668B2E': 1, 'UA773CE': 1, 'U7A2FE9': 1, 'U9D2CD4': 1, 'U6B13BC': 1, 'U656BDD': 1, 'U8E074C': 1, 'U747E83': 1, 'UA744CA': 1, 'UB6402C': 1, 'U739C3D': 1, 'U79B6B0': 1, 'UB3EA00': 1, 'U8379B6': 1, 'U5A922C': 1, 'U8ECA01': 1, 'UC62544': 1, 'U578C82': 1, 'UB3C4D7': 1, 'UB4D9DD': 1, 'U88CAA2': 1, 'UB738F9': 1, 'U5F61C4': 1, 'U55AB66': 1, 'U6ABE1C': 1, 'U7248F7': 1, 'U85266E': 1, 'U8054AE': 1, 'U885D40': 1, 'U8D40D4': 1, 'U91026C': 1, 'U8397AB': 1, 'U9E17F6': 1, 'U6F1697': 1, 'UA0BBAE': 1, 'U6C47BA': 1, 'U5C6C3B': 1, 'U77D20B': 1, 'U77705F': 1, 'UB34D60': 1, 'U9D6F8D': 1, 'UC3FA60': 1, 'U9D001A': 1, 'UB3E606': 1, 'UA8D60F': 1, 'UB9D61D': 1, 'U8B3368': 1, 'U70987C': 1, 'UAC7668': 1, 'UAE1B8F': 1, 'U809027': 1, 'U710010': 1, 'UAE0A12': 1, 'UC9C89A': 1, 'U6614E2': 1, 'UAF6437': 1, 'UA97F99': 1, 'UAE9B4A': 1, 'UCADAFB': 1, 'U990705': 1, 'UA1EAE2': 1, 'U6901BF': 1, 'U5D59EA': 1, 'U75C642': 1, 'UB480F8': 1, 'U9406B9': 1, 'U974823': 1, 'U8A692E': 1, 'U67AF30': 1, 'U814DE9': 1, 'UA9BABB': 1, 'U6B6FA7': 1, 'UCC2931': 1, 'U8D60C0': 1, 'U8E1902': 1, 'U9F5280': 1, 'U7BF489': 1, 'U9BD46C': 1, 'U59158A': 1, 'U70A0A1': 1, 'U7016F8': 1, 'U96E34A': 1, 'U87846E': 1, 'UC2EB08': 1, 'U6F29D4': 1, 'U865129': 1, 'U5B3D50': 1, 'U65364D': 1, 'UA87B10': 1, 'U7842AD': 1, 'UBAB21E': 1, 'U629C9C': 1, 'U971699': 1, 'UB0E4EC': 1, 'U7CFD9F': 1, 'UA2A19C': 1, 'U753D88': 1, 'U66320F': 1, 'U6422E0': 1, 'U740996': 1, 'U9CC92B': 1, 'UCA88D1': 1, 'U5737C0': 1, 'U84406A': 1, 'U72B6D0': 1, 'U91BC46': 1, 'U787759': 1, 'U934B91': 1, 'UB75389': 1, 'UD1EA82': 1, 'U4E7C66': 1, 'U73882C': 1, 'U70C815': 1, 'U927B60': 1, 'U65B3FF': 1, 'U73B365': 1, 'UAAAC5C': 1, 'UBD89AA': 1, 'U564D13': 1, 'UAF00FB': 1, 'U80E763': 1, 'U587FE2': 1, 'U88B1B0': 1, 'U84658F': 1, 'U72BCB1': 1, 'UA5AABB': 1, 'UCF3198': 1, 'UD1B5BB': 1, 'U64D3A8': 1, 'UC57350': 1, 'U6A50B3': 1, 'U63AC98': 1, 'U6F4E14': 1, 'UB4CADF': 1, 'U5F5E08': 1, 'U641315': 1, 'UC1A2FC': 1, 'UA25A68': 1, 'UC9CED0': 1, 'UBEF254': 1, 'U6BA59E': 1, 'UA37C0E': 1, 'U80B2B8': 1, 'UA2B7AB': 1, 'UC4E3D0': 1, 'UCC572B': 1, 'UB9CD61': 1, 'U5FB3B9': 1, 'U55AC09': 1, 'U85C9DA': 1, 'UC66129': 1, 'U4EB09C': 1, 'U98C5D4': 1, 'UAE7075': 1, 'U6F702D': 1, 'UC82398': 1, 'U6696BC': 1, 'UAC0C7E': 1, 'U590A8C': 1, 'U83BB95': 1, 'UC289A6': 1, 'U8BE2C1': 1, 'UA8CFB6': 1, 'UCBA430': 1, 'UB8346A': 1, 'U77F202': 1, 'UB47E8A': 1, 'U7087ED': 1, 'U692227': 1, 'UC9DAF1': 1, 'UC46AE4': 1, 'U64A970': 1, 'U5D445C': 1, 'U61B709': 1, 'UD0C123': 1, 'UA8BE8C': 1, 'UCE7A95': 1, 'U737881': 1, 'UB3FF64': 1, 'U9BFB3D': 1, 'U66356E': 1, 'UC30824': 1, 'UAB93B9': 1, 'U5230EE': 1, 'UD0F398': 1, 'U4D42B9': 1, 'UAA5AA8': 1, 'UB47B55': 1, 'UA79001': 1, 'U93D9F9': 1, 'U81D53D': 1, 'U98E811': 1, 'UC8C80B': 1, 'U58DF62': 1, 'U69DE9D': 1, 'U77835E': 1, 'U6B1723': 1, 'U5E41D2': 1, 'U6BFF4F': 1, 'U9A2162': 1, 'U87364C': 1, 'U96CFDA': 1, 'U61A231': 1, 'U577B04': 1, 'UB71205': 1, 'UB8EC89': 1, 'U856DE4': 1, 'UCAD5A6': 1, 'UBB4BA9': 1, 'U881F54': 1, 'U4C8344': 1, 'UACB86B': 1, 'U59A898': 1, 'UA6AAFC': 1, 'U8F6910': 1, 'U92F9EF': 1, 'UA4240C': 1, 'U9C8BBA': 1, 'UAC7C8D': 1, 'U87B5C8': 1, 'U6AF446': 1, 'U60405F': 1, 'U6914DE': 1, 'U7DAE7C': 1, 'U75AFB2': 1, 'U779448': 1, 'U9E0483': 1, 'UB9852B': 1, 'U642471': 1, 'U92C314': 1, 'U8DF45A': 1, 'UA700AD': 1, 'UA417BC': 1, 'UBB818D': 1, 'U977986': 1, 'U8677A8': 1, 'U77AB34': 1, 'U57CD62': 1, 'UC3A540': 1, 'U9225F9': 1, 'U70FDC8': 1, 'U78781A': 1, 'U609096': 1, 'UCF3187': 1, 'UAF4361': 1, 'UB831CE': 1, 'U9FD58F': 1, 'U8B9DE9': 1, 'U91B2A5': 1, 'U9A0B47': 1, 'UB2465A': 1, 'U9D3568': 1, 'U869DEC': 1, 'U8CD835': 1, 'UAFFD37': 1, 'U6E6502': 1, 'UD221E9': 1, 'UAEBC76': 1, 'UC69183': 1, 'U6CE811': 1, 'UA47BAA': 1, 'UB5758E': 1, 'UCE50EC': 1, 'U7453EB': 1, 'UA4C637': 1, 'U6B2857': 1, 'UA524BF': 1, 'U92AD8F': 1, 'U902DC7': 1, 'U8309A5': 1, 'UB826BE': 1, 'U6ED009': 1, 'U5A67BB': 1, 'UC2D619': 1, 'U793FCC': 1, 'U936AFF': 1, 'UBF0F69': 1, 'U57B9A4': 1, 'UCD2C58': 1, 'U75CC76': 1, 'U6E7ED6': 1, 'U8DA902': 1, 'U57802B': 1, 'U8CA973': 1, 'U8FA856': 1, 'U777618': 1, 'U66D6FF': 1, 'U7DFA10': 1, 'U6CE84B': 1, 'UA95816': 1, 'UA4F252': 1, 'UA1F71F': 1, 'U5CEB96': 1, 'U90DF5E': 1, 'U8F9AF3': 1, 'U60718D': 1, 'U85A4EA': 1, 'UCC9FF8': 1, 'U78203A': 1, 'UBE8677': 1, 'U96B5EC': 1, 'U93EE53': 1, 'UA3BFF9': 1, 'UC19DF9': 1, 'U935C9B': 1, 'U54C09C': 1, 'UC145FF': 1, 'U93724D': 1, 'U4B4D1E': 1, 'U7CFE5A': 1, 'UC80CC3': 1, 'U64718F': 1, 'U844C2E': 1, 'UBB704D': 1, 'UA60222': 1, 'U77959B': 1, 'UC62898': 1, 'U9F3B66': 1, 'U9CB231': 1, 'UC6F6F7': 1, 'UBB94FB': 1, 'U999990': 1, 'UAEB3FD': 1, 'U89D5F6': 1, 'U59234D': 1, 'U4C51ED': 1, 'U55DD55': 1, 'U97A131': 1, 'U6BE670': 1, 'U979ABD': 1, 'U8C1C0B': 1, 'UB65455': 1, 'U96CF0F': 1, 'UC8043B': 1, 'UB12B2C': 1, 'UB1D0D6': 1, 'U8D3502': 1, 'U526B29': 1, 'U971F58': 1, 'UC529EC': 1, 'U86DBC3': 1, 'UD15C80': 1, 'U5BCEC4': 1, 'U695165': 1, 'U59588D': 1, 'UB9983D': 1, 'U63E393': 1, 'U5BAC7C': 1, 'U9D99AB': 1, 'U817C79': 1, 'U8D4B56': 1, 'U9BBFFA': 1, 'U91A256': 1, 'U8734E0': 1, 'U6C7DCA': 1, 'U769DB8': 1, 'UCADCDB': 1, 'U8FF5F0': 1, 'U992589': 1, 'U5BD6E2': 1, 'U87D1FC': 1, 'UBFF76D': 1, 'UC12BED': 1, 'U626318': 1, 'U61FDD6': 1, 'U991314': 1, 'U993542': 1, 'U8F0E61': 1, 'U7524B5': 1, 'UABA7A1': 1, 'U5E1426': 1, 'U6FCCAE': 1, 'UB09801': 1, 'U72FCBC': 1, 'UAB5B67': 1, 'UB918A6': 1, 'UB7034D': 1, 'U739963': 1, 'UC4B9BB': 1, 'U5CE2F3': 1, 'UCF598A': 1, 'UAA0897': 1, 'UBCCC57': 1, 'UB3B215': 1, 'U6C72F3': 1, 'UAA5CE6': 1, 'U9CB9B0': 1, 'U76DB76': 1, 'U65861B': 1, 'U73A6B4': 1, 'UAFAD1A': 1, 'U59DFA0': 1, 'UCF7B08': 1, 'UA40803': 1, 'U7F5AAC': 1, 'UB04693': 1, 'U5AF905': 1, 'U84B56A': 1, 'U8F80A4': 1, 'U5D27FC': 1, 'UC2509C': 1, 'UB22654': 1, 'UAF9B55': 1, 'UB5239D': 1, 'UB1D3AB': 1, 'U90EAA6': 1, 'UCB7FE8': 1, 'UBDC911': 1, 'U663B82': 1, 'U60A7E2': 1, 'U65787F': 1, 'U8D3319': 1, 'U4D5ABD': 1, 'U5099B2': 1, 'UA653F6': 1, 'UB40941': 1, 'UB8DCE5': 1, 'UC10DD1': 1, 'UA3B280': 1, 'U5894F8': 1, 'U9F4F11': 1, 'UB7B8EE': 1, 'U7CE847': 1, 'U89FD52': 1, 'UAEEF98': 1, 'U671F14': 1, 'UA77C29': 1, 'UBEFD9F': 1, 'UA84BC4': 1, 'UC8C2E6': 1, 'U555BEB': 1, 'UBC753C': 1, 'U7E00F2': 1, 'UAD46AF': 1, 'U7864DD': 1, 'UB1ACA2': 1, 'U8A799B': 1, 'U88139F': 1, 'U6AE685': 1, 'U4B90B0': 1, 'U7AEDE8': 1, 'U94F14D': 1, 'UAE7F05': 1, 'UB06E50': 1, 'UC49807': 1, 'U851C9B': 1, 'UAD6A96': 1, 'U88E09B': 1, 'U5644C8': 1, 'UBF44BC': 1, 'UBBF508': 1, 'UC70E8E': 1, 'UC80B66': 1, 'UAED043': 1, 'UAC79B6': 1, 'U6F0DDE': 1, 'UA7EEF9': 1, 'U85DCC3': 1, 'U655818': 1, 'U54CBAF': 1, 'U5FEE92': 1, 'UB6E12C': 1, 'U78B936': 1, 'U70E773': 1, 'U869A5B': 1, 'U7AB88A': 1, 'UB1917D': 1, 'UC1FFDD': 1, 'U75228D': 1, 'U95E783': 1, 'UAB84FF': 1, 'U854EB3': 1, 'UCD701E': 1, 'UB6BD0F': 1, 'UB4196B': 1, 'U681889': 1, 'U711303': 1, 'U8B9B4A': 1, 'U8728F7': 1, 'U6EAB51': 1, 'U843F11': 1, 'U708300': 1, 'U95BC14': 1, 'U555BC4': 1, 'UB58DDA': 1, 'U847650': 1, 'U7F3A4C': 1, 'U8579A2': 1, 'U633CA0': 1, 'U77F586': 1, 'U7EBF45': 1, 'U9942FA': 1, 'U5B6CFE': 1, 'U6A0BEF': 1, 'U772F19': 1, 'U8B0165': 1, 'UB8C2B0': 1, 'U61C0AA': 1, 'UBD8A7C': 1, 'UA3CEE5': 1, 'U5C8D91': 1, 'UA71333': 1, 'UAFCCDA': 1, 'UB1F61A': 1, 'UAA5EF2': 1, 'UAB61A6': 1, 'UA9E6F2': 1, 'U802831': 1, 'U88793E': 1, 'U59C943': 1, 'U9C5CF4': 1, 'UA3D14F': 1, 'U5FCF35': 1, 'U9BE007': 1, 'UAC367A': 1, 'UB7FF28': 1, 'UCE9062': 1, 'UA893C1': 1, 'U89D03E': 1, 'U806C03': 1, 'U7ECDB2': 1, 'U9AE6C5': 1, 'U986D1B': 1, 'U9B7C16': 1, 'UBD6C0B': 1, 'U836E7F': 1, 'UBF55CF': 1, 'U9C200B': 1, 'UBB6DD4': 1, 'U833112': 1, 'U5B7DF3': 1, 'UC57D33': 1, 'U7C87B3': 1, 'U774317': 1, 'UB6400A': 1, 'U980B87': 1, 'U61E531': 1, 'U69ADC8': 1, 'UB399DE': 1, 'U8F90CE': 1, 'U66B2E8': 1, 'U63B8FF': 1, 'U8EE36E': 1, 'U579131': 1, 'U5471C8': 1, 'UBFA979': 1, 'U553830': 1, 'UBD9936': 1, 'U588197': 1, 'U97635B': 1, 'UA5EA70': 1, 'U84AD42': 1, 'U57AB5F': 1, 'U5284DF': 1, 'U93AAB7': 1, 'UACABCF': 1, 'U82638C': 1, 'U7A4472': 1, 'UAE414C': 1, 'U754C61': 1, 'U5A9666': 1, 'U9756D6': 1, 'U70FDB9': 1, 'U5918D7': 1, 'U6FEFE0': 1, 'UB23CAD': 1, 'U7C3C25': 1, 'UD0ED7E': 1, 'U7DF4BC': 1, 'UB3EAAF': 1, 'UA5EEB1': 1, 'UA7DBBA': 1, 'UB7B2E8': 1, 'UD052B3': 1, 'U63D073': 1, 'U92409A': 1, 'U8ADF07': 1, 'U83BBD0': 1, 'U525C37': 1, 'UCE2A77': 1, 'U5A32EA': 1, 'U9E189D': 1, 'U6F8512': 1, 'UB59CAF': 1, 'U718BDD': 1, 'U6C8A10': 1, 'U9D9355': 1, 'UBEF86B': 1, 'U7E6A44': 1, 'U5B04BE': 1, 'U6A711F': 1, 'U7AE7CA': 1, 'UA7D8C4': 1, 'UB38493': 1, 'UA270F1': 1, 'U846339': 1, 'UB0AF34': 1, 'U88F29D': 1, 'UA51D00': 1, 'U5C2231': 1, 'U9095A8': 1, 'U565695': 1, 'U855CBF': 1, 'U7036C2': 1, 'UC437DC': 1, 'U8DA302': 1, 'U58056F': 1, 'UB7D921': 1, 'U61A620': 1, 'U7F390B': 1, 'U98D002': 1, 'U644F05': 1, 'U642AB8': 1, 'UC9D9D2': 1, 'U84248A': 1, 'U53381D': 1, 'UA97249': 1, 'U857927': 1, 'U537980': 1, 'U80BEC4': 1, 'UBF0189': 1, 'UA98C89': 1, 'UA40ACA': 1, 'U75547A': 1, 'UA39A22': 1, 'U814474': 1, 'U805D2A': 1, 'U6891E1': 1, 'UC4E818': 1, 'U72B433': 1, 'U7BDB77': 1, 'UB943E7': 1, 'U8AE90F': 1, 'UA90756': 1, 'U9C6ABE': 1, 'U657700': 1, 'UBA954C': 1, 'UBBAE69': 1, 'U948947': 1, 'UC9E827': 1, 'U93B004': 1, 'U847940': 1, 'U722AB0': 1, 'UA61ABC': 1, 'U5ED291': 1, 'U71E7FA': 1, 'UA95304': 1, 'U75FDDC': 1, 'U6DA1B1': 1, 'U720149': 1, 'U961B28': 1, 'UD2740B': 1, 'U96EEAA': 1, 'U7769F2': 1, 'U7D375C': 1, 'UB46B9E': 1, 'U6D2A0C': 1, 'U704495': 1, 'UA94C81': 1, 'UCA402A': 1, 'U8F3968': 1, 'UA9671D': 1, 'U7ACC3C': 1, 'U9C0C31': 1, 'U61CD8C': 1, 'UA908D3': 1, 'UD225D0': 1, 'U638A9C': 1, 'U985C55': 1, 'UA93AF0': 1, 'UAA5FD2': 1, 'U562793': 1, 'UC150C8': 1, 'U8D79E1': 1, 'UBDE349': 1, 'UA0506D': 1, 'U9F8EB5': 1, 'U9E8CD9': 1, 'UD25056': 1, 'U6CD8B7': 1, 'UB060D8': 1, 'U5813D5': 1, 'UAC5390': 1, 'UBE47B3': 1, 'UABFFBB': 1, 'UC15C77': 1, 'U6A4752': 1, 'UAFE5E3': 1, 'U980CA4': 1, 'UA92A6F': 1, 'U692962': 1, 'U8A4833': 1, 'U7785EC': 1, 'U8D83D0': 1, 'U730513': 1, 'U960C4D': 1, 'UC720CD': 1, 'U75491F': 1, 'U73A157': 1, 'UA023E0': 1, 'U84DEF9': 1, 'U6248AC': 1, 'U993653': 1, 'U8F073F': 1, 'U5B91C3': 1, 'U8FAF5C': 1, 'UA8C271': 1, 'U7B35F3': 1, 'U63566F': 1, 'UB0C3B4': 1, 'U888259': 1, 'U716080': 1, 'U87315E': 1, 'U8DAADD': 1, 'U97CC01': 1, 'UCBC1C4': 1, 'U692FC0': 1, 'UAD475B': 1, 'UC3F8BB': 1, 'U6342BB': 1, 'U56D0C7': 1, 'UA10AF7': 1, 'U92F703': 1, 'U663764': 1, 'UA5CCC1': 1, 'UB66AE9': 1, 'UC8CDAA': 1, 'U519DB4': 1, 'U8448E0': 1, 'U527003': 1, 'U9A16AA': 1, 'U659F86': 1, 'U84F954': 1, 'U95F541': 1, 'UACAD98': 1, 'UBDBFBB': 1, 'UC59B6C': 1, 'U6877F9': 1, 'U84297D': 1, 'U7A5253': 1, 'UAD0773': 1, 'U6B2EF7': 1, 'U56D341': 1, 'UC8CE56': 1, 'U639F64': 1, 'U7BCF6F': 1, 'U6684B2': 1, 'UB81791': 1, 'U7A6F9A': 1, 'U702ED7': 1, 'U5EAB7D': 1, 'UAACBC5': 1, 'U7B91A6': 1, 'UCBDC3C': 1, 'U568E70': 1, 'U997DCE': 1, 'U980A0E': 1, 'UCC68A6': 1, 'UBC5511': 1, 'U8A8C77': 1, 'U7DBAA3': 1, 'UA55CB6': 1, 'UC9DDFB': 1, 'UB911A5': 1, 'U5C9D99': 1, 'U9C3650': 1, 'UAAC447': 1, 'U667900': 1, 'UA38A40': 1, 'U55F3F9': 1, 'U849225': 1, 'UBBC447': 1, 'U5C5C72': 1, 'UB44E67': 1, 'U6C0EB1': 1, 'UBB24BF': 1, 'U788290': 1, 'U831821': 1, 'UC4D20F': 1, 'U71A8FC': 1, 'U86C3CE': 1, 'UB846FA': 1, 'UA8A75C': 1, 'U795E6A': 1, 'U57E63C': 1, 'U74EE13': 1, 'U9D6AB3': 1, 'UCE9632': 1, 'U77D2DD': 1, 'U6FF5C7': 1, 'UCFF119': 1, 'U72F179': 1, 'U917699': 1, 'U8F681F': 1, 'U894DD8': 1, 'U5A4980': 1, 'U9F456C': 1, 'UA200F5': 1, 'UB31FA8': 1, 'UB577BF': 1, 'U59EBF9': 1, 'UB55386': 1, 'U6CF921': 1, 'U93EBA9': 1, 'U8A3344': 1, 'U828A44': 1, 'U9D7270': 1, 'U739763': 1, 'U5B902A': 1, 'UC8FEE8': 1, 'U72935D': 1, 'UB62A58': 1, 'U71BA0E': 1, 'U825387': 1, 'UD12A26': 1, 'U8CD7BB': 1, 'U60D533': 1, 'UCF8F82': 1, 'U8024AF': 1, 'U5D8141': 1, 'U78B04F': 1, 'UCA09F1': 1, 'UC1C11A': 1, 'U984422': 1, 'U62DF94': 1, 'U9C78BE': 1, 'U5FDE07': 1, 'U5EF876': 1, 'UA448BE': 1, 'UC0BAA5': 1, 'UA331E1': 1, 'U78095C': 1, 'U745405': 1, 'U84B2DB': 1, 'U56C0FC': 1, 'U575E4D': 1, 'U74A43E': 1, 'UC0334E': 1, 'UA04B33': 1, 'U7D3910': 1, 'U5F5B18': 1, 'U922839': 1, 'UC6E64E': 1, 'U83F521': 1, 'U54FEBE': 1, 'U5A22DF': 1, 'UB046FE': 1, 'U7C44C2': 1, 'U53829B': 1, 'U7C0702': 1, 'U6BBAC3': 1, 'UA2A5FB': 1, 'UB130B8': 1, 'U90FBB9': 1, 'UCFDE5B': 1, 'U9DC26E': 1, 'UB23930': 1, 'U62BD3D': 1, 'U8D460D': 1, 'U98F9BC': 1, 'U5BD3D0': 1, 'UCEE77F': 1, 'U728ED3': 1, 'U716AD2': 1, 'U64BFB9': 1, 'UAE1B8A': 1, 'UB9AA27': 1, 'U938491': 1, 'UD02168': 1, 'U869AEF': 1, 'U4F6585': 1, 'U6C85DD': 1, 'U5C5B28': 1, 'U682E43': 1, 'U8AA727': 1, 'U7E7B58': 1, 'U9AA215': 1, 'U5FA156': 1, 'U532C6F': 1, 'U9B926C': 1, 'U62B6F8': 1, 'UA13409': 1, 'U8FD73C': 1, 'U9C8640': 1, 'UA3BE4C': 1, 'UAD559B': 1, 'UBC740E': 1, 'U948915': 1, 'U858B49': 1, 'UB0FC43': 1, 'U595AF0': 1, 'UA6D9F8': 1, 'UBF799C': 1, 'UB826A6': 1, 'U7FD4E4': 1, 'UB72D86': 1, 'U5C99A5': 1, 'U824183': 1, 'U910CC9': 1, 'U9FD45F': 1, 'UAF4325': 1, 'UA846B4': 1, 'U8B72F0': 1, 'UB1D261': 1, 'U895206': 1, 'U55EE1C': 1, 'UA81BE6': 1, 'U52E8C9': 1, 'U69FBCB': 1, 'U5DC87A': 1, 'U85AEB7': 1, 'U916FA9': 1, 'U9E472B': 1, 'UA6C37A': 1, 'U672624': 1, 'UB63358': 1, 'UA56468': 1, 'UC8897F': 1, 'U62ABB6': 1, 'UA56E32': 1, 'UB55789': 1, 'UA6C85E': 1, 'UA05533': 1, 'UBEE00C': 1, 'U77F39F': 1, 'U8B3ECB': 1, 'UD085B2': 1, 'UBB9795': 1, 'U70A671': 1, 'U83C9CC': 1, 'U6C41FA': 1, 'U9C973A': 1, 'U6C5F3B': 1, 'U918F90': 1, 'UB849B0': 1, 'U94370F': 1, 'UB7971F': 1, 'U7C2E04': 1, 'UA61511': 1, 'UD1565A': 1, 'UA6942B': 1, 'U8103D8': 1, 'UB5760D': 1, 'UA8280C': 1, 'UA507D9': 1, 'U9724FF': 1, 'U76C1DD': 1, 'UA1E217': 1, 'U6C25B3': 1, 'UAA3627': 1, 'U74B43B': 1, 'UA56D9E': 1, 'U7DDF20': 1, 'U832866': 1, 'U9691E3': 1, 'U6C7EE7': 1, 'U6B30AB': 1, 'U897E24': 1, 'UC1146C': 1, 'U77CB24': 1, 'U654A6F': 1, 'U587702': 1, 'UCA3EDE': 1, 'U8B2DB3': 1, 'U78DC01': 1, 'U98A3C1': 1, 'U5E7635': 1, 'U6891EB': 1, 'U99F59C': 1, 'U6CA019': 1, 'UC1320C': 1, 'U69E554': 1, 'U7422EA': 1, 'U7905E2': 1, 'U92798B': 1, 'U6B109C': 1, 'UB5ECE6': 1, 'UB637FF': 1, 'UB02029': 1, 'UA90169': 1, 'U86E367': 1, 'UA24379': 1, 'U79A838': 1, 'U5D9E2D': 1, 'U9EC6AC': 1, 'U4B44DD': 1, 'UC7E1E7': 1, 'UA16A4C': 1, 'U639652': 1, 'UA358AB': 1, 'UB904E5': 1, 'UC05907': 1, 'UA66F58': 1, 'U9E4579': 1, 'U97825A': 1, 'UB847E8': 1, 'UC19FF5': 1, 'U82D239': 1, 'U8D7BF6': 1, 'UAE4E6B': 1, 'UC7DAAD': 1, 'UB3A93B': 1, 'UCC8699': 1, 'UBC60BA': 1, 'U5385FC': 1, 'U69F7E3': 1, 'U71611F': 1, 'UA8F961': 1, 'UCBC304': 1, 'U5F841A': 1, 'U795100': 1, 'U81235E': 1, 'UBDC456': 1, 'U6CCE6A': 1, 'U66A338': 1, 'U78923B': 1, 'U9D9D88': 1, 'UD13EA1': 1, 'U8859AF': 1, 'U8A17CD': 1, 'U5DF8C1': 1, 'U68736E': 1, 'U86038B': 1, 'U6F3FA3': 1, 'UA81E32': 1, 'UA0628F': 1, 'UBA33E2': 1, 'U739DAF': 1, 'U96D82E': 1, 'UC389A8': 1, 'UD05329': 1, 'UAEE904': 1, 'U7B6828': 1, 'U998F81': 1, 'U8DF060': 1, 'UC9BB5B': 1, 'UC9D85D': 1, 'U99D1CB': 1, 'U7DFC1E': 1, 'U9A33C3': 1, 'U9F6B15': 1, 'U5BF81F': 1, 'U997DBA': 1, 'U7A9B18': 1, 'UB623C3': 1, 'U6AAEF5': 1, 'UB11269': 1, 'U852A65': 1, 'U7F656C': 1, 'U55E668': 1, 'UC75E0D': 1, 'U6DF9E0': 1, 'U757978': 1, 'U62762B': 1, 'U9BB754': 1, 'UCAB935': 1, 'UBCEA5B': 1, 'U7F5A68': 1, 'U809965': 1, 'UC6D845': 1, 'U871992': 1, 'U5A1AD5': 1, 'UA8C9AC': 1, 'U7AD4D2': 1, 'UC37930': 1, 'U56EC10': 1, 'U5CB10A': 1, 'U6EDF50': 1, 'UB69146': 1, 'U92A263': 1, 'U700308': 1, 'U7D29E4': 1, 'U748B98': 1, 'UC9B80B': 1, 'U83F424': 1, 'UCE8E7C': 1, 'UC97715': 1, 'UBA225D': 1, 'U7C0CD6': 1, 'UB52933': 1, 'UA4C1AD': 1, 'UCD4B78': 1, 'UB3906B': 1, 'U638629': 1, 'UC29ABC': 1, 'U9C2C84': 1, 'U6A7A92': 1, 'UAA5B11': 1, 'UA89B69': 1, 'U781F6A': 1, 'U702E43': 1, 'U6CE55F': 1, 'U6E3C11': 1, 'UAB9D7E': 1, 'UB7C235': 1, 'U794443': 1, 'UC0DA06': 1, 'U779424': 1, 'U812761': 1, 'UB4B0CF': 1, 'U84EF2E': 1, 'U828729': 1, 'UAC85D4': 1, 'U957BDF': 1, 'UAD9055': 1, 'U7F20F9': 1, 'UBA59C1': 1, 'UBB3244': 1, 'UA29E90': 1, 'UB24809': 1, 'U8D19E8': 1, 'U9F6D6F': 1, 'U918D3A': 1, 'U92303E': 1, 'UD05C94': 1, 'UB178CA': 1, 'UB133B4': 1, 'UB22818': 1, 'U7C5DF7': 1, 'UCCC8BB': 1, 'U9B84D4': 1, 'U83AEEE': 1, 'U80164A': 1, 'UA70693': 1, 'U53403B': 1, 'U9BF547': 1, 'U981FB8': 1, 'UAA5F90': 1, 'U4ACAEA': 1, 'U7D72CB': 1, 'UA96F69': 1, 'UB064BF': 1, 'U5D7909': 1, 'U6F9122': 1, 'UBFA867': 1, 'U95AB97': 1, 'UB19B27': 1, 'U6EF35A': 1, 'UD273F5': 1, 'U783CC3': 1, 'U747A45': 1, 'UA75E10': 1, 'U78257E': 1, 'U7777BF': 1, 'U81A12B': 1, 'UCF1478': 1, 'U59FAE2': 1, 'UB62503': 1, 'U8EEF90': 1, 'UB52B2C': 1, 'UC1BEAF': 1, 'U7F3488': 1, 'U91AF58': 1, 'UB32C82': 1, 'UCDE1ED': 1, 'UB9EBA1': 1, 'UC0AA44': 1, 'U9B6591': 1, 'U5BE7FC': 1, 'U837665': 1, 'U9A49B2': 1, 'UA63E58': 1, 'UB35D76': 1, 'U5D803B': 1, 'UA151D3': 1, 'U6F158A': 1, 'UB86A46': 1, 'UCECE80': 1, 'UC65C2D': 1, 'U6C34D7': 1, 'U55C3F3': 1, 'U9B7181': 1, 'UAA742C': 1, 'U6F55F9': 1, 'U679A05': 1, 'UC575E3': 1, 'U98EFD5': 1, 'U6DCC14': 1, 'U7534DF': 1, 'U4E81D0': 1, 'UB25B9C': 1, 'UB4671F': 1, 'U625F85': 1, 'UB33AB5': 1, 'U79D3E3': 1, 'U5E56A7': 1, 'UC6A634': 1, 'U8F223F': 1, 'UB37620': 1, 'UC168B1': 1, 'UA4A13F': 1, 'U96492F': 1, 'UCFAA63': 1, 'UA4F58A': 1, 'U8AAC76': 1, 'UA76EA8': 1, 'UB8F0A3': 1, 'UBAAFDD': 1, 'U8EB3C3': 1, 'UCFAC33': 1, 'U94D7E2': 1, 'U5664E9': 1, 'U76BC92': 1, 'U67519D': 1, 'U8111C8': 1, 'U6B251F': 1, 'UCCC783': 1, 'U680480': 1, 'U7F4B48': 1, 'UB25A95': 1, 'U71EBEF': 1, 'U9C5DEE': 1, 'U963DFD': 1, 'U57BE80': 1, 'U6FDEDF': 1, 'UD1A325': 1, 'U9B86E7': 1, 'UC86B01': 1, 'U72631C': 1, 'UB350F1': 1, 'UAA338B': 1, 'UA1290C': 1, 'U5DB987': 1, 'U77CF2E': 1, 'UADDFF7': 1, 'U9B2107': 1, 'U6FD078': 1, 'UCD8115': 1, 'U61D05D': 1, 'U6DFE9C': 1, 'U98803B': 1, 'U656DA3': 1, 'UC60874': 1, 'U9D5767': 1, 'UAAB7B5': 1, 'U55564A': 1, 'UA93B16': 1, 'U9AFBB9': 1, 'UBABFD4': 1, 'UA3E1FB': 1, 'U5D7827': 1, 'U96411F': 1, 'U867984': 1, 'U6E6448': 1, 'UA4157A': 1, 'UA22608': 1, 'U77E5AD': 1, 'UAFE878': 1, 'UC10CA9': 1, 'U7E05F8': 1, 'UCDA660': 1, 'U8175B2': 1, 'U653380': 1, 'U903A07': 1, 'UAD3634': 1, 'U5D1BA3': 1, 'UB107E9': 1, 'U7ECAB3': 1, 'UB54822': 1, 'U8C629A': 1, 'U86CCAF': 1, 'UC0F6AB': 1, 'U9E050D': 1, 'U52ADE6': 1, 'UAC9B04': 1, 'U6598EF': 1, 'UB6422D': 1, 'U67AA12': 1, 'UB9FB64': 1, 'U8FB30C': 1, 'U75D60D': 1, 'UBF164A': 1, 'U8173D6': 1, 'UA8854A': 1, 'U6B86D0': 1, 'U8C4E50': 1, 'U585B14': 1, 'U7341A1': 1, 'UA12389': 1, 'U632DFD': 1, 'UBB45DF': 1, 'U6AC0DD': 1, 'U6797C0': 1, 'U979AA9': 1, 'UC8E8C0': 1, 'U924DF1': 1, 'U7F7DE3': 1, 'U919A9C': 1, 'UC3608E': 1, 'UAD30AD': 1, 'UB3CF16': 1, 'UA8A3EE': 1, 'UB92828': 1, 'UCDFD36': 1, 'U62168A': 1, 'UB4781B': 1, 'UBDA324': 1, 'U9B6EE4': 1, 'U631490': 1, 'UBE01AB': 1, 'UC0F816': 1, 'U595BDF': 1, 'U701ECF': 1, 'U8F8048': 1, 'UA85AFE': 1, 'UCDC58F': 1, 'U902F36': 1, 'U9E37A7': 1, 'U5D9522': 1, 'UA62E37': 1, 'UC762E2': 1, 'UB20DAE': 1, 'UAAF5A5': 1, 'UA277E3': 1, 'U8D4D43': 1, 'UB367AC': 1, 'U544456': 1, 'UCEFC08': 1, 'UBB4910': 1, 'UCF47D5': 1, 'U6345B1': 1, 'U5B4F35': 1, 'U86FBCD': 1, 'UC8CC7A': 1, 'U6996D8': 1, 'UC4D689': 1, 'U61F4AC': 1, 'U96F078': 1, 'UA5B0DB': 1, 'U4AF821': 1, 'UD057F2': 1, 'U5F4D7B': 1, 'U8E5CCD': 1, 'U768E8C': 1, 'U870A16': 1, 'UCEA35A': 1, 'U70992C': 1, 'U67B052': 1, 'UBBA577': 1, 'U5E476C': 1, 'UB7C69C': 1, 'UBEA812': 1, 'U7FE50E': 1, 'U96BA70': 1, 'U643F57': 1, 'UBEBC74': 1, 'UA36535': 1, 'UB589B4': 1, 'UA24FEE': 1, 'UB8B8B3': 1, 'UADE9BF': 1, 'U64B32C': 1, 'U823994': 1, 'U8480C9': 1, 'U7DC6F7': 1, 'U5A470C': 1, 'UA40F9B': 1, 'U585FE5': 1, 'U851D51': 1, 'UC5348F': 1, 'U57F5FE': 1, 'U6CCD8E': 1, 'UC2B112': 1, 'U923D57': 1, 'UB3E6C3': 1, 'UBFD456': 1, 'U9D1CD1': 1, 'UC0ACCC': 1, 'U8B056B': 1, 'U9836F6': 1, 'UB41F50': 1, 'UA7C7BB': 1, 'U83B8C4': 1, 'U8121AA': 1, 'U87749B': 1, 'U648A2F': 1, 'U8BC649': 1, 'UCD2196': 1, 'UB90FC8': 1, 'UB6F080': 1, 'UCC3624': 1, 'U5A6BA2': 1, 'U61CE5A': 1, 'UA0EEA5': 1, 'UBBDA60': 1, 'U7C0258': 1, 'U6A09C3': 1, 'U712783': 1, 'U843B13': 1, 'U57CB60': 1, 'U566CC1': 1, 'U74C82A': 1, 'UA53B67': 1, 'UA01106': 1, 'UA686E8': 1, 'UAEA54F': 1, 'U75BCD6': 1, 'U6B61C8': 1, 'U74094F': 1, 'U978D00': 1, 'U57EF8F': 1, 'U9A0BD2': 1, 'U64E8EA': 1, 'U87F5DB': 1, 'U93774C': 1, 'UC8F384': 1, 'U6E87CC': 1, 'U8B14C4': 1, 'U6D3F0D': 1, 'U674793': 1, 'U891586': 1, 'U753D0B': 1, 'UC79973': 1, 'U5CBDF8': 1, 'U763D5F': 1, 'UBB2043': 1, 'U55106C': 1, 'U98D69D': 1, 'U8DFF63': 1, 'U976339': 1, 'UC2E843': 1, 'UAB3BBB': 1, 'UC50328': 1, 'UAD33A3': 1, 'U938252': 1, 'U5BFFFE': 1, 'U6394F7': 1, 'U6A8E8D': 1, 'UD23DA6': 1, 'U9386B7': 1, 'U9199EB': 1, 'U8B3176': 1, 'U6A443E': 1, 'U8EE2C3': 1, 'UA551AB': 1, 'U7F7FC8': 1, 'U87B938': 1, 'U8DF208': 1, 'U63BB55': 1, 'U9D6815': 1, 'U6ABFC8': 1, 'UC8B8B1': 1, 'UCC6E41': 1, 'U8C2429': 1, 'UA09961': 1, 'UAC48E0': 1, 'U86CAE0': 1, 'UBBF5A1': 1, 'U752D78': 1, 'U7420F7': 1, 'U87713C': 1, 'U707A6B': 1, 'U61CDAA': 1, 'U5FA97A': 1, 'UBCE1F2': 1, 'U67255C': 1, 'U588056': 1, 'U62BF54': 1, 'UC510C6': 1, 'U884484': 1, 'UCC3CCB': 1, 'U5B958E': 1, 'UC81308': 1, 'U4E6CD5': 1, 'UB8871F': 1, 'U6DF58E': 1, 'U6C0F05': 1, 'U6231C3': 1, 'UCD1E60': 1, 'UA18975': 1, 'U645BDD': 1, 'U8D6208': 1, 'U751E99': 1, 'U5F4633': 1, 'U8E3E64': 1, 'U9A64F6': 1, 'U7FF85A': 1, 'U6194BE': 1, 'UC3AE36': 1, 'UB45FB0': 1, 'U56D068': 1, 'U6ED700': 1, 'U66BEC2': 1, 'U9FF9B9': 1, 'UB2A5C0': 1, 'U711C51': 1, 'UA22E14': 1, 'U729B73': 1, 'U89CD7C': 1, 'U602506': 1, 'UC2DCD5': 1, 'U802044': 1, 'U57FEE8': 1, 'U664F94': 1, 'U644AFA': 1, 'UB6815A': 1, 'U7FD9E8': 1, 'U754662': 1, 'U6BC92F': 1, 'UC1F1E4': 1, 'U776407': 1, 'U921F57': 1, 'UCB5EE4': 1, 'U99E953': 1, 'U6B908D': 1, 'UBCD1B5': 1, 'UB0CEC0': 1, 'U59949F': 1, 'U7B670E': 1, 'U73FD75': 1, 'U752D3E': 1, 'U7CB779': 1, 'UA2200D': 1, 'U9C7CB7': 1, 'U59274A': 1, 'U6D9853': 1, 'U91697D': 1, 'U787413': 1, 'UAD47EA': 1, 'U8D71E5': 1, 'U892C30': 1, 'U791B50': 1, 'U9E71CB': 1, 'U5BB83B': 1, 'UD21C9E': 1, 'U960793': 1, 'UAA52C8': 1, 'UAE67C8': 1, 'U592E51': 1, 'U4DCB33': 1, 'UACF63C': 1, 'U629403': 1, 'UC1CEF2': 1, 'UA81B2D': 1, 'U77563C': 1, 'UAB539E': 1, 'UBD8BF6': 1, 'U989CD0': 1, 'UAB0FB5': 1, 'U827022': 1, 'U79EDD5': 1, 'UAAF310': 1, 'U7DCD81': 1, 'U6D1150': 1, 'UAA5521': 1, 'UB24536': 1, 'U688BCC': 1, 'U70B938': 1, 'UC90474': 1, 'U83724C': 1, 'U894F5B': 1, 'UAEE5E8': 1, 'UA7A3F1': 1, 'U791266': 1, 'U68AD29': 1, 'U843349': 1, 'U7B3F17': 1, 'UA5F8CB': 1, 'UCB8A7D': 1, 'U7553C1': 1, 'UA8EDF5': 1, 'UC1AA6F': 1, 'U603D4C': 1, 'U83DF34': 1, 'UBE5AF1': 1, 'U5EF934': 1, 'UB62CFA': 1, 'U811AF7': 1, 'UABE001': 1, 'U63B6C3': 1, 'UCEE97C': 1, 'U929C47': 1, 'U92DDC3': 1, 'U7B5584': 1, 'UB9BBFC': 1, 'U5C2F02': 1, 'U9F046A': 1, 'UAE751F': 1, 'U65B906': 1, 'U877BB6': 1, 'UC54765': 1, 'UA26754': 1, 'UA053EF': 1, 'U897E7A': 1, 'UBF2CA7': 1, 'U9A8911': 1, 'UC138A7': 1, 'UCC938A': 1, 'UC64817': 1, 'UAA60B7': 1, 'U5A105E': 1, 'U989DA7': 1, 'U84CC29': 1, 'U917F47': 1, 'U8643BE': 1, 'U69927F': 1, 'U79F053': 1, 'UA98C00': 1, 'U575CBB': 1, 'UA84291': 1, 'U8B35A8': 1, 'U963808': 1, 'UA3B094': 1, 'UA02F93': 1, 'UC46D11': 1, 'U896035': 1, 'UA72B86': 1, 'UC549A9': 1, 'U67B43E': 1, 'U5B7040': 1, 'U928829': 1, 'UCE67CF': 1, 'U638DD6': 1, 'UC554B2': 1, 'U6EFFC2': 1, 'UA95A98': 1, 'UA7E5FF': 1, 'UD21D35': 1, 'U8E3299': 1, 'U772E8D': 1, 'U7C8198': 1, 'UCBFA61': 1, 'U8FE1B2': 1, 'UBC1895': 1, 'UA84300': 1, 'U859160': 1, 'U6D2FBD': 1, 'UA6E304': 1, 'U6A6D4E': 1, 'UBF5BA0': 1, 'U8A5F70': 1, 'U647A12': 1, 'U6C7F41': 1, 'U7A5C5A': 1, 'UA046FA': 1, 'UC1CF93': 1, 'U77F116': 1, 'U811374': 1, 'U8F1FEE': 1, 'UBE5237': 1, 'UACC020': 1, 'U64198F': 1, 'UB4DC52': 1, 'U92AA6D': 1, 'UA54660': 1, 'U71DFB8': 1, 'UA527B0': 1, 'U613068': 1, 'UA0B0AD': 1, 'U8E4E46': 1, 'U6BBE8E': 1, 'UA2086B': 1, 'U62217D': 1, 'U8C885C': 1, 'U6E014D': 1, 'U882861': 1, 'UC69976': 1, 'U856C1D': 1, 'UBDF9F8': 1, 'U6B383A': 1, 'U83C36E': 1, 'UB01FEA': 1, 'UB69542': 1, 'U985069': 1, 'U5474EF': 1, 'UA0B96F': 1, 'UD0A021': 1, 'U6F480F': 1, 'UA714F0': 1, 'U8B7F4E': 1, 'UB5A943': 1, 'U8BEE87': 1, 'UC0EDD4': 1, 'U8D2C4D': 1, 'UC48CBB': 1, 'U86DC95': 1, 'U856F77': 1, 'UA29B30': 1, 'U8D6591': 1, 'U5C836E': 1, 'UC41516': 1, 'U8AF54E': 1, 'UAFFF47': 1, 'U863125': 1, 'U884E55': 1, 'U86A658': 1, 'UB64C4E': 1, 'U7E0F1B': 1, 'UA0B09A': 1, 'U5C6AAC': 1, 'U7D27C5': 1, 'U6B66B2': 1, 'UAB33B6': 1, 'U844811': 1, 'U97E9E0': 1, 'U91E476': 1, 'UA4D5C8': 1, 'U9D55D6': 1, 'UB53B98': 1, 'UA6DF7F': 1, 'UCF2414': 1, 'U78281C': 1, 'UAEE572': 1, 'U9B9990': 1, 'U67B237': 1, 'UA36D2C': 1, 'UC0B932': 1, 'U6898C2': 1, 'UA7DF41': 1, 'UB012A5': 1, 'U651BBA': 1, 'U6DBA0E': 1, 'UAEF70D': 1, 'U707D06': 1, 'UD0A5BF': 1, 'U8F8199': 1, 'U9C4F50': 1, 'UA2C766': 1, 'UC5FB87': 1, 'U5C7F44': 1, 'U71AD0F': 1, 'UBCB5FB': 1, 'U6E964C': 1, 'U7B1B63': 1, 'U944A8F': 1, 'U7B293D': 1, 'U974A51': 1, 'UB9271F': 1, 'U7A0B07': 1, 'U77A5C4': 1, 'U8D453E': 1, 'U8D850E': 1, 'UAAD26E': 1, 'U5E6102': 1, 'U578299': 1, 'U6F4FEE': 1, 'UAD0EC0': 1, 'U8E0145': 1, 'U991185': 1, 'UA9FEBE': 1, 'U8D22CD': 1, 'UB64CCE': 1, 'U600809': 1, 'U888C2F': 1, 'UA043A8': 1, 'U605B53': 1, 'U916614': 1, 'U90222B': 1, 'UB5FFB0': 1, 'U9CA77F': 1, 'U6C3FC9': 1, 'UB6F299': 1, 'U722A12': 1, 'U6E33C7': 1, 'U87641F': 1, 'UC258E1': 1, 'UD34F30': 1, 'U75AE08': 1, 'U7D7E33': 1, 'U9B8D4A': 1, 'UCE8DD0': 1, 'U82F4FB': 1, 'UB875CB': 1, 'U832F30': 1, 'U883AFB': 1, 'U99D5C2': 1, 'UA2E164': 1, 'U744C11': 1, 'U574D14': 1, 'UA5A72A': 1, 'U9CFCD8': 1, 'U5A2D57': 1, 'UB81FE1': 1, 'UBF78A8': 1, 'U73598B': 1, 'UD2AA4B': 1, 'UC9630B': 1, 'UADDC34': 1, 'U79939E': 1, 'U7ED7E5': 1, 'UA280CE': 1, 'UC5FC49': 1, 'U88E5D8': 1, 'U67053B': 1, 'UA01990': 1, 'UB675A8': 1, 'UA41839': 1, 'U7B836E': 1, 'U5EF506': 1, 'U7A26E9': 1, 'UA4F20E': 1, 'U63F3F8': 1, 'U9F4C10': 1, 'U89EC85': 1, 'U8E2F1E': 1, 'U6D249C': 1, 'U62006F': 1, 'UB6617E': 1, 'U99AC07': 1, 'UA6FF47': 1, 'U4D1EC0': 1, 'UA10AD5': 1, 'UA9B9D9': 1, 'UAA9C61': 1, 'UADA2D3': 1, 'U9BDF54': 1, 'U777633': 1, 'U4CA7D3': 1, 'UA95529': 1, 'UC0B21B': 1, 'U58196C': 1, 'U7E0124': 1, 'U974478': 1, 'U8A7F64': 1, 'U8145F2': 1, 'U4FD3BF': 1, 'UA1D1AE': 1, 'UAB947C': 1, 'UBFF171': 1, 'U92026D': 1, 'UC06EC4': 1, 'U9CEA9F': 1, 'U8B8DAC': 1, 'UAD6A0F': 1, 'UC9F4A0': 1, 'UBF050C': 1, 'U6EB0CF': 1, 'U58611C': 1, 'U7871ED': 1, 'UB0A622': 1, 'U722204': 1, 'UC1FD93': 1, 'UA0C023': 1, 'UADF9EA': 1, 'UC67B3B': 1, 'U8D6A3A': 1, 'U7A5E93': 1, 'U684255': 1, 'UA32922': 1, 'U72BC10': 1, 'U536EA0': 1, 'U6955EC': 1, 'U699625': 1, 'UA27FA7': 1, 'U849EE7': 1, 'UC7BEAC': 1, 'UA91443': 1, 'U58D8FE': 1, 'UC32B72': 1, 'U8ADCFF': 1, 'UA03158': 1, 'U8B0D2D': 1, 'U91F662': 1, 'U987D0D': 1, 'UC3FF7D': 1, 'UAC68A1': 1, 'U8A9544': 1, 'U5892BB': 1, 'U8B8DB4': 1, 'U75DEFE': 1, 'U60414E': 1, 'UA16FD1': 1, 'UB9517A': 1, 'U96FFE0': 1, 'U8E4239': 1, 'U92107C': 1, 'U78EA37': 1, 'U62940A': 1, 'UCADECB': 1, 'U649158': 1, 'UD0E861': 1, 'U5B0A4E': 1, 'UB8F7EC': 1, 'U82B40F': 1, 'UAA814A': 1, 'U7D78AC': 1, 'U61F930': 1, 'U7CC15D': 1, 'U7AAB54': 1, 'U8860BD': 1, 'U4B50DD': 1, 'U583FC9': 1, 'UA0EE16': 1, 'UB7A6F3': 1, 'UB73EB7': 1, 'UB6D1DB': 1, 'U6380D7': 1, 'UAB4205': 1, 'U677B36': 1, 'U9CBE9A': 1, 'U6FB17C': 1, 'UA80D6D': 1, 'U7C05A2': 1, 'U772205': 1, 'U99DE01': 1, 'U70DFD5': 1, 'U5AA7DC': 1, 'U70E3EF': 1, 'UACE901': 1, 'U75DAB3': 1, 'U8E96DD': 1, 'UB782FA': 1, 'UBBB731': 1, 'U4E9F3E': 1, 'U8DCBAE': 1, 'U74E6E5': 1, 'U66422B': 1, 'UBB0813': 1, 'U9F1641': 1, 'U6C2697': 1, 'UC8D1CB': 1, 'U58D932': 1, 'U9E68EE': 1, 'U4CF428': 1, 'U6345C7': 1, 'U660E23': 1, 'UC758F6': 1, 'U9D2BA3': 1, 'U91ED4D': 1, 'U993D58': 1, 'U6A3F34': 1, 'UC7A7DB': 1, 'U9D2F3E': 1, 'U997FB9': 1, 'U854F55': 1, 'U6FE2C0': 1, 'UAB8111': 1, 'U971AFD': 1, 'UA5BF53': 1, 'U7D0B86': 1, 'UB84311': 1, 'U87D139': 1, 'U9B4429': 1, 'UB81592': 1, 'UB58D4D': 1, 'UAC827C': 1, 'UA0555E': 1, 'UAEF245': 1, 'U74EF06': 1, 'U6ADAF0': 1, 'UBF2EB3': 1, 'UBC2888': 1, 'U762C36': 1, 'U6D387F': 1, 'U9CA737': 1, 'U8CF22C': 1, 'U6CDBA1': 1, 'UB79A0B': 1, 'UAE0780': 1, 'UBEBA28': 1, 'U9CFD5F': 1, 'UC6CF8C': 1, 'U9166A7': 1, 'UCBB974': 1, 'UCC3BE0': 1, 'U53AB5D': 1, 'UAE53F4': 1, 'UB02214': 1, 'U9472C5': 1, 'U5FCEE0': 1, 'UA1B535': 1, 'UB7E9EB': 1, 'UB15C57': 1, 'U841FE5': 1, 'UBBAC3D': 1, 'UCEDBAF': 1, 'UBE991F': 1, 'U8FFA36': 1, 'UBCEF15': 1, 'UC5FB6A': 1, 'UB2DAD5': 1, 'U5BC9A6': 1, 'U4BF4FB': 1, 'U5BDD87': 1, 'U9CD6E4': 1, 'U757C47': 1, 'U87FE2F': 1, 'U7D3AAD': 1, 'U9D00DE': 1, 'U913ED8': 1, 'U5D21A2': 1, 'U5B8579': 1, 'U6EC0A0': 1, 'UB52B90': 1, 'U9B8971': 1, 'U7E86E2': 1, 'U710AA9': 1, 'UB55A01': 1, 'UC17A84': 1, 'U8237ED': 1, 'UAACA72': 1, 'U895580': 1, 'U6AB9DB': 1, 'UBF91E3': 1, 'UBDFB1F': 1, 'U7EF97D': 1, 'UC429E7': 1, 'UC56378': 1, 'UBB9BEB': 1, 'U669C41': 1, 'UB3A193': 1, 'U9F18C7': 1, 'U966C27': 1, 'U8618B7': 1, 'UC502C7': 1, 'UB51C05': 1, 'UB97CB3': 1, 'U7C5815': 1, 'U876162': 1, 'U97AE32': 1, 'U9CDBBC': 1, 'U7CCCA9': 1, 'U70622A': 1, 'UAE6820': 1, 'U9EBC76': 1, 'U7A85AF': 1, 'U7989D4': 1, 'UB12663': 1, 'U588518': 1, 'U97D90F': 1, 'U7BF511': 1, 'UA2E2DE': 1, 'U7FD6CF': 1, 'U9F852E': 1, 'U6DE16B': 1, 'U56A472': 1, 'UCF618E': 1, 'U6DA682': 1, 'U7A1294': 1, 'U75B7E2': 1, 'U89ED89': 1, 'U8B6E23': 1, 'UB87157': 1, 'UB95F2F': 1, 'U7C9B6D': 1, 'U75E7C3': 1, 'U885935': 1, 'UA1F600': 1, 'U4CE2FF': 1, 'UB3B621': 1, 'U5A9D76': 1, 'U64C754': 1, 'U7C3947': 1, 'U9DB8B1': 1, 'UA2D44C': 1, 'U6E34C9': 1, 'U9D60A3': 1, 'UAC2148': 1, 'U96AEF2': 1, 'U7B57A8': 1, 'UCEF86E': 1, 'U718B69': 1, 'U7C6694': 1, 'U7E945F': 1, 'U7703C9': 1, 'UA2088E': 1, 'UB170C2': 1, 'U5C0702': 1, 'UB1D943': 1, 'U4EB8EA': 1, 'U5DDD01': 1, 'U8B4AC1': 1, 'U4BC917': 1, 'UA8BC48': 1, 'U5EB2BB': 1, 'U9A1CBF': 1, 'UCDB6F2': 1, 'UC91C61': 1, 'UAC45DC': 1, 'U7B5DD0': 1, 'U97CEA1': 1, 'U78A157': 1, 'U817717': 1, 'U5DACDC': 1, 'U84AC77': 1, 'U7F2908': 1, 'UA59BB2': 1, 'U583B3E': 1, 'U7B872A': 1, 'U9BEAE6': 1, 'U8E6DE3': 1, 'U4D5C06': 1, 'U56F7C7': 1, 'UC9BB7D': 1, 'UCFD9A1': 1, 'UC8CE53': 1, 'UCD9354': 1, 'U8B9B91': 1, 'UAAA9E1': 1, 'U585482': 1, 'U5B2B35': 1, 'UA1EDC0': 1, 'U5DFAA7': 1, 'U8AE900': 1, 'U5ADCD6': 1, 'U9DD9BE': 1, 'U6C809C': 1, 'UA2A840': 1, 'U7AACA1': 1, 'U9B386E': 1, 'U68E4AD': 1, 'U769009': 1, 'U98253C': 1, 'U7F639D': 1, 'U956C2A': 1, 'U5EB83E': 1, 'UC40612': 1, 'UAB358A': 1, 'UC18E39': 1, 'UC9CB9F': 1, 'UA339CA': 1, 'UA827B7': 1, 'U75910D': 1, 'UD2AFA9': 1, 'U8F14A0': 1, 'U98C745': 1, 'UAF705D': 1, 'UAC99A6': 1, 'UD159AA': 1, 'UAF10E9': 1, 'U9DB000': 1, 'U6EBA82': 1, 'UAB45C3': 1, 'U9E5998': 1, 'U5E0CFD': 1, 'UA0E1D4': 1, 'U626927': 1, 'UAB0724': 1, 'UD05570': 1, 'U86E852': 1, 'UCC69DB': 1, 'U6121EB': 1, 'U6D10CE': 1, 'UC13D21': 1, 'U731061': 1, 'UAA1988': 1, 'U84209B': 1, 'U8AA450': 1, 'U9E0659': 1, 'U852D5C': 1, 'U8E59E5': 1, 'U64DDEB': 1, 'UB805BC': 1, 'U732B8D': 1, 'U96273E': 1, 'U9A7224': 1, 'U9448DC': 1, 'U603AF2': 1, 'UA1BA71': 1, 'U86FEDD': 1, 'U9FCC6C': 1, 'U9C434C': 1, 'U689F4A': 1, 'UC2B3D9': 1, 'U654622': 1, 'U4E3E31': 1, 'U936D87': 1, 'U91A426': 1, 'U987366': 1, 'U63B754': 1, 'U69A1A1': 1, 'UC77DB9': 1, 'U69E112': 1, 'UBE8DEC': 1, 'U5A0DE0': 1, 'UCFC162': 1, 'U845CBD': 1, 'U8FC707': 1, 'U71CAB0': 1, 'U548EBB': 1, 'UAD98B5': 1, 'U5B84E4': 1, 'U9ACC62': 1, 'UD025AE': 1, 'UABF868': 1, 'U97013B': 1, 'UA3BEEF': 1, 'UC26B6F': 1, 'U9C7447': 1, 'U6D2C2C': 1, 'U634CE1': 1, 'UB57554': 1, 'UA93CA3': 1, 'U7C5F08': 1, 'U74EE5F': 1, 'UB6CB2B': 1, 'U9947BD': 1, 'U917236': 1, 'UCD6F1B': 1, 'U81501D': 1, 'UB6704B': 1, 'U8429E1': 1, 'UCDCB1C': 1, 'U5A3255': 1, 'U9667E2': 1, 'U6D072C': 1, 'U9A4794': 1, 'UA85C47': 1, 'UC8C3E7': 1, 'UCABEB8': 1, 'UA9445F': 1, 'U6252D3': 1, 'UAF70EA': 1, 'U61CFF3': 1, 'U581239': 1, 'UCE9147': 1, 'U5FF6E9': 1, 'U6C10CB': 1, 'U649826': 1, 'U683C18': 1, 'U99B8C8': 1, 'U84ED0F': 1, 'U6DE939': 1, 'U82C0C8': 1, 'U90F5D1': 1, 'U75185A': 1, 'U7A2149': 1, 'UCC6065': 1, 'U8E39D5': 1, 'UC9FB67': 1, 'UA3C7EC': 1, 'U8966B6': 1, 'U6C21B9': 1, 'UBA939E': 1, 'UC0FE5C': 1, 'UBC1611': 1, 'U7CD259': 1, 'U7CD9FB': 1, 'UC3C647': 1, 'U8D08DA': 1, 'U631F6A': 1, 'U648124': 1, 'UBC4749': 1, 'U679817': 1, 'U833568': 1, 'UBCF779': 1, 'UB5BD20': 1, 'UB53962': 1, 'U63DF5F': 1, 'UBEF0BC': 1, 'U5A85C0': 1, 'U5C69DF': 1, 'U56D835': 1, 'U87EBA0': 1, 'UA619D9': 1, 'U829198': 1, 'UA096C0': 1, 'U697817': 1, 'U5B7996': 1, 'U5CB771': 1, 'U82AC34': 1, 'U76C4B3': 1, 'UB020CA': 1, 'UBC5B2B': 1, 'U9858FA': 1, 'U81064C': 1, 'UCE6CA4': 1, 'U857B1A': 1, 'U74299B': 1, 'U90AC40': 1, 'UA35C00': 1, 'U861BAF': 1, 'U7762B0': 1, 'U685D46': 1, 'U8E3BCD': 1, 'U58F1</v>
      </c>
      <c r="X2" s="1" t="s">
        <v>2025</v>
      </c>
      <c r="Y2" s="1">
        <v>6000</v>
      </c>
      <c r="Z2" s="1" t="s">
        <v>2195</v>
      </c>
    </row>
    <row r="3" spans="1:26">
      <c r="A3" s="1" t="s">
        <v>2063</v>
      </c>
      <c r="B3" s="1" t="str">
        <f>VLOOKUP(A3,数据说明!B:C,2,0)</f>
        <v>性别</v>
      </c>
      <c r="C3" s="1" t="s">
        <v>2048</v>
      </c>
      <c r="D3" s="1" t="str">
        <f>VLOOKUP(A3,train!A:C,3,0)</f>
        <v>object</v>
      </c>
      <c r="E3" s="1" t="s">
        <v>2194</v>
      </c>
      <c r="F3">
        <f t="shared" ref="F3:F43" si="0">VLOOKUP(A3,X:Y,2,0)</f>
        <v>3</v>
      </c>
      <c r="G3">
        <f>VLOOKUP(A3,train!A:D,4,0)</f>
        <v>3</v>
      </c>
      <c r="I3" t="str">
        <f>VLOOKUP(A3,train!A:F,5,0)</f>
        <v>one_hot</v>
      </c>
      <c r="K3" t="str">
        <f>VLOOKUP(A3,train!A:F,6,0)</f>
        <v>keep</v>
      </c>
      <c r="N3" t="str">
        <f t="shared" ref="N3:N43" si="1">VLOOKUP(A3,X:Z,3,0)</f>
        <v>{'M': 3420, 'F': 2452, '\\N': 128}</v>
      </c>
      <c r="X3" s="1" t="s">
        <v>2053</v>
      </c>
      <c r="Y3" s="1">
        <v>2</v>
      </c>
      <c r="Z3" s="1" t="s">
        <v>2196</v>
      </c>
    </row>
    <row r="4" spans="1:26">
      <c r="A4" s="8" t="s">
        <v>2066</v>
      </c>
      <c r="B4" s="8" t="str">
        <f>VLOOKUP(A4,数据说明!B:C,2,0)</f>
        <v>婚姻</v>
      </c>
      <c r="C4" s="8" t="s">
        <v>2048</v>
      </c>
      <c r="D4" s="8" t="str">
        <f>VLOOKUP(A4,train!A:C,3,0)</f>
        <v>object</v>
      </c>
      <c r="E4" s="1" t="s">
        <v>2194</v>
      </c>
      <c r="F4">
        <f t="shared" si="0"/>
        <v>6</v>
      </c>
      <c r="G4">
        <f>VLOOKUP(A4,train!A:D,4,0)</f>
        <v>6</v>
      </c>
      <c r="I4" t="str">
        <f>VLOOKUP(A4,train!A:F,5,0)</f>
        <v>one_hot</v>
      </c>
      <c r="K4" t="str">
        <f>VLOOKUP(A4,train!A:F,6,0)</f>
        <v>keep</v>
      </c>
      <c r="N4" t="str">
        <f t="shared" si="1"/>
        <v>{'A': 2902, 'B': 2756, 'O': 147, '\\N': 128, '~': 41, 'Z': 26}</v>
      </c>
      <c r="X4" s="1" t="s">
        <v>2071</v>
      </c>
      <c r="Y4" s="1">
        <v>3</v>
      </c>
      <c r="Z4" s="1" t="s">
        <v>2197</v>
      </c>
    </row>
    <row r="5" spans="1:26">
      <c r="A5" s="8" t="s">
        <v>2049</v>
      </c>
      <c r="B5" s="8" t="str">
        <f>VLOOKUP(A5,数据说明!B:C,2,0)</f>
        <v>教育程度</v>
      </c>
      <c r="C5" s="8" t="s">
        <v>2048</v>
      </c>
      <c r="D5" s="8" t="str">
        <f>VLOOKUP(A5,train!A:C,3,0)</f>
        <v>object</v>
      </c>
      <c r="E5" s="1" t="s">
        <v>2194</v>
      </c>
      <c r="F5">
        <f t="shared" si="0"/>
        <v>12</v>
      </c>
      <c r="G5">
        <f>VLOOKUP(A5,train!A:D,4,0)</f>
        <v>13</v>
      </c>
      <c r="I5" t="str">
        <f>VLOOKUP(A5,train!A:F,5,0)</f>
        <v>one_hot</v>
      </c>
      <c r="K5" t="str">
        <f>VLOOKUP(A5,train!A:F,6,0)</f>
        <v>keep</v>
      </c>
      <c r="L5">
        <v>1852</v>
      </c>
      <c r="N5" t="str">
        <f t="shared" si="1"/>
        <v>{'B': 1027, 'C': 1019, 'F': 1005, 'K': 329, 'Z': 322, 'G': 146, 'A': 141, '\\N': 128, '~': 21, 'M': 8, 'D': 1, 'L': 1}</v>
      </c>
      <c r="X5" s="1" t="s">
        <v>2063</v>
      </c>
      <c r="Y5" s="1">
        <v>3</v>
      </c>
      <c r="Z5" s="1" t="s">
        <v>2198</v>
      </c>
    </row>
    <row r="6" spans="1:26">
      <c r="A6" s="8" t="s">
        <v>2052</v>
      </c>
      <c r="B6" s="8" t="str">
        <f>VLOOKUP(A6,数据说明!B:C,2,0)</f>
        <v>学历</v>
      </c>
      <c r="C6" s="8" t="s">
        <v>2048</v>
      </c>
      <c r="D6" s="8" t="str">
        <f>VLOOKUP(A6,train!A:C,3,0)</f>
        <v>object</v>
      </c>
      <c r="E6" s="1" t="s">
        <v>2194</v>
      </c>
      <c r="F6">
        <f t="shared" si="0"/>
        <v>8</v>
      </c>
      <c r="G6">
        <f>VLOOKUP(A6,train!A:D,4,0)</f>
        <v>8</v>
      </c>
      <c r="I6" t="str">
        <f>VLOOKUP(A6,train!A:F,5,0)</f>
        <v>one_hot</v>
      </c>
      <c r="K6" t="str">
        <f>VLOOKUP(A6,train!A:F,6,0)</f>
        <v>keep</v>
      </c>
      <c r="N6" t="str">
        <f t="shared" si="1"/>
        <v>{'G': 1988, '31': 1512, '30': 1259, 'Z': 700, 'F': 243, 'C': 158, '\\N': 128, 'D': 12}</v>
      </c>
      <c r="X6" s="1" t="s">
        <v>2066</v>
      </c>
      <c r="Y6" s="1">
        <v>6</v>
      </c>
      <c r="Z6" s="1" t="s">
        <v>2199</v>
      </c>
    </row>
    <row r="7" spans="1:26">
      <c r="A7" s="8" t="s">
        <v>2055</v>
      </c>
      <c r="B7" s="8" t="str">
        <f>VLOOKUP(A7,数据说明!B:C,2,0)</f>
        <v>学位</v>
      </c>
      <c r="C7" s="8" t="s">
        <v>2048</v>
      </c>
      <c r="D7" s="8" t="str">
        <f>VLOOKUP(A7,train!A:C,3,0)</f>
        <v>object</v>
      </c>
      <c r="E7" s="1" t="s">
        <v>2194</v>
      </c>
      <c r="F7">
        <f t="shared" si="0"/>
        <v>7</v>
      </c>
      <c r="G7">
        <f>VLOOKUP(A7,train!A:D,4,0)</f>
        <v>7</v>
      </c>
      <c r="I7" t="str">
        <f>VLOOKUP(A7,train!A:F,5,0)</f>
        <v>one_hot</v>
      </c>
      <c r="K7" t="str">
        <f>VLOOKUP(A7,train!A:F,6,0)</f>
        <v>keep</v>
      </c>
      <c r="L7">
        <v>3133</v>
      </c>
      <c r="N7" t="str">
        <f t="shared" si="1"/>
        <v>{'~': 2548, '\\N': 128, 'A': 75, 'B': 65, 'Z': 27, 'C': 22, 'D': 2}</v>
      </c>
      <c r="X7" s="1" t="s">
        <v>2047</v>
      </c>
      <c r="Y7" s="1">
        <v>7</v>
      </c>
      <c r="Z7" s="1" t="s">
        <v>2200</v>
      </c>
    </row>
    <row r="8" spans="1:26">
      <c r="A8" s="8" t="s">
        <v>2070</v>
      </c>
      <c r="B8" s="8" t="str">
        <f>VLOOKUP(A8,数据说明!B:C,2,0)</f>
        <v>工作年限</v>
      </c>
      <c r="C8" s="8" t="s">
        <v>2048</v>
      </c>
      <c r="D8" s="8" t="str">
        <f>VLOOKUP(A8,train!A:C,3,0)</f>
        <v>object</v>
      </c>
      <c r="E8" s="1" t="s">
        <v>2194</v>
      </c>
      <c r="F8">
        <f t="shared" si="0"/>
        <v>38</v>
      </c>
      <c r="G8">
        <f>VLOOKUP(A8,train!A:D,4,0)</f>
        <v>46</v>
      </c>
      <c r="I8" t="str">
        <f>VLOOKUP(A8,train!A:F,5,0)</f>
        <v>to_num</v>
      </c>
      <c r="K8" t="str">
        <f>VLOOKUP(A8,train!A:F,6,0)</f>
        <v>mean</v>
      </c>
      <c r="N8" t="str">
        <f t="shared" si="1"/>
        <v>{'0': 2559, '1': 948, '2': 614, '3': 443, '5': 231, '4': 218, '6': 140, '10': 121, '8': 102, '\\N': 80, '15': 67, '7': 63, '9': 47, '20': 42, '17': 36, '12': 36, '13': 34, '11': 31, '14': 30, '16': 29, '30': 16, '18': 16, '25': 14, '24': 14, '19': 14, '23': 10, '21': 9, '27': 8, '26': 5, '22': 5, '28': 4, '29': 3, '32': 3, '35': 3, '34': 2, '37': 1, '31': 1, '42': 1}</v>
      </c>
      <c r="X8" s="1" t="s">
        <v>2046</v>
      </c>
      <c r="Y8" s="1">
        <v>3</v>
      </c>
      <c r="Z8" s="1" t="s">
        <v>2201</v>
      </c>
    </row>
    <row r="9" spans="1:26">
      <c r="A9" s="8" t="s">
        <v>2071</v>
      </c>
      <c r="B9" s="8" t="str">
        <f>VLOOKUP(A9,数据说明!B:C,2,0)</f>
        <v>工商标识</v>
      </c>
      <c r="C9" s="8" t="s">
        <v>2048</v>
      </c>
      <c r="D9" s="8" t="str">
        <f>VLOOKUP(A9,train!A:C,3,0)</f>
        <v>object</v>
      </c>
      <c r="E9" s="1" t="s">
        <v>2194</v>
      </c>
      <c r="F9">
        <f t="shared" si="0"/>
        <v>3</v>
      </c>
      <c r="G9">
        <f>VLOOKUP(A9,train!A:D,4,0)</f>
        <v>3</v>
      </c>
      <c r="I9" t="str">
        <f>VLOOKUP(A9,train!A:F,5,0)</f>
        <v>one_hot</v>
      </c>
      <c r="K9" t="str">
        <f>VLOOKUP(A9,train!A:F,6,0)</f>
        <v>keep</v>
      </c>
      <c r="N9" t="str">
        <f t="shared" si="1"/>
        <v>{'0': 5796, '1': 124, '\\N': 80}</v>
      </c>
      <c r="X9" s="1" t="s">
        <v>2040</v>
      </c>
      <c r="Y9" s="1">
        <v>11</v>
      </c>
      <c r="Z9" s="1" t="s">
        <v>2202</v>
      </c>
    </row>
    <row r="10" spans="1:26">
      <c r="A10" s="8" t="s">
        <v>2072</v>
      </c>
      <c r="B10" s="8" t="str">
        <f>VLOOKUP(A10,数据说明!B:C,2,0)</f>
        <v>法人或股东标识</v>
      </c>
      <c r="C10" s="8" t="s">
        <v>2048</v>
      </c>
      <c r="D10" s="8" t="str">
        <f>VLOOKUP(A10,train!A:C,3,0)</f>
        <v>object</v>
      </c>
      <c r="E10" s="1" t="s">
        <v>2194</v>
      </c>
      <c r="F10">
        <f t="shared" si="0"/>
        <v>3</v>
      </c>
      <c r="G10">
        <f>VLOOKUP(A10,train!A:D,4,0)</f>
        <v>3</v>
      </c>
      <c r="I10" t="str">
        <f>VLOOKUP(A10,train!A:F,5,0)</f>
        <v>one_hot</v>
      </c>
      <c r="K10" t="str">
        <f>VLOOKUP(A10,train!A:F,6,0)</f>
        <v>keep</v>
      </c>
      <c r="N10" t="str">
        <f t="shared" si="1"/>
        <v>{'0': 5100, '1': 820, '\\N': 80}</v>
      </c>
      <c r="X10" s="1" t="s">
        <v>2103</v>
      </c>
      <c r="Y10" s="1">
        <v>31</v>
      </c>
      <c r="Z10" s="1" t="s">
        <v>2203</v>
      </c>
    </row>
    <row r="11" spans="1:26">
      <c r="A11" s="8" t="s">
        <v>2073</v>
      </c>
      <c r="B11" s="8" t="str">
        <f>VLOOKUP(A11,数据说明!B:C,2,0)</f>
        <v>下载并登录招行APP标识</v>
      </c>
      <c r="C11" s="8" t="s">
        <v>2048</v>
      </c>
      <c r="D11" s="8" t="str">
        <f>VLOOKUP(A11,train!A:C,3,0)</f>
        <v>object</v>
      </c>
      <c r="E11" s="1" t="s">
        <v>2204</v>
      </c>
      <c r="F11">
        <f t="shared" si="0"/>
        <v>3</v>
      </c>
      <c r="G11">
        <f>VLOOKUP(A11,train!A:D,4,0)</f>
        <v>3</v>
      </c>
      <c r="I11" t="str">
        <f>VLOOKUP(A11,train!A:F,5,0)</f>
        <v>one_hot</v>
      </c>
      <c r="K11" t="str">
        <f>VLOOKUP(A11,train!A:F,6,0)</f>
        <v>keep</v>
      </c>
      <c r="N11" t="str">
        <f t="shared" si="1"/>
        <v>{'1': 3498, '0': 2422, '\\N': 80}</v>
      </c>
      <c r="X11" s="1" t="s">
        <v>2102</v>
      </c>
      <c r="Y11" s="1">
        <v>5</v>
      </c>
      <c r="Z11" s="1" t="s">
        <v>2205</v>
      </c>
    </row>
    <row r="12" spans="1:26">
      <c r="A12" s="8" t="s">
        <v>2074</v>
      </c>
      <c r="B12" s="8" t="str">
        <f>VLOOKUP(A12,数据说明!B:C,2,0)</f>
        <v>下载并绑定掌上生活标识</v>
      </c>
      <c r="C12" s="8" t="s">
        <v>2048</v>
      </c>
      <c r="D12" s="8" t="str">
        <f>VLOOKUP(A12,train!A:C,3,0)</f>
        <v>object</v>
      </c>
      <c r="E12" s="1" t="s">
        <v>2204</v>
      </c>
      <c r="F12">
        <f t="shared" si="0"/>
        <v>3</v>
      </c>
      <c r="G12">
        <f>VLOOKUP(A12,train!A:D,4,0)</f>
        <v>3</v>
      </c>
      <c r="I12" t="str">
        <f>VLOOKUP(A12,train!A:F,5,0)</f>
        <v>one_hot</v>
      </c>
      <c r="K12" t="str">
        <f>VLOOKUP(A12,train!A:F,6,0)</f>
        <v>keep</v>
      </c>
      <c r="N12" t="str">
        <f t="shared" si="1"/>
        <v>{'1': 4835, '0': 1085, '\\N': 80}</v>
      </c>
      <c r="X12" s="1" t="s">
        <v>2049</v>
      </c>
      <c r="Y12" s="1">
        <v>12</v>
      </c>
      <c r="Z12" s="1" t="s">
        <v>2206</v>
      </c>
    </row>
    <row r="13" spans="1:26">
      <c r="A13" s="8" t="s">
        <v>2075</v>
      </c>
      <c r="B13" s="8" t="str">
        <f>VLOOKUP(A13,数据说明!B:C,2,0)</f>
        <v>有车一族标识</v>
      </c>
      <c r="C13" s="8" t="s">
        <v>2048</v>
      </c>
      <c r="D13" s="8" t="str">
        <f>VLOOKUP(A13,train!A:C,3,0)</f>
        <v>object</v>
      </c>
      <c r="E13" s="1" t="s">
        <v>2204</v>
      </c>
      <c r="F13">
        <f t="shared" si="0"/>
        <v>3</v>
      </c>
      <c r="G13">
        <f>VLOOKUP(A13,train!A:D,4,0)</f>
        <v>3</v>
      </c>
      <c r="I13" t="str">
        <f>VLOOKUP(A13,train!A:F,5,0)</f>
        <v>one_hot</v>
      </c>
      <c r="K13" t="str">
        <f>VLOOKUP(A13,train!A:F,6,0)</f>
        <v>keep</v>
      </c>
      <c r="N13" t="str">
        <f t="shared" si="1"/>
        <v>{'0': 3529, '1': 2390, '\\N': 81}</v>
      </c>
      <c r="X13" s="1" t="s">
        <v>2100</v>
      </c>
      <c r="Y13" s="1">
        <v>3</v>
      </c>
      <c r="Z13" s="1" t="s">
        <v>2207</v>
      </c>
    </row>
    <row r="14" spans="1:26">
      <c r="A14" s="8" t="s">
        <v>2076</v>
      </c>
      <c r="B14" s="8" t="str">
        <f>VLOOKUP(A14,数据说明!B:C,2,0)</f>
        <v>有房一族标识</v>
      </c>
      <c r="C14" s="8" t="s">
        <v>2048</v>
      </c>
      <c r="D14" s="8" t="str">
        <f>VLOOKUP(A14,train!A:C,3,0)</f>
        <v>object</v>
      </c>
      <c r="E14" s="1" t="s">
        <v>2204</v>
      </c>
      <c r="F14">
        <f t="shared" si="0"/>
        <v>3</v>
      </c>
      <c r="G14">
        <f>VLOOKUP(A14,train!A:D,4,0)</f>
        <v>3</v>
      </c>
      <c r="I14" t="str">
        <f>VLOOKUP(A14,train!A:F,5,0)</f>
        <v>one_hot</v>
      </c>
      <c r="K14" t="str">
        <f>VLOOKUP(A14,train!A:F,6,0)</f>
        <v>keep</v>
      </c>
      <c r="N14" t="str">
        <f t="shared" si="1"/>
        <v>{'0': 5833, '1': 87, '\\N': 80}</v>
      </c>
      <c r="X14" s="1" t="s">
        <v>2098</v>
      </c>
      <c r="Y14" s="1">
        <v>10</v>
      </c>
      <c r="Z14" s="1" t="s">
        <v>2208</v>
      </c>
    </row>
    <row r="15" spans="1:26">
      <c r="A15" s="8" t="s">
        <v>2078</v>
      </c>
      <c r="B15" s="8" t="str">
        <f>VLOOKUP(A15,数据说明!B:C,2,0)</f>
        <v>近6个月代发工资标识</v>
      </c>
      <c r="C15" s="8" t="s">
        <v>2048</v>
      </c>
      <c r="D15" s="8" t="str">
        <f>VLOOKUP(A15,train!A:C,3,0)</f>
        <v>object</v>
      </c>
      <c r="E15" s="1" t="s">
        <v>2204</v>
      </c>
      <c r="F15">
        <f t="shared" si="0"/>
        <v>3</v>
      </c>
      <c r="G15">
        <f>VLOOKUP(A15,train!A:D,4,0)</f>
        <v>3</v>
      </c>
      <c r="I15" t="str">
        <f>VLOOKUP(A15,train!A:F,5,0)</f>
        <v>one_hot</v>
      </c>
      <c r="K15" t="str">
        <f>VLOOKUP(A15,train!A:F,6,0)</f>
        <v>keep</v>
      </c>
      <c r="N15" t="str">
        <f t="shared" si="1"/>
        <v>{'0': 5254, '1': 665, '\\N': 81}</v>
      </c>
      <c r="X15" s="1" t="s">
        <v>2096</v>
      </c>
      <c r="Y15" s="1">
        <v>4</v>
      </c>
      <c r="Z15" s="1" t="s">
        <v>2209</v>
      </c>
    </row>
    <row r="16" spans="1:26">
      <c r="A16" s="8" t="s">
        <v>2080</v>
      </c>
      <c r="B16" s="8" t="str">
        <f>VLOOKUP(A16,数据说明!B:C,2,0)</f>
        <v>首次代发工资距今天数</v>
      </c>
      <c r="C16" s="8" t="s">
        <v>2048</v>
      </c>
      <c r="D16" s="8" t="str">
        <f>VLOOKUP(A16,train!A:C,3,0)</f>
        <v>object</v>
      </c>
      <c r="E16" s="1" t="s">
        <v>2204</v>
      </c>
      <c r="F16">
        <f t="shared" si="0"/>
        <v>557</v>
      </c>
      <c r="G16">
        <f>VLOOKUP(A16,train!A:D,4,0)</f>
        <v>1012</v>
      </c>
      <c r="I16" t="str">
        <f>VLOOKUP(A16,train!A:F,5,0)</f>
        <v>to_num</v>
      </c>
      <c r="K16" t="str">
        <f>VLOOKUP(A16,train!A:F,6,0)</f>
        <v>mean</v>
      </c>
      <c r="M16" s="2" t="s">
        <v>2210</v>
      </c>
      <c r="N16" t="str">
        <f t="shared" si="1"/>
        <v>{'-1': 4572, '\\N': 81, '1278': 48, '1172': 38, '1179': 31, '1193': 23, '1208': 21, '1218': 21, '1182': 17, '1176': 15, '1203': 14, '1167': 11, '1186': 10, '1188': 10, '721': 9, '1202': 9, '1180': 9, '1187': 9, '1190': 9, '1169': 8, '1200': 8, '1214': 8, '958': 8, '1081': 6, '1173': 6, '1210': 6, '77': 6, '1189': 6, '843': 6, '654': 6, '598': 6, '1181': 6, '838': 6, '1088': 5, '402': 5, '388': 5, '1111': 5, '1201': 5, '593': 5, '1076': 5, '661': 5, '1177': 5, '294': 5, '1114': 5, '1050': 5, '928': 5, '1207': 5, '934': 5, '52': 5, '1147': 5, '1197': 5, '441': 4, '833': 4, '706': 4, '1020': 4, '290': 4, '1165': 4, '570': 4, '782': 4, '356': 4, '1144': 4, '429': 4, '228': 4, '713': 4, '812': 4, '1159': 4, '902': 4, '749': 4, '777': 4, '321': 4, '63': 4, '629': 4, '259': 4, '234': 4, '913': 4, '1055': 4, '899': 4, '1152': 4, '990': 4, '957': 4, '992': 4, '1158': 4, '717': 4, '381': 4, '231': 3, '804': 3, '193': 3, '277': 3, '664': 3, '1166': 3, '325': 3, '1118': 3, '14': 3, '449': 3, '1196': 3, '781': 3, '1194': 3, '689': 3, '532': 3, '417': 3, '726': 3, '396': 3, '780': 3, '607': 3, '1146': 3, '552': 3, '829': 3, '507': 3, '808': 3, '348': 3, '1175': 3, '488': 3, '797': 3, '437': 3, '773': 3, '136': 3, '690': 3, '94': 3, '353': 3, '685': 3, '199': 3, '892': 3, '3': 3, '746': 3, '563': 3, '1216': 3, '383': 3, '42': 3, '1014': 3, '734': 3, '1174': 3, '447': 3, '70': 3, '320': 3, '573': 3, '73': 3, '916': 3, '62': 3, '88': 3, '714': 3, '412': 3, '592': 3, '76': 3, '1195': 3, '805': 3, '382': 2, '258': 2, '682': 2, '705': 2, '837': 2, '530': 2, '887': 2, '1133': 2, '1178': 2, '140': 2, '167': 2, '503': 2, '83': 2, '1071': 2, '308': 2, '613': 2, '1106': 2, '103': 2, '802': 2, '164': 2, '157': 2, '468': 2, '1074': 2, '890': 2, '376': 2, '1070': 2, '504': 2, '831': 2, '1137': 2, '676': 2, '588': 2, '889': 2, '1025': 2, '1162': 2, '397': 2, '1085': 2, '1034': 2, '537': 2, '922': 2, '888': 2, '129': 2, '986': 2, '472': 2, '440': 2, '810': 2, '1084': 2, '761': 2, '350': 2, '649': 2, '1132': 2, '336': 2, '289': 2, '1127': 2, '630': 2, '696': 2, '790': 2, '574': 2, '1215': 2, '658': 2, '977': 2, '686': 2, '619': 2, '13': 2, '609': 2, '509': 2, '1120': 2, '623': 2, '1029': 2, '522': 2, '257': 2, '287': 2, '335': 2, '643': 2, '528': 2, '1033': 2, '516': 2, '644': 2, '614': 2, '188': 2, '615': 2, '1126': 2, '122': 2, '817': 2, '361': 2, '386': 2, '178': 2, '901': 2, '839': 2, '21': 2, '40': 2, '392': 2, '1204': 2, '108': 2, '1047': 2, '994': 2, '318': 2, '853': 2, '738': 2, '731': 2, '1104': 2, '1139': 2, '720': 2, '17': 2, '492': 2, '700': 2, '558': 2, '1004': 2, '346': 2, '1211': 2, '601': 2, '640': 2, '976': 2, '454': 2, '125': 2, '966': 2, '1141': 2, '213': 2, '47': 2, '809': 2, '1151': 2, '409': 2, '187': 2, '313': 2, '980': 2, '304': 2, '545': 2, '152': 2, '1021': 2, '473': 2, '192': 2, '669': 2, '1078': 2, '264': 2, '724': 2, '1057': 1, '357': 1, '1185': 1, '719': 1, '1087': 1, '634': 1, '252': 1, '591': 1, '748': 1, '657': 1, '927': 1, '1086': 1, '1060': 1, '641': 1, '221': 1, '256': 1, '4': 1, '93': 1, '126': 1, '832': 1, '917': 1, '249': 1, '369': 1, '175': 1, '794': 1, '222': 1, '859': 1, '944': 1, '33': 1, '1217': 1, '857': 1, '439': 1, '745': 1, '428': 1, '909': 1, '1160': 1, '964': 1, '281': 1, '377': 1, '517': 1, '948': 1, '217': 1, '576': 1, '478': 1, '81': 1, '894': 1, '1036': 1, '815': 1, '718': 1, '1130': 1, '1016': 1, '1092': 1, '679': 1, '399': 1, '511': 1, '581': 1, '991': 1, '583': 1, '900': 1, '35': 1, '196': 1, '286': 1, '525': 1, '1053': 1, '101': 1, '66': 1, '1191': 1, '1183': 1, '391': 1, '549': 1, '683': 1, '1077': 1, '102': 1, '551': 1, '1168': 1, '1089': 1, '621': 1, '82': 1, '1145': 1, '431': 1, '914': 1, '846': 1, '844': 1, '945': 1, '788': 1, '177': 1, '124': 1, '905': 1, '1075': 1, '684': 1, '171': 1, '1113': 1, '816': 1, '203': 1, '405': 1, '562': 1, '543': 1, '1110': 1, '508': 1, '425': 1, '1032': 1, '732': 1, '670': 1, '236': 1, '1044': 1, '1109': 1, '430': 1, '659': 1, '132': 1, '12': 1, '219': 1, '935': 1, '185': 1, '224': 1, '554': 1, '69': 1, '189': 1, '245': 1, '1134': 1, '1091': 1, '993': 1, '91': 1, '490': 1, '305': 1, '959': 1, '444': 1, '818': 1, '752': 1, '216': 1, '154': 1, '215': 1, '1140': 1, '404': 1, '292': 1, '238': 1, '1026': 1, '349': 1, '375': 1, '38': 1, '1105': 1, '452': 1, '796': 1, '987': 1, '307': 1, '395': 1, '398': 1, '1138': 1, '57': 1, '783': 1, '479': 1, '233': 1, '771': 1, '371': 1, '300': 1, '180': 1, '184': 1, '474': 1, '989': 1, '597': 1, '739': 1, '770': 1, '895': 1, '460': 1, '1040': 1, '1009': 1, '822': 1, '872': 1, '1096': 1, '584': 1, '312': 1, '339': 1, '801': 1, '807': 1, '1067': 1, '263': 1, '651': 1, '458': 1, '741': 1, '6': 1, '168': 1, '223': 1, '79': 1, '861': 1, '578': 1, '209': 1, '31': 1, '1209': 1, '45': 1, '707': 1, '111': 1, '67': 1, '98': 1, '636': 1, '243': 1, '327': 1, '1011': 1, '712': 1, '130': 1, '1247': 1, '424': 1, '105': 1, '703': 1, '1037': 1, '159': 1, '519': 1, '506': 1, '942': 1, '422': 1, '595': 1, '580': 1, '529': 1, '626': 1, '518': 1, '326': 1, '306': 1, '896': 1, '642': 1, '367': 1, '227': 1, '695': 1, '384': 1, '852': 1, '360': 1, '207': 1, '1097': 1, '539': 1, '535': 1, '665': 1, '564': 1, '850': 1, '639': 1, '907': 1, '955': 1, '1062': 1, '341': 1, '963': 1, '172': 1, '840': 1, '760': 1, '514': 1, '678': 1, '96': 1, '845': 1, '787': 1, '828': 1, '411': 1, '871': 1, '711': 1, '322': 1, '874': 1, '585': 1, '586': 1, '803': 1, '795': 1, '466': 1, '691': 1, '235': 1, '937': 1, '542': 1, '566': 1, '565': 1, '725': 1, '201': 1, '972': 1, '510': 1, '489': 1, '343': 1, '1143': 1, '112': 1, '763': 1, '1063': 1, '867': 1, '1098': 1, '923': 1, '523': 1, '557': 1, '1064': 1, '459': 1}</v>
      </c>
      <c r="X16" s="1" t="s">
        <v>2094</v>
      </c>
      <c r="Y16" s="1">
        <v>51</v>
      </c>
      <c r="Z16" s="1" t="s">
        <v>2211</v>
      </c>
    </row>
    <row r="17" spans="1:26">
      <c r="A17" s="8" t="s">
        <v>2082</v>
      </c>
      <c r="B17" s="8" t="str">
        <f>VLOOKUP(A17,数据说明!B:C,2,0)</f>
        <v>有效投资风险评估标识</v>
      </c>
      <c r="C17" s="8" t="s">
        <v>2048</v>
      </c>
      <c r="D17" s="8" t="str">
        <f>VLOOKUP(A17,train!A:C,3,0)</f>
        <v>object</v>
      </c>
      <c r="E17" s="1" t="s">
        <v>2204</v>
      </c>
      <c r="F17">
        <f t="shared" si="0"/>
        <v>3</v>
      </c>
      <c r="G17">
        <f>VLOOKUP(A17,train!A:D,4,0)</f>
        <v>3</v>
      </c>
      <c r="I17" t="str">
        <f>VLOOKUP(A17,train!A:F,5,0)</f>
        <v>one_hot</v>
      </c>
      <c r="K17" t="str">
        <f>VLOOKUP(A17,train!A:F,6,0)</f>
        <v>keep</v>
      </c>
      <c r="N17" t="str">
        <f t="shared" si="1"/>
        <v>{'0': 4652, '1': 1267, '\\N': 81}</v>
      </c>
      <c r="X17" s="1" t="s">
        <v>2092</v>
      </c>
      <c r="Y17" s="1">
        <v>40</v>
      </c>
      <c r="Z17" s="1" t="s">
        <v>2212</v>
      </c>
    </row>
    <row r="18" spans="1:26">
      <c r="A18" s="8" t="s">
        <v>2084</v>
      </c>
      <c r="B18" s="8" t="str">
        <f>VLOOKUP(A18,数据说明!B:C,2,0)</f>
        <v>用户理财风险承受能力等级代码</v>
      </c>
      <c r="C18" s="8" t="s">
        <v>2048</v>
      </c>
      <c r="D18" s="8" t="str">
        <f>VLOOKUP(A18,train!A:C,3,0)</f>
        <v>object</v>
      </c>
      <c r="E18" s="1" t="s">
        <v>2204</v>
      </c>
      <c r="F18">
        <f t="shared" si="0"/>
        <v>8</v>
      </c>
      <c r="G18">
        <f>VLOOKUP(A18,train!A:D,4,0)</f>
        <v>12</v>
      </c>
      <c r="I18" t="str">
        <f>VLOOKUP(A18,train!A:F,5,0)</f>
        <v>one_hot</v>
      </c>
      <c r="K18" t="str">
        <f>VLOOKUP(A18,train!A:F,6,0)</f>
        <v>keep</v>
      </c>
      <c r="M18" t="s">
        <v>2210</v>
      </c>
      <c r="N18" t="str">
        <f t="shared" si="1"/>
        <v>{'-1': 4653, '1': 546, '2': 415, '3': 216, '\\N': 80, '4': 72, '5': 17, '8': 1}</v>
      </c>
      <c r="X18" s="1" t="s">
        <v>2052</v>
      </c>
      <c r="Y18" s="1">
        <v>8</v>
      </c>
      <c r="Z18" s="1" t="s">
        <v>2213</v>
      </c>
    </row>
    <row r="19" spans="1:26">
      <c r="A19" s="8" t="s">
        <v>2086</v>
      </c>
      <c r="B19" s="8" t="str">
        <f>VLOOKUP(A19,数据说明!B:C,2,0)</f>
        <v>投资强风评等级类型代码</v>
      </c>
      <c r="C19" s="8" t="s">
        <v>2048</v>
      </c>
      <c r="D19" s="8" t="str">
        <f>VLOOKUP(A19,train!A:C,3,0)</f>
        <v>object</v>
      </c>
      <c r="E19" s="1" t="s">
        <v>2204</v>
      </c>
      <c r="F19">
        <f t="shared" si="0"/>
        <v>9</v>
      </c>
      <c r="G19">
        <f>VLOOKUP(A19,train!A:D,4,0)</f>
        <v>14</v>
      </c>
      <c r="I19" t="str">
        <f>VLOOKUP(A19,train!A:F,5,0)</f>
        <v>one_hot</v>
      </c>
      <c r="K19" t="str">
        <f>VLOOKUP(A19,train!A:F,6,0)</f>
        <v>keep</v>
      </c>
      <c r="M19" t="s">
        <v>2210</v>
      </c>
      <c r="N19" t="str">
        <f t="shared" si="1"/>
        <v>{'-1': 4156, '1': 730, '2': 545, '3': 321, '4': 133, '\\N': 80, '5': 25, '6': 9, '9': 1}</v>
      </c>
      <c r="X19" s="1" t="s">
        <v>2072</v>
      </c>
      <c r="Y19" s="1">
        <v>3</v>
      </c>
      <c r="Z19" s="1" t="s">
        <v>2214</v>
      </c>
    </row>
    <row r="20" spans="1:26">
      <c r="A20" s="8" t="s">
        <v>2088</v>
      </c>
      <c r="B20" s="8" t="str">
        <f>VLOOKUP(A20,数据说明!B:C,2,0)</f>
        <v>用户投资风险承受级别</v>
      </c>
      <c r="C20" s="8" t="s">
        <v>2048</v>
      </c>
      <c r="D20" s="8" t="str">
        <f>VLOOKUP(A20,train!A:C,3,0)</f>
        <v>object</v>
      </c>
      <c r="E20" s="1" t="s">
        <v>2204</v>
      </c>
      <c r="F20">
        <f t="shared" si="0"/>
        <v>10</v>
      </c>
      <c r="G20">
        <f>VLOOKUP(A20,train!A:D,4,0)</f>
        <v>10</v>
      </c>
      <c r="I20" t="str">
        <f>VLOOKUP(A20,train!A:F,5,0)</f>
        <v>one_hot</v>
      </c>
      <c r="K20" t="str">
        <f>VLOOKUP(A20,train!A:F,6,0)</f>
        <v>keep</v>
      </c>
      <c r="N20" t="str">
        <f t="shared" si="1"/>
        <v>{'1': 5708, '\\N': 81, '7': 52, '6': 42, '4': 33, '5': 32, '2': 20, '8': 16, '3': 15, '9': 1}</v>
      </c>
      <c r="X20" s="1" t="s">
        <v>2073</v>
      </c>
      <c r="Y20" s="1">
        <v>3</v>
      </c>
      <c r="Z20" s="1" t="s">
        <v>2215</v>
      </c>
    </row>
    <row r="21" spans="1:26">
      <c r="A21" s="8" t="s">
        <v>2090</v>
      </c>
      <c r="B21" s="8" t="str">
        <f>VLOOKUP(A21,数据说明!B:C,2,0)</f>
        <v>总资产级别代码</v>
      </c>
      <c r="C21" s="8" t="s">
        <v>2048</v>
      </c>
      <c r="D21" s="8" t="str">
        <f>VLOOKUP(A21,train!A:C,3,0)</f>
        <v>object</v>
      </c>
      <c r="E21" s="1" t="s">
        <v>2204</v>
      </c>
      <c r="F21">
        <f t="shared" si="0"/>
        <v>14</v>
      </c>
      <c r="G21">
        <f>VLOOKUP(A21,train!A:D,4,0)</f>
        <v>15</v>
      </c>
      <c r="I21" t="str">
        <f>VLOOKUP(A21,train!A:F,5,0)</f>
        <v>one_hot</v>
      </c>
      <c r="K21" t="str">
        <f>VLOOKUP(A21,train!A:F,6,0)</f>
        <v>keep</v>
      </c>
      <c r="M21" t="s">
        <v>2210</v>
      </c>
      <c r="N21" t="str">
        <f t="shared" si="1"/>
        <v>{'-1': 4556, '2': 516, '3': 298, '1': 256, '4': 89, '\\N': 81, '5': 71, '6': 53, '10': 31, '7': 17, '8': 14, '9': 10, '11': 7, '12': 1}</v>
      </c>
      <c r="X21" s="1" t="s">
        <v>2074</v>
      </c>
      <c r="Y21" s="1">
        <v>3</v>
      </c>
      <c r="Z21" s="1" t="s">
        <v>2216</v>
      </c>
    </row>
    <row r="22" spans="1:26">
      <c r="A22" s="8" t="s">
        <v>2091</v>
      </c>
      <c r="B22" s="8" t="str">
        <f>VLOOKUP(A22,数据说明!B:C,2,0)</f>
        <v>潜力资产等级代码</v>
      </c>
      <c r="C22" s="8" t="s">
        <v>2048</v>
      </c>
      <c r="D22" s="8" t="str">
        <f>VLOOKUP(A22,train!A:C,3,0)</f>
        <v>object</v>
      </c>
      <c r="E22" s="1" t="s">
        <v>2204</v>
      </c>
      <c r="F22">
        <f t="shared" si="0"/>
        <v>8</v>
      </c>
      <c r="G22">
        <f>VLOOKUP(A22,train!A:D,4,0)</f>
        <v>8</v>
      </c>
      <c r="I22" t="str">
        <f>VLOOKUP(A22,train!A:F,5,0)</f>
        <v>one_hot</v>
      </c>
      <c r="K22" t="str">
        <f>VLOOKUP(A22,train!A:F,6,0)</f>
        <v>keep</v>
      </c>
      <c r="M22" t="s">
        <v>2210</v>
      </c>
      <c r="N22" t="str">
        <f t="shared" si="1"/>
        <v>{'-1': 2529, '5': 888, '6': 830, '4': 603, '3': 564, '2': 501, '\\N': 81, '1': 4}</v>
      </c>
      <c r="X22" s="1" t="s">
        <v>2075</v>
      </c>
      <c r="Y22" s="1">
        <v>3</v>
      </c>
      <c r="Z22" s="1" t="s">
        <v>2217</v>
      </c>
    </row>
    <row r="23" spans="1:26">
      <c r="A23" s="8" t="s">
        <v>2092</v>
      </c>
      <c r="B23" s="8" t="str">
        <f>VLOOKUP(A23,数据说明!B:C,2,0)</f>
        <v>近12个月理财产品购买次数</v>
      </c>
      <c r="C23" s="8" t="s">
        <v>2048</v>
      </c>
      <c r="D23" s="8" t="str">
        <f>VLOOKUP(A23,train!A:C,3,0)</f>
        <v>object</v>
      </c>
      <c r="E23" s="1" t="s">
        <v>2204</v>
      </c>
      <c r="F23">
        <f t="shared" si="0"/>
        <v>40</v>
      </c>
      <c r="G23">
        <f>VLOOKUP(A23,train!A:D,4,0)</f>
        <v>70</v>
      </c>
      <c r="I23" t="str">
        <f>VLOOKUP(A23,train!A:F,5,0)</f>
        <v>to_num</v>
      </c>
      <c r="K23" t="str">
        <f>VLOOKUP(A23,train!A:F,6,0)</f>
        <v>mean</v>
      </c>
      <c r="N23" t="str">
        <f t="shared" si="1"/>
        <v>{'0': 5753, '\\N': 81, '1': 33, '2': 27, '3': 11, '8': 7, '4': 7, '7': 6, '9': 6, '12': 6, '6': 6, '5': 6, '11': 5, '10': 4, '23': 3, '21': 3, '49': 3, '13': 3, '15': 3, '16': 2, '34': 2, '22': 2, '28': 2, '29': 2, '19': 2, '63': 1, '90': 1, '177': 1, '18': 1, '43': 1, '35': 1, '25': 1, '46': 1, '20': 1, '47': 1, '17': 1, '39': 1, '41': 1, '40': 1, '66': 1}</v>
      </c>
      <c r="X23" s="1" t="s">
        <v>2076</v>
      </c>
      <c r="Y23" s="1">
        <v>3</v>
      </c>
      <c r="Z23" s="1" t="s">
        <v>2218</v>
      </c>
    </row>
    <row r="24" spans="1:26">
      <c r="A24" s="8" t="s">
        <v>2094</v>
      </c>
      <c r="B24" s="8" t="str">
        <f>VLOOKUP(A24,数据说明!B:C,2,0)</f>
        <v>近12个月基金购买次数</v>
      </c>
      <c r="C24" s="8" t="s">
        <v>2048</v>
      </c>
      <c r="D24" s="8" t="str">
        <f>VLOOKUP(A24,train!A:C,3,0)</f>
        <v>object</v>
      </c>
      <c r="E24" s="1" t="s">
        <v>2204</v>
      </c>
      <c r="F24">
        <f t="shared" si="0"/>
        <v>51</v>
      </c>
      <c r="G24">
        <f>VLOOKUP(A24,train!A:D,4,0)</f>
        <v>103</v>
      </c>
      <c r="I24" t="str">
        <f>VLOOKUP(A24,train!A:F,5,0)</f>
        <v>to_num</v>
      </c>
      <c r="K24" t="str">
        <f>VLOOKUP(A24,train!A:F,6,0)</f>
        <v>mean</v>
      </c>
      <c r="N24" t="str">
        <f t="shared" si="1"/>
        <v>{'0': 5390, '1': 218, '\\N': 81, '2': 61, '3': 30, '4': 25, '6': 17, '7': 16, '5': 13, '9': 12, '10': 11, '14': 11, '8': 11, '12': 9, '18': 7, '17': 6, '16': 5, '25': 5, '33': 5, '11': 5, '23': 5, '26': 5, '19': 4, '20': 4, '15': 4, '32': 3, '13': 3, '35': 3, '24': 3, '28': 3, '75': 2, '92': 2, '42': 2, '27': 2, '94': 1, '48': 1, '40': 1, '37': 1, '39': 1, '49': 1, '21': 1, '30': 1, '45': 1, '96': 1, '244': 1, '29': 1, '47': 1, '51': 1, '38': 1, '31': 1, '339': 1}</v>
      </c>
      <c r="X24" s="1" t="s">
        <v>2078</v>
      </c>
      <c r="Y24" s="1">
        <v>3</v>
      </c>
      <c r="Z24" s="1" t="s">
        <v>2219</v>
      </c>
    </row>
    <row r="25" spans="1:26">
      <c r="A25" s="8" t="s">
        <v>2096</v>
      </c>
      <c r="B25" s="8" t="str">
        <f>VLOOKUP(A25,数据说明!B:C,2,0)</f>
        <v>近12个月保险购买次数</v>
      </c>
      <c r="C25" s="8" t="s">
        <v>2048</v>
      </c>
      <c r="D25" s="8" t="str">
        <f>VLOOKUP(A25,train!A:C,3,0)</f>
        <v>object</v>
      </c>
      <c r="E25" s="1" t="s">
        <v>2204</v>
      </c>
      <c r="F25">
        <f t="shared" si="0"/>
        <v>4</v>
      </c>
      <c r="G25">
        <f>VLOOKUP(A25,train!A:D,4,0)</f>
        <v>9</v>
      </c>
      <c r="I25" t="str">
        <f>VLOOKUP(A25,train!A:F,5,0)</f>
        <v>to_num</v>
      </c>
      <c r="K25" t="str">
        <f>VLOOKUP(A25,train!A:F,6,0)</f>
        <v>mean</v>
      </c>
      <c r="N25" t="str">
        <f t="shared" si="1"/>
        <v>{'0': 5913, '\\N': 81, '1': 5, '4': 1}</v>
      </c>
      <c r="X25" s="1" t="s">
        <v>2070</v>
      </c>
      <c r="Y25" s="1">
        <v>38</v>
      </c>
      <c r="Z25" s="1" t="s">
        <v>2220</v>
      </c>
    </row>
    <row r="26" spans="1:26">
      <c r="A26" s="8" t="s">
        <v>2098</v>
      </c>
      <c r="B26" s="8" t="str">
        <f>VLOOKUP(A26,数据说明!B:C,2,0)</f>
        <v>近12个月黄金购买次数</v>
      </c>
      <c r="C26" s="8" t="s">
        <v>2048</v>
      </c>
      <c r="D26" s="8" t="str">
        <f>VLOOKUP(A26,train!A:C,3,0)</f>
        <v>object</v>
      </c>
      <c r="E26" s="1" t="s">
        <v>2204</v>
      </c>
      <c r="F26">
        <f t="shared" si="0"/>
        <v>10</v>
      </c>
      <c r="G26">
        <f>VLOOKUP(A26,train!A:D,4,0)</f>
        <v>16</v>
      </c>
      <c r="I26" t="str">
        <f>VLOOKUP(A26,train!A:F,5,0)</f>
        <v>to_num</v>
      </c>
      <c r="K26" t="str">
        <f>VLOOKUP(A26,train!A:F,6,0)</f>
        <v>mean</v>
      </c>
      <c r="N26" t="str">
        <f t="shared" si="1"/>
        <v>{'0': 5902, '\\N': 81, '1': 9, '3': 2, '35': 1, '12': 1, '4': 1, '2': 1, '10': 1, '29': 1}</v>
      </c>
      <c r="X26" s="1" t="s">
        <v>2080</v>
      </c>
      <c r="Y26" s="1">
        <v>557</v>
      </c>
      <c r="Z26" s="1" t="s">
        <v>2221</v>
      </c>
    </row>
    <row r="27" spans="1:26">
      <c r="A27" s="8" t="s">
        <v>2100</v>
      </c>
      <c r="B27" s="8" t="str">
        <f>VLOOKUP(A27,数据说明!B:C,2,0)</f>
        <v>贷款用户标识</v>
      </c>
      <c r="C27" s="8" t="s">
        <v>2048</v>
      </c>
      <c r="D27" s="8" t="str">
        <f>VLOOKUP(A27,train!A:C,3,0)</f>
        <v>object</v>
      </c>
      <c r="E27" s="1" t="s">
        <v>2204</v>
      </c>
      <c r="F27">
        <f t="shared" si="0"/>
        <v>3</v>
      </c>
      <c r="G27">
        <f>VLOOKUP(A27,train!A:D,4,0)</f>
        <v>3</v>
      </c>
      <c r="I27" t="str">
        <f>VLOOKUP(A27,train!A:F,5,0)</f>
        <v>one_hot</v>
      </c>
      <c r="K27" t="str">
        <f>VLOOKUP(A27,train!A:F,6,0)</f>
        <v>keep</v>
      </c>
      <c r="N27" t="str">
        <f t="shared" si="1"/>
        <v>{'0': 5585, '1': 335, '\\N': 80}</v>
      </c>
      <c r="X27" s="1" t="s">
        <v>2084</v>
      </c>
      <c r="Y27" s="1">
        <v>8</v>
      </c>
      <c r="Z27" s="1" t="s">
        <v>2222</v>
      </c>
    </row>
    <row r="28" spans="1:26">
      <c r="A28" s="8" t="s">
        <v>2102</v>
      </c>
      <c r="B28" s="8" t="str">
        <f>VLOOKUP(A28,数据说明!B:C,2,0)</f>
        <v>30天以上逾期贷款的总笔数</v>
      </c>
      <c r="C28" s="8" t="s">
        <v>2048</v>
      </c>
      <c r="D28" s="8" t="str">
        <f>VLOOKUP(A28,train!A:C,3,0)</f>
        <v>object</v>
      </c>
      <c r="E28" s="1" t="s">
        <v>2204</v>
      </c>
      <c r="F28">
        <f t="shared" si="0"/>
        <v>5</v>
      </c>
      <c r="G28">
        <f>VLOOKUP(A28,train!A:D,4,0)</f>
        <v>12</v>
      </c>
      <c r="I28" t="str">
        <f>VLOOKUP(A28,train!A:F,5,0)</f>
        <v>to_num</v>
      </c>
      <c r="K28" t="str">
        <f>VLOOKUP(A28,train!A:F,6,0)</f>
        <v>mean</v>
      </c>
      <c r="N28" t="str">
        <f t="shared" si="1"/>
        <v>{'0': 5909, '\\N': 80, '1': 8, '2': 2, '9': 1}</v>
      </c>
      <c r="X28" s="1" t="s">
        <v>2086</v>
      </c>
      <c r="Y28" s="1">
        <v>9</v>
      </c>
      <c r="Z28" s="1" t="s">
        <v>2223</v>
      </c>
    </row>
    <row r="29" spans="1:26">
      <c r="A29" s="8" t="s">
        <v>2103</v>
      </c>
      <c r="B29" s="8" t="str">
        <f>VLOOKUP(A29,数据说明!B:C,2,0)</f>
        <v>历史贷款最长逾期天数</v>
      </c>
      <c r="C29" s="8" t="s">
        <v>2048</v>
      </c>
      <c r="D29" s="8" t="str">
        <f>VLOOKUP(A29,train!A:C,3,0)</f>
        <v>object</v>
      </c>
      <c r="E29" s="1" t="s">
        <v>2204</v>
      </c>
      <c r="F29">
        <f t="shared" si="0"/>
        <v>31</v>
      </c>
      <c r="G29">
        <f>VLOOKUP(A29,train!A:D,4,0)</f>
        <v>131</v>
      </c>
      <c r="I29" t="str">
        <f>VLOOKUP(A29,train!A:F,5,0)</f>
        <v>to_num</v>
      </c>
      <c r="K29" t="str">
        <f>VLOOKUP(A29,train!A:F,6,0)</f>
        <v>mean</v>
      </c>
      <c r="N29" t="str">
        <f t="shared" si="1"/>
        <v>{'0': 5836, '\\N': 80, '1': 31, '3': 9, '2': 8, '5': 5, '6': 4, '15': 3, '4': 2, '20': 1, '10': 1, '32': 1, '84': 1, '31': 1, '30': 1, '11': 1, '42': 1, '9': 1, '29': 1, '69': 1, '106': 1, '80': 1, '14': 1, '51': 1, '24': 1, '8': 1, '207': 1, '182': 1, '16': 1, '28': 1, '53': 1}</v>
      </c>
      <c r="X29" s="1" t="s">
        <v>2088</v>
      </c>
      <c r="Y29" s="1">
        <v>10</v>
      </c>
      <c r="Z29" s="1" t="s">
        <v>2224</v>
      </c>
    </row>
    <row r="30" spans="1:26">
      <c r="A30" s="8" t="s">
        <v>2040</v>
      </c>
      <c r="B30" s="8" t="str">
        <f>VLOOKUP(A30,数据说明!B:C,2,0)</f>
        <v>招行信用卡持卡最高等级代码</v>
      </c>
      <c r="C30" s="8" t="s">
        <v>2048</v>
      </c>
      <c r="D30" s="8" t="str">
        <f>VLOOKUP(A30,train!A:C,3,0)</f>
        <v>object</v>
      </c>
      <c r="E30" s="1" t="s">
        <v>2204</v>
      </c>
      <c r="F30">
        <f t="shared" si="0"/>
        <v>11</v>
      </c>
      <c r="G30">
        <f>VLOOKUP(A30,train!A:D,4,0)</f>
        <v>13</v>
      </c>
      <c r="I30" t="str">
        <f>VLOOKUP(A30,train!A:F,5,0)</f>
        <v>one_hot</v>
      </c>
      <c r="K30" t="str">
        <f>VLOOKUP(A30,train!A:F,6,0)</f>
        <v>keep</v>
      </c>
      <c r="M30" t="s">
        <v>2210</v>
      </c>
      <c r="N30" t="str">
        <f t="shared" si="1"/>
        <v>{'20': 3231, '10': 2098, '-1': 408, '35': 90, '\\N': 80, '40': 30, '25': 20, '30': 18, '23': 10, '55': 10, '50': 5}</v>
      </c>
      <c r="X30" s="1" t="s">
        <v>2055</v>
      </c>
      <c r="Y30" s="1">
        <v>7</v>
      </c>
      <c r="Z30" s="1" t="s">
        <v>2225</v>
      </c>
    </row>
    <row r="31" spans="1:26">
      <c r="A31" s="8" t="s">
        <v>2046</v>
      </c>
      <c r="B31" s="8" t="str">
        <f>VLOOKUP(A31,数据说明!B:C,2,0)</f>
        <v>信用卡活跃标识</v>
      </c>
      <c r="C31" s="8" t="s">
        <v>2048</v>
      </c>
      <c r="D31" s="8" t="str">
        <f>VLOOKUP(A31,train!A:C,3,0)</f>
        <v>object</v>
      </c>
      <c r="E31" s="1" t="s">
        <v>2204</v>
      </c>
      <c r="F31">
        <f t="shared" si="0"/>
        <v>3</v>
      </c>
      <c r="G31">
        <f>VLOOKUP(A31,train!A:D,4,0)</f>
        <v>3</v>
      </c>
      <c r="I31" t="str">
        <f>VLOOKUP(A31,train!A:F,5,0)</f>
        <v>one_hot</v>
      </c>
      <c r="K31" t="str">
        <f>VLOOKUP(A31,train!A:F,6,0)</f>
        <v>keep</v>
      </c>
      <c r="N31" t="str">
        <f t="shared" si="1"/>
        <v>{'1': 4324, '0': 1595, '\\N': 81}</v>
      </c>
      <c r="X31" s="1" t="s">
        <v>2090</v>
      </c>
      <c r="Y31" s="1">
        <v>14</v>
      </c>
      <c r="Z31" s="1" t="s">
        <v>2226</v>
      </c>
    </row>
    <row r="32" spans="1:26">
      <c r="A32" s="8" t="s">
        <v>2047</v>
      </c>
      <c r="B32" s="8" t="str">
        <f>VLOOKUP(A32,数据说明!B:C,2,0)</f>
        <v>最近一年信用卡消费金额分层</v>
      </c>
      <c r="C32" s="8" t="s">
        <v>2048</v>
      </c>
      <c r="D32" s="8" t="str">
        <f>VLOOKUP(A32,train!A:C,3,0)</f>
        <v>object</v>
      </c>
      <c r="E32" s="1" t="s">
        <v>2204</v>
      </c>
      <c r="F32">
        <f t="shared" si="0"/>
        <v>7</v>
      </c>
      <c r="G32">
        <f>VLOOKUP(A32,train!A:D,4,0)</f>
        <v>7</v>
      </c>
      <c r="I32" t="str">
        <f>VLOOKUP(A32,train!A:F,5,0)</f>
        <v>one_hot</v>
      </c>
      <c r="K32" t="str">
        <f>VLOOKUP(A32,train!A:F,6,0)</f>
        <v>keep</v>
      </c>
      <c r="N32" t="str">
        <f t="shared" si="1"/>
        <v>{'3': 1719, '0': 1209, '5': 1061, '4': 785, '1': 689, '2': 456, '\\N': 81}</v>
      </c>
      <c r="X32" s="1" t="s">
        <v>2091</v>
      </c>
      <c r="Y32" s="1">
        <v>8</v>
      </c>
      <c r="Z32" s="1" t="s">
        <v>2227</v>
      </c>
    </row>
    <row r="33" spans="1:26">
      <c r="A33" s="8" t="s">
        <v>2060</v>
      </c>
      <c r="B33" s="8" t="str">
        <f>VLOOKUP(A33,数据说明!B:C,2,0)</f>
        <v>年龄</v>
      </c>
      <c r="C33" s="8" t="s">
        <v>2181</v>
      </c>
      <c r="D33" s="8" t="str">
        <f>VLOOKUP(A33,train!A:C,3,0)</f>
        <v>int64</v>
      </c>
      <c r="E33" s="1" t="s">
        <v>2228</v>
      </c>
      <c r="X33" s="1" t="s">
        <v>2082</v>
      </c>
      <c r="Y33" s="1">
        <v>3</v>
      </c>
      <c r="Z33" s="1" t="s">
        <v>2229</v>
      </c>
    </row>
    <row r="34" spans="1:5">
      <c r="A34" s="8" t="s">
        <v>2061</v>
      </c>
      <c r="B34" s="8" t="str">
        <f>VLOOKUP(A34,数据说明!B:C,2,0)</f>
        <v>近6个月月日均AUM分层</v>
      </c>
      <c r="C34" s="8" t="s">
        <v>2181</v>
      </c>
      <c r="D34" s="8" t="str">
        <f>VLOOKUP(A34,train!A:C,3,0)</f>
        <v>int64</v>
      </c>
      <c r="E34" s="1" t="s">
        <v>2228</v>
      </c>
    </row>
    <row r="35" spans="1:14">
      <c r="A35" s="8" t="s">
        <v>2064</v>
      </c>
      <c r="B35" s="8" t="str">
        <f>VLOOKUP(A35,数据说明!B:C,2,0)</f>
        <v>本年月均代发金额分层</v>
      </c>
      <c r="C35" s="8" t="s">
        <v>2181</v>
      </c>
      <c r="D35" s="8" t="str">
        <f>VLOOKUP(A35,train!A:C,3,0)</f>
        <v>int64</v>
      </c>
      <c r="E35" s="1" t="s">
        <v>2228</v>
      </c>
      <c r="F35">
        <v>10</v>
      </c>
      <c r="G35">
        <f>VLOOKUP(A35,train!A:D,4,0)</f>
        <v>12</v>
      </c>
      <c r="M35" t="s">
        <v>2210</v>
      </c>
      <c r="N35" t="s">
        <v>2230</v>
      </c>
    </row>
    <row r="36" spans="1:14">
      <c r="A36" s="8" t="s">
        <v>2067</v>
      </c>
      <c r="B36" s="8" t="str">
        <f>VLOOKUP(A36,数据说明!B:C,2,0)</f>
        <v>个贷授信总额度分层</v>
      </c>
      <c r="C36" s="8" t="s">
        <v>2181</v>
      </c>
      <c r="D36" s="8" t="str">
        <f>VLOOKUP(A36,train!A:C,3,0)</f>
        <v>int64</v>
      </c>
      <c r="E36" s="1" t="s">
        <v>2228</v>
      </c>
      <c r="F36">
        <v>10</v>
      </c>
      <c r="G36">
        <f>VLOOKUP(A36,train!A:D,4,0)</f>
        <v>11</v>
      </c>
      <c r="M36" t="s">
        <v>2210</v>
      </c>
      <c r="N36" t="s">
        <v>2231</v>
      </c>
    </row>
    <row r="37" spans="1:5">
      <c r="A37" s="8" t="s">
        <v>2056</v>
      </c>
      <c r="B37" s="8" t="str">
        <f>VLOOKUP(A37,数据说明!B:C,2,0)</f>
        <v>信用卡永久信用额度分层</v>
      </c>
      <c r="C37" s="8" t="s">
        <v>2181</v>
      </c>
      <c r="D37" s="8" t="str">
        <f>VLOOKUP(A37,train!A:C,3,0)</f>
        <v>int64</v>
      </c>
      <c r="E37" s="1" t="s">
        <v>2228</v>
      </c>
    </row>
    <row r="38" spans="1:5">
      <c r="A38" s="8" t="s">
        <v>2030</v>
      </c>
      <c r="B38" s="8" t="str">
        <f>VLOOKUP(A38,数据说明!B:C,2,0)</f>
        <v>持有招行借记卡张数</v>
      </c>
      <c r="C38" s="8" t="s">
        <v>2181</v>
      </c>
      <c r="D38" s="8" t="str">
        <f>VLOOKUP(A38,train!A:C,3,0)</f>
        <v>int64</v>
      </c>
      <c r="E38" s="1" t="s">
        <v>2228</v>
      </c>
    </row>
    <row r="39" spans="1:5">
      <c r="A39" s="8" t="s">
        <v>2032</v>
      </c>
      <c r="B39" s="8" t="str">
        <f>VLOOKUP(A39,数据说明!B:C,2,0)</f>
        <v>持有招行信用卡张数</v>
      </c>
      <c r="C39" s="8" t="s">
        <v>2181</v>
      </c>
      <c r="D39" s="8" t="str">
        <f>VLOOKUP(A39,train!A:C,3,0)</f>
        <v>int64</v>
      </c>
      <c r="E39" s="1" t="s">
        <v>2228</v>
      </c>
    </row>
    <row r="40" spans="1:14">
      <c r="A40" s="8" t="s">
        <v>2034</v>
      </c>
      <c r="B40" s="8" t="str">
        <f>VLOOKUP(A40,数据说明!B:C,2,0)</f>
        <v>持有招行借记卡天数</v>
      </c>
      <c r="C40" s="8" t="s">
        <v>2181</v>
      </c>
      <c r="D40" s="8" t="str">
        <f>VLOOKUP(A40,train!A:C,3,0)</f>
        <v>int64</v>
      </c>
      <c r="E40" s="1" t="s">
        <v>2228</v>
      </c>
      <c r="M40" s="2" t="s">
        <v>2210</v>
      </c>
      <c r="N40" t="s">
        <v>2232</v>
      </c>
    </row>
    <row r="41" spans="1:5">
      <c r="A41" s="8" t="s">
        <v>2036</v>
      </c>
      <c r="B41" s="8" t="str">
        <f>VLOOKUP(A41,数据说明!B:C,2,0)</f>
        <v>持有招行信用卡天数</v>
      </c>
      <c r="C41" s="8" t="s">
        <v>2181</v>
      </c>
      <c r="D41" s="8" t="str">
        <f>VLOOKUP(A41,train!A:C,3,0)</f>
        <v>int64</v>
      </c>
      <c r="E41" s="1" t="s">
        <v>2228</v>
      </c>
    </row>
    <row r="42" spans="1:5">
      <c r="A42" s="8" t="s">
        <v>2038</v>
      </c>
      <c r="B42" s="8" t="str">
        <f>VLOOKUP(A42,数据说明!B:C,2,0)</f>
        <v>招行借记卡持卡最高等级代码</v>
      </c>
      <c r="C42" s="8" t="s">
        <v>2181</v>
      </c>
      <c r="D42" s="8" t="str">
        <f>VLOOKUP(A42,train!A:C,3,0)</f>
        <v>int64</v>
      </c>
      <c r="E42" s="1" t="s">
        <v>2228</v>
      </c>
    </row>
    <row r="43" spans="1:14">
      <c r="A43" s="8" t="s">
        <v>2053</v>
      </c>
      <c r="B43" s="8" t="str">
        <f>VLOOKUP(A43,数据说明!B:C,2,0)</f>
        <v>信用卡还款方式</v>
      </c>
      <c r="C43" s="9" t="s">
        <v>2233</v>
      </c>
      <c r="D43" s="9" t="str">
        <f>VLOOKUP(A43,train!A:C,3,0)</f>
        <v>object</v>
      </c>
      <c r="E43" s="10" t="s">
        <v>2204</v>
      </c>
      <c r="F43">
        <f>VLOOKUP(A43,X:Y,2,0)</f>
        <v>2</v>
      </c>
      <c r="G43">
        <f>VLOOKUP(A43,train!A:D,4,0)</f>
        <v>3</v>
      </c>
      <c r="H43" t="s">
        <v>2234</v>
      </c>
      <c r="I43" t="str">
        <f>VLOOKUP(A43,train!A:F,5,0)</f>
        <v>one_hot</v>
      </c>
      <c r="J43" t="s">
        <v>2235</v>
      </c>
      <c r="K43" t="str">
        <f>VLOOKUP(A43,train!A:F,6,0)</f>
        <v>keep</v>
      </c>
      <c r="L43">
        <v>3502</v>
      </c>
      <c r="N43" t="str">
        <f t="shared" si="1"/>
        <v>{0.0: 2332, 1.0: 166}</v>
      </c>
    </row>
    <row r="45" spans="1:1">
      <c r="A45" s="1" t="s">
        <v>2236</v>
      </c>
    </row>
  </sheetData>
  <sortState ref="A1:N43">
    <sortCondition ref="C1:C43" descending="1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tabSelected="1" topLeftCell="A4" workbookViewId="0">
      <selection activeCell="H34" sqref="H34"/>
    </sheetView>
  </sheetViews>
  <sheetFormatPr defaultColWidth="8.66666666666667" defaultRowHeight="14"/>
  <cols>
    <col min="2" max="2" width="25.5" customWidth="1"/>
    <col min="3" max="4" width="10.5"/>
    <col min="9" max="9" width="9.41666666666667"/>
  </cols>
  <sheetData>
    <row r="1" spans="1:2">
      <c r="A1" t="s">
        <v>2237</v>
      </c>
      <c r="B1" t="s">
        <v>2045</v>
      </c>
    </row>
    <row r="2" spans="1:2">
      <c r="A2" t="s">
        <v>2238</v>
      </c>
      <c r="B2" t="s">
        <v>2239</v>
      </c>
    </row>
    <row r="3" spans="1:1">
      <c r="A3" t="s">
        <v>2240</v>
      </c>
    </row>
    <row r="4" spans="1:2">
      <c r="A4" s="2" t="s">
        <v>2241</v>
      </c>
      <c r="B4" s="2" t="s">
        <v>2242</v>
      </c>
    </row>
    <row r="6" spans="2:5">
      <c r="B6" t="s">
        <v>2045</v>
      </c>
      <c r="C6" t="s">
        <v>2243</v>
      </c>
      <c r="D6" t="s">
        <v>2244</v>
      </c>
      <c r="E6" t="s">
        <v>4</v>
      </c>
    </row>
    <row r="7" ht="14.5" spans="1:5">
      <c r="A7" t="s">
        <v>2245</v>
      </c>
      <c r="B7" t="s">
        <v>2246</v>
      </c>
      <c r="C7" s="3">
        <v>0.79606</v>
      </c>
      <c r="D7">
        <v>0.79205</v>
      </c>
      <c r="E7" t="s">
        <v>2247</v>
      </c>
    </row>
    <row r="8" spans="1:4">
      <c r="A8" t="s">
        <v>2248</v>
      </c>
      <c r="B8" t="s">
        <v>2249</v>
      </c>
      <c r="C8">
        <v>0.7463</v>
      </c>
      <c r="D8">
        <v>0.6973</v>
      </c>
    </row>
    <row r="9" spans="2:4">
      <c r="B9" t="s">
        <v>2250</v>
      </c>
      <c r="D9">
        <v>0.7834654</v>
      </c>
    </row>
    <row r="10" spans="2:5">
      <c r="B10" t="s">
        <v>2251</v>
      </c>
      <c r="D10">
        <v>0.785513</v>
      </c>
      <c r="E10" s="4"/>
    </row>
    <row r="11" spans="2:4">
      <c r="B11" t="s">
        <v>2252</v>
      </c>
      <c r="D11">
        <v>0.7837868</v>
      </c>
    </row>
    <row r="12" ht="14.5" spans="2:5">
      <c r="B12" t="s">
        <v>2253</v>
      </c>
      <c r="D12">
        <v>0.7837768</v>
      </c>
      <c r="E12" s="3"/>
    </row>
    <row r="13" spans="2:6">
      <c r="B13" t="s">
        <v>2254</v>
      </c>
      <c r="C13">
        <v>0.88389</v>
      </c>
      <c r="D13">
        <v>0.787742</v>
      </c>
      <c r="E13" t="s">
        <v>2255</v>
      </c>
      <c r="F13" t="s">
        <v>2256</v>
      </c>
    </row>
    <row r="14" spans="2:6">
      <c r="B14" t="s">
        <v>2257</v>
      </c>
      <c r="C14">
        <v>0.869842</v>
      </c>
      <c r="D14">
        <v>0.7886642</v>
      </c>
      <c r="E14" t="s">
        <v>2258</v>
      </c>
      <c r="F14" t="s">
        <v>2256</v>
      </c>
    </row>
    <row r="15" spans="1:10">
      <c r="A15" t="s">
        <v>2259</v>
      </c>
      <c r="B15" t="s">
        <v>2260</v>
      </c>
      <c r="G15" t="s">
        <v>2261</v>
      </c>
      <c r="H15" s="5">
        <v>0.6281</v>
      </c>
      <c r="I15">
        <v>706</v>
      </c>
      <c r="J15" t="s">
        <v>2262</v>
      </c>
    </row>
    <row r="16" spans="1:2">
      <c r="A16" t="s">
        <v>2263</v>
      </c>
      <c r="B16" t="s">
        <v>2264</v>
      </c>
    </row>
    <row r="17" spans="2:4">
      <c r="B17" t="s">
        <v>2265</v>
      </c>
      <c r="D17">
        <v>0.6972652</v>
      </c>
    </row>
    <row r="22" spans="2:2">
      <c r="B22" t="s">
        <v>2266</v>
      </c>
    </row>
    <row r="23" spans="2:2">
      <c r="B23" t="s">
        <v>2267</v>
      </c>
    </row>
    <row r="24" spans="3:4">
      <c r="C24">
        <v>0</v>
      </c>
      <c r="D24">
        <v>0.6951</v>
      </c>
    </row>
    <row r="25" spans="3:4">
      <c r="C25">
        <v>25</v>
      </c>
      <c r="D25">
        <v>0.693708599999999</v>
      </c>
    </row>
    <row r="26" spans="3:4">
      <c r="C26">
        <v>50</v>
      </c>
      <c r="D26">
        <v>0.6943578</v>
      </c>
    </row>
    <row r="27" spans="3:4">
      <c r="C27">
        <v>200</v>
      </c>
      <c r="D27">
        <v>0.6942102</v>
      </c>
    </row>
    <row r="29" spans="2:4">
      <c r="B29" t="s">
        <v>2268</v>
      </c>
      <c r="C29">
        <v>0.7183056</v>
      </c>
      <c r="D29" t="s">
        <v>2269</v>
      </c>
    </row>
    <row r="30" spans="2:5">
      <c r="B30" t="s">
        <v>2270</v>
      </c>
      <c r="C30">
        <v>0.7200272</v>
      </c>
      <c r="D30" t="s">
        <v>2271</v>
      </c>
      <c r="E30" t="s">
        <v>2272</v>
      </c>
    </row>
    <row r="31" spans="2:4">
      <c r="B31" t="s">
        <v>2273</v>
      </c>
      <c r="C31">
        <v>0.719036799999999</v>
      </c>
      <c r="D31" t="s">
        <v>2274</v>
      </c>
    </row>
    <row r="32" spans="2:5">
      <c r="B32" t="s">
        <v>2275</v>
      </c>
      <c r="C32" s="6">
        <v>0.7206724</v>
      </c>
      <c r="D32" t="s">
        <v>2274</v>
      </c>
      <c r="E32" t="s">
        <v>2276</v>
      </c>
    </row>
    <row r="33" spans="2:3">
      <c r="B33">
        <v>7</v>
      </c>
      <c r="C33">
        <v>0.7203412</v>
      </c>
    </row>
    <row r="34" spans="2:2">
      <c r="B34">
        <v>8</v>
      </c>
    </row>
    <row r="35" spans="2:2">
      <c r="B35">
        <v>9</v>
      </c>
    </row>
    <row r="36" spans="2:4">
      <c r="B36">
        <v>4</v>
      </c>
      <c r="C36">
        <v>0.7181554</v>
      </c>
      <c r="D36" t="s">
        <v>2277</v>
      </c>
    </row>
    <row r="37" spans="2:2">
      <c r="B37">
        <v>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0"/>
  <sheetViews>
    <sheetView workbookViewId="0">
      <selection activeCell="C37" sqref="C37"/>
    </sheetView>
  </sheetViews>
  <sheetFormatPr defaultColWidth="8.66666666666667" defaultRowHeight="14" outlineLevelCol="6"/>
  <cols>
    <col min="1" max="1" width="32.0833333333333" style="1" customWidth="1"/>
    <col min="2" max="2" width="9" style="1"/>
    <col min="4" max="7" width="9" style="1"/>
  </cols>
  <sheetData>
    <row r="1" spans="2:7">
      <c r="B1" s="1">
        <v>0</v>
      </c>
      <c r="D1" s="1" t="s">
        <v>2278</v>
      </c>
      <c r="E1" s="1" t="s">
        <v>2142</v>
      </c>
      <c r="F1" s="1" t="s">
        <v>2279</v>
      </c>
      <c r="G1" s="1" t="s">
        <v>2280</v>
      </c>
    </row>
    <row r="2" spans="1:7">
      <c r="A2" s="1" t="s">
        <v>2278</v>
      </c>
      <c r="B2" s="1">
        <v>308</v>
      </c>
      <c r="D2" s="1">
        <v>0</v>
      </c>
      <c r="E2" s="1" t="s">
        <v>2278</v>
      </c>
      <c r="F2" s="1">
        <v>308</v>
      </c>
      <c r="G2" s="1">
        <v>0.7808238</v>
      </c>
    </row>
    <row r="3" spans="1:7">
      <c r="A3" s="1" t="s">
        <v>2036</v>
      </c>
      <c r="B3" s="1">
        <v>231</v>
      </c>
      <c r="D3" s="1">
        <v>1</v>
      </c>
      <c r="E3" s="1" t="s">
        <v>2036</v>
      </c>
      <c r="F3" s="1">
        <v>231</v>
      </c>
      <c r="G3" s="1">
        <v>0.7836502</v>
      </c>
    </row>
    <row r="4" spans="1:7">
      <c r="A4" s="1" t="s">
        <v>2034</v>
      </c>
      <c r="B4" s="1">
        <v>176</v>
      </c>
      <c r="D4" s="1">
        <v>2</v>
      </c>
      <c r="E4" s="1" t="s">
        <v>2034</v>
      </c>
      <c r="F4" s="1">
        <v>176</v>
      </c>
      <c r="G4" s="1">
        <v>0.7848316</v>
      </c>
    </row>
    <row r="5" spans="1:7">
      <c r="A5" s="1" t="s">
        <v>2061</v>
      </c>
      <c r="B5" s="1">
        <v>121</v>
      </c>
      <c r="D5" s="1">
        <v>3</v>
      </c>
      <c r="E5" s="1" t="s">
        <v>2061</v>
      </c>
      <c r="F5" s="1">
        <v>121</v>
      </c>
      <c r="G5" s="1">
        <v>0.7824174</v>
      </c>
    </row>
    <row r="6" spans="1:7">
      <c r="A6" s="1" t="s">
        <v>2056</v>
      </c>
      <c r="B6" s="1">
        <v>92</v>
      </c>
      <c r="D6" s="1">
        <v>4</v>
      </c>
      <c r="E6" s="1" t="s">
        <v>2056</v>
      </c>
      <c r="F6" s="1">
        <v>92</v>
      </c>
      <c r="G6" s="1">
        <v>0.7823976</v>
      </c>
    </row>
    <row r="7" spans="1:7">
      <c r="A7" s="1" t="s">
        <v>2060</v>
      </c>
      <c r="B7" s="1">
        <v>87</v>
      </c>
      <c r="D7" s="1">
        <v>5</v>
      </c>
      <c r="E7" s="1" t="s">
        <v>2060</v>
      </c>
      <c r="F7" s="1">
        <v>87</v>
      </c>
      <c r="G7" s="1">
        <v>0.782415</v>
      </c>
    </row>
    <row r="8" spans="1:7">
      <c r="A8" s="1" t="s">
        <v>2103</v>
      </c>
      <c r="B8" s="1">
        <v>83</v>
      </c>
      <c r="D8" s="1">
        <v>6</v>
      </c>
      <c r="E8" s="1" t="s">
        <v>2103</v>
      </c>
      <c r="F8" s="1">
        <v>83</v>
      </c>
      <c r="G8" s="1">
        <v>0.7826078</v>
      </c>
    </row>
    <row r="9" spans="1:7">
      <c r="A9" s="1" t="s">
        <v>2281</v>
      </c>
      <c r="B9" s="1">
        <v>69</v>
      </c>
      <c r="D9" s="1">
        <v>7</v>
      </c>
      <c r="E9" s="1" t="s">
        <v>2281</v>
      </c>
      <c r="F9" s="1">
        <v>69</v>
      </c>
      <c r="G9" s="1">
        <v>0.7839128</v>
      </c>
    </row>
    <row r="10" spans="1:7">
      <c r="A10" s="1" t="s">
        <v>2282</v>
      </c>
      <c r="B10" s="1">
        <v>64</v>
      </c>
      <c r="D10" s="1">
        <v>8</v>
      </c>
      <c r="E10" s="1" t="s">
        <v>2282</v>
      </c>
      <c r="F10" s="1">
        <v>64</v>
      </c>
      <c r="G10" s="1">
        <v>0.7836156</v>
      </c>
    </row>
    <row r="11" spans="1:7">
      <c r="A11" s="1" t="s">
        <v>2283</v>
      </c>
      <c r="B11" s="1">
        <v>60</v>
      </c>
      <c r="D11" s="1">
        <v>9</v>
      </c>
      <c r="E11" s="1" t="s">
        <v>2283</v>
      </c>
      <c r="F11" s="1">
        <v>60</v>
      </c>
      <c r="G11" s="1">
        <v>0.7850294</v>
      </c>
    </row>
    <row r="12" spans="1:7">
      <c r="A12" s="1" t="s">
        <v>2284</v>
      </c>
      <c r="B12" s="1">
        <v>54</v>
      </c>
      <c r="D12" s="1">
        <v>10</v>
      </c>
      <c r="E12" s="1" t="s">
        <v>2284</v>
      </c>
      <c r="F12" s="1">
        <v>54</v>
      </c>
      <c r="G12" s="1">
        <v>0.7848592</v>
      </c>
    </row>
    <row r="13" spans="1:7">
      <c r="A13" s="1" t="s">
        <v>2285</v>
      </c>
      <c r="B13" s="1">
        <v>48</v>
      </c>
      <c r="D13" s="1">
        <v>11</v>
      </c>
      <c r="E13" s="1" t="s">
        <v>2285</v>
      </c>
      <c r="F13" s="1">
        <v>48</v>
      </c>
      <c r="G13" s="1">
        <v>0.784741</v>
      </c>
    </row>
    <row r="14" spans="1:7">
      <c r="A14" s="1" t="s">
        <v>2070</v>
      </c>
      <c r="B14" s="1">
        <v>47</v>
      </c>
      <c r="D14" s="1">
        <v>12</v>
      </c>
      <c r="E14" s="1" t="s">
        <v>2070</v>
      </c>
      <c r="F14" s="1">
        <v>47</v>
      </c>
      <c r="G14" s="1">
        <v>0.7835082</v>
      </c>
    </row>
    <row r="15" spans="1:7">
      <c r="A15" s="1" t="s">
        <v>2286</v>
      </c>
      <c r="B15" s="1">
        <v>47</v>
      </c>
      <c r="D15" s="1">
        <v>13</v>
      </c>
      <c r="E15" s="1" t="s">
        <v>2286</v>
      </c>
      <c r="F15" s="1">
        <v>47</v>
      </c>
      <c r="G15" s="1">
        <v>0.7835082</v>
      </c>
    </row>
    <row r="16" spans="1:7">
      <c r="A16" s="1" t="s">
        <v>2287</v>
      </c>
      <c r="B16" s="1">
        <v>46</v>
      </c>
      <c r="D16" s="1">
        <v>14</v>
      </c>
      <c r="E16" s="1" t="s">
        <v>2287</v>
      </c>
      <c r="F16" s="1">
        <v>46</v>
      </c>
      <c r="G16" s="1">
        <v>0.7832062</v>
      </c>
    </row>
    <row r="17" spans="1:7">
      <c r="A17" s="1" t="s">
        <v>2094</v>
      </c>
      <c r="B17" s="1">
        <v>41</v>
      </c>
      <c r="D17" s="1">
        <v>15</v>
      </c>
      <c r="E17" s="1" t="s">
        <v>2094</v>
      </c>
      <c r="F17" s="1">
        <v>41</v>
      </c>
      <c r="G17" s="1">
        <v>0.7831206</v>
      </c>
    </row>
    <row r="18" spans="1:7">
      <c r="A18" s="1" t="s">
        <v>2288</v>
      </c>
      <c r="B18" s="1">
        <v>40</v>
      </c>
      <c r="D18" s="1">
        <v>16</v>
      </c>
      <c r="E18" s="1" t="s">
        <v>2288</v>
      </c>
      <c r="F18" s="1">
        <v>40</v>
      </c>
      <c r="G18" s="1">
        <v>0.785007399999999</v>
      </c>
    </row>
    <row r="19" spans="1:7">
      <c r="A19" s="1" t="s">
        <v>2289</v>
      </c>
      <c r="B19" s="1">
        <v>37</v>
      </c>
      <c r="D19" s="1">
        <v>17</v>
      </c>
      <c r="E19" s="1" t="s">
        <v>2289</v>
      </c>
      <c r="F19" s="1">
        <v>37</v>
      </c>
      <c r="G19" s="1">
        <v>0.7845898</v>
      </c>
    </row>
    <row r="20" spans="1:7">
      <c r="A20" s="1" t="s">
        <v>2290</v>
      </c>
      <c r="B20" s="1">
        <v>35</v>
      </c>
      <c r="D20" s="1">
        <v>18</v>
      </c>
      <c r="E20" s="1" t="s">
        <v>2290</v>
      </c>
      <c r="F20" s="1">
        <v>35</v>
      </c>
      <c r="G20" s="1">
        <v>0.784645599999999</v>
      </c>
    </row>
    <row r="21" spans="1:7">
      <c r="A21" s="1" t="s">
        <v>2092</v>
      </c>
      <c r="B21" s="1">
        <v>35</v>
      </c>
      <c r="D21" s="1">
        <v>19</v>
      </c>
      <c r="E21" s="1" t="s">
        <v>2092</v>
      </c>
      <c r="F21" s="1">
        <v>35</v>
      </c>
      <c r="G21" s="1">
        <v>0.784645599999999</v>
      </c>
    </row>
    <row r="22" spans="1:7">
      <c r="A22" s="1" t="s">
        <v>2291</v>
      </c>
      <c r="B22" s="1">
        <v>33</v>
      </c>
      <c r="D22" s="1">
        <v>20</v>
      </c>
      <c r="E22" s="1" t="s">
        <v>2291</v>
      </c>
      <c r="F22" s="1">
        <v>33</v>
      </c>
      <c r="G22" s="1">
        <v>0.7838292</v>
      </c>
    </row>
    <row r="23" spans="1:7">
      <c r="A23" s="1" t="s">
        <v>2292</v>
      </c>
      <c r="B23" s="1">
        <v>31</v>
      </c>
      <c r="D23" s="1">
        <v>21</v>
      </c>
      <c r="E23" s="1" t="s">
        <v>2292</v>
      </c>
      <c r="F23" s="1">
        <v>31</v>
      </c>
      <c r="G23" s="1">
        <v>0.7835166</v>
      </c>
    </row>
    <row r="24" spans="1:7">
      <c r="A24" s="1" t="s">
        <v>2102</v>
      </c>
      <c r="B24" s="1">
        <v>31</v>
      </c>
      <c r="D24" s="1">
        <v>22</v>
      </c>
      <c r="E24" s="1" t="s">
        <v>2102</v>
      </c>
      <c r="F24" s="1">
        <v>31</v>
      </c>
      <c r="G24" s="1">
        <v>0.7835166</v>
      </c>
    </row>
    <row r="25" spans="1:7">
      <c r="A25" s="1" t="s">
        <v>2293</v>
      </c>
      <c r="B25" s="1">
        <v>30</v>
      </c>
      <c r="D25" s="1">
        <v>23</v>
      </c>
      <c r="E25" s="1" t="s">
        <v>2293</v>
      </c>
      <c r="F25" s="1">
        <v>30</v>
      </c>
      <c r="G25" s="1">
        <v>0.7837868</v>
      </c>
    </row>
    <row r="26" spans="1:7">
      <c r="A26" s="1" t="s">
        <v>2080</v>
      </c>
      <c r="B26" s="1">
        <v>30</v>
      </c>
      <c r="D26" s="1">
        <v>24</v>
      </c>
      <c r="E26" s="1" t="s">
        <v>2080</v>
      </c>
      <c r="F26" s="1">
        <v>30</v>
      </c>
      <c r="G26" s="1">
        <v>0.7837868</v>
      </c>
    </row>
    <row r="27" spans="1:7">
      <c r="A27" s="1" t="s">
        <v>2030</v>
      </c>
      <c r="B27" s="1">
        <v>26</v>
      </c>
      <c r="D27" s="1">
        <v>25</v>
      </c>
      <c r="E27" s="1" t="s">
        <v>2030</v>
      </c>
      <c r="F27" s="1">
        <v>26</v>
      </c>
      <c r="G27" s="1">
        <v>0.7837768</v>
      </c>
    </row>
    <row r="28" spans="1:7">
      <c r="A28" s="1" t="s">
        <v>2294</v>
      </c>
      <c r="B28" s="1">
        <v>24</v>
      </c>
      <c r="D28" s="1">
        <v>26</v>
      </c>
      <c r="E28" s="1" t="s">
        <v>2294</v>
      </c>
      <c r="F28" s="1">
        <v>24</v>
      </c>
      <c r="G28" s="1">
        <v>0.783798799999999</v>
      </c>
    </row>
    <row r="29" spans="1:7">
      <c r="A29" s="1" t="s">
        <v>2295</v>
      </c>
      <c r="B29" s="1">
        <v>23</v>
      </c>
      <c r="D29" s="1">
        <v>27</v>
      </c>
      <c r="E29" s="1" t="s">
        <v>2295</v>
      </c>
      <c r="F29" s="1">
        <v>23</v>
      </c>
      <c r="G29" s="1">
        <v>0.7846732</v>
      </c>
    </row>
    <row r="30" spans="1:7">
      <c r="A30" s="1" t="s">
        <v>2296</v>
      </c>
      <c r="B30" s="1">
        <v>23</v>
      </c>
      <c r="D30" s="1">
        <v>28</v>
      </c>
      <c r="E30" s="1" t="s">
        <v>2296</v>
      </c>
      <c r="F30" s="1">
        <v>23</v>
      </c>
      <c r="G30" s="1">
        <v>0.7846732</v>
      </c>
    </row>
    <row r="31" spans="1:7">
      <c r="A31" s="1" t="s">
        <v>2297</v>
      </c>
      <c r="B31" s="1">
        <v>21</v>
      </c>
      <c r="D31" s="1">
        <v>29</v>
      </c>
      <c r="E31" s="1" t="s">
        <v>2297</v>
      </c>
      <c r="F31" s="1">
        <v>21</v>
      </c>
      <c r="G31" s="1">
        <v>0.7845648</v>
      </c>
    </row>
    <row r="32" spans="1:7">
      <c r="A32" s="1" t="s">
        <v>2032</v>
      </c>
      <c r="B32" s="1">
        <v>20</v>
      </c>
      <c r="D32" s="1">
        <v>30</v>
      </c>
      <c r="E32" s="1" t="s">
        <v>2032</v>
      </c>
      <c r="F32" s="1">
        <v>20</v>
      </c>
      <c r="G32" s="1">
        <v>0.785513</v>
      </c>
    </row>
    <row r="33" spans="1:7">
      <c r="A33" s="1" t="s">
        <v>2298</v>
      </c>
      <c r="B33" s="1">
        <v>20</v>
      </c>
      <c r="D33" s="1">
        <v>31</v>
      </c>
      <c r="E33" s="1" t="s">
        <v>2298</v>
      </c>
      <c r="F33" s="1">
        <v>20</v>
      </c>
      <c r="G33" s="1">
        <v>0.785513</v>
      </c>
    </row>
    <row r="34" spans="1:7">
      <c r="A34" s="1" t="s">
        <v>2299</v>
      </c>
      <c r="B34" s="1">
        <v>18</v>
      </c>
      <c r="D34" s="1">
        <v>32</v>
      </c>
      <c r="E34" s="1" t="s">
        <v>2299</v>
      </c>
      <c r="F34" s="1">
        <v>18</v>
      </c>
      <c r="G34" s="1">
        <v>0.784926199999999</v>
      </c>
    </row>
    <row r="35" spans="1:7">
      <c r="A35" s="1" t="s">
        <v>2300</v>
      </c>
      <c r="B35" s="1">
        <v>17</v>
      </c>
      <c r="D35" s="1">
        <v>33</v>
      </c>
      <c r="E35" s="1" t="s">
        <v>2300</v>
      </c>
      <c r="F35" s="1">
        <v>17</v>
      </c>
      <c r="G35" s="1">
        <v>0.7850048</v>
      </c>
    </row>
    <row r="36" spans="1:7">
      <c r="A36" s="1" t="s">
        <v>2301</v>
      </c>
      <c r="B36" s="1">
        <v>16</v>
      </c>
      <c r="D36" s="1">
        <v>34</v>
      </c>
      <c r="E36" s="1" t="s">
        <v>2301</v>
      </c>
      <c r="F36" s="1">
        <v>16</v>
      </c>
      <c r="G36" s="1">
        <v>0.78404</v>
      </c>
    </row>
    <row r="37" spans="1:7">
      <c r="A37" s="1" t="s">
        <v>2067</v>
      </c>
      <c r="B37" s="1">
        <v>16</v>
      </c>
      <c r="D37" s="1">
        <v>35</v>
      </c>
      <c r="E37" s="1" t="s">
        <v>2067</v>
      </c>
      <c r="F37" s="1">
        <v>16</v>
      </c>
      <c r="G37" s="1">
        <v>0.78404</v>
      </c>
    </row>
    <row r="38" spans="1:7">
      <c r="A38" s="1" t="s">
        <v>2302</v>
      </c>
      <c r="B38" s="1">
        <v>16</v>
      </c>
      <c r="D38" s="1">
        <v>36</v>
      </c>
      <c r="E38" s="1" t="s">
        <v>2302</v>
      </c>
      <c r="F38" s="1">
        <v>16</v>
      </c>
      <c r="G38" s="1">
        <v>0.78404</v>
      </c>
    </row>
    <row r="39" spans="1:7">
      <c r="A39" s="1" t="s">
        <v>2303</v>
      </c>
      <c r="B39" s="1">
        <v>15</v>
      </c>
      <c r="D39" s="1">
        <v>37</v>
      </c>
      <c r="E39" s="1" t="s">
        <v>2303</v>
      </c>
      <c r="F39" s="1">
        <v>15</v>
      </c>
      <c r="G39" s="1">
        <v>0.7846536</v>
      </c>
    </row>
    <row r="40" spans="1:7">
      <c r="A40" s="1" t="s">
        <v>2304</v>
      </c>
      <c r="B40" s="1">
        <v>15</v>
      </c>
      <c r="D40" s="1">
        <v>38</v>
      </c>
      <c r="E40" s="1" t="s">
        <v>2304</v>
      </c>
      <c r="F40" s="1">
        <v>15</v>
      </c>
      <c r="G40" s="1">
        <v>0.7846536</v>
      </c>
    </row>
    <row r="41" spans="1:7">
      <c r="A41" s="1" t="s">
        <v>2305</v>
      </c>
      <c r="B41" s="1">
        <v>13</v>
      </c>
      <c r="D41" s="1">
        <v>39</v>
      </c>
      <c r="E41" s="1" t="s">
        <v>2305</v>
      </c>
      <c r="F41" s="1">
        <v>13</v>
      </c>
      <c r="G41" s="1">
        <v>0.7845836</v>
      </c>
    </row>
    <row r="42" spans="1:7">
      <c r="A42" s="1" t="s">
        <v>2306</v>
      </c>
      <c r="B42" s="1">
        <v>13</v>
      </c>
      <c r="D42" s="1">
        <v>40</v>
      </c>
      <c r="E42" s="1" t="s">
        <v>2306</v>
      </c>
      <c r="F42" s="1">
        <v>13</v>
      </c>
      <c r="G42" s="1">
        <v>0.7845836</v>
      </c>
    </row>
    <row r="43" spans="1:7">
      <c r="A43" s="1" t="s">
        <v>2064</v>
      </c>
      <c r="B43" s="1">
        <v>13</v>
      </c>
      <c r="D43" s="1">
        <v>41</v>
      </c>
      <c r="E43" s="1" t="s">
        <v>2064</v>
      </c>
      <c r="F43" s="1">
        <v>13</v>
      </c>
      <c r="G43" s="1">
        <v>0.7845836</v>
      </c>
    </row>
    <row r="44" spans="1:7">
      <c r="A44" s="1" t="s">
        <v>2307</v>
      </c>
      <c r="B44" s="1">
        <v>12</v>
      </c>
      <c r="D44" s="1">
        <v>42</v>
      </c>
      <c r="E44" s="1" t="s">
        <v>2307</v>
      </c>
      <c r="F44" s="1">
        <v>12</v>
      </c>
      <c r="G44" s="1">
        <v>0.7837566</v>
      </c>
    </row>
    <row r="45" spans="1:7">
      <c r="A45" s="1" t="s">
        <v>2308</v>
      </c>
      <c r="B45" s="1">
        <v>12</v>
      </c>
      <c r="D45" s="1">
        <v>43</v>
      </c>
      <c r="E45" s="1" t="s">
        <v>2308</v>
      </c>
      <c r="F45" s="1">
        <v>12</v>
      </c>
      <c r="G45" s="1">
        <v>0.7837566</v>
      </c>
    </row>
    <row r="46" spans="1:7">
      <c r="A46" s="1" t="s">
        <v>2309</v>
      </c>
      <c r="B46" s="1">
        <v>11</v>
      </c>
      <c r="D46" s="1">
        <v>44</v>
      </c>
      <c r="E46" s="1" t="s">
        <v>2309</v>
      </c>
      <c r="F46" s="1">
        <v>11</v>
      </c>
      <c r="G46" s="1">
        <v>0.784009</v>
      </c>
    </row>
    <row r="47" spans="1:7">
      <c r="A47" s="1" t="s">
        <v>2310</v>
      </c>
      <c r="B47" s="1">
        <v>11</v>
      </c>
      <c r="D47" s="1">
        <v>45</v>
      </c>
      <c r="E47" s="1" t="s">
        <v>2310</v>
      </c>
      <c r="F47" s="1">
        <v>11</v>
      </c>
      <c r="G47" s="1">
        <v>0.784009</v>
      </c>
    </row>
    <row r="48" spans="1:7">
      <c r="A48" s="1" t="s">
        <v>2311</v>
      </c>
      <c r="B48" s="1">
        <v>10</v>
      </c>
      <c r="D48" s="1">
        <v>46</v>
      </c>
      <c r="E48" s="1" t="s">
        <v>2311</v>
      </c>
      <c r="F48" s="1">
        <v>10</v>
      </c>
      <c r="G48" s="1">
        <v>0.7834654</v>
      </c>
    </row>
    <row r="49" spans="1:7">
      <c r="A49" s="1" t="s">
        <v>2312</v>
      </c>
      <c r="B49" s="1">
        <v>10</v>
      </c>
      <c r="D49" s="1">
        <v>47</v>
      </c>
      <c r="E49" s="1" t="s">
        <v>2312</v>
      </c>
      <c r="F49" s="1">
        <v>10</v>
      </c>
      <c r="G49" s="1">
        <v>0.7834654</v>
      </c>
    </row>
    <row r="50" spans="1:7">
      <c r="A50" s="1" t="s">
        <v>2313</v>
      </c>
      <c r="B50" s="1">
        <v>10</v>
      </c>
      <c r="D50" s="1">
        <v>48</v>
      </c>
      <c r="E50" s="1" t="s">
        <v>2313</v>
      </c>
      <c r="F50" s="1">
        <v>10</v>
      </c>
      <c r="G50" s="1">
        <v>0.7834654</v>
      </c>
    </row>
    <row r="51" spans="1:7">
      <c r="A51" s="1" t="s">
        <v>2314</v>
      </c>
      <c r="B51" s="1">
        <v>10</v>
      </c>
      <c r="D51" s="1">
        <v>49</v>
      </c>
      <c r="E51" s="1" t="s">
        <v>2314</v>
      </c>
      <c r="F51" s="1">
        <v>10</v>
      </c>
      <c r="G51" s="1">
        <v>0.7834654</v>
      </c>
    </row>
    <row r="52" spans="1:7">
      <c r="A52" s="1" t="s">
        <v>2315</v>
      </c>
      <c r="B52" s="1">
        <v>9</v>
      </c>
      <c r="D52" s="1">
        <v>50</v>
      </c>
      <c r="E52" s="1" t="s">
        <v>2315</v>
      </c>
      <c r="F52" s="1">
        <v>9</v>
      </c>
      <c r="G52" s="1">
        <v>0.7842056</v>
      </c>
    </row>
    <row r="53" spans="1:7">
      <c r="A53" s="1" t="s">
        <v>2316</v>
      </c>
      <c r="B53" s="1">
        <v>9</v>
      </c>
      <c r="D53" s="1">
        <v>51</v>
      </c>
      <c r="E53" s="1" t="s">
        <v>2316</v>
      </c>
      <c r="F53" s="1">
        <v>9</v>
      </c>
      <c r="G53" s="1">
        <v>0.7842056</v>
      </c>
    </row>
    <row r="54" spans="1:7">
      <c r="A54" s="1" t="s">
        <v>2317</v>
      </c>
      <c r="B54" s="1">
        <v>9</v>
      </c>
      <c r="D54" s="1">
        <v>52</v>
      </c>
      <c r="E54" s="1" t="s">
        <v>2317</v>
      </c>
      <c r="F54" s="1">
        <v>9</v>
      </c>
      <c r="G54" s="1">
        <v>0.7842056</v>
      </c>
    </row>
    <row r="55" spans="1:7">
      <c r="A55" s="1" t="s">
        <v>2318</v>
      </c>
      <c r="B55" s="1">
        <v>9</v>
      </c>
      <c r="D55" s="1">
        <v>53</v>
      </c>
      <c r="E55" s="1" t="s">
        <v>2318</v>
      </c>
      <c r="F55" s="1">
        <v>9</v>
      </c>
      <c r="G55" s="1">
        <v>0.7842056</v>
      </c>
    </row>
    <row r="56" spans="1:7">
      <c r="A56" s="1" t="s">
        <v>2319</v>
      </c>
      <c r="B56" s="1">
        <v>8</v>
      </c>
      <c r="D56" s="1">
        <v>54</v>
      </c>
      <c r="E56" s="1" t="s">
        <v>2319</v>
      </c>
      <c r="F56" s="1">
        <v>8</v>
      </c>
      <c r="G56" s="1">
        <v>0.7837632</v>
      </c>
    </row>
    <row r="57" spans="1:7">
      <c r="A57" s="1" t="s">
        <v>2320</v>
      </c>
      <c r="B57" s="1">
        <v>8</v>
      </c>
      <c r="D57" s="1">
        <v>55</v>
      </c>
      <c r="E57" s="1" t="s">
        <v>2320</v>
      </c>
      <c r="F57" s="1">
        <v>8</v>
      </c>
      <c r="G57" s="1">
        <v>0.7837632</v>
      </c>
    </row>
    <row r="58" spans="1:7">
      <c r="A58" s="1" t="s">
        <v>2321</v>
      </c>
      <c r="B58" s="1">
        <v>7</v>
      </c>
      <c r="D58" s="1">
        <v>56</v>
      </c>
      <c r="E58" s="1" t="s">
        <v>2321</v>
      </c>
      <c r="F58" s="1">
        <v>7</v>
      </c>
      <c r="G58" s="1">
        <v>0.7830326</v>
      </c>
    </row>
    <row r="59" spans="1:7">
      <c r="A59" s="1" t="s">
        <v>2322</v>
      </c>
      <c r="B59" s="1">
        <v>7</v>
      </c>
      <c r="D59" s="1">
        <v>57</v>
      </c>
      <c r="E59" s="1" t="s">
        <v>2322</v>
      </c>
      <c r="F59" s="1">
        <v>7</v>
      </c>
      <c r="G59" s="1">
        <v>0.7830326</v>
      </c>
    </row>
    <row r="60" spans="1:7">
      <c r="A60" s="1" t="s">
        <v>2323</v>
      </c>
      <c r="B60" s="1">
        <v>7</v>
      </c>
      <c r="D60" s="1">
        <v>58</v>
      </c>
      <c r="E60" s="1" t="s">
        <v>2323</v>
      </c>
      <c r="F60" s="1">
        <v>7</v>
      </c>
      <c r="G60" s="1">
        <v>0.7830326</v>
      </c>
    </row>
    <row r="61" spans="1:7">
      <c r="A61" s="1" t="s">
        <v>2324</v>
      </c>
      <c r="B61" s="1">
        <v>7</v>
      </c>
      <c r="D61" s="1">
        <v>59</v>
      </c>
      <c r="E61" s="1" t="s">
        <v>2324</v>
      </c>
      <c r="F61" s="1">
        <v>7</v>
      </c>
      <c r="G61" s="1">
        <v>0.7830326</v>
      </c>
    </row>
    <row r="62" spans="1:7">
      <c r="A62" s="1" t="s">
        <v>2325</v>
      </c>
      <c r="B62" s="1">
        <v>7</v>
      </c>
      <c r="D62" s="1">
        <v>60</v>
      </c>
      <c r="E62" s="1" t="s">
        <v>2325</v>
      </c>
      <c r="F62" s="1">
        <v>7</v>
      </c>
      <c r="G62" s="1">
        <v>0.7830326</v>
      </c>
    </row>
    <row r="63" spans="1:7">
      <c r="A63" s="1" t="s">
        <v>2326</v>
      </c>
      <c r="B63" s="1">
        <v>7</v>
      </c>
      <c r="D63" s="1">
        <v>61</v>
      </c>
      <c r="E63" s="1" t="s">
        <v>2326</v>
      </c>
      <c r="F63" s="1">
        <v>7</v>
      </c>
      <c r="G63" s="1">
        <v>0.7830326</v>
      </c>
    </row>
    <row r="64" spans="1:7">
      <c r="A64" s="1" t="s">
        <v>2327</v>
      </c>
      <c r="B64" s="1">
        <v>6</v>
      </c>
      <c r="D64" s="1">
        <v>62</v>
      </c>
      <c r="E64" s="1" t="s">
        <v>2327</v>
      </c>
      <c r="F64" s="1">
        <v>6</v>
      </c>
      <c r="G64" s="1">
        <v>0.7827162</v>
      </c>
    </row>
    <row r="65" spans="1:7">
      <c r="A65" s="1" t="s">
        <v>2038</v>
      </c>
      <c r="B65" s="1">
        <v>6</v>
      </c>
      <c r="D65" s="1">
        <v>63</v>
      </c>
      <c r="E65" s="1" t="s">
        <v>2038</v>
      </c>
      <c r="F65" s="1">
        <v>6</v>
      </c>
      <c r="G65" s="1">
        <v>0.7827162</v>
      </c>
    </row>
    <row r="66" spans="1:7">
      <c r="A66" s="1" t="s">
        <v>2328</v>
      </c>
      <c r="B66" s="1">
        <v>6</v>
      </c>
      <c r="D66" s="1">
        <v>64</v>
      </c>
      <c r="E66" s="1" t="s">
        <v>2328</v>
      </c>
      <c r="F66" s="1">
        <v>6</v>
      </c>
      <c r="G66" s="1">
        <v>0.7827162</v>
      </c>
    </row>
    <row r="67" spans="1:7">
      <c r="A67" s="1" t="s">
        <v>2098</v>
      </c>
      <c r="B67" s="1">
        <v>6</v>
      </c>
      <c r="D67" s="1">
        <v>65</v>
      </c>
      <c r="E67" s="1" t="s">
        <v>2098</v>
      </c>
      <c r="F67" s="1">
        <v>6</v>
      </c>
      <c r="G67" s="1">
        <v>0.7827162</v>
      </c>
    </row>
    <row r="68" spans="1:7">
      <c r="A68" s="1" t="s">
        <v>2329</v>
      </c>
      <c r="B68" s="1">
        <v>5</v>
      </c>
      <c r="D68" s="1">
        <v>66</v>
      </c>
      <c r="E68" s="1" t="s">
        <v>2329</v>
      </c>
      <c r="F68" s="1">
        <v>5</v>
      </c>
      <c r="G68" s="1">
        <v>0.7828496</v>
      </c>
    </row>
    <row r="69" spans="1:7">
      <c r="A69" s="1" t="s">
        <v>2330</v>
      </c>
      <c r="B69" s="1">
        <v>5</v>
      </c>
      <c r="D69" s="1">
        <v>67</v>
      </c>
      <c r="E69" s="1" t="s">
        <v>2330</v>
      </c>
      <c r="F69" s="1">
        <v>5</v>
      </c>
      <c r="G69" s="1">
        <v>0.7828496</v>
      </c>
    </row>
    <row r="70" spans="1:7">
      <c r="A70" s="1" t="s">
        <v>2331</v>
      </c>
      <c r="B70" s="1">
        <v>4</v>
      </c>
      <c r="D70" s="1">
        <v>68</v>
      </c>
      <c r="E70" s="1" t="s">
        <v>2331</v>
      </c>
      <c r="F70" s="1">
        <v>4</v>
      </c>
      <c r="G70" s="1">
        <v>0.7832898</v>
      </c>
    </row>
    <row r="71" spans="1:7">
      <c r="A71" s="1" t="s">
        <v>2332</v>
      </c>
      <c r="B71" s="1">
        <v>4</v>
      </c>
      <c r="D71" s="1">
        <v>69</v>
      </c>
      <c r="E71" s="1" t="s">
        <v>2332</v>
      </c>
      <c r="F71" s="1">
        <v>4</v>
      </c>
      <c r="G71" s="1">
        <v>0.7832898</v>
      </c>
    </row>
    <row r="72" spans="1:7">
      <c r="A72" s="1" t="s">
        <v>2333</v>
      </c>
      <c r="B72" s="1">
        <v>4</v>
      </c>
      <c r="D72" s="1">
        <v>70</v>
      </c>
      <c r="E72" s="1" t="s">
        <v>2333</v>
      </c>
      <c r="F72" s="1">
        <v>4</v>
      </c>
      <c r="G72" s="1">
        <v>0.7832898</v>
      </c>
    </row>
    <row r="73" spans="1:7">
      <c r="A73" s="1" t="s">
        <v>2334</v>
      </c>
      <c r="B73" s="1">
        <v>4</v>
      </c>
      <c r="D73" s="1">
        <v>71</v>
      </c>
      <c r="E73" s="1" t="s">
        <v>2334</v>
      </c>
      <c r="F73" s="1">
        <v>4</v>
      </c>
      <c r="G73" s="1">
        <v>0.7832898</v>
      </c>
    </row>
    <row r="74" spans="1:7">
      <c r="A74" s="1" t="s">
        <v>2335</v>
      </c>
      <c r="B74" s="1">
        <v>3</v>
      </c>
      <c r="D74" s="1">
        <v>72</v>
      </c>
      <c r="E74" s="1" t="s">
        <v>2335</v>
      </c>
      <c r="F74" s="1">
        <v>3</v>
      </c>
      <c r="G74" s="1">
        <v>0.7833314</v>
      </c>
    </row>
    <row r="75" spans="1:7">
      <c r="A75" s="1" t="s">
        <v>2336</v>
      </c>
      <c r="B75" s="1">
        <v>3</v>
      </c>
      <c r="D75" s="1">
        <v>73</v>
      </c>
      <c r="E75" s="1" t="s">
        <v>2336</v>
      </c>
      <c r="F75" s="1">
        <v>3</v>
      </c>
      <c r="G75" s="1">
        <v>0.7833314</v>
      </c>
    </row>
    <row r="76" spans="1:7">
      <c r="A76" s="1" t="s">
        <v>2337</v>
      </c>
      <c r="B76" s="1">
        <v>3</v>
      </c>
      <c r="D76" s="1">
        <v>74</v>
      </c>
      <c r="E76" s="1" t="s">
        <v>2337</v>
      </c>
      <c r="F76" s="1">
        <v>3</v>
      </c>
      <c r="G76" s="1">
        <v>0.7833314</v>
      </c>
    </row>
    <row r="77" spans="1:7">
      <c r="A77" s="1" t="s">
        <v>2338</v>
      </c>
      <c r="B77" s="1">
        <v>3</v>
      </c>
      <c r="D77" s="1">
        <v>75</v>
      </c>
      <c r="E77" s="1" t="s">
        <v>2338</v>
      </c>
      <c r="F77" s="1">
        <v>3</v>
      </c>
      <c r="G77" s="1">
        <v>0.7833314</v>
      </c>
    </row>
    <row r="78" spans="1:7">
      <c r="A78" s="1" t="s">
        <v>2339</v>
      </c>
      <c r="B78" s="1">
        <v>3</v>
      </c>
      <c r="D78" s="1">
        <v>76</v>
      </c>
      <c r="E78" s="1" t="s">
        <v>2339</v>
      </c>
      <c r="F78" s="1">
        <v>3</v>
      </c>
      <c r="G78" s="1">
        <v>0.7833314</v>
      </c>
    </row>
    <row r="79" spans="1:7">
      <c r="A79" s="1" t="s">
        <v>2340</v>
      </c>
      <c r="B79" s="1">
        <v>3</v>
      </c>
      <c r="D79" s="1">
        <v>77</v>
      </c>
      <c r="E79" s="1" t="s">
        <v>2340</v>
      </c>
      <c r="F79" s="1">
        <v>3</v>
      </c>
      <c r="G79" s="1">
        <v>0.7833314</v>
      </c>
    </row>
    <row r="80" spans="1:7">
      <c r="A80" s="1" t="s">
        <v>2341</v>
      </c>
      <c r="B80" s="1">
        <v>3</v>
      </c>
      <c r="D80" s="1">
        <v>78</v>
      </c>
      <c r="E80" s="1" t="s">
        <v>2341</v>
      </c>
      <c r="F80" s="1">
        <v>3</v>
      </c>
      <c r="G80" s="1">
        <v>0.7833314</v>
      </c>
    </row>
    <row r="81" spans="1:7">
      <c r="A81" s="1" t="s">
        <v>2342</v>
      </c>
      <c r="B81" s="1">
        <v>3</v>
      </c>
      <c r="D81" s="1">
        <v>79</v>
      </c>
      <c r="E81" s="1" t="s">
        <v>2342</v>
      </c>
      <c r="F81" s="1">
        <v>3</v>
      </c>
      <c r="G81" s="1">
        <v>0.7833314</v>
      </c>
    </row>
    <row r="82" spans="1:7">
      <c r="A82" s="1" t="s">
        <v>2343</v>
      </c>
      <c r="B82" s="1">
        <v>3</v>
      </c>
      <c r="D82" s="1">
        <v>80</v>
      </c>
      <c r="E82" s="1" t="s">
        <v>2343</v>
      </c>
      <c r="F82" s="1">
        <v>3</v>
      </c>
      <c r="G82" s="1">
        <v>0.7833314</v>
      </c>
    </row>
    <row r="83" spans="1:7">
      <c r="A83" s="1" t="s">
        <v>2344</v>
      </c>
      <c r="B83" s="1">
        <v>3</v>
      </c>
      <c r="D83" s="1">
        <v>81</v>
      </c>
      <c r="E83" s="1" t="s">
        <v>2344</v>
      </c>
      <c r="F83" s="1">
        <v>3</v>
      </c>
      <c r="G83" s="1">
        <v>0.7833314</v>
      </c>
    </row>
    <row r="84" spans="1:7">
      <c r="A84" s="1" t="s">
        <v>2345</v>
      </c>
      <c r="B84" s="1">
        <v>2</v>
      </c>
      <c r="D84" s="1">
        <v>82</v>
      </c>
      <c r="E84" s="1" t="s">
        <v>2345</v>
      </c>
      <c r="F84" s="1">
        <v>2</v>
      </c>
      <c r="G84" s="1">
        <v>0.783529199999999</v>
      </c>
    </row>
    <row r="85" spans="1:7">
      <c r="A85" s="1" t="s">
        <v>2346</v>
      </c>
      <c r="B85" s="1">
        <v>2</v>
      </c>
      <c r="D85" s="1">
        <v>83</v>
      </c>
      <c r="E85" s="1" t="s">
        <v>2346</v>
      </c>
      <c r="F85" s="1">
        <v>2</v>
      </c>
      <c r="G85" s="1">
        <v>0.783529199999999</v>
      </c>
    </row>
    <row r="86" spans="1:7">
      <c r="A86" s="1" t="s">
        <v>2347</v>
      </c>
      <c r="B86" s="1">
        <v>2</v>
      </c>
      <c r="D86" s="1">
        <v>84</v>
      </c>
      <c r="E86" s="1" t="s">
        <v>2347</v>
      </c>
      <c r="F86" s="1">
        <v>2</v>
      </c>
      <c r="G86" s="1">
        <v>0.783529199999999</v>
      </c>
    </row>
    <row r="87" spans="1:7">
      <c r="A87" s="1" t="s">
        <v>2348</v>
      </c>
      <c r="B87" s="1">
        <v>2</v>
      </c>
      <c r="D87" s="1">
        <v>85</v>
      </c>
      <c r="E87" s="1" t="s">
        <v>2348</v>
      </c>
      <c r="F87" s="1">
        <v>2</v>
      </c>
      <c r="G87" s="1">
        <v>0.783529199999999</v>
      </c>
    </row>
    <row r="88" spans="1:7">
      <c r="A88" s="1" t="s">
        <v>2349</v>
      </c>
      <c r="B88" s="1">
        <v>2</v>
      </c>
      <c r="D88" s="1">
        <v>86</v>
      </c>
      <c r="E88" s="1" t="s">
        <v>2349</v>
      </c>
      <c r="F88" s="1">
        <v>2</v>
      </c>
      <c r="G88" s="1">
        <v>0.783529199999999</v>
      </c>
    </row>
    <row r="89" spans="1:7">
      <c r="A89" s="1" t="s">
        <v>2350</v>
      </c>
      <c r="B89" s="1">
        <v>2</v>
      </c>
      <c r="D89" s="1">
        <v>87</v>
      </c>
      <c r="E89" s="1" t="s">
        <v>2350</v>
      </c>
      <c r="F89" s="1">
        <v>2</v>
      </c>
      <c r="G89" s="1">
        <v>0.783529199999999</v>
      </c>
    </row>
    <row r="90" spans="1:7">
      <c r="A90" s="1" t="s">
        <v>2351</v>
      </c>
      <c r="B90" s="1">
        <v>2</v>
      </c>
      <c r="D90" s="1">
        <v>88</v>
      </c>
      <c r="E90" s="1" t="s">
        <v>2351</v>
      </c>
      <c r="F90" s="1">
        <v>2</v>
      </c>
      <c r="G90" s="1">
        <v>0.783529199999999</v>
      </c>
    </row>
    <row r="91" spans="1:7">
      <c r="A91" s="1" t="s">
        <v>2352</v>
      </c>
      <c r="B91" s="1">
        <v>2</v>
      </c>
      <c r="D91" s="1">
        <v>89</v>
      </c>
      <c r="E91" s="1" t="s">
        <v>2352</v>
      </c>
      <c r="F91" s="1">
        <v>2</v>
      </c>
      <c r="G91" s="1">
        <v>0.783529199999999</v>
      </c>
    </row>
    <row r="92" spans="1:7">
      <c r="A92" s="1" t="s">
        <v>2353</v>
      </c>
      <c r="B92" s="1">
        <v>2</v>
      </c>
      <c r="D92" s="1">
        <v>90</v>
      </c>
      <c r="E92" s="1" t="s">
        <v>2353</v>
      </c>
      <c r="F92" s="1">
        <v>2</v>
      </c>
      <c r="G92" s="1">
        <v>0.783529199999999</v>
      </c>
    </row>
    <row r="93" spans="1:7">
      <c r="A93" s="1" t="s">
        <v>2354</v>
      </c>
      <c r="B93" s="1">
        <v>2</v>
      </c>
      <c r="D93" s="1">
        <v>91</v>
      </c>
      <c r="E93" s="1" t="s">
        <v>2354</v>
      </c>
      <c r="F93" s="1">
        <v>2</v>
      </c>
      <c r="G93" s="1">
        <v>0.783529199999999</v>
      </c>
    </row>
    <row r="94" spans="1:7">
      <c r="A94" s="1" t="s">
        <v>2355</v>
      </c>
      <c r="B94" s="1">
        <v>2</v>
      </c>
      <c r="D94" s="1">
        <v>92</v>
      </c>
      <c r="E94" s="1" t="s">
        <v>2355</v>
      </c>
      <c r="F94" s="1">
        <v>2</v>
      </c>
      <c r="G94" s="1">
        <v>0.783529199999999</v>
      </c>
    </row>
    <row r="95" spans="1:7">
      <c r="A95" s="1" t="s">
        <v>2356</v>
      </c>
      <c r="B95" s="1">
        <v>2</v>
      </c>
      <c r="D95" s="1">
        <v>93</v>
      </c>
      <c r="E95" s="1" t="s">
        <v>2356</v>
      </c>
      <c r="F95" s="1">
        <v>2</v>
      </c>
      <c r="G95" s="1">
        <v>0.783529199999999</v>
      </c>
    </row>
    <row r="96" spans="1:7">
      <c r="A96" s="1" t="s">
        <v>2357</v>
      </c>
      <c r="B96" s="1">
        <v>2</v>
      </c>
      <c r="D96" s="1">
        <v>94</v>
      </c>
      <c r="E96" s="1" t="s">
        <v>2357</v>
      </c>
      <c r="F96" s="1">
        <v>2</v>
      </c>
      <c r="G96" s="1">
        <v>0.783529199999999</v>
      </c>
    </row>
    <row r="97" spans="1:7">
      <c r="A97" s="1" t="s">
        <v>2358</v>
      </c>
      <c r="B97" s="1">
        <v>2</v>
      </c>
      <c r="D97" s="1">
        <v>95</v>
      </c>
      <c r="E97" s="1" t="s">
        <v>2358</v>
      </c>
      <c r="F97" s="1">
        <v>2</v>
      </c>
      <c r="G97" s="1">
        <v>0.783529199999999</v>
      </c>
    </row>
    <row r="98" spans="1:7">
      <c r="A98" s="1" t="s">
        <v>2359</v>
      </c>
      <c r="B98" s="1">
        <v>2</v>
      </c>
      <c r="D98" s="1">
        <v>96</v>
      </c>
      <c r="E98" s="1" t="s">
        <v>2359</v>
      </c>
      <c r="F98" s="1">
        <v>2</v>
      </c>
      <c r="G98" s="1">
        <v>0.783529199999999</v>
      </c>
    </row>
    <row r="99" spans="1:7">
      <c r="A99" s="1" t="s">
        <v>2360</v>
      </c>
      <c r="B99" s="1">
        <v>2</v>
      </c>
      <c r="D99" s="1">
        <v>97</v>
      </c>
      <c r="E99" s="1" t="s">
        <v>2360</v>
      </c>
      <c r="F99" s="1">
        <v>2</v>
      </c>
      <c r="G99" s="1">
        <v>0.783529199999999</v>
      </c>
    </row>
    <row r="100" spans="1:7">
      <c r="A100" s="1" t="s">
        <v>2361</v>
      </c>
      <c r="B100" s="1">
        <v>1</v>
      </c>
      <c r="D100" s="1">
        <v>98</v>
      </c>
      <c r="E100" s="1" t="s">
        <v>2361</v>
      </c>
      <c r="F100" s="1">
        <v>1</v>
      </c>
      <c r="G100" s="1">
        <v>0.783327199999999</v>
      </c>
    </row>
    <row r="101" spans="1:7">
      <c r="A101" s="1" t="s">
        <v>2362</v>
      </c>
      <c r="B101" s="1">
        <v>1</v>
      </c>
      <c r="D101" s="1">
        <v>99</v>
      </c>
      <c r="E101" s="1" t="s">
        <v>2362</v>
      </c>
      <c r="F101" s="1">
        <v>1</v>
      </c>
      <c r="G101" s="1">
        <v>0.783327199999999</v>
      </c>
    </row>
    <row r="102" spans="1:7">
      <c r="A102" s="1" t="s">
        <v>2363</v>
      </c>
      <c r="B102" s="1">
        <v>1</v>
      </c>
      <c r="D102" s="1">
        <v>100</v>
      </c>
      <c r="E102" s="1" t="s">
        <v>2363</v>
      </c>
      <c r="F102" s="1">
        <v>1</v>
      </c>
      <c r="G102" s="1">
        <v>0.783327199999999</v>
      </c>
    </row>
    <row r="103" spans="1:7">
      <c r="A103" s="1" t="s">
        <v>2364</v>
      </c>
      <c r="B103" s="1">
        <v>1</v>
      </c>
      <c r="D103" s="1">
        <v>101</v>
      </c>
      <c r="E103" s="1" t="s">
        <v>2364</v>
      </c>
      <c r="F103" s="1">
        <v>1</v>
      </c>
      <c r="G103" s="1">
        <v>0.783327199999999</v>
      </c>
    </row>
    <row r="104" spans="1:7">
      <c r="A104" s="1" t="s">
        <v>2365</v>
      </c>
      <c r="B104" s="1">
        <v>1</v>
      </c>
      <c r="D104" s="1">
        <v>102</v>
      </c>
      <c r="E104" s="1" t="s">
        <v>2365</v>
      </c>
      <c r="F104" s="1">
        <v>1</v>
      </c>
      <c r="G104" s="1">
        <v>0.783327199999999</v>
      </c>
    </row>
    <row r="105" spans="1:7">
      <c r="A105" s="1" t="s">
        <v>2366</v>
      </c>
      <c r="B105" s="1">
        <v>1</v>
      </c>
      <c r="D105" s="1">
        <v>103</v>
      </c>
      <c r="E105" s="1" t="s">
        <v>2366</v>
      </c>
      <c r="F105" s="1">
        <v>1</v>
      </c>
      <c r="G105" s="1">
        <v>0.783327199999999</v>
      </c>
    </row>
    <row r="106" spans="1:7">
      <c r="A106" s="1" t="s">
        <v>2367</v>
      </c>
      <c r="B106" s="1">
        <v>1</v>
      </c>
      <c r="D106" s="1">
        <v>104</v>
      </c>
      <c r="E106" s="1" t="s">
        <v>2367</v>
      </c>
      <c r="F106" s="1">
        <v>1</v>
      </c>
      <c r="G106" s="1">
        <v>0.783327199999999</v>
      </c>
    </row>
    <row r="107" spans="1:7">
      <c r="A107" s="1" t="s">
        <v>2368</v>
      </c>
      <c r="B107" s="1">
        <v>1</v>
      </c>
      <c r="D107" s="1">
        <v>105</v>
      </c>
      <c r="E107" s="1" t="s">
        <v>2368</v>
      </c>
      <c r="F107" s="1">
        <v>1</v>
      </c>
      <c r="G107" s="1">
        <v>0.783327199999999</v>
      </c>
    </row>
    <row r="108" spans="1:7">
      <c r="A108" s="1" t="s">
        <v>2369</v>
      </c>
      <c r="B108" s="1">
        <v>1</v>
      </c>
      <c r="D108" s="1">
        <v>106</v>
      </c>
      <c r="E108" s="1" t="s">
        <v>2369</v>
      </c>
      <c r="F108" s="1">
        <v>1</v>
      </c>
      <c r="G108" s="1">
        <v>0.783327199999999</v>
      </c>
    </row>
    <row r="109" spans="1:7">
      <c r="A109" s="1" t="s">
        <v>2370</v>
      </c>
      <c r="B109" s="1">
        <v>1</v>
      </c>
      <c r="D109" s="1">
        <v>107</v>
      </c>
      <c r="E109" s="1" t="s">
        <v>2370</v>
      </c>
      <c r="F109" s="1">
        <v>1</v>
      </c>
      <c r="G109" s="1">
        <v>0.783327199999999</v>
      </c>
    </row>
    <row r="110" spans="1:7">
      <c r="A110" s="1" t="s">
        <v>2371</v>
      </c>
      <c r="B110" s="1">
        <v>1</v>
      </c>
      <c r="D110" s="1">
        <v>108</v>
      </c>
      <c r="E110" s="1" t="s">
        <v>2371</v>
      </c>
      <c r="F110" s="1">
        <v>1</v>
      </c>
      <c r="G110" s="1">
        <v>0.783327199999999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变量设计</vt:lpstr>
      <vt:lpstr>数据说明</vt:lpstr>
      <vt:lpstr>步骤</vt:lpstr>
      <vt:lpstr>train</vt:lpstr>
      <vt:lpstr>test</vt:lpstr>
      <vt:lpstr>记录</vt:lpstr>
      <vt:lpstr>importance2_4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isher""</cp:lastModifiedBy>
  <dcterms:created xsi:type="dcterms:W3CDTF">2015-06-05T18:19:00Z</dcterms:created>
  <dcterms:modified xsi:type="dcterms:W3CDTF">2020-05-12T08:39:46Z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