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CC-CPa+ LApredict\"/>
    </mc:Choice>
  </mc:AlternateContent>
  <xr:revisionPtr revIDLastSave="0" documentId="13_ncr:1_{29864E00-5429-4F71-96E7-D8C98E131737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P10" i="3"/>
  <c r="P9" i="3"/>
  <c r="P8" i="3"/>
  <c r="P7" i="3"/>
  <c r="P6" i="3"/>
  <c r="P5" i="3"/>
  <c r="P4" i="3"/>
  <c r="P3" i="3"/>
  <c r="P2" i="3"/>
  <c r="P11" i="2"/>
  <c r="P10" i="2"/>
  <c r="P9" i="2"/>
  <c r="P8" i="2"/>
  <c r="P7" i="2"/>
  <c r="P6" i="2"/>
  <c r="P5" i="2"/>
  <c r="P4" i="2"/>
  <c r="P12" i="2" s="1"/>
  <c r="P3" i="2"/>
  <c r="P2" i="2"/>
  <c r="L11" i="3"/>
  <c r="L10" i="3"/>
  <c r="L9" i="3"/>
  <c r="L8" i="3"/>
  <c r="L7" i="3"/>
  <c r="L6" i="3"/>
  <c r="L5" i="3"/>
  <c r="L4" i="3"/>
  <c r="L12" i="3" s="1"/>
  <c r="L3" i="3"/>
  <c r="L2" i="3"/>
  <c r="L11" i="2"/>
  <c r="L10" i="2"/>
  <c r="L9" i="2"/>
  <c r="L8" i="2"/>
  <c r="L7" i="2"/>
  <c r="L6" i="2"/>
  <c r="L5" i="2"/>
  <c r="L4" i="2"/>
  <c r="L12" i="2" s="1"/>
  <c r="L3" i="2"/>
  <c r="L2" i="2"/>
  <c r="P12" i="1"/>
  <c r="L12" i="1"/>
  <c r="P11" i="1"/>
  <c r="P10" i="1"/>
  <c r="P9" i="1"/>
  <c r="P8" i="1"/>
  <c r="P7" i="1"/>
  <c r="P6" i="1"/>
  <c r="P5" i="1"/>
  <c r="P4" i="1"/>
  <c r="P3" i="1"/>
  <c r="P2" i="1"/>
  <c r="L11" i="1"/>
  <c r="L10" i="1"/>
  <c r="L9" i="1"/>
  <c r="L8" i="1"/>
  <c r="L7" i="1"/>
  <c r="L6" i="1"/>
  <c r="L5" i="1"/>
  <c r="L4" i="1"/>
  <c r="L3" i="1"/>
  <c r="L2" i="1"/>
  <c r="O12" i="1"/>
  <c r="K12" i="1"/>
  <c r="O12" i="2"/>
  <c r="K12" i="2"/>
  <c r="O12" i="3"/>
  <c r="K12" i="3"/>
  <c r="N12" i="3"/>
  <c r="M12" i="3"/>
  <c r="J12" i="3"/>
  <c r="I12" i="3"/>
  <c r="N12" i="2"/>
  <c r="M12" i="2"/>
  <c r="J12" i="2"/>
  <c r="I12" i="2"/>
  <c r="N12" i="1"/>
  <c r="J12" i="1"/>
  <c r="M12" i="1"/>
  <c r="I12" i="1"/>
  <c r="P12" i="3" l="1"/>
</calcChain>
</file>

<file path=xl/sharedStrings.xml><?xml version="1.0" encoding="utf-8"?>
<sst xmlns="http://schemas.openxmlformats.org/spreadsheetml/2006/main" count="52" uniqueCount="18">
  <si>
    <t>nr_instances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</si>
  <si>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</si>
  <si>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</si>
  <si>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</si>
  <si>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</si>
  <si>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</si>
  <si>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</si>
  <si>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AVG</t>
  </si>
  <si>
    <t>c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</si>
  <si>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</si>
  <si>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</si>
  <si>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</si>
  <si>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</si>
  <si>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</si>
  <si>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</si>
  <si>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</si>
  <si>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</si>
  <si>
    <t>Threshold-optimized Lapredict (T=0.35)  with openstack makes 3382 correct predictions (448 fault-prone ; 2934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</si>
</sst>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/>
    </xf>
    <xf numFmtId="2" fontId="3" fillId="0" borderId="0" xfId="0" applyNumberFormat="1" applyFont="1"/>
    <xf numFmtId="0" fontId="1" fillId="0" borderId="0" xfId="1"/>
  </cellXfs>
  <cellStyles count="2">
    <cellStyle name="Normal" xfId="0" builtinId="0"/>
    <cellStyle name="Normal 2" xfId="1" xr:uid="{696CD5A3-CE7E-45D4-805F-A38E214E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N12" sqref="N12"/>
    </sheetView>
  </sheetViews>
  <sheetFormatPr defaultRowHeight="14.4" x14ac:dyDescent="0.3"/>
  <cols>
    <col min="3" max="3" width="8.77734375"/>
    <col min="4" max="4" width="12" customWidth="1"/>
    <col min="5" max="5" width="10.6640625" customWidth="1"/>
    <col min="6" max="6" width="8.77734375"/>
    <col min="9" max="9" width="12.6640625" customWidth="1"/>
    <col min="13" max="13" width="8.77734375"/>
  </cols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8" x14ac:dyDescent="0.3">
      <c r="A2">
        <v>4552</v>
      </c>
      <c r="B2">
        <v>875</v>
      </c>
      <c r="C2">
        <v>0.83944954128440363</v>
      </c>
      <c r="D2">
        <v>4142</v>
      </c>
      <c r="E2">
        <v>3477</v>
      </c>
      <c r="F2">
        <v>0.22103004291845491</v>
      </c>
      <c r="G2">
        <v>3728</v>
      </c>
      <c r="H2">
        <v>824</v>
      </c>
      <c r="I2">
        <v>0.91554599246906943</v>
      </c>
      <c r="J2">
        <v>1859</v>
      </c>
      <c r="K2">
        <v>1702</v>
      </c>
      <c r="L2">
        <f>K2/2934</f>
        <v>0.58009543285616905</v>
      </c>
      <c r="M2">
        <v>0.80952380952380953</v>
      </c>
      <c r="N2">
        <v>42</v>
      </c>
      <c r="O2">
        <v>34</v>
      </c>
      <c r="P2">
        <f>O2/448</f>
        <v>7.5892857142857137E-2</v>
      </c>
    </row>
    <row r="3" spans="1:18" x14ac:dyDescent="0.3">
      <c r="A3">
        <v>4552</v>
      </c>
      <c r="B3">
        <v>875</v>
      </c>
      <c r="C3">
        <v>0.8375356803044719</v>
      </c>
      <c r="D3">
        <v>4204</v>
      </c>
      <c r="E3">
        <v>3521</v>
      </c>
      <c r="F3">
        <v>0.22017614091273019</v>
      </c>
      <c r="G3">
        <v>3747</v>
      </c>
      <c r="H3">
        <v>825</v>
      </c>
      <c r="I3">
        <v>0.91637010676156583</v>
      </c>
      <c r="J3">
        <v>1686</v>
      </c>
      <c r="K3">
        <v>1545</v>
      </c>
      <c r="L3">
        <f t="shared" ref="L3:L11" si="0">K3/2934</f>
        <v>0.52658486707566465</v>
      </c>
      <c r="M3">
        <v>0.78787878787878785</v>
      </c>
      <c r="N3">
        <v>33</v>
      </c>
      <c r="O3">
        <v>26</v>
      </c>
      <c r="P3">
        <f t="shared" ref="P3:P11" si="1">O3/448</f>
        <v>5.8035714285714288E-2</v>
      </c>
    </row>
    <row r="4" spans="1:18" x14ac:dyDescent="0.3">
      <c r="A4">
        <v>4552</v>
      </c>
      <c r="B4">
        <v>875</v>
      </c>
      <c r="C4">
        <v>0.84238864415075865</v>
      </c>
      <c r="D4">
        <v>4086</v>
      </c>
      <c r="E4">
        <v>3442</v>
      </c>
      <c r="F4">
        <v>0.20977443609022561</v>
      </c>
      <c r="G4">
        <v>3990</v>
      </c>
      <c r="H4">
        <v>837</v>
      </c>
      <c r="I4">
        <v>0.91540256709451573</v>
      </c>
      <c r="J4">
        <v>1714</v>
      </c>
      <c r="K4">
        <v>1569</v>
      </c>
      <c r="L4">
        <f t="shared" si="0"/>
        <v>0.53476482617586907</v>
      </c>
      <c r="M4">
        <v>0.79166666666666663</v>
      </c>
      <c r="N4">
        <v>24</v>
      </c>
      <c r="O4">
        <v>19</v>
      </c>
      <c r="P4">
        <f t="shared" si="1"/>
        <v>4.2410714285714288E-2</v>
      </c>
    </row>
    <row r="5" spans="1:18" x14ac:dyDescent="0.3">
      <c r="A5">
        <v>4552</v>
      </c>
      <c r="B5">
        <v>875</v>
      </c>
      <c r="C5">
        <v>0.84640198511166254</v>
      </c>
      <c r="D5">
        <v>4030</v>
      </c>
      <c r="E5">
        <v>3411</v>
      </c>
      <c r="F5">
        <v>0.21608956001041399</v>
      </c>
      <c r="G5">
        <v>3841</v>
      </c>
      <c r="H5">
        <v>830</v>
      </c>
      <c r="I5">
        <v>0.91646778042959431</v>
      </c>
      <c r="J5">
        <v>1676</v>
      </c>
      <c r="K5">
        <v>1536</v>
      </c>
      <c r="L5">
        <f t="shared" si="0"/>
        <v>0.52351738241308798</v>
      </c>
      <c r="M5">
        <v>0.79166666666666663</v>
      </c>
      <c r="N5">
        <v>48</v>
      </c>
      <c r="O5">
        <v>38</v>
      </c>
      <c r="P5">
        <f t="shared" si="1"/>
        <v>8.4821428571428575E-2</v>
      </c>
    </row>
    <row r="6" spans="1:18" x14ac:dyDescent="0.3">
      <c r="A6">
        <v>4552</v>
      </c>
      <c r="B6">
        <v>875</v>
      </c>
      <c r="C6">
        <v>0.84093113482056259</v>
      </c>
      <c r="D6">
        <v>4124</v>
      </c>
      <c r="E6">
        <v>3468</v>
      </c>
      <c r="F6">
        <v>0.21922160444797459</v>
      </c>
      <c r="G6">
        <v>3777</v>
      </c>
      <c r="H6">
        <v>828</v>
      </c>
      <c r="I6">
        <v>0.9134419551934827</v>
      </c>
      <c r="J6">
        <v>1964</v>
      </c>
      <c r="K6">
        <v>1794</v>
      </c>
      <c r="L6">
        <f t="shared" si="0"/>
        <v>0.61145194274028625</v>
      </c>
      <c r="M6">
        <v>0.80952380952380953</v>
      </c>
      <c r="N6">
        <v>42</v>
      </c>
      <c r="O6">
        <v>34</v>
      </c>
      <c r="P6">
        <f t="shared" si="1"/>
        <v>7.5892857142857137E-2</v>
      </c>
    </row>
    <row r="7" spans="1:18" x14ac:dyDescent="0.3">
      <c r="A7">
        <v>4552</v>
      </c>
      <c r="B7">
        <v>875</v>
      </c>
      <c r="C7">
        <v>0.84080445844439056</v>
      </c>
      <c r="D7">
        <v>4127</v>
      </c>
      <c r="E7">
        <v>3470</v>
      </c>
      <c r="F7">
        <v>0.21482055254324811</v>
      </c>
      <c r="G7">
        <v>3873</v>
      </c>
      <c r="H7">
        <v>832</v>
      </c>
      <c r="I7">
        <v>0.91534680502457677</v>
      </c>
      <c r="J7">
        <v>1831</v>
      </c>
      <c r="K7">
        <v>1676</v>
      </c>
      <c r="L7">
        <f t="shared" si="0"/>
        <v>0.57123381049761413</v>
      </c>
      <c r="M7">
        <v>0.78125</v>
      </c>
      <c r="N7">
        <v>32</v>
      </c>
      <c r="O7">
        <v>25</v>
      </c>
      <c r="P7">
        <f t="shared" si="1"/>
        <v>5.5803571428571432E-2</v>
      </c>
    </row>
    <row r="8" spans="1:18" x14ac:dyDescent="0.3">
      <c r="A8">
        <v>4552</v>
      </c>
      <c r="B8">
        <v>875</v>
      </c>
      <c r="C8">
        <v>0.85064770129540257</v>
      </c>
      <c r="D8">
        <v>3937</v>
      </c>
      <c r="E8">
        <v>3349</v>
      </c>
      <c r="F8">
        <v>0.22383164799125441</v>
      </c>
      <c r="G8">
        <v>3659</v>
      </c>
      <c r="H8">
        <v>819</v>
      </c>
      <c r="I8">
        <v>0.91323748140803174</v>
      </c>
      <c r="J8">
        <v>2017</v>
      </c>
      <c r="K8">
        <v>1842</v>
      </c>
      <c r="L8">
        <f t="shared" si="0"/>
        <v>0.6278118609406953</v>
      </c>
      <c r="M8">
        <v>0.70422535211267601</v>
      </c>
      <c r="N8">
        <v>71</v>
      </c>
      <c r="O8">
        <v>50</v>
      </c>
      <c r="P8">
        <f t="shared" si="1"/>
        <v>0.11160714285714286</v>
      </c>
    </row>
    <row r="9" spans="1:18" x14ac:dyDescent="0.3">
      <c r="A9">
        <v>4552</v>
      </c>
      <c r="B9">
        <v>875</v>
      </c>
      <c r="C9">
        <v>0.83050847457627119</v>
      </c>
      <c r="D9">
        <v>4307</v>
      </c>
      <c r="E9">
        <v>3577</v>
      </c>
      <c r="F9">
        <v>0.21089808274470229</v>
      </c>
      <c r="G9">
        <v>3964</v>
      </c>
      <c r="H9">
        <v>836</v>
      </c>
      <c r="I9">
        <v>0.91543700340522138</v>
      </c>
      <c r="J9">
        <v>1762</v>
      </c>
      <c r="K9">
        <v>1613</v>
      </c>
      <c r="L9">
        <f t="shared" si="0"/>
        <v>0.54976141785957733</v>
      </c>
      <c r="M9">
        <v>0.7857142857142857</v>
      </c>
      <c r="N9">
        <v>28</v>
      </c>
      <c r="O9">
        <v>22</v>
      </c>
      <c r="P9">
        <f t="shared" si="1"/>
        <v>4.9107142857142856E-2</v>
      </c>
    </row>
    <row r="10" spans="1:18" x14ac:dyDescent="0.3">
      <c r="A10">
        <v>4552</v>
      </c>
      <c r="B10">
        <v>875</v>
      </c>
      <c r="C10">
        <v>0.85721798580068365</v>
      </c>
      <c r="D10">
        <v>3803</v>
      </c>
      <c r="E10">
        <v>3260</v>
      </c>
      <c r="F10">
        <v>0.22402865803251579</v>
      </c>
      <c r="G10">
        <v>3629</v>
      </c>
      <c r="H10">
        <v>813</v>
      </c>
      <c r="I10">
        <v>0.91459896133871899</v>
      </c>
      <c r="J10">
        <v>1733</v>
      </c>
      <c r="K10">
        <v>1585</v>
      </c>
      <c r="L10">
        <f t="shared" si="0"/>
        <v>0.54021813224267212</v>
      </c>
      <c r="M10">
        <v>0.70422535211267601</v>
      </c>
      <c r="N10">
        <v>71</v>
      </c>
      <c r="O10">
        <v>50</v>
      </c>
      <c r="P10">
        <f t="shared" si="1"/>
        <v>0.11160714285714286</v>
      </c>
    </row>
    <row r="11" spans="1:18" x14ac:dyDescent="0.3">
      <c r="A11">
        <v>4552</v>
      </c>
      <c r="B11">
        <v>875</v>
      </c>
      <c r="C11">
        <v>0.84296913277804997</v>
      </c>
      <c r="D11">
        <v>4082</v>
      </c>
      <c r="E11">
        <v>3441</v>
      </c>
      <c r="F11">
        <v>0.21089808274470229</v>
      </c>
      <c r="G11">
        <v>3964</v>
      </c>
      <c r="H11">
        <v>836</v>
      </c>
      <c r="I11">
        <v>0.91576086956521741</v>
      </c>
      <c r="J11">
        <v>1840</v>
      </c>
      <c r="K11">
        <v>1685</v>
      </c>
      <c r="L11">
        <f t="shared" si="0"/>
        <v>0.57430129516019091</v>
      </c>
      <c r="M11">
        <v>0.70512820512820518</v>
      </c>
      <c r="N11">
        <v>73</v>
      </c>
      <c r="O11">
        <v>55</v>
      </c>
      <c r="P11">
        <f t="shared" si="1"/>
        <v>0.12276785714285714</v>
      </c>
    </row>
    <row r="12" spans="1:18" x14ac:dyDescent="0.3">
      <c r="I12" s="5">
        <f t="shared" ref="I12:P12" si="2">AVERAGE(I2:I11)</f>
        <v>0.91516095226899929</v>
      </c>
      <c r="J12" s="2">
        <f t="shared" si="2"/>
        <v>1808.2</v>
      </c>
      <c r="K12" s="2">
        <f t="shared" si="2"/>
        <v>1654.7</v>
      </c>
      <c r="L12" s="5">
        <f t="shared" si="2"/>
        <v>0.56397409679618271</v>
      </c>
      <c r="M12" s="5">
        <f t="shared" si="2"/>
        <v>0.76708029353275831</v>
      </c>
      <c r="N12" s="2">
        <f t="shared" si="2"/>
        <v>46.4</v>
      </c>
      <c r="O12" s="2">
        <f t="shared" si="2"/>
        <v>35.299999999999997</v>
      </c>
      <c r="P12" s="5">
        <f t="shared" si="2"/>
        <v>7.8794642857142869E-2</v>
      </c>
      <c r="R12" s="3" t="s">
        <v>7</v>
      </c>
    </row>
    <row r="15" spans="1:18" x14ac:dyDescent="0.3">
      <c r="A15" s="4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N12" sqref="N12"/>
    </sheetView>
  </sheetViews>
  <sheetFormatPr defaultRowHeight="14.4" x14ac:dyDescent="0.3"/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8" x14ac:dyDescent="0.3">
      <c r="A2">
        <v>4552</v>
      </c>
      <c r="B2">
        <v>875</v>
      </c>
      <c r="C2">
        <v>0.85422589816490047</v>
      </c>
      <c r="D2">
        <v>3869</v>
      </c>
      <c r="E2">
        <v>3305</v>
      </c>
      <c r="F2">
        <v>0.24966887417218539</v>
      </c>
      <c r="G2">
        <v>3020</v>
      </c>
      <c r="H2">
        <v>754</v>
      </c>
      <c r="I2">
        <v>0.89613343442001514</v>
      </c>
      <c r="J2">
        <v>2638</v>
      </c>
      <c r="K2">
        <v>2364</v>
      </c>
      <c r="L2">
        <f>K2/2934</f>
        <v>0.80572597137014312</v>
      </c>
      <c r="M2">
        <v>0.70422535211267601</v>
      </c>
      <c r="N2">
        <v>71</v>
      </c>
      <c r="O2">
        <v>50</v>
      </c>
      <c r="P2">
        <f>O2/448</f>
        <v>0.11160714285714286</v>
      </c>
    </row>
    <row r="3" spans="1:18" x14ac:dyDescent="0.3">
      <c r="A3">
        <v>4552</v>
      </c>
      <c r="B3">
        <v>875</v>
      </c>
      <c r="C3">
        <v>0.85072353389185074</v>
      </c>
      <c r="D3">
        <v>3939</v>
      </c>
      <c r="E3">
        <v>3351</v>
      </c>
      <c r="F3">
        <v>0.24065492740191541</v>
      </c>
      <c r="G3">
        <v>3237</v>
      </c>
      <c r="H3">
        <v>779</v>
      </c>
      <c r="I3">
        <v>0.89899768696993065</v>
      </c>
      <c r="J3">
        <v>2594</v>
      </c>
      <c r="K3">
        <v>2332</v>
      </c>
      <c r="L3">
        <f t="shared" ref="L3:L11" si="0">K3/2934</f>
        <v>0.79481935923653713</v>
      </c>
      <c r="M3">
        <v>0.78431372549019607</v>
      </c>
      <c r="N3">
        <v>51</v>
      </c>
      <c r="O3">
        <v>40</v>
      </c>
      <c r="P3">
        <f t="shared" ref="P3:P11" si="1">O3/448</f>
        <v>8.9285714285714288E-2</v>
      </c>
    </row>
    <row r="4" spans="1:18" x14ac:dyDescent="0.3">
      <c r="A4">
        <v>4552</v>
      </c>
      <c r="B4">
        <v>875</v>
      </c>
      <c r="C4">
        <v>0.85550935550935547</v>
      </c>
      <c r="D4">
        <v>3848</v>
      </c>
      <c r="E4">
        <v>3292</v>
      </c>
      <c r="F4">
        <v>0.22881597717546359</v>
      </c>
      <c r="G4">
        <v>3505</v>
      </c>
      <c r="H4">
        <v>802</v>
      </c>
      <c r="I4">
        <v>0.89388949871935597</v>
      </c>
      <c r="J4">
        <v>2733</v>
      </c>
      <c r="K4">
        <v>2443</v>
      </c>
      <c r="L4">
        <f t="shared" si="0"/>
        <v>0.83265167007498297</v>
      </c>
      <c r="M4">
        <v>0.79487179487179482</v>
      </c>
      <c r="N4">
        <v>39</v>
      </c>
      <c r="O4">
        <v>31</v>
      </c>
      <c r="P4">
        <f t="shared" si="1"/>
        <v>6.9196428571428575E-2</v>
      </c>
    </row>
    <row r="5" spans="1:18" x14ac:dyDescent="0.3">
      <c r="A5">
        <v>4552</v>
      </c>
      <c r="B5">
        <v>875</v>
      </c>
      <c r="C5">
        <v>0.85934591863865994</v>
      </c>
      <c r="D5">
        <v>3761</v>
      </c>
      <c r="E5">
        <v>3232</v>
      </c>
      <c r="F5">
        <v>0.2338661930136175</v>
      </c>
      <c r="G5">
        <v>3378</v>
      </c>
      <c r="H5">
        <v>790</v>
      </c>
      <c r="I5">
        <v>0.89816621147093245</v>
      </c>
      <c r="J5">
        <v>2563</v>
      </c>
      <c r="K5">
        <v>2302</v>
      </c>
      <c r="L5">
        <f t="shared" si="0"/>
        <v>0.78459441036128152</v>
      </c>
      <c r="M5">
        <v>0.70886075949367089</v>
      </c>
      <c r="N5">
        <v>79</v>
      </c>
      <c r="O5">
        <v>56</v>
      </c>
      <c r="P5">
        <f t="shared" si="1"/>
        <v>0.125</v>
      </c>
    </row>
    <row r="6" spans="1:18" x14ac:dyDescent="0.3">
      <c r="A6">
        <v>4552</v>
      </c>
      <c r="B6">
        <v>875</v>
      </c>
      <c r="C6">
        <v>0.85910652920962194</v>
      </c>
      <c r="D6">
        <v>3783</v>
      </c>
      <c r="E6">
        <v>3250</v>
      </c>
      <c r="F6">
        <v>0.2421118400499844</v>
      </c>
      <c r="G6">
        <v>3201</v>
      </c>
      <c r="H6">
        <v>775</v>
      </c>
      <c r="I6">
        <v>0.89262934089298374</v>
      </c>
      <c r="J6">
        <v>2822</v>
      </c>
      <c r="K6">
        <v>2519</v>
      </c>
      <c r="L6">
        <f t="shared" si="0"/>
        <v>0.85855487389229723</v>
      </c>
      <c r="M6">
        <v>0.69863013698630139</v>
      </c>
      <c r="N6">
        <v>73</v>
      </c>
      <c r="O6">
        <v>51</v>
      </c>
      <c r="P6">
        <f t="shared" si="1"/>
        <v>0.11383928571428571</v>
      </c>
    </row>
    <row r="7" spans="1:18" x14ac:dyDescent="0.3">
      <c r="A7">
        <v>4552</v>
      </c>
      <c r="B7">
        <v>875</v>
      </c>
      <c r="C7">
        <v>0.8503297818366311</v>
      </c>
      <c r="D7">
        <v>3942</v>
      </c>
      <c r="E7">
        <v>3352</v>
      </c>
      <c r="F7">
        <v>0.23289280469897211</v>
      </c>
      <c r="G7">
        <v>3405</v>
      </c>
      <c r="H7">
        <v>793</v>
      </c>
      <c r="I7">
        <v>0.89617279272451689</v>
      </c>
      <c r="J7">
        <v>2639</v>
      </c>
      <c r="K7">
        <v>2365</v>
      </c>
      <c r="L7">
        <f t="shared" si="0"/>
        <v>0.80606680299931832</v>
      </c>
      <c r="M7">
        <v>0.78431372549019607</v>
      </c>
      <c r="N7">
        <v>51</v>
      </c>
      <c r="O7">
        <v>40</v>
      </c>
      <c r="P7">
        <f t="shared" si="1"/>
        <v>8.9285714285714288E-2</v>
      </c>
    </row>
    <row r="8" spans="1:18" x14ac:dyDescent="0.3">
      <c r="A8">
        <v>4552</v>
      </c>
      <c r="B8">
        <v>875</v>
      </c>
      <c r="C8">
        <v>0.86026436471540324</v>
      </c>
      <c r="D8">
        <v>3707</v>
      </c>
      <c r="E8">
        <v>3189</v>
      </c>
      <c r="F8">
        <v>0.25467128027681663</v>
      </c>
      <c r="G8">
        <v>2890</v>
      </c>
      <c r="H8">
        <v>736</v>
      </c>
      <c r="I8">
        <v>0.89736741701640599</v>
      </c>
      <c r="J8">
        <v>2621</v>
      </c>
      <c r="K8">
        <v>2352</v>
      </c>
      <c r="L8">
        <f t="shared" si="0"/>
        <v>0.80163599182004086</v>
      </c>
      <c r="M8">
        <v>0.66101694915254239</v>
      </c>
      <c r="N8">
        <v>118</v>
      </c>
      <c r="O8">
        <v>78</v>
      </c>
      <c r="P8">
        <f t="shared" si="1"/>
        <v>0.17410714285714285</v>
      </c>
    </row>
    <row r="9" spans="1:18" x14ac:dyDescent="0.3">
      <c r="A9">
        <v>4552</v>
      </c>
      <c r="B9">
        <v>875</v>
      </c>
      <c r="C9">
        <v>0.84421986689672168</v>
      </c>
      <c r="D9">
        <v>4057</v>
      </c>
      <c r="E9">
        <v>3425</v>
      </c>
      <c r="F9">
        <v>0.22844089091947459</v>
      </c>
      <c r="G9">
        <v>3502</v>
      </c>
      <c r="H9">
        <v>800</v>
      </c>
      <c r="I9">
        <v>0.89119718309859153</v>
      </c>
      <c r="J9">
        <v>2840</v>
      </c>
      <c r="K9">
        <v>2531</v>
      </c>
      <c r="L9">
        <f t="shared" si="0"/>
        <v>0.8626448534423995</v>
      </c>
      <c r="M9">
        <v>0.78431372549019607</v>
      </c>
      <c r="N9">
        <v>51</v>
      </c>
      <c r="O9">
        <v>40</v>
      </c>
      <c r="P9">
        <f t="shared" si="1"/>
        <v>8.9285714285714288E-2</v>
      </c>
    </row>
    <row r="10" spans="1:18" x14ac:dyDescent="0.3">
      <c r="A10">
        <v>4552</v>
      </c>
      <c r="B10">
        <v>875</v>
      </c>
      <c r="C10">
        <v>0.8694761486684226</v>
      </c>
      <c r="D10">
        <v>3417</v>
      </c>
      <c r="E10">
        <v>2971</v>
      </c>
      <c r="F10">
        <v>0.2356821589205397</v>
      </c>
      <c r="G10">
        <v>3335</v>
      </c>
      <c r="H10">
        <v>786</v>
      </c>
      <c r="I10">
        <v>0.8994413407821229</v>
      </c>
      <c r="J10">
        <v>2506</v>
      </c>
      <c r="K10">
        <v>2254</v>
      </c>
      <c r="L10">
        <f t="shared" si="0"/>
        <v>0.76823449216087258</v>
      </c>
      <c r="M10">
        <v>0.68148148148148147</v>
      </c>
      <c r="N10">
        <v>135</v>
      </c>
      <c r="O10">
        <v>92</v>
      </c>
      <c r="P10">
        <f t="shared" si="1"/>
        <v>0.20535714285714285</v>
      </c>
    </row>
    <row r="11" spans="1:18" x14ac:dyDescent="0.3">
      <c r="A11">
        <v>4552</v>
      </c>
      <c r="B11">
        <v>875</v>
      </c>
      <c r="C11">
        <v>0.85729303547963209</v>
      </c>
      <c r="D11">
        <v>3805</v>
      </c>
      <c r="E11">
        <v>3262</v>
      </c>
      <c r="F11">
        <v>0.24194053208137711</v>
      </c>
      <c r="G11">
        <v>3195</v>
      </c>
      <c r="H11">
        <v>773</v>
      </c>
      <c r="I11">
        <v>0.8941991973732214</v>
      </c>
      <c r="J11">
        <v>2741</v>
      </c>
      <c r="K11">
        <v>2451</v>
      </c>
      <c r="L11">
        <f t="shared" si="0"/>
        <v>0.83537832310838445</v>
      </c>
      <c r="M11">
        <v>0.66249999999999998</v>
      </c>
      <c r="N11">
        <v>130</v>
      </c>
      <c r="O11">
        <v>106</v>
      </c>
      <c r="P11">
        <f t="shared" si="1"/>
        <v>0.23660714285714285</v>
      </c>
    </row>
    <row r="12" spans="1:18" x14ac:dyDescent="0.3">
      <c r="I12" s="5">
        <f t="shared" ref="I12:P12" si="2">AVERAGE(I2:I11)</f>
        <v>0.89581941034680779</v>
      </c>
      <c r="J12" s="2">
        <f t="shared" si="2"/>
        <v>2669.7</v>
      </c>
      <c r="K12" s="2">
        <f t="shared" si="2"/>
        <v>2391.3000000000002</v>
      </c>
      <c r="L12" s="5">
        <f t="shared" si="2"/>
        <v>0.81503067484662584</v>
      </c>
      <c r="M12" s="5">
        <f t="shared" si="2"/>
        <v>0.72645276505690548</v>
      </c>
      <c r="N12" s="2">
        <f t="shared" si="2"/>
        <v>79.8</v>
      </c>
      <c r="O12" s="2">
        <f t="shared" si="2"/>
        <v>58.4</v>
      </c>
      <c r="P12" s="5">
        <f t="shared" si="2"/>
        <v>0.13035714285714287</v>
      </c>
      <c r="R12" s="3" t="s">
        <v>7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tabSelected="1" workbookViewId="0">
      <selection activeCell="S12" sqref="S12"/>
    </sheetView>
  </sheetViews>
  <sheetFormatPr defaultRowHeight="14.4" x14ac:dyDescent="0.3"/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8" x14ac:dyDescent="0.3">
      <c r="A2">
        <v>4552</v>
      </c>
      <c r="B2">
        <v>875</v>
      </c>
      <c r="C2">
        <v>0.86476669460743227</v>
      </c>
      <c r="D2">
        <v>3579</v>
      </c>
      <c r="E2">
        <v>3095</v>
      </c>
      <c r="F2">
        <v>0.26212889210716872</v>
      </c>
      <c r="G2">
        <v>2762</v>
      </c>
      <c r="H2">
        <v>724</v>
      </c>
      <c r="I2">
        <v>0.87850755473327169</v>
      </c>
      <c r="J2">
        <v>3243</v>
      </c>
      <c r="K2">
        <v>2849</v>
      </c>
      <c r="L2">
        <f>K2/2934</f>
        <v>0.97102931152010907</v>
      </c>
      <c r="M2">
        <v>0.61068702290076338</v>
      </c>
      <c r="N2">
        <v>131</v>
      </c>
      <c r="O2">
        <v>80</v>
      </c>
      <c r="P2">
        <f>O2/448</f>
        <v>0.17857142857142858</v>
      </c>
    </row>
    <row r="3" spans="1:18" x14ac:dyDescent="0.3">
      <c r="A3">
        <v>4552</v>
      </c>
      <c r="B3">
        <v>875</v>
      </c>
      <c r="C3">
        <v>0.86183310533515733</v>
      </c>
      <c r="D3">
        <v>3655</v>
      </c>
      <c r="E3">
        <v>3150</v>
      </c>
      <c r="F3">
        <v>0.25151108126259242</v>
      </c>
      <c r="G3">
        <v>2978</v>
      </c>
      <c r="H3">
        <v>749</v>
      </c>
      <c r="I3" s="6">
        <v>0.88037676609105175</v>
      </c>
      <c r="J3" s="6">
        <v>3185</v>
      </c>
      <c r="K3" s="6">
        <v>2804</v>
      </c>
      <c r="L3">
        <f t="shared" ref="L3:L11" si="0">K3/2934</f>
        <v>0.95569188820722561</v>
      </c>
      <c r="M3">
        <v>0.67961165048543692</v>
      </c>
      <c r="N3">
        <v>103</v>
      </c>
      <c r="O3">
        <v>70</v>
      </c>
      <c r="P3">
        <f t="shared" ref="P3:P11" si="1">O3/448</f>
        <v>0.15625</v>
      </c>
    </row>
    <row r="4" spans="1:18" x14ac:dyDescent="0.3">
      <c r="A4">
        <v>4552</v>
      </c>
      <c r="B4">
        <v>875</v>
      </c>
      <c r="C4">
        <v>0.86348593491450631</v>
      </c>
      <c r="D4">
        <v>3626</v>
      </c>
      <c r="E4">
        <v>3131</v>
      </c>
      <c r="F4">
        <v>0.243925831202046</v>
      </c>
      <c r="G4">
        <v>3128</v>
      </c>
      <c r="H4">
        <v>763</v>
      </c>
      <c r="I4" s="6">
        <v>0.88138862102217941</v>
      </c>
      <c r="J4" s="6">
        <v>3111</v>
      </c>
      <c r="K4" s="6">
        <v>2742</v>
      </c>
      <c r="L4">
        <f t="shared" si="0"/>
        <v>0.93456032719836402</v>
      </c>
      <c r="M4">
        <v>0.72307692307692306</v>
      </c>
      <c r="N4">
        <v>65</v>
      </c>
      <c r="O4">
        <v>47</v>
      </c>
      <c r="P4">
        <f t="shared" si="1"/>
        <v>0.10491071428571429</v>
      </c>
    </row>
    <row r="5" spans="1:18" x14ac:dyDescent="0.3">
      <c r="A5">
        <v>4552</v>
      </c>
      <c r="B5">
        <v>875</v>
      </c>
      <c r="C5">
        <v>0.86627252252252251</v>
      </c>
      <c r="D5">
        <v>3552</v>
      </c>
      <c r="E5">
        <v>3077</v>
      </c>
      <c r="F5">
        <v>0.24966887417218539</v>
      </c>
      <c r="G5">
        <v>3020</v>
      </c>
      <c r="H5">
        <v>754</v>
      </c>
      <c r="I5">
        <v>0.87605804111245467</v>
      </c>
      <c r="J5">
        <v>3308</v>
      </c>
      <c r="K5">
        <v>2898</v>
      </c>
      <c r="L5">
        <f t="shared" si="0"/>
        <v>0.98773006134969321</v>
      </c>
      <c r="M5">
        <v>0.62755102040816324</v>
      </c>
      <c r="N5">
        <v>196</v>
      </c>
      <c r="O5">
        <v>123</v>
      </c>
      <c r="P5">
        <f t="shared" si="1"/>
        <v>0.27455357142857145</v>
      </c>
    </row>
    <row r="6" spans="1:18" x14ac:dyDescent="0.3">
      <c r="A6">
        <v>4552</v>
      </c>
      <c r="B6">
        <v>875</v>
      </c>
      <c r="C6">
        <v>0.86786529680365299</v>
      </c>
      <c r="D6">
        <v>3504</v>
      </c>
      <c r="E6">
        <v>3041</v>
      </c>
      <c r="F6">
        <v>0.26306174643770552</v>
      </c>
      <c r="G6">
        <v>2737</v>
      </c>
      <c r="H6">
        <v>720</v>
      </c>
      <c r="I6" s="6">
        <v>0.88092964024196119</v>
      </c>
      <c r="J6" s="6">
        <v>3141</v>
      </c>
      <c r="K6" s="6">
        <v>2767</v>
      </c>
      <c r="L6">
        <f t="shared" si="0"/>
        <v>0.94308111792774374</v>
      </c>
      <c r="M6">
        <v>0.6796875</v>
      </c>
      <c r="N6">
        <v>128</v>
      </c>
      <c r="O6">
        <v>87</v>
      </c>
      <c r="P6">
        <f t="shared" si="1"/>
        <v>0.19419642857142858</v>
      </c>
    </row>
    <row r="7" spans="1:18" x14ac:dyDescent="0.3">
      <c r="A7">
        <v>4552</v>
      </c>
      <c r="B7">
        <v>875</v>
      </c>
      <c r="C7">
        <v>0.86036519871106343</v>
      </c>
      <c r="D7">
        <v>3724</v>
      </c>
      <c r="E7">
        <v>3204</v>
      </c>
      <c r="F7">
        <v>0.25404475043029262</v>
      </c>
      <c r="G7">
        <v>2905</v>
      </c>
      <c r="H7">
        <v>738</v>
      </c>
      <c r="I7" s="6">
        <v>0.8808074335148991</v>
      </c>
      <c r="J7" s="6">
        <v>3121</v>
      </c>
      <c r="K7" s="6">
        <v>2749</v>
      </c>
      <c r="L7">
        <f t="shared" si="0"/>
        <v>0.93694614860259029</v>
      </c>
      <c r="M7">
        <v>0.64583333333333337</v>
      </c>
      <c r="N7">
        <v>96</v>
      </c>
      <c r="O7">
        <v>62</v>
      </c>
      <c r="P7">
        <f t="shared" si="1"/>
        <v>0.13839285714285715</v>
      </c>
    </row>
    <row r="8" spans="1:18" x14ac:dyDescent="0.3">
      <c r="A8">
        <v>4552</v>
      </c>
      <c r="B8">
        <v>875</v>
      </c>
      <c r="C8">
        <v>0.86886657101865139</v>
      </c>
      <c r="D8">
        <v>3485</v>
      </c>
      <c r="E8">
        <v>3028</v>
      </c>
      <c r="F8">
        <v>0.27022900763358781</v>
      </c>
      <c r="G8">
        <v>2620</v>
      </c>
      <c r="H8">
        <v>708</v>
      </c>
      <c r="I8">
        <v>0.87995010913626437</v>
      </c>
      <c r="J8">
        <v>3207</v>
      </c>
      <c r="K8">
        <v>2822</v>
      </c>
      <c r="L8">
        <f t="shared" si="0"/>
        <v>0.96182685753237895</v>
      </c>
      <c r="M8">
        <v>0.65536723163841804</v>
      </c>
      <c r="N8">
        <v>177</v>
      </c>
      <c r="O8">
        <v>116</v>
      </c>
      <c r="P8">
        <f t="shared" si="1"/>
        <v>0.25892857142857145</v>
      </c>
    </row>
    <row r="9" spans="1:18" x14ac:dyDescent="0.3">
      <c r="A9">
        <v>4552</v>
      </c>
      <c r="B9">
        <v>875</v>
      </c>
      <c r="C9">
        <v>0.85915492957746475</v>
      </c>
      <c r="D9">
        <v>3763</v>
      </c>
      <c r="E9">
        <v>3233</v>
      </c>
      <c r="F9">
        <v>0.243925831202046</v>
      </c>
      <c r="G9">
        <v>3128</v>
      </c>
      <c r="H9">
        <v>763</v>
      </c>
      <c r="I9" s="6">
        <v>0.88073979591836737</v>
      </c>
      <c r="J9" s="6">
        <v>3136</v>
      </c>
      <c r="K9" s="6">
        <v>2762</v>
      </c>
      <c r="L9">
        <f t="shared" si="0"/>
        <v>0.94137695978186775</v>
      </c>
      <c r="M9">
        <v>0.46153846153846162</v>
      </c>
      <c r="N9">
        <v>201</v>
      </c>
      <c r="O9">
        <v>102</v>
      </c>
      <c r="P9">
        <f t="shared" si="1"/>
        <v>0.22767857142857142</v>
      </c>
    </row>
    <row r="10" spans="1:18" x14ac:dyDescent="0.3">
      <c r="A10">
        <v>4552</v>
      </c>
      <c r="B10">
        <v>875</v>
      </c>
      <c r="C10">
        <v>0.87988739443228026</v>
      </c>
      <c r="D10">
        <v>3197</v>
      </c>
      <c r="E10">
        <v>2813</v>
      </c>
      <c r="F10">
        <v>0.25186693822131712</v>
      </c>
      <c r="G10">
        <v>2946</v>
      </c>
      <c r="H10">
        <v>742</v>
      </c>
      <c r="I10">
        <v>0.88092964024196119</v>
      </c>
      <c r="J10">
        <v>3141</v>
      </c>
      <c r="K10">
        <v>2767</v>
      </c>
      <c r="L10">
        <f t="shared" si="0"/>
        <v>0.94308111792774374</v>
      </c>
      <c r="M10">
        <v>0.62755102040816324</v>
      </c>
      <c r="N10">
        <v>196</v>
      </c>
      <c r="O10">
        <v>123</v>
      </c>
      <c r="P10">
        <f t="shared" si="1"/>
        <v>0.27455357142857145</v>
      </c>
    </row>
    <row r="11" spans="1:18" x14ac:dyDescent="0.3">
      <c r="A11">
        <v>4552</v>
      </c>
      <c r="B11">
        <v>875</v>
      </c>
      <c r="C11">
        <v>0.8660488626790227</v>
      </c>
      <c r="D11">
        <v>3561</v>
      </c>
      <c r="E11">
        <v>3084</v>
      </c>
      <c r="F11">
        <v>0.25343406593406592</v>
      </c>
      <c r="G11">
        <v>2912</v>
      </c>
      <c r="H11">
        <v>738</v>
      </c>
      <c r="I11">
        <v>0.8808074335148991</v>
      </c>
      <c r="J11">
        <v>3121</v>
      </c>
      <c r="K11">
        <v>2749</v>
      </c>
      <c r="L11">
        <f t="shared" si="0"/>
        <v>0.93694614860259029</v>
      </c>
      <c r="M11">
        <v>0.44414168937329701</v>
      </c>
      <c r="N11">
        <v>267</v>
      </c>
      <c r="O11">
        <v>163</v>
      </c>
      <c r="P11">
        <f t="shared" si="1"/>
        <v>0.3638392857142857</v>
      </c>
    </row>
    <row r="12" spans="1:18" x14ac:dyDescent="0.3">
      <c r="I12" s="5">
        <f t="shared" ref="I12:P12" si="2">AVERAGE(I2:I11)</f>
        <v>0.88004950355273104</v>
      </c>
      <c r="J12" s="2">
        <f t="shared" si="2"/>
        <v>3171.4</v>
      </c>
      <c r="K12" s="2">
        <f t="shared" si="2"/>
        <v>2790.9</v>
      </c>
      <c r="L12" s="5">
        <f t="shared" si="2"/>
        <v>0.95122699386503062</v>
      </c>
      <c r="M12" s="5">
        <f t="shared" si="2"/>
        <v>0.61550458531629604</v>
      </c>
      <c r="N12" s="2">
        <f t="shared" si="2"/>
        <v>156</v>
      </c>
      <c r="O12" s="2">
        <f t="shared" si="2"/>
        <v>97.3</v>
      </c>
      <c r="P12" s="5">
        <f t="shared" si="2"/>
        <v>0.21718750000000001</v>
      </c>
      <c r="R12" s="3" t="s">
        <v>7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2025-02-23T21:29:20Z</dcterms:created>
  <dcterms:modified xsi:type="dcterms:W3CDTF">2025-09-30T17:32:14Z</dcterms:modified>
</cp:coreProperties>
</file>