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4\mCC-CP_LApredict\"/>
    </mc:Choice>
  </mc:AlternateContent>
  <xr:revisionPtr revIDLastSave="0" documentId="13_ncr:1_{181C2BA6-601F-408B-AED6-D4B7164ACDDF}" xr6:coauthVersionLast="47" xr6:coauthVersionMax="47" xr10:uidLastSave="{00000000-0000-0000-0000-000000000000}"/>
  <bookViews>
    <workbookView xWindow="32235" yWindow="7770" windowWidth="22215" windowHeight="12405" activeTab="2" xr2:uid="{00000000-000D-0000-FFFF-FFFF00000000}"/>
  </bookViews>
  <sheets>
    <sheet name="Alpha_0.05" sheetId="1" r:id="rId1"/>
    <sheet name="Alpha_0.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3" l="1"/>
  <c r="P10" i="3"/>
  <c r="P9" i="3"/>
  <c r="P8" i="3"/>
  <c r="P7" i="3"/>
  <c r="P6" i="3"/>
  <c r="P5" i="3"/>
  <c r="P4" i="3"/>
  <c r="P3" i="3"/>
  <c r="P2" i="3"/>
  <c r="P12" i="3" s="1"/>
  <c r="P11" i="2"/>
  <c r="P10" i="2"/>
  <c r="P9" i="2"/>
  <c r="P8" i="2"/>
  <c r="P7" i="2"/>
  <c r="P6" i="2"/>
  <c r="P5" i="2"/>
  <c r="P4" i="2"/>
  <c r="P12" i="2" s="1"/>
  <c r="P3" i="2"/>
  <c r="P2" i="2"/>
  <c r="P12" i="1"/>
  <c r="P11" i="1"/>
  <c r="P10" i="1"/>
  <c r="P9" i="1"/>
  <c r="P8" i="1"/>
  <c r="P7" i="1"/>
  <c r="P6" i="1"/>
  <c r="P5" i="1"/>
  <c r="P4" i="1"/>
  <c r="P3" i="1"/>
  <c r="P2" i="1"/>
  <c r="O12" i="2"/>
  <c r="K12" i="2"/>
  <c r="O12" i="3"/>
  <c r="K12" i="3"/>
  <c r="L11" i="3"/>
  <c r="L10" i="3"/>
  <c r="L9" i="3"/>
  <c r="L8" i="3"/>
  <c r="L7" i="3"/>
  <c r="L6" i="3"/>
  <c r="L5" i="3"/>
  <c r="L4" i="3"/>
  <c r="L12" i="3" s="1"/>
  <c r="L3" i="3"/>
  <c r="L2" i="3"/>
  <c r="L11" i="2"/>
  <c r="L10" i="2"/>
  <c r="L9" i="2"/>
  <c r="L8" i="2"/>
  <c r="L7" i="2"/>
  <c r="L6" i="2"/>
  <c r="L5" i="2"/>
  <c r="L4" i="2"/>
  <c r="L3" i="2"/>
  <c r="L2" i="2"/>
  <c r="L12" i="1"/>
  <c r="O12" i="1"/>
  <c r="K12" i="1"/>
  <c r="L11" i="1"/>
  <c r="L10" i="1"/>
  <c r="L9" i="1"/>
  <c r="L8" i="1"/>
  <c r="L7" i="1"/>
  <c r="L6" i="1"/>
  <c r="L5" i="1"/>
  <c r="L4" i="1"/>
  <c r="L3" i="1"/>
  <c r="L2" i="1"/>
  <c r="N12" i="3"/>
  <c r="M12" i="3"/>
  <c r="J12" i="3"/>
  <c r="I12" i="3"/>
  <c r="N12" i="1"/>
  <c r="M12" i="1"/>
  <c r="J12" i="1"/>
  <c r="I12" i="1"/>
  <c r="N12" i="2"/>
  <c r="J12" i="2"/>
  <c r="M12" i="2"/>
  <c r="I12" i="2"/>
  <c r="L12" i="2" l="1"/>
</calcChain>
</file>

<file path=xl/sharedStrings.xml><?xml version="1.0" encoding="utf-8"?>
<sst xmlns="http://schemas.openxmlformats.org/spreadsheetml/2006/main" count="52" uniqueCount="18">
  <si>
    <t>nr_instances</t>
  </si>
  <si>
    <t>Class=0_validity_og</t>
  </si>
  <si>
    <t>Class=0_nr_set=1_og</t>
  </si>
  <si>
    <t>Class=0_nr_correct_sets_og</t>
  </si>
  <si>
    <t>Class=1_validity_og</t>
  </si>
  <si>
    <t>Class=1_nr_set=1_og</t>
  </si>
  <si>
    <t>Class=1_nr_correct_sets_og</t>
  </si>
  <si>
    <t>AVG</t>
  </si>
  <si>
    <t>c</t>
  </si>
  <si>
    <t>Class=0_precision</t>
  </si>
  <si>
    <t>Flagged as Class=0</t>
  </si>
  <si>
    <t>Correctly flagged as Class=0</t>
  </si>
  <si>
    <t>Class=0_recall</t>
  </si>
  <si>
    <t>Class=1_precision</t>
  </si>
  <si>
    <t>Flagged as Class=1</t>
  </si>
  <si>
    <t>Correctly flagged as Class=1</t>
  </si>
  <si>
    <t>Class=1_recall</t>
  </si>
  <si>
    <t>Threshold-optimized Lapredict (T=0.17) with QT makes 3504 correct predictions (309 fault-prone ; 3195 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</si>
</sst>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" vertical="top"/>
    </xf>
    <xf numFmtId="0" fontId="0" fillId="0" borderId="0" xfId="0" applyFill="1"/>
    <xf numFmtId="0" fontId="1" fillId="0" borderId="0" xfId="1" applyFill="1"/>
    <xf numFmtId="0" fontId="3" fillId="0" borderId="0" xfId="0" applyFont="1" applyFill="1"/>
    <xf numFmtId="2" fontId="3" fillId="0" borderId="0" xfId="0" applyNumberFormat="1" applyFont="1" applyFill="1"/>
    <xf numFmtId="1" fontId="2" fillId="0" borderId="0" xfId="0" applyNumberFormat="1" applyFont="1" applyFill="1"/>
    <xf numFmtId="0" fontId="1" fillId="0" borderId="0" xfId="1"/>
  </cellXfs>
  <cellStyles count="2">
    <cellStyle name="Normal" xfId="0" builtinId="0"/>
    <cellStyle name="Normal 2" xfId="1" xr:uid="{0EBEB6E3-595C-4AF4-8D1D-E3C5CE4E68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workbookViewId="0">
      <selection activeCell="H1" sqref="H1:P1048576"/>
    </sheetView>
  </sheetViews>
  <sheetFormatPr defaultRowHeight="14.4" x14ac:dyDescent="0.3"/>
  <cols>
    <col min="3" max="3" width="8.77734375"/>
    <col min="6" max="6" width="8.77734375"/>
    <col min="8" max="8" width="8.88671875" style="6"/>
    <col min="9" max="9" width="8.77734375" style="6"/>
    <col min="10" max="12" width="8.88671875" style="6"/>
    <col min="13" max="13" width="8.77734375" style="6"/>
    <col min="14" max="16" width="8.88671875" style="6"/>
  </cols>
  <sheetData>
    <row r="1" spans="1:18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6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</row>
    <row r="2" spans="1:18" x14ac:dyDescent="0.3">
      <c r="A2">
        <v>4783</v>
      </c>
      <c r="B2">
        <v>695</v>
      </c>
      <c r="C2">
        <v>0.86569148936170215</v>
      </c>
      <c r="D2">
        <v>4512</v>
      </c>
      <c r="E2">
        <v>3906</v>
      </c>
      <c r="F2">
        <v>0.14863676341248899</v>
      </c>
      <c r="G2">
        <v>4548</v>
      </c>
      <c r="H2" s="6">
        <v>676</v>
      </c>
      <c r="I2" s="6">
        <v>0.91025145067698254</v>
      </c>
      <c r="J2" s="6">
        <v>2585</v>
      </c>
      <c r="K2" s="6">
        <v>2353</v>
      </c>
      <c r="L2" s="6">
        <f>K2/3195</f>
        <v>0.73646322378716744</v>
      </c>
      <c r="M2" s="6">
        <v>0</v>
      </c>
      <c r="N2" s="6">
        <v>2</v>
      </c>
      <c r="O2" s="6">
        <v>0</v>
      </c>
      <c r="P2" s="6">
        <f>O2/309</f>
        <v>0</v>
      </c>
    </row>
    <row r="3" spans="1:18" x14ac:dyDescent="0.3">
      <c r="A3">
        <v>4783</v>
      </c>
      <c r="B3">
        <v>695</v>
      </c>
      <c r="C3">
        <v>0.8629718524983635</v>
      </c>
      <c r="D3">
        <v>4583</v>
      </c>
      <c r="E3">
        <v>3955</v>
      </c>
      <c r="F3">
        <v>0.19242792636332059</v>
      </c>
      <c r="G3">
        <v>2879</v>
      </c>
      <c r="H3" s="6">
        <v>554</v>
      </c>
      <c r="I3" s="6">
        <v>0.89689224513505661</v>
      </c>
      <c r="J3" s="6">
        <v>3443</v>
      </c>
      <c r="K3" s="6">
        <v>3088</v>
      </c>
      <c r="L3" s="6">
        <f t="shared" ref="L3:L11" si="0">K3/3195</f>
        <v>0.96651017214397494</v>
      </c>
      <c r="M3" s="6">
        <v>0.25</v>
      </c>
      <c r="N3" s="6">
        <v>4</v>
      </c>
      <c r="O3" s="6">
        <v>1</v>
      </c>
      <c r="P3" s="6">
        <f t="shared" ref="P3:P11" si="1">O3/309</f>
        <v>3.2362459546925568E-3</v>
      </c>
    </row>
    <row r="4" spans="1:18" x14ac:dyDescent="0.3">
      <c r="A4">
        <v>4783</v>
      </c>
      <c r="B4">
        <v>695</v>
      </c>
      <c r="C4">
        <v>0.86884875846501131</v>
      </c>
      <c r="D4">
        <v>4430</v>
      </c>
      <c r="E4">
        <v>3849</v>
      </c>
      <c r="F4">
        <v>0.1580509522631709</v>
      </c>
      <c r="G4">
        <v>4043</v>
      </c>
      <c r="H4" s="6">
        <v>639</v>
      </c>
      <c r="I4" s="6">
        <v>0.90715883668903807</v>
      </c>
      <c r="J4" s="6">
        <v>2682</v>
      </c>
      <c r="K4" s="6">
        <v>2433</v>
      </c>
      <c r="L4" s="6">
        <f t="shared" si="0"/>
        <v>0.7615023474178404</v>
      </c>
      <c r="M4" s="6">
        <v>0.25</v>
      </c>
      <c r="N4" s="6">
        <v>4</v>
      </c>
      <c r="O4" s="6">
        <v>1</v>
      </c>
      <c r="P4" s="6">
        <f t="shared" si="1"/>
        <v>3.2362459546925568E-3</v>
      </c>
    </row>
    <row r="5" spans="1:18" x14ac:dyDescent="0.3">
      <c r="A5">
        <v>4783</v>
      </c>
      <c r="B5">
        <v>695</v>
      </c>
      <c r="C5">
        <v>0.86984417965169569</v>
      </c>
      <c r="D5">
        <v>4364</v>
      </c>
      <c r="E5">
        <v>3796</v>
      </c>
      <c r="F5">
        <v>0.15233924867480991</v>
      </c>
      <c r="G5">
        <v>4339</v>
      </c>
      <c r="H5" s="6">
        <v>661</v>
      </c>
      <c r="I5" s="6">
        <v>0.913322632423756</v>
      </c>
      <c r="J5" s="6">
        <v>2492</v>
      </c>
      <c r="K5" s="6">
        <v>2276</v>
      </c>
      <c r="L5" s="6">
        <f t="shared" si="0"/>
        <v>0.71236306729264476</v>
      </c>
      <c r="M5" s="6">
        <v>0</v>
      </c>
      <c r="N5" s="6">
        <v>2</v>
      </c>
      <c r="O5" s="6">
        <v>0</v>
      </c>
      <c r="P5" s="6">
        <f t="shared" si="1"/>
        <v>0</v>
      </c>
    </row>
    <row r="6" spans="1:18" x14ac:dyDescent="0.3">
      <c r="A6">
        <v>4783</v>
      </c>
      <c r="B6">
        <v>695</v>
      </c>
      <c r="C6">
        <v>0.86271518849422535</v>
      </c>
      <c r="D6">
        <v>4589</v>
      </c>
      <c r="E6">
        <v>3959</v>
      </c>
      <c r="F6">
        <v>0.1514806378132118</v>
      </c>
      <c r="G6">
        <v>4390</v>
      </c>
      <c r="H6" s="6">
        <v>665</v>
      </c>
      <c r="I6" s="6">
        <v>0.90584773813902175</v>
      </c>
      <c r="J6" s="6">
        <v>2719</v>
      </c>
      <c r="K6" s="6">
        <v>2463</v>
      </c>
      <c r="L6" s="6">
        <f t="shared" si="0"/>
        <v>0.77089201877934277</v>
      </c>
      <c r="M6" s="6">
        <v>0.25</v>
      </c>
      <c r="N6" s="6">
        <v>4</v>
      </c>
      <c r="O6" s="6">
        <v>1</v>
      </c>
      <c r="P6" s="6">
        <f t="shared" si="1"/>
        <v>3.2362459546925568E-3</v>
      </c>
    </row>
    <row r="7" spans="1:18" x14ac:dyDescent="0.3">
      <c r="A7">
        <v>4783</v>
      </c>
      <c r="B7">
        <v>695</v>
      </c>
      <c r="C7">
        <v>0.87219626168224296</v>
      </c>
      <c r="D7">
        <v>4280</v>
      </c>
      <c r="E7">
        <v>3733</v>
      </c>
      <c r="F7">
        <v>0.14619138552938679</v>
      </c>
      <c r="G7">
        <v>4713</v>
      </c>
      <c r="H7" s="6">
        <v>689</v>
      </c>
      <c r="I7" s="6">
        <v>0.91582064297800336</v>
      </c>
      <c r="J7" s="6">
        <v>2364</v>
      </c>
      <c r="K7" s="6">
        <v>2165</v>
      </c>
      <c r="L7" s="6">
        <f t="shared" si="0"/>
        <v>0.67762128325508608</v>
      </c>
      <c r="M7" s="6">
        <v>0.33333333333333331</v>
      </c>
      <c r="N7" s="6">
        <v>3</v>
      </c>
      <c r="O7" s="6">
        <v>1</v>
      </c>
      <c r="P7" s="6">
        <f t="shared" si="1"/>
        <v>3.2362459546925568E-3</v>
      </c>
    </row>
    <row r="8" spans="1:18" x14ac:dyDescent="0.3">
      <c r="A8">
        <v>4783</v>
      </c>
      <c r="B8">
        <v>695</v>
      </c>
      <c r="C8">
        <v>0.86579123080347209</v>
      </c>
      <c r="D8">
        <v>4493</v>
      </c>
      <c r="E8">
        <v>3890</v>
      </c>
      <c r="F8">
        <v>0.15703486954401369</v>
      </c>
      <c r="G8">
        <v>4101</v>
      </c>
      <c r="H8" s="6">
        <v>644</v>
      </c>
      <c r="I8" s="6">
        <v>0.90586080586080586</v>
      </c>
      <c r="J8" s="6">
        <v>2730</v>
      </c>
      <c r="K8" s="6">
        <v>2473</v>
      </c>
      <c r="L8" s="6">
        <f t="shared" si="0"/>
        <v>0.77402190923317682</v>
      </c>
      <c r="M8" s="6">
        <v>0.25</v>
      </c>
      <c r="N8" s="6">
        <v>4</v>
      </c>
      <c r="O8" s="6">
        <v>1</v>
      </c>
      <c r="P8" s="6">
        <f t="shared" si="1"/>
        <v>3.2362459546925568E-3</v>
      </c>
    </row>
    <row r="9" spans="1:18" x14ac:dyDescent="0.3">
      <c r="A9">
        <v>4783</v>
      </c>
      <c r="B9">
        <v>695</v>
      </c>
      <c r="C9">
        <v>0.86855845629965944</v>
      </c>
      <c r="D9">
        <v>4405</v>
      </c>
      <c r="E9">
        <v>3826</v>
      </c>
      <c r="F9">
        <v>0.14954107902395339</v>
      </c>
      <c r="G9">
        <v>4467</v>
      </c>
      <c r="H9" s="6">
        <v>668</v>
      </c>
      <c r="I9" s="6">
        <v>0.92052980132450335</v>
      </c>
      <c r="J9" s="6">
        <v>2114</v>
      </c>
      <c r="K9" s="6">
        <v>1946</v>
      </c>
      <c r="L9" s="6">
        <f t="shared" si="0"/>
        <v>0.60907668231611889</v>
      </c>
      <c r="M9" s="6">
        <v>0.33333333333333331</v>
      </c>
      <c r="N9" s="6">
        <v>3</v>
      </c>
      <c r="O9" s="6">
        <v>1</v>
      </c>
      <c r="P9" s="6">
        <f t="shared" si="1"/>
        <v>3.2362459546925568E-3</v>
      </c>
    </row>
    <row r="10" spans="1:18" x14ac:dyDescent="0.3">
      <c r="A10">
        <v>4783</v>
      </c>
      <c r="B10">
        <v>695</v>
      </c>
      <c r="C10">
        <v>0.86916742909423605</v>
      </c>
      <c r="D10">
        <v>4372</v>
      </c>
      <c r="E10">
        <v>3800</v>
      </c>
      <c r="F10">
        <v>0.15291656983499891</v>
      </c>
      <c r="G10">
        <v>4303</v>
      </c>
      <c r="H10" s="6">
        <v>658</v>
      </c>
      <c r="I10" s="6">
        <v>0.91845681718544503</v>
      </c>
      <c r="J10" s="6">
        <v>2281</v>
      </c>
      <c r="K10" s="6">
        <v>2095</v>
      </c>
      <c r="L10" s="6">
        <f t="shared" si="0"/>
        <v>0.65571205007824729</v>
      </c>
      <c r="M10" s="6">
        <v>0.33333333333333331</v>
      </c>
      <c r="N10" s="6">
        <v>6</v>
      </c>
      <c r="O10" s="6">
        <v>2</v>
      </c>
      <c r="P10" s="6">
        <f t="shared" si="1"/>
        <v>6.4724919093851136E-3</v>
      </c>
    </row>
    <row r="11" spans="1:18" x14ac:dyDescent="0.3">
      <c r="A11">
        <v>4783</v>
      </c>
      <c r="B11">
        <v>695</v>
      </c>
      <c r="C11">
        <v>0.86834986474301168</v>
      </c>
      <c r="D11">
        <v>4436</v>
      </c>
      <c r="E11">
        <v>3852</v>
      </c>
      <c r="F11">
        <v>0.15558223289315731</v>
      </c>
      <c r="G11">
        <v>4165</v>
      </c>
      <c r="H11" s="6">
        <v>648</v>
      </c>
      <c r="I11" s="6">
        <v>0.91190476190476188</v>
      </c>
      <c r="J11" s="6">
        <v>2520</v>
      </c>
      <c r="K11" s="6">
        <v>2298</v>
      </c>
      <c r="L11" s="6">
        <f t="shared" si="0"/>
        <v>0.71924882629107978</v>
      </c>
      <c r="M11" s="6">
        <v>0.4</v>
      </c>
      <c r="N11" s="6">
        <v>5</v>
      </c>
      <c r="O11" s="6">
        <v>2</v>
      </c>
      <c r="P11" s="6">
        <f t="shared" si="1"/>
        <v>6.4724919093851136E-3</v>
      </c>
    </row>
    <row r="12" spans="1:18" x14ac:dyDescent="0.3">
      <c r="A12" s="2"/>
      <c r="B12" s="2"/>
      <c r="C12" s="2"/>
      <c r="D12" s="2"/>
      <c r="E12" s="2"/>
      <c r="F12" s="2"/>
      <c r="G12" s="2"/>
      <c r="H12" s="8"/>
      <c r="I12" s="9">
        <f>AVERAGE(I2:I11)</f>
        <v>0.91060457323173749</v>
      </c>
      <c r="J12" s="10">
        <f>AVERAGE(J2:J11)</f>
        <v>2593</v>
      </c>
      <c r="K12" s="10">
        <f>AVERAGE(K2:K11)</f>
        <v>2359</v>
      </c>
      <c r="L12" s="9">
        <f>AVERAGE(L2:L11)</f>
        <v>0.73834115805946798</v>
      </c>
      <c r="M12" s="9">
        <f>AVERAGE(M2:M11)</f>
        <v>0.24</v>
      </c>
      <c r="N12" s="10">
        <f>AVERAGE(N2:N11)</f>
        <v>3.7</v>
      </c>
      <c r="O12" s="10">
        <f>AVERAGE(O2:O11)</f>
        <v>1</v>
      </c>
      <c r="P12" s="9">
        <f>AVERAGE(P2:P11)</f>
        <v>3.2362459546925572E-3</v>
      </c>
      <c r="R12" s="3" t="s">
        <v>7</v>
      </c>
    </row>
    <row r="15" spans="1:18" x14ac:dyDescent="0.3">
      <c r="A15" s="4" t="s">
        <v>17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50E2-2D8B-4BF8-8424-19CADD0D8076}">
  <dimension ref="A1:R12"/>
  <sheetViews>
    <sheetView workbookViewId="0">
      <selection activeCell="H18" sqref="H18"/>
    </sheetView>
  </sheetViews>
  <sheetFormatPr defaultRowHeight="14.4" x14ac:dyDescent="0.3"/>
  <cols>
    <col min="8" max="16" width="8.88671875" style="6"/>
  </cols>
  <sheetData>
    <row r="1" spans="1:18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6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</row>
    <row r="2" spans="1:18" x14ac:dyDescent="0.3">
      <c r="A2">
        <v>4783</v>
      </c>
      <c r="B2">
        <v>695</v>
      </c>
      <c r="C2">
        <v>0.8770156438026474</v>
      </c>
      <c r="D2">
        <v>4155</v>
      </c>
      <c r="E2">
        <v>3644</v>
      </c>
      <c r="F2">
        <v>0.1517447199265381</v>
      </c>
      <c r="G2">
        <v>4356</v>
      </c>
      <c r="H2" s="6">
        <v>661</v>
      </c>
      <c r="I2" s="7">
        <v>0.90092681367849148</v>
      </c>
      <c r="J2" s="7">
        <v>3129</v>
      </c>
      <c r="K2" s="7">
        <v>2819</v>
      </c>
      <c r="L2" s="6">
        <f>K2/3195</f>
        <v>0.88231611893583728</v>
      </c>
      <c r="M2" s="6">
        <v>0.23151125401929259</v>
      </c>
      <c r="N2" s="6">
        <v>622</v>
      </c>
      <c r="O2" s="6">
        <v>144</v>
      </c>
      <c r="P2" s="6">
        <f>O2/309</f>
        <v>0.46601941747572817</v>
      </c>
    </row>
    <row r="3" spans="1:18" x14ac:dyDescent="0.3">
      <c r="A3">
        <v>4783</v>
      </c>
      <c r="B3">
        <v>695</v>
      </c>
      <c r="C3">
        <v>0.86905850091407677</v>
      </c>
      <c r="D3">
        <v>4376</v>
      </c>
      <c r="E3">
        <v>3803</v>
      </c>
      <c r="F3">
        <v>0.20469798657718119</v>
      </c>
      <c r="G3">
        <v>2384</v>
      </c>
      <c r="H3" s="6">
        <v>488</v>
      </c>
      <c r="I3" s="7">
        <v>0.90067650676506761</v>
      </c>
      <c r="J3" s="7">
        <v>3252</v>
      </c>
      <c r="K3" s="7">
        <v>2929</v>
      </c>
      <c r="L3" s="6">
        <f t="shared" ref="L3:L11" si="0">K3/3195</f>
        <v>0.91674491392801249</v>
      </c>
      <c r="M3" s="6">
        <v>0.23391812865497069</v>
      </c>
      <c r="N3" s="6">
        <v>342</v>
      </c>
      <c r="O3" s="6">
        <v>80</v>
      </c>
      <c r="P3" s="6">
        <f t="shared" ref="P3:P11" si="1">O3/309</f>
        <v>0.25889967637540451</v>
      </c>
    </row>
    <row r="4" spans="1:18" x14ac:dyDescent="0.3">
      <c r="A4">
        <v>4783</v>
      </c>
      <c r="B4">
        <v>695</v>
      </c>
      <c r="C4">
        <v>0.87267592374676395</v>
      </c>
      <c r="D4">
        <v>4249</v>
      </c>
      <c r="E4">
        <v>3708</v>
      </c>
      <c r="F4">
        <v>0.20155038759689919</v>
      </c>
      <c r="G4">
        <v>2580</v>
      </c>
      <c r="H4" s="6">
        <v>520</v>
      </c>
      <c r="I4" s="7">
        <v>0.89868891537544693</v>
      </c>
      <c r="J4" s="7">
        <v>3356</v>
      </c>
      <c r="K4" s="7">
        <v>3016</v>
      </c>
      <c r="L4" s="6">
        <f t="shared" si="0"/>
        <v>0.94397496087636934</v>
      </c>
      <c r="M4" s="6">
        <v>0.2441860465116279</v>
      </c>
      <c r="N4" s="6">
        <v>344</v>
      </c>
      <c r="O4" s="6">
        <v>84</v>
      </c>
      <c r="P4" s="6">
        <f t="shared" si="1"/>
        <v>0.27184466019417475</v>
      </c>
    </row>
    <row r="5" spans="1:18" x14ac:dyDescent="0.3">
      <c r="A5">
        <v>4783</v>
      </c>
      <c r="B5">
        <v>695</v>
      </c>
      <c r="C5">
        <v>0.87814407814407813</v>
      </c>
      <c r="D5">
        <v>4095</v>
      </c>
      <c r="E5">
        <v>3596</v>
      </c>
      <c r="F5">
        <v>0.15797244094488189</v>
      </c>
      <c r="G5">
        <v>4064</v>
      </c>
      <c r="H5" s="6">
        <v>642</v>
      </c>
      <c r="I5" s="6">
        <v>0.89421440726035162</v>
      </c>
      <c r="J5" s="6">
        <v>3526</v>
      </c>
      <c r="K5" s="6">
        <v>3153</v>
      </c>
      <c r="L5" s="6">
        <f t="shared" si="0"/>
        <v>0.98685446009389677</v>
      </c>
      <c r="M5" s="6">
        <v>0.19148936170212769</v>
      </c>
      <c r="N5" s="6">
        <v>188</v>
      </c>
      <c r="O5" s="6">
        <v>36</v>
      </c>
      <c r="P5" s="6">
        <f t="shared" si="1"/>
        <v>0.11650485436893204</v>
      </c>
    </row>
    <row r="6" spans="1:18" x14ac:dyDescent="0.3">
      <c r="A6">
        <v>4783</v>
      </c>
      <c r="B6">
        <v>695</v>
      </c>
      <c r="C6">
        <v>0.86950549450549453</v>
      </c>
      <c r="D6">
        <v>4368</v>
      </c>
      <c r="E6">
        <v>3798</v>
      </c>
      <c r="F6">
        <v>0.15539086779823089</v>
      </c>
      <c r="G6">
        <v>4183</v>
      </c>
      <c r="H6" s="6">
        <v>650</v>
      </c>
      <c r="I6" s="7">
        <v>0.9001820388349514</v>
      </c>
      <c r="J6" s="7">
        <v>3296</v>
      </c>
      <c r="K6" s="7">
        <v>2967</v>
      </c>
      <c r="L6" s="6">
        <f t="shared" si="0"/>
        <v>0.92863849765258211</v>
      </c>
      <c r="M6" s="6">
        <v>0.23958333333333329</v>
      </c>
      <c r="N6" s="6">
        <v>768</v>
      </c>
      <c r="O6" s="6">
        <v>184</v>
      </c>
      <c r="P6" s="6">
        <f t="shared" si="1"/>
        <v>0.59546925566343045</v>
      </c>
    </row>
    <row r="7" spans="1:18" x14ac:dyDescent="0.3">
      <c r="A7">
        <v>4783</v>
      </c>
      <c r="B7">
        <v>695</v>
      </c>
      <c r="C7">
        <v>0.88293802601377203</v>
      </c>
      <c r="D7">
        <v>3921</v>
      </c>
      <c r="E7">
        <v>3462</v>
      </c>
      <c r="F7">
        <v>0.1481967213114754</v>
      </c>
      <c r="G7">
        <v>4575</v>
      </c>
      <c r="H7" s="6">
        <v>678</v>
      </c>
      <c r="I7" s="6">
        <v>0.89975845410628019</v>
      </c>
      <c r="J7" s="6">
        <v>3312</v>
      </c>
      <c r="K7" s="6">
        <v>2980</v>
      </c>
      <c r="L7" s="6">
        <f t="shared" si="0"/>
        <v>0.93270735524256654</v>
      </c>
      <c r="M7" s="6">
        <v>0.21963824289405681</v>
      </c>
      <c r="N7" s="6">
        <v>774</v>
      </c>
      <c r="O7" s="6">
        <v>170</v>
      </c>
      <c r="P7" s="6">
        <f t="shared" si="1"/>
        <v>0.55016181229773464</v>
      </c>
    </row>
    <row r="8" spans="1:18" x14ac:dyDescent="0.3">
      <c r="A8">
        <v>4783</v>
      </c>
      <c r="B8">
        <v>695</v>
      </c>
      <c r="C8">
        <v>0.87523809523809526</v>
      </c>
      <c r="D8">
        <v>4200</v>
      </c>
      <c r="E8">
        <v>3676</v>
      </c>
      <c r="F8">
        <v>0.17273762094479231</v>
      </c>
      <c r="G8">
        <v>3514</v>
      </c>
      <c r="H8" s="6">
        <v>607</v>
      </c>
      <c r="I8" s="7">
        <v>0.89634321911891734</v>
      </c>
      <c r="J8" s="7">
        <v>3473</v>
      </c>
      <c r="K8" s="7">
        <v>3113</v>
      </c>
      <c r="L8" s="6">
        <f t="shared" si="0"/>
        <v>0.97433489827856024</v>
      </c>
      <c r="M8" s="6">
        <v>0.2405857740585774</v>
      </c>
      <c r="N8" s="6">
        <v>478</v>
      </c>
      <c r="O8" s="6">
        <v>115</v>
      </c>
      <c r="P8" s="6">
        <f t="shared" si="1"/>
        <v>0.37216828478964403</v>
      </c>
    </row>
    <row r="9" spans="1:18" x14ac:dyDescent="0.3">
      <c r="A9">
        <v>4783</v>
      </c>
      <c r="B9">
        <v>695</v>
      </c>
      <c r="C9">
        <v>0.87825233186057927</v>
      </c>
      <c r="D9">
        <v>4074</v>
      </c>
      <c r="E9">
        <v>3578</v>
      </c>
      <c r="F9">
        <v>0.15563549160671461</v>
      </c>
      <c r="G9">
        <v>4170</v>
      </c>
      <c r="H9" s="6">
        <v>649</v>
      </c>
      <c r="I9" s="6">
        <v>0.90092681367849148</v>
      </c>
      <c r="J9" s="6">
        <v>3129</v>
      </c>
      <c r="K9" s="6">
        <v>2819</v>
      </c>
      <c r="L9" s="6">
        <f t="shared" si="0"/>
        <v>0.88231611893583728</v>
      </c>
      <c r="M9" s="6">
        <v>0.18688981868898191</v>
      </c>
      <c r="N9" s="6">
        <v>717</v>
      </c>
      <c r="O9" s="6">
        <v>134</v>
      </c>
      <c r="P9" s="6">
        <f t="shared" si="1"/>
        <v>0.4336569579288026</v>
      </c>
    </row>
    <row r="10" spans="1:18" x14ac:dyDescent="0.3">
      <c r="A10">
        <v>4783</v>
      </c>
      <c r="B10">
        <v>695</v>
      </c>
      <c r="C10">
        <v>0.87875061485489425</v>
      </c>
      <c r="D10">
        <v>4066</v>
      </c>
      <c r="E10">
        <v>3573</v>
      </c>
      <c r="F10">
        <v>0.15494636471990461</v>
      </c>
      <c r="G10">
        <v>4195</v>
      </c>
      <c r="H10" s="6">
        <v>650</v>
      </c>
      <c r="I10" s="6">
        <v>0.90067650676506761</v>
      </c>
      <c r="J10" s="6">
        <v>3252</v>
      </c>
      <c r="K10" s="6">
        <v>2929</v>
      </c>
      <c r="L10" s="6">
        <f t="shared" si="0"/>
        <v>0.91674491392801249</v>
      </c>
      <c r="M10" s="6">
        <v>0.21044776119402989</v>
      </c>
      <c r="N10" s="6">
        <v>670</v>
      </c>
      <c r="O10" s="6">
        <v>141</v>
      </c>
      <c r="P10" s="6">
        <f t="shared" si="1"/>
        <v>0.4563106796116505</v>
      </c>
    </row>
    <row r="11" spans="1:18" x14ac:dyDescent="0.3">
      <c r="A11">
        <v>4783</v>
      </c>
      <c r="B11">
        <v>695</v>
      </c>
      <c r="C11">
        <v>0.87795371498172958</v>
      </c>
      <c r="D11">
        <v>4105</v>
      </c>
      <c r="E11">
        <v>3604</v>
      </c>
      <c r="F11">
        <v>0.1770864492970386</v>
      </c>
      <c r="G11">
        <v>3343</v>
      </c>
      <c r="H11" s="6">
        <v>592</v>
      </c>
      <c r="I11" s="6">
        <v>0.89868891537544693</v>
      </c>
      <c r="J11" s="6">
        <v>3356</v>
      </c>
      <c r="K11" s="6">
        <v>3016</v>
      </c>
      <c r="L11" s="6">
        <f t="shared" si="0"/>
        <v>0.94397496087636934</v>
      </c>
      <c r="M11" s="6">
        <v>0.21560574948665301</v>
      </c>
      <c r="N11" s="6">
        <v>487</v>
      </c>
      <c r="O11" s="6">
        <v>105</v>
      </c>
      <c r="P11" s="6">
        <f t="shared" si="1"/>
        <v>0.33980582524271846</v>
      </c>
    </row>
    <row r="12" spans="1:18" x14ac:dyDescent="0.3">
      <c r="A12" s="2"/>
      <c r="B12" s="2"/>
      <c r="C12" s="2"/>
      <c r="D12" s="2"/>
      <c r="E12" s="2"/>
      <c r="F12" s="2"/>
      <c r="G12" s="2"/>
      <c r="H12" s="8"/>
      <c r="I12" s="9">
        <f>AVERAGE(I2:I11)</f>
        <v>0.89910825909585124</v>
      </c>
      <c r="J12" s="10">
        <f>AVERAGE(J2:J11)</f>
        <v>3308.1</v>
      </c>
      <c r="K12" s="10">
        <f>AVERAGE(K2:K11)</f>
        <v>2974.1</v>
      </c>
      <c r="L12" s="9">
        <f>AVERAGE(L2:L11)</f>
        <v>0.93086071987480445</v>
      </c>
      <c r="M12" s="9">
        <f>AVERAGE(M2:M11)</f>
        <v>0.22138554705436508</v>
      </c>
      <c r="N12" s="10">
        <f>AVERAGE(N2:N11)</f>
        <v>539</v>
      </c>
      <c r="O12" s="10">
        <f>AVERAGE(O2:O11)</f>
        <v>119.3</v>
      </c>
      <c r="P12" s="9">
        <f>AVERAGE(P2:P11)</f>
        <v>0.38608414239482197</v>
      </c>
      <c r="R12" s="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7EDE-7DB6-4033-B5A4-1796CF086A68}">
  <dimension ref="A1:R12"/>
  <sheetViews>
    <sheetView tabSelected="1" workbookViewId="0">
      <selection activeCell="J5" sqref="J5"/>
    </sheetView>
  </sheetViews>
  <sheetFormatPr defaultRowHeight="14.4" x14ac:dyDescent="0.3"/>
  <sheetData>
    <row r="1" spans="1:18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6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</row>
    <row r="2" spans="1:18" x14ac:dyDescent="0.3">
      <c r="A2">
        <v>4783</v>
      </c>
      <c r="B2">
        <v>695</v>
      </c>
      <c r="C2">
        <v>0.88716055892433432</v>
      </c>
      <c r="D2">
        <v>3793</v>
      </c>
      <c r="E2">
        <v>3365</v>
      </c>
      <c r="F2">
        <v>0.1642781316348195</v>
      </c>
      <c r="G2">
        <v>3768</v>
      </c>
      <c r="H2" s="6">
        <v>619</v>
      </c>
      <c r="I2" s="7">
        <v>0.90039840637450197</v>
      </c>
      <c r="J2" s="7">
        <v>3263</v>
      </c>
      <c r="K2" s="7">
        <v>2938</v>
      </c>
      <c r="L2" s="6">
        <f>K2/3195</f>
        <v>0.9195618153364632</v>
      </c>
      <c r="M2" s="6">
        <v>0.25344827586206897</v>
      </c>
      <c r="N2" s="6">
        <v>1160</v>
      </c>
      <c r="O2" s="6">
        <v>294</v>
      </c>
      <c r="P2" s="6">
        <f>O2/309</f>
        <v>0.95145631067961167</v>
      </c>
    </row>
    <row r="3" spans="1:18" x14ac:dyDescent="0.3">
      <c r="A3">
        <v>4783</v>
      </c>
      <c r="B3">
        <v>695</v>
      </c>
      <c r="C3">
        <v>0.87449584816132864</v>
      </c>
      <c r="D3">
        <v>4215</v>
      </c>
      <c r="E3">
        <v>3686</v>
      </c>
      <c r="F3">
        <v>0.21088435374149661</v>
      </c>
      <c r="G3">
        <v>2205</v>
      </c>
      <c r="H3" s="6">
        <v>465</v>
      </c>
      <c r="I3" s="7">
        <v>0.90082898372735642</v>
      </c>
      <c r="J3" s="7">
        <v>3257</v>
      </c>
      <c r="K3" s="7">
        <v>2934</v>
      </c>
      <c r="L3" s="6">
        <f t="shared" ref="L3:L11" si="0">K3/3195</f>
        <v>0.91830985915492958</v>
      </c>
      <c r="M3" s="6">
        <v>0.26193247962747379</v>
      </c>
      <c r="N3" s="6">
        <v>859</v>
      </c>
      <c r="O3" s="6">
        <v>225</v>
      </c>
      <c r="P3" s="6">
        <f t="shared" ref="P3:P11" si="1">O3/309</f>
        <v>0.72815533980582525</v>
      </c>
    </row>
    <row r="4" spans="1:18" x14ac:dyDescent="0.3">
      <c r="A4">
        <v>4783</v>
      </c>
      <c r="B4">
        <v>695</v>
      </c>
      <c r="C4">
        <v>0.8796731864322852</v>
      </c>
      <c r="D4">
        <v>4039</v>
      </c>
      <c r="E4">
        <v>3553</v>
      </c>
      <c r="F4">
        <v>0.20514916223947691</v>
      </c>
      <c r="G4">
        <v>2447</v>
      </c>
      <c r="H4" s="6">
        <v>502</v>
      </c>
      <c r="I4" s="6">
        <v>0.89042582045023055</v>
      </c>
      <c r="J4" s="6">
        <v>3670</v>
      </c>
      <c r="K4" s="6">
        <v>3183</v>
      </c>
      <c r="L4" s="6">
        <f t="shared" si="0"/>
        <v>0.99624413145539903</v>
      </c>
      <c r="M4" s="6">
        <v>0.25851703406813631</v>
      </c>
      <c r="N4" s="6">
        <v>998</v>
      </c>
      <c r="O4" s="6">
        <v>258</v>
      </c>
      <c r="P4" s="6">
        <f t="shared" si="1"/>
        <v>0.83495145631067957</v>
      </c>
    </row>
    <row r="5" spans="1:18" x14ac:dyDescent="0.3">
      <c r="A5">
        <v>4783</v>
      </c>
      <c r="B5">
        <v>695</v>
      </c>
      <c r="C5">
        <v>0.88716055892433432</v>
      </c>
      <c r="D5">
        <v>3793</v>
      </c>
      <c r="E5">
        <v>3365</v>
      </c>
      <c r="F5">
        <v>0.1602139582272033</v>
      </c>
      <c r="G5">
        <v>3926</v>
      </c>
      <c r="H5" s="6">
        <v>629</v>
      </c>
      <c r="I5" s="6">
        <v>0.89421440726035162</v>
      </c>
      <c r="J5" s="6">
        <v>3526</v>
      </c>
      <c r="K5" s="6">
        <v>3153</v>
      </c>
      <c r="L5" s="6">
        <f t="shared" si="0"/>
        <v>0.98685446009389677</v>
      </c>
      <c r="M5" s="6">
        <v>0.24465355004277159</v>
      </c>
      <c r="N5" s="6">
        <v>1169</v>
      </c>
      <c r="O5" s="6">
        <v>286</v>
      </c>
      <c r="P5" s="6">
        <f t="shared" si="1"/>
        <v>0.92556634304207119</v>
      </c>
    </row>
    <row r="6" spans="1:18" x14ac:dyDescent="0.3">
      <c r="A6">
        <v>4783</v>
      </c>
      <c r="B6">
        <v>695</v>
      </c>
      <c r="C6">
        <v>0.87946758688686222</v>
      </c>
      <c r="D6">
        <v>4057</v>
      </c>
      <c r="E6">
        <v>3568</v>
      </c>
      <c r="F6">
        <v>0.17559262510974541</v>
      </c>
      <c r="G6">
        <v>3417</v>
      </c>
      <c r="H6" s="6">
        <v>600</v>
      </c>
      <c r="I6" s="7">
        <v>0.9006519714374418</v>
      </c>
      <c r="J6" s="7">
        <v>3221</v>
      </c>
      <c r="K6" s="7">
        <v>2901</v>
      </c>
      <c r="L6" s="6">
        <f t="shared" si="0"/>
        <v>0.90798122065727704</v>
      </c>
      <c r="M6" s="6">
        <v>0.25756266205704409</v>
      </c>
      <c r="N6" s="6">
        <v>1157</v>
      </c>
      <c r="O6" s="6">
        <v>298</v>
      </c>
      <c r="P6" s="6">
        <f t="shared" si="1"/>
        <v>0.96440129449838186</v>
      </c>
    </row>
    <row r="7" spans="1:18" x14ac:dyDescent="0.3">
      <c r="A7">
        <v>4783</v>
      </c>
      <c r="B7">
        <v>695</v>
      </c>
      <c r="C7">
        <v>0.89645226420536483</v>
      </c>
      <c r="D7">
        <v>3467</v>
      </c>
      <c r="E7">
        <v>3108</v>
      </c>
      <c r="F7">
        <v>0.14965378601742241</v>
      </c>
      <c r="G7">
        <v>4477</v>
      </c>
      <c r="H7" s="6">
        <v>670</v>
      </c>
      <c r="I7" s="6">
        <v>0.89975845410628019</v>
      </c>
      <c r="J7" s="6">
        <v>3312</v>
      </c>
      <c r="K7" s="6">
        <v>2980</v>
      </c>
      <c r="L7" s="6">
        <f t="shared" si="0"/>
        <v>0.93270735524256654</v>
      </c>
      <c r="M7" s="6">
        <v>0.2347560975609756</v>
      </c>
      <c r="N7" s="6">
        <v>1312</v>
      </c>
      <c r="O7" s="6">
        <v>308</v>
      </c>
      <c r="P7" s="6">
        <f t="shared" si="1"/>
        <v>0.99676375404530748</v>
      </c>
    </row>
    <row r="8" spans="1:18" x14ac:dyDescent="0.3">
      <c r="A8">
        <v>4783</v>
      </c>
      <c r="B8">
        <v>695</v>
      </c>
      <c r="C8">
        <v>0.88629813990044537</v>
      </c>
      <c r="D8">
        <v>3817</v>
      </c>
      <c r="E8">
        <v>3383</v>
      </c>
      <c r="F8">
        <v>0.18300031715826201</v>
      </c>
      <c r="G8">
        <v>3153</v>
      </c>
      <c r="H8" s="6">
        <v>577</v>
      </c>
      <c r="I8" s="7">
        <v>0.89332201471420492</v>
      </c>
      <c r="J8" s="7">
        <v>3534</v>
      </c>
      <c r="K8" s="7">
        <v>3157</v>
      </c>
      <c r="L8" s="6">
        <f t="shared" si="0"/>
        <v>0.98810641627543039</v>
      </c>
      <c r="M8" s="6">
        <v>0.26210526315789467</v>
      </c>
      <c r="N8" s="6">
        <v>950</v>
      </c>
      <c r="O8" s="6">
        <v>249</v>
      </c>
      <c r="P8" s="6">
        <f t="shared" si="1"/>
        <v>0.80582524271844658</v>
      </c>
    </row>
    <row r="9" spans="1:18" x14ac:dyDescent="0.3">
      <c r="A9">
        <v>4783</v>
      </c>
      <c r="B9">
        <v>695</v>
      </c>
      <c r="C9">
        <v>0.88856304985337242</v>
      </c>
      <c r="D9">
        <v>3751</v>
      </c>
      <c r="E9">
        <v>3333</v>
      </c>
      <c r="F9">
        <v>0.15822002472187879</v>
      </c>
      <c r="G9">
        <v>4045</v>
      </c>
      <c r="H9" s="6">
        <v>640</v>
      </c>
      <c r="I9" s="6">
        <v>0.90092681367849148</v>
      </c>
      <c r="J9" s="6">
        <v>3129</v>
      </c>
      <c r="K9" s="6">
        <v>2819</v>
      </c>
      <c r="L9" s="6">
        <f t="shared" si="0"/>
        <v>0.88231611893583728</v>
      </c>
      <c r="M9" s="7">
        <v>0.25473484848484851</v>
      </c>
      <c r="N9" s="7">
        <v>1056</v>
      </c>
      <c r="O9" s="11">
        <v>269</v>
      </c>
      <c r="P9" s="6">
        <f t="shared" si="1"/>
        <v>0.87055016181229772</v>
      </c>
    </row>
    <row r="10" spans="1:18" x14ac:dyDescent="0.3">
      <c r="A10">
        <v>4783</v>
      </c>
      <c r="B10">
        <v>695</v>
      </c>
      <c r="C10">
        <v>0.88748019017432644</v>
      </c>
      <c r="D10">
        <v>3786</v>
      </c>
      <c r="E10">
        <v>3360</v>
      </c>
      <c r="F10">
        <v>0.15793357933579341</v>
      </c>
      <c r="G10">
        <v>4065</v>
      </c>
      <c r="H10" s="6">
        <v>642</v>
      </c>
      <c r="I10" s="6">
        <v>0.90067650676506761</v>
      </c>
      <c r="J10" s="6">
        <v>3252</v>
      </c>
      <c r="K10" s="6">
        <v>2929</v>
      </c>
      <c r="L10" s="6">
        <f t="shared" si="0"/>
        <v>0.91674491392801249</v>
      </c>
      <c r="M10" s="7">
        <v>0.26500461680517079</v>
      </c>
      <c r="N10" s="7">
        <v>1083</v>
      </c>
      <c r="O10" s="11">
        <v>287</v>
      </c>
      <c r="P10" s="6">
        <f t="shared" si="1"/>
        <v>0.92880258899676371</v>
      </c>
    </row>
    <row r="11" spans="1:18" x14ac:dyDescent="0.3">
      <c r="A11">
        <v>4783</v>
      </c>
      <c r="B11">
        <v>695</v>
      </c>
      <c r="C11">
        <v>0.8844858844858845</v>
      </c>
      <c r="D11">
        <v>3861</v>
      </c>
      <c r="E11">
        <v>3415</v>
      </c>
      <c r="F11">
        <v>0.1861301929996729</v>
      </c>
      <c r="G11">
        <v>3057</v>
      </c>
      <c r="H11" s="6">
        <v>569</v>
      </c>
      <c r="I11" s="6">
        <v>0.89868891537544693</v>
      </c>
      <c r="J11" s="6">
        <v>3356</v>
      </c>
      <c r="K11" s="6">
        <v>3016</v>
      </c>
      <c r="L11" s="6">
        <f t="shared" si="0"/>
        <v>0.94397496087636934</v>
      </c>
      <c r="M11" s="6">
        <v>0.24140624999999999</v>
      </c>
      <c r="N11" s="6">
        <v>1280</v>
      </c>
      <c r="O11" s="6">
        <v>301</v>
      </c>
      <c r="P11" s="6">
        <f t="shared" si="1"/>
        <v>0.97411003236245952</v>
      </c>
    </row>
    <row r="12" spans="1:18" x14ac:dyDescent="0.3">
      <c r="A12" s="2"/>
      <c r="B12" s="2"/>
      <c r="C12" s="2"/>
      <c r="D12" s="2"/>
      <c r="E12" s="2"/>
      <c r="F12" s="2"/>
      <c r="G12" s="2"/>
      <c r="H12" s="8"/>
      <c r="I12" s="9">
        <f>AVERAGE(I2:I11)</f>
        <v>0.89798922938893733</v>
      </c>
      <c r="J12" s="10">
        <f>AVERAGE(J2:J11)</f>
        <v>3352</v>
      </c>
      <c r="K12" s="10">
        <f>AVERAGE(K2:K11)</f>
        <v>3001</v>
      </c>
      <c r="L12" s="9">
        <f>AVERAGE(L2:L11)</f>
        <v>0.93928012519561821</v>
      </c>
      <c r="M12" s="9">
        <f>AVERAGE(M2:M11)</f>
        <v>0.25341210776663842</v>
      </c>
      <c r="N12" s="10">
        <f>AVERAGE(N2:N11)</f>
        <v>1102.4000000000001</v>
      </c>
      <c r="O12" s="10">
        <f>AVERAGE(O2:O11)</f>
        <v>277.5</v>
      </c>
      <c r="P12" s="9">
        <f>AVERAGE(P2:P11)</f>
        <v>0.8980582524271844</v>
      </c>
      <c r="R12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cp:revision>1</cp:revision>
  <dcterms:created xsi:type="dcterms:W3CDTF">2025-02-23T21:20:05Z</dcterms:created>
  <dcterms:modified xsi:type="dcterms:W3CDTF">2025-09-25T18:26:42Z</dcterms:modified>
</cp:coreProperties>
</file>