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hulj\Desktop\CPa\EX3\CodeBERT4JIT\"/>
    </mc:Choice>
  </mc:AlternateContent>
  <xr:revisionPtr revIDLastSave="0" documentId="13_ncr:1_{0999E6E4-0398-4187-A7A8-D7D4824813A9}" xr6:coauthVersionLast="47" xr6:coauthVersionMax="47" xr10:uidLastSave="{00000000-0000-0000-0000-000000000000}"/>
  <bookViews>
    <workbookView xWindow="52245" yWindow="1170" windowWidth="17280" windowHeight="8880" xr2:uid="{00000000-000D-0000-FFFF-FFFF00000000}"/>
  </bookViews>
  <sheets>
    <sheet name="Alpha_0.05" sheetId="1" r:id="rId1"/>
    <sheet name="Alpha_0.1" sheetId="2" r:id="rId2"/>
    <sheet name="Alpha_0.1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2" i="2"/>
  <c r="G5" i="2"/>
  <c r="G7" i="2"/>
  <c r="G8" i="2"/>
  <c r="G2" i="3"/>
  <c r="G7" i="3"/>
  <c r="G6" i="3"/>
  <c r="G5" i="3"/>
  <c r="G4" i="3"/>
  <c r="G9" i="3"/>
  <c r="G10" i="3"/>
  <c r="J2" i="1" l="1"/>
  <c r="F2" i="1"/>
  <c r="J11" i="3"/>
  <c r="J10" i="3"/>
  <c r="J9" i="3"/>
  <c r="J8" i="3"/>
  <c r="J7" i="3"/>
  <c r="J6" i="3"/>
  <c r="J5" i="3"/>
  <c r="J4" i="3"/>
  <c r="J3" i="3"/>
  <c r="J2" i="3"/>
  <c r="J12" i="3" s="1"/>
  <c r="J11" i="2"/>
  <c r="J10" i="2"/>
  <c r="J9" i="2"/>
  <c r="J8" i="2"/>
  <c r="J7" i="2"/>
  <c r="J6" i="2"/>
  <c r="J5" i="2"/>
  <c r="J4" i="2"/>
  <c r="J3" i="2"/>
  <c r="J2" i="2"/>
  <c r="J12" i="1"/>
  <c r="J11" i="1"/>
  <c r="J10" i="1"/>
  <c r="J9" i="1"/>
  <c r="J8" i="1"/>
  <c r="J7" i="1"/>
  <c r="J6" i="1"/>
  <c r="J5" i="1"/>
  <c r="J4" i="1"/>
  <c r="J3" i="1"/>
  <c r="F11" i="3"/>
  <c r="F10" i="3"/>
  <c r="F9" i="3"/>
  <c r="F8" i="3"/>
  <c r="F7" i="3"/>
  <c r="F6" i="3"/>
  <c r="F5" i="3"/>
  <c r="F4" i="3"/>
  <c r="F12" i="3" s="1"/>
  <c r="F3" i="3"/>
  <c r="F2" i="3"/>
  <c r="F11" i="2"/>
  <c r="F10" i="2"/>
  <c r="F9" i="2"/>
  <c r="F8" i="2"/>
  <c r="F7" i="2"/>
  <c r="F6" i="2"/>
  <c r="F5" i="2"/>
  <c r="F4" i="2"/>
  <c r="F12" i="2" s="1"/>
  <c r="F3" i="2"/>
  <c r="F2" i="2"/>
  <c r="F12" i="1"/>
  <c r="F11" i="1"/>
  <c r="F10" i="1"/>
  <c r="F9" i="1"/>
  <c r="F8" i="1"/>
  <c r="F7" i="1"/>
  <c r="F6" i="1"/>
  <c r="F5" i="1"/>
  <c r="F4" i="1"/>
  <c r="F3" i="1"/>
  <c r="I12" i="1"/>
  <c r="H12" i="1"/>
  <c r="G12" i="1"/>
  <c r="E12" i="1"/>
  <c r="D12" i="1"/>
  <c r="C12" i="1"/>
  <c r="I12" i="2"/>
  <c r="H12" i="2"/>
  <c r="G12" i="2"/>
  <c r="E12" i="2"/>
  <c r="D12" i="2"/>
  <c r="C12" i="2"/>
  <c r="I12" i="3"/>
  <c r="H12" i="3"/>
  <c r="E12" i="3"/>
  <c r="G12" i="3"/>
  <c r="D12" i="3"/>
  <c r="C12" i="3"/>
  <c r="J12" i="2" l="1"/>
</calcChain>
</file>

<file path=xl/sharedStrings.xml><?xml version="1.0" encoding="utf-8"?>
<sst xmlns="http://schemas.openxmlformats.org/spreadsheetml/2006/main" count="34" uniqueCount="12">
  <si>
    <t>nr_instances</t>
  </si>
  <si>
    <t>Class=0_precision</t>
  </si>
  <si>
    <t>Class=1_precision</t>
  </si>
  <si>
    <t>Flagged as Class=0 (size=1 set)</t>
  </si>
  <si>
    <t>Class=0_nr_correctly flagged</t>
  </si>
  <si>
    <t>Flagged as Class=1 (size=1 set)</t>
  </si>
  <si>
    <t>Class=1_nr_correctly flagged</t>
  </si>
  <si>
    <t>nr faulty instances</t>
  </si>
  <si>
    <t>AVERAGE</t>
  </si>
  <si>
    <t>Class=0_recall</t>
  </si>
  <si>
    <t>Class=1_recall</t>
  </si>
  <si>
    <t>Platt_scaled CodeBERT4JIT makes 1163 correct predictions on Openstack dataset (11: fault-prone; 1152 clean)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</si>
</sst>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F9" sqref="F9"/>
    </sheetView>
  </sheetViews>
  <sheetFormatPr defaultRowHeight="14.4" x14ac:dyDescent="0.3"/>
  <cols>
    <col min="1" max="2" width="8.77734375" style="1"/>
  </cols>
  <sheetData>
    <row r="1" spans="1:12" x14ac:dyDescent="0.3">
      <c r="A1" t="s">
        <v>0</v>
      </c>
      <c r="B1" t="s">
        <v>7</v>
      </c>
      <c r="C1" t="s">
        <v>1</v>
      </c>
      <c r="D1" t="s">
        <v>3</v>
      </c>
      <c r="E1" t="s">
        <v>4</v>
      </c>
      <c r="F1" t="s">
        <v>9</v>
      </c>
      <c r="G1" t="s">
        <v>2</v>
      </c>
      <c r="H1" t="s">
        <v>5</v>
      </c>
      <c r="I1" t="s">
        <v>6</v>
      </c>
      <c r="J1" t="s">
        <v>10</v>
      </c>
    </row>
    <row r="2" spans="1:12" x14ac:dyDescent="0.3">
      <c r="A2" s="1">
        <v>1331</v>
      </c>
      <c r="B2" s="1">
        <v>171</v>
      </c>
      <c r="C2">
        <v>0.91902439024390248</v>
      </c>
      <c r="D2">
        <v>1025</v>
      </c>
      <c r="E2">
        <v>942</v>
      </c>
      <c r="F2">
        <f>E2/1152</f>
        <v>0.81770833333333337</v>
      </c>
      <c r="G2">
        <v>0</v>
      </c>
      <c r="H2">
        <v>0</v>
      </c>
      <c r="I2">
        <v>0</v>
      </c>
      <c r="J2">
        <f>I2/11</f>
        <v>0</v>
      </c>
    </row>
    <row r="3" spans="1:12" x14ac:dyDescent="0.3">
      <c r="A3" s="1">
        <v>1331</v>
      </c>
      <c r="B3" s="1">
        <v>157</v>
      </c>
      <c r="C3">
        <v>0.93093093093093093</v>
      </c>
      <c r="D3">
        <v>999</v>
      </c>
      <c r="E3">
        <v>930</v>
      </c>
      <c r="F3">
        <f t="shared" ref="F3:F11" si="0">E3/1152</f>
        <v>0.80729166666666663</v>
      </c>
      <c r="G3">
        <v>0</v>
      </c>
      <c r="H3">
        <v>2</v>
      </c>
      <c r="I3">
        <v>0</v>
      </c>
      <c r="J3">
        <f t="shared" ref="J3:J11" si="1">I3/11</f>
        <v>0</v>
      </c>
    </row>
    <row r="4" spans="1:12" x14ac:dyDescent="0.3">
      <c r="A4" s="1">
        <v>1331</v>
      </c>
      <c r="B4" s="1">
        <v>161</v>
      </c>
      <c r="C4">
        <v>0.92023928215353934</v>
      </c>
      <c r="D4">
        <v>1003</v>
      </c>
      <c r="E4">
        <v>923</v>
      </c>
      <c r="F4">
        <f t="shared" si="0"/>
        <v>0.80121527777777779</v>
      </c>
      <c r="G4">
        <v>0</v>
      </c>
      <c r="H4">
        <v>1</v>
      </c>
      <c r="I4">
        <v>0</v>
      </c>
      <c r="J4">
        <f t="shared" si="1"/>
        <v>0</v>
      </c>
    </row>
    <row r="5" spans="1:12" x14ac:dyDescent="0.3">
      <c r="A5" s="1">
        <v>1331</v>
      </c>
      <c r="B5" s="1">
        <v>161</v>
      </c>
      <c r="C5">
        <v>0.93926247288503251</v>
      </c>
      <c r="D5">
        <v>922</v>
      </c>
      <c r="E5">
        <v>866</v>
      </c>
      <c r="F5">
        <f t="shared" si="0"/>
        <v>0.75173611111111116</v>
      </c>
      <c r="G5">
        <v>0</v>
      </c>
      <c r="H5">
        <v>0</v>
      </c>
      <c r="I5">
        <v>0</v>
      </c>
      <c r="J5">
        <f t="shared" si="1"/>
        <v>0</v>
      </c>
    </row>
    <row r="6" spans="1:12" x14ac:dyDescent="0.3">
      <c r="A6" s="1">
        <v>1331</v>
      </c>
      <c r="B6" s="1">
        <v>177</v>
      </c>
      <c r="C6">
        <v>0.93127490039840632</v>
      </c>
      <c r="D6">
        <v>1004</v>
      </c>
      <c r="E6">
        <v>935</v>
      </c>
      <c r="F6">
        <f t="shared" si="0"/>
        <v>0.81163194444444442</v>
      </c>
      <c r="G6">
        <v>0</v>
      </c>
      <c r="H6">
        <v>0</v>
      </c>
      <c r="I6">
        <v>0</v>
      </c>
      <c r="J6">
        <f t="shared" si="1"/>
        <v>0</v>
      </c>
    </row>
    <row r="7" spans="1:12" x14ac:dyDescent="0.3">
      <c r="A7" s="1">
        <v>1331</v>
      </c>
      <c r="B7" s="1">
        <v>153</v>
      </c>
      <c r="C7">
        <v>0.92682926829268297</v>
      </c>
      <c r="D7">
        <v>984</v>
      </c>
      <c r="E7">
        <v>912</v>
      </c>
      <c r="F7">
        <f t="shared" si="0"/>
        <v>0.79166666666666663</v>
      </c>
      <c r="G7">
        <v>0.16666666666666671</v>
      </c>
      <c r="H7">
        <v>6</v>
      </c>
      <c r="I7">
        <v>1</v>
      </c>
      <c r="J7">
        <f t="shared" si="1"/>
        <v>9.0909090909090912E-2</v>
      </c>
    </row>
    <row r="8" spans="1:12" x14ac:dyDescent="0.3">
      <c r="A8" s="1">
        <v>1331</v>
      </c>
      <c r="B8" s="1">
        <v>163</v>
      </c>
      <c r="C8">
        <v>0.9298597194388778</v>
      </c>
      <c r="D8">
        <v>998</v>
      </c>
      <c r="E8">
        <v>928</v>
      </c>
      <c r="F8">
        <f t="shared" si="0"/>
        <v>0.80555555555555558</v>
      </c>
      <c r="G8">
        <v>0</v>
      </c>
      <c r="H8">
        <v>0</v>
      </c>
      <c r="I8">
        <v>0</v>
      </c>
      <c r="J8">
        <f t="shared" si="1"/>
        <v>0</v>
      </c>
    </row>
    <row r="9" spans="1:12" x14ac:dyDescent="0.3">
      <c r="A9" s="1">
        <v>1331</v>
      </c>
      <c r="B9" s="1">
        <v>170</v>
      </c>
      <c r="C9">
        <v>0.92645556690500508</v>
      </c>
      <c r="D9">
        <v>979</v>
      </c>
      <c r="E9">
        <v>907</v>
      </c>
      <c r="F9">
        <f t="shared" si="0"/>
        <v>0.78732638888888884</v>
      </c>
      <c r="G9">
        <v>0</v>
      </c>
      <c r="H9">
        <v>1</v>
      </c>
      <c r="I9">
        <v>0</v>
      </c>
      <c r="J9">
        <f t="shared" si="1"/>
        <v>0</v>
      </c>
    </row>
    <row r="10" spans="1:12" x14ac:dyDescent="0.3">
      <c r="A10" s="1">
        <v>1331</v>
      </c>
      <c r="B10" s="1">
        <v>173</v>
      </c>
      <c r="C10">
        <v>0.9405829596412556</v>
      </c>
      <c r="D10">
        <v>892</v>
      </c>
      <c r="E10">
        <v>839</v>
      </c>
      <c r="F10">
        <f t="shared" si="0"/>
        <v>0.72829861111111116</v>
      </c>
      <c r="G10">
        <v>0</v>
      </c>
      <c r="H10">
        <v>0</v>
      </c>
      <c r="I10">
        <v>0</v>
      </c>
      <c r="J10">
        <f t="shared" si="1"/>
        <v>0</v>
      </c>
    </row>
    <row r="11" spans="1:12" x14ac:dyDescent="0.3">
      <c r="A11" s="1">
        <v>1331</v>
      </c>
      <c r="B11" s="1">
        <v>141</v>
      </c>
      <c r="C11">
        <v>0.94714587737843547</v>
      </c>
      <c r="D11">
        <v>946</v>
      </c>
      <c r="E11">
        <v>896</v>
      </c>
      <c r="F11">
        <f t="shared" si="0"/>
        <v>0.77777777777777779</v>
      </c>
      <c r="G11">
        <v>0</v>
      </c>
      <c r="H11">
        <v>0</v>
      </c>
      <c r="I11">
        <v>0</v>
      </c>
      <c r="J11">
        <f t="shared" si="1"/>
        <v>0</v>
      </c>
    </row>
    <row r="12" spans="1:12" x14ac:dyDescent="0.3">
      <c r="A12"/>
      <c r="B12"/>
      <c r="C12" s="4">
        <f t="shared" ref="C12:J12" si="2">AVERAGE(C2:C11)</f>
        <v>0.93116053682680688</v>
      </c>
      <c r="D12" s="2">
        <f t="shared" si="2"/>
        <v>975.2</v>
      </c>
      <c r="E12" s="2">
        <f t="shared" si="2"/>
        <v>907.8</v>
      </c>
      <c r="F12" s="4">
        <f t="shared" si="2"/>
        <v>0.78802083333333328</v>
      </c>
      <c r="G12" s="4">
        <f t="shared" si="2"/>
        <v>1.666666666666667E-2</v>
      </c>
      <c r="H12" s="2">
        <f t="shared" si="2"/>
        <v>1</v>
      </c>
      <c r="I12" s="2">
        <f t="shared" si="2"/>
        <v>0.1</v>
      </c>
      <c r="J12" s="4">
        <f t="shared" si="2"/>
        <v>9.0909090909090905E-3</v>
      </c>
      <c r="L12" s="3" t="s">
        <v>8</v>
      </c>
    </row>
    <row r="16" spans="1:12" x14ac:dyDescent="0.3">
      <c r="A16" s="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DF89-F55D-4319-AB2D-8C1C37C6A293}">
  <dimension ref="A1:L12"/>
  <sheetViews>
    <sheetView workbookViewId="0">
      <selection activeCell="H4" sqref="H4"/>
    </sheetView>
  </sheetViews>
  <sheetFormatPr defaultRowHeight="14.4" x14ac:dyDescent="0.3"/>
  <sheetData>
    <row r="1" spans="1:12" x14ac:dyDescent="0.3">
      <c r="A1" t="s">
        <v>0</v>
      </c>
      <c r="B1" t="s">
        <v>7</v>
      </c>
      <c r="C1" t="s">
        <v>1</v>
      </c>
      <c r="D1" t="s">
        <v>3</v>
      </c>
      <c r="E1" t="s">
        <v>4</v>
      </c>
      <c r="F1" t="s">
        <v>9</v>
      </c>
      <c r="G1" t="s">
        <v>2</v>
      </c>
      <c r="H1" t="s">
        <v>5</v>
      </c>
      <c r="I1" t="s">
        <v>6</v>
      </c>
      <c r="J1" t="s">
        <v>10</v>
      </c>
    </row>
    <row r="2" spans="1:12" x14ac:dyDescent="0.3">
      <c r="A2">
        <v>1331</v>
      </c>
      <c r="B2">
        <v>168</v>
      </c>
      <c r="C2">
        <v>0.91304347826086951</v>
      </c>
      <c r="D2">
        <v>1150</v>
      </c>
      <c r="E2">
        <v>1050</v>
      </c>
      <c r="F2">
        <f>E2/1152</f>
        <v>0.91145833333333337</v>
      </c>
      <c r="G2">
        <f t="shared" ref="G2:G3" si="0">I2/H2</f>
        <v>0.66666666666666663</v>
      </c>
      <c r="H2">
        <v>9</v>
      </c>
      <c r="I2">
        <v>6</v>
      </c>
      <c r="J2">
        <f>I2/11</f>
        <v>0.54545454545454541</v>
      </c>
    </row>
    <row r="3" spans="1:12" x14ac:dyDescent="0.3">
      <c r="A3">
        <v>1331</v>
      </c>
      <c r="B3">
        <v>157</v>
      </c>
      <c r="C3">
        <v>0.90427350427350428</v>
      </c>
      <c r="D3">
        <v>1170</v>
      </c>
      <c r="E3">
        <v>1058</v>
      </c>
      <c r="F3">
        <f t="shared" ref="F3:F11" si="1">E3/1152</f>
        <v>0.91840277777777779</v>
      </c>
      <c r="G3">
        <f t="shared" si="0"/>
        <v>0.36363636363636365</v>
      </c>
      <c r="H3">
        <v>11</v>
      </c>
      <c r="I3">
        <v>4</v>
      </c>
      <c r="J3">
        <f t="shared" ref="J3:J11" si="2">I3/11</f>
        <v>0.36363636363636365</v>
      </c>
    </row>
    <row r="4" spans="1:12" x14ac:dyDescent="0.3">
      <c r="A4">
        <v>1331</v>
      </c>
      <c r="B4">
        <v>182</v>
      </c>
      <c r="C4">
        <v>0.90476190476190477</v>
      </c>
      <c r="D4">
        <v>1155</v>
      </c>
      <c r="E4">
        <v>1045</v>
      </c>
      <c r="F4">
        <f t="shared" si="1"/>
        <v>0.90711805555555558</v>
      </c>
      <c r="G4">
        <v>0</v>
      </c>
      <c r="H4">
        <v>0</v>
      </c>
      <c r="I4">
        <v>0</v>
      </c>
      <c r="J4">
        <f t="shared" si="2"/>
        <v>0</v>
      </c>
    </row>
    <row r="5" spans="1:12" x14ac:dyDescent="0.3">
      <c r="A5">
        <v>1331</v>
      </c>
      <c r="B5">
        <v>164</v>
      </c>
      <c r="C5">
        <v>0.92401746724890832</v>
      </c>
      <c r="D5">
        <v>1145</v>
      </c>
      <c r="E5">
        <v>1058</v>
      </c>
      <c r="F5">
        <f t="shared" si="1"/>
        <v>0.91840277777777779</v>
      </c>
      <c r="G5">
        <f>I5/H5</f>
        <v>0.25</v>
      </c>
      <c r="H5">
        <v>8</v>
      </c>
      <c r="I5">
        <v>2</v>
      </c>
      <c r="J5">
        <f t="shared" si="2"/>
        <v>0.18181818181818182</v>
      </c>
    </row>
    <row r="6" spans="1:12" x14ac:dyDescent="0.3">
      <c r="A6">
        <v>1331</v>
      </c>
      <c r="B6">
        <v>163</v>
      </c>
      <c r="C6">
        <v>0.9106529209621993</v>
      </c>
      <c r="D6">
        <v>1164</v>
      </c>
      <c r="E6">
        <v>1060</v>
      </c>
      <c r="F6">
        <f t="shared" si="1"/>
        <v>0.92013888888888884</v>
      </c>
      <c r="G6">
        <v>0</v>
      </c>
      <c r="H6">
        <v>0</v>
      </c>
      <c r="I6">
        <v>0</v>
      </c>
      <c r="J6">
        <f t="shared" si="2"/>
        <v>0</v>
      </c>
    </row>
    <row r="7" spans="1:12" x14ac:dyDescent="0.3">
      <c r="A7">
        <v>1331</v>
      </c>
      <c r="B7">
        <v>168</v>
      </c>
      <c r="C7">
        <v>0.90051457975986282</v>
      </c>
      <c r="D7">
        <v>1166</v>
      </c>
      <c r="E7">
        <v>1050</v>
      </c>
      <c r="F7">
        <f t="shared" si="1"/>
        <v>0.91145833333333337</v>
      </c>
      <c r="G7">
        <f>I7/H7</f>
        <v>0.23809523809523808</v>
      </c>
      <c r="H7">
        <v>21</v>
      </c>
      <c r="I7">
        <v>5</v>
      </c>
      <c r="J7">
        <f t="shared" si="2"/>
        <v>0.45454545454545453</v>
      </c>
    </row>
    <row r="8" spans="1:12" x14ac:dyDescent="0.3">
      <c r="A8">
        <v>1331</v>
      </c>
      <c r="B8">
        <v>161</v>
      </c>
      <c r="C8">
        <v>0.91423519009725907</v>
      </c>
      <c r="D8">
        <v>1131</v>
      </c>
      <c r="E8">
        <v>1034</v>
      </c>
      <c r="F8">
        <f t="shared" si="1"/>
        <v>0.89756944444444442</v>
      </c>
      <c r="G8">
        <f>I8/H8</f>
        <v>0.2857142857142857</v>
      </c>
      <c r="H8">
        <v>7</v>
      </c>
      <c r="I8">
        <v>2</v>
      </c>
      <c r="J8">
        <f t="shared" si="2"/>
        <v>0.18181818181818182</v>
      </c>
    </row>
    <row r="9" spans="1:12" x14ac:dyDescent="0.3">
      <c r="A9">
        <v>1331</v>
      </c>
      <c r="B9">
        <v>145</v>
      </c>
      <c r="C9">
        <v>0.92401746724890832</v>
      </c>
      <c r="D9">
        <v>1145</v>
      </c>
      <c r="E9">
        <v>1058</v>
      </c>
      <c r="F9">
        <f t="shared" si="1"/>
        <v>0.91840277777777779</v>
      </c>
      <c r="G9">
        <v>0</v>
      </c>
      <c r="H9">
        <v>1</v>
      </c>
      <c r="I9">
        <v>0</v>
      </c>
      <c r="J9">
        <f t="shared" si="2"/>
        <v>0</v>
      </c>
    </row>
    <row r="10" spans="1:12" x14ac:dyDescent="0.3">
      <c r="A10">
        <v>1331</v>
      </c>
      <c r="B10">
        <v>151</v>
      </c>
      <c r="C10">
        <v>0.91601049868766404</v>
      </c>
      <c r="D10">
        <v>1143</v>
      </c>
      <c r="E10">
        <v>1047</v>
      </c>
      <c r="F10">
        <f t="shared" si="1"/>
        <v>0.90885416666666663</v>
      </c>
      <c r="G10">
        <v>1</v>
      </c>
      <c r="H10">
        <v>1</v>
      </c>
      <c r="I10">
        <v>1</v>
      </c>
      <c r="J10">
        <f t="shared" si="2"/>
        <v>9.0909090909090912E-2</v>
      </c>
    </row>
    <row r="11" spans="1:12" x14ac:dyDescent="0.3">
      <c r="A11">
        <v>1331</v>
      </c>
      <c r="B11">
        <v>156</v>
      </c>
      <c r="C11">
        <v>0.91880341880341876</v>
      </c>
      <c r="D11">
        <v>1170</v>
      </c>
      <c r="E11">
        <v>1075</v>
      </c>
      <c r="F11">
        <f t="shared" si="1"/>
        <v>0.93315972222222221</v>
      </c>
      <c r="G11">
        <v>0</v>
      </c>
      <c r="H11">
        <v>0</v>
      </c>
      <c r="I11">
        <v>0</v>
      </c>
      <c r="J11">
        <f t="shared" si="2"/>
        <v>0</v>
      </c>
    </row>
    <row r="12" spans="1:12" x14ac:dyDescent="0.3">
      <c r="C12" s="4">
        <f t="shared" ref="C12:J12" si="3">AVERAGE(C2:C11)</f>
        <v>0.91303304301045007</v>
      </c>
      <c r="D12" s="2">
        <f t="shared" si="3"/>
        <v>1153.9000000000001</v>
      </c>
      <c r="E12" s="2">
        <f t="shared" si="3"/>
        <v>1053.5</v>
      </c>
      <c r="F12" s="4">
        <f t="shared" si="3"/>
        <v>0.91449652777777768</v>
      </c>
      <c r="G12" s="4">
        <f t="shared" si="3"/>
        <v>0.28041125541125539</v>
      </c>
      <c r="H12" s="2">
        <f t="shared" si="3"/>
        <v>5.8</v>
      </c>
      <c r="I12" s="2">
        <f t="shared" si="3"/>
        <v>2</v>
      </c>
      <c r="J12" s="4">
        <f t="shared" si="3"/>
        <v>0.18181818181818182</v>
      </c>
      <c r="L12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024F-0EA4-4F8C-B0AF-5FF1D6FC7C0A}">
  <dimension ref="A1:L25"/>
  <sheetViews>
    <sheetView workbookViewId="0">
      <selection activeCell="H10" sqref="H10"/>
    </sheetView>
  </sheetViews>
  <sheetFormatPr defaultRowHeight="14.4" x14ac:dyDescent="0.3"/>
  <sheetData>
    <row r="1" spans="1:12" x14ac:dyDescent="0.3">
      <c r="A1" t="s">
        <v>0</v>
      </c>
      <c r="B1" t="s">
        <v>7</v>
      </c>
      <c r="C1" t="s">
        <v>1</v>
      </c>
      <c r="D1" t="s">
        <v>3</v>
      </c>
      <c r="E1" t="s">
        <v>4</v>
      </c>
      <c r="F1" t="s">
        <v>9</v>
      </c>
      <c r="G1" t="s">
        <v>2</v>
      </c>
      <c r="H1" t="s">
        <v>5</v>
      </c>
      <c r="I1" t="s">
        <v>6</v>
      </c>
      <c r="J1" t="s">
        <v>10</v>
      </c>
    </row>
    <row r="2" spans="1:12" x14ac:dyDescent="0.3">
      <c r="A2">
        <v>1331</v>
      </c>
      <c r="B2">
        <v>157</v>
      </c>
      <c r="C2">
        <v>0.918386492</v>
      </c>
      <c r="D2">
        <v>1066</v>
      </c>
      <c r="E2">
        <v>979</v>
      </c>
      <c r="F2">
        <f>E2/1152</f>
        <v>0.84982638888888884</v>
      </c>
      <c r="G2">
        <f>I2/H2</f>
        <v>0.25</v>
      </c>
      <c r="H2">
        <v>28</v>
      </c>
      <c r="I2">
        <v>7</v>
      </c>
      <c r="J2">
        <f>I2/11</f>
        <v>0.63636363636363635</v>
      </c>
    </row>
    <row r="3" spans="1:12" x14ac:dyDescent="0.3">
      <c r="A3">
        <v>1331</v>
      </c>
      <c r="B3">
        <v>182</v>
      </c>
      <c r="C3">
        <v>0.92183031500000001</v>
      </c>
      <c r="D3">
        <v>1049</v>
      </c>
      <c r="E3">
        <v>967</v>
      </c>
      <c r="F3">
        <f t="shared" ref="F3:F11" si="0">E3/1152</f>
        <v>0.83940972222222221</v>
      </c>
      <c r="G3">
        <v>0</v>
      </c>
      <c r="H3">
        <v>0</v>
      </c>
      <c r="I3">
        <v>0</v>
      </c>
      <c r="J3">
        <f t="shared" ref="J3:J11" si="1">I3/11</f>
        <v>0</v>
      </c>
    </row>
    <row r="4" spans="1:12" x14ac:dyDescent="0.3">
      <c r="A4">
        <v>1331</v>
      </c>
      <c r="B4">
        <v>164</v>
      </c>
      <c r="C4">
        <v>0.934640523</v>
      </c>
      <c r="D4">
        <v>1071</v>
      </c>
      <c r="E4">
        <v>1001</v>
      </c>
      <c r="F4">
        <f t="shared" si="0"/>
        <v>0.86892361111111116</v>
      </c>
      <c r="G4">
        <f t="shared" ref="G4:G7" si="2">I4/H4</f>
        <v>0.25</v>
      </c>
      <c r="H4">
        <v>8</v>
      </c>
      <c r="I4">
        <v>2</v>
      </c>
      <c r="J4">
        <f t="shared" si="1"/>
        <v>0.18181818181818182</v>
      </c>
    </row>
    <row r="5" spans="1:12" x14ac:dyDescent="0.3">
      <c r="A5">
        <v>1331</v>
      </c>
      <c r="B5">
        <v>163</v>
      </c>
      <c r="C5">
        <v>0.92357875099999998</v>
      </c>
      <c r="D5">
        <v>1073</v>
      </c>
      <c r="E5">
        <v>991</v>
      </c>
      <c r="F5">
        <f t="shared" si="0"/>
        <v>0.86024305555555558</v>
      </c>
      <c r="G5">
        <f t="shared" si="2"/>
        <v>0.36842105263157893</v>
      </c>
      <c r="H5">
        <v>19</v>
      </c>
      <c r="I5">
        <v>7</v>
      </c>
      <c r="J5">
        <f t="shared" si="1"/>
        <v>0.63636363636363635</v>
      </c>
    </row>
    <row r="6" spans="1:12" x14ac:dyDescent="0.3">
      <c r="A6">
        <v>1331</v>
      </c>
      <c r="B6">
        <v>158</v>
      </c>
      <c r="C6">
        <v>0.91248860499999995</v>
      </c>
      <c r="D6">
        <v>1097</v>
      </c>
      <c r="E6">
        <v>1001</v>
      </c>
      <c r="F6">
        <f t="shared" si="0"/>
        <v>0.86892361111111116</v>
      </c>
      <c r="G6">
        <f t="shared" si="2"/>
        <v>1</v>
      </c>
      <c r="H6">
        <v>2</v>
      </c>
      <c r="I6">
        <v>2</v>
      </c>
      <c r="J6">
        <f t="shared" si="1"/>
        <v>0.18181818181818182</v>
      </c>
    </row>
    <row r="7" spans="1:12" x14ac:dyDescent="0.3">
      <c r="A7">
        <v>1331</v>
      </c>
      <c r="B7">
        <v>168</v>
      </c>
      <c r="C7">
        <v>0.90776255699999997</v>
      </c>
      <c r="D7">
        <v>1095</v>
      </c>
      <c r="E7">
        <v>994</v>
      </c>
      <c r="F7">
        <f t="shared" si="0"/>
        <v>0.86284722222222221</v>
      </c>
      <c r="G7">
        <f t="shared" si="2"/>
        <v>0.35714285714285715</v>
      </c>
      <c r="H7">
        <v>14</v>
      </c>
      <c r="I7">
        <v>5</v>
      </c>
      <c r="J7">
        <f t="shared" si="1"/>
        <v>0.45454545454545453</v>
      </c>
    </row>
    <row r="8" spans="1:12" x14ac:dyDescent="0.3">
      <c r="A8">
        <v>1331</v>
      </c>
      <c r="B8">
        <v>165</v>
      </c>
      <c r="C8">
        <v>0.922794118</v>
      </c>
      <c r="D8">
        <v>1088</v>
      </c>
      <c r="E8">
        <v>1004</v>
      </c>
      <c r="F8">
        <f t="shared" si="0"/>
        <v>0.87152777777777779</v>
      </c>
      <c r="G8">
        <v>0</v>
      </c>
      <c r="H8">
        <v>0</v>
      </c>
      <c r="I8">
        <v>0</v>
      </c>
      <c r="J8">
        <f t="shared" si="1"/>
        <v>0</v>
      </c>
    </row>
    <row r="9" spans="1:12" x14ac:dyDescent="0.3">
      <c r="A9">
        <v>1331</v>
      </c>
      <c r="B9">
        <v>157</v>
      </c>
      <c r="C9">
        <v>0.92028985500000005</v>
      </c>
      <c r="D9">
        <v>1104</v>
      </c>
      <c r="E9">
        <v>1016</v>
      </c>
      <c r="F9">
        <f t="shared" si="0"/>
        <v>0.88194444444444442</v>
      </c>
      <c r="G9">
        <f>I9/H9</f>
        <v>0.33333333333333331</v>
      </c>
      <c r="H9">
        <v>15</v>
      </c>
      <c r="I9">
        <v>5</v>
      </c>
      <c r="J9">
        <f t="shared" si="1"/>
        <v>0.45454545454545453</v>
      </c>
    </row>
    <row r="10" spans="1:12" x14ac:dyDescent="0.3">
      <c r="A10">
        <v>1331</v>
      </c>
      <c r="B10">
        <v>165</v>
      </c>
      <c r="C10">
        <v>0.91697417000000003</v>
      </c>
      <c r="D10">
        <v>1084</v>
      </c>
      <c r="E10">
        <v>994</v>
      </c>
      <c r="F10">
        <f t="shared" si="0"/>
        <v>0.86284722222222221</v>
      </c>
      <c r="G10">
        <f>I10/H10</f>
        <v>0.4</v>
      </c>
      <c r="H10">
        <v>15</v>
      </c>
      <c r="I10">
        <v>6</v>
      </c>
      <c r="J10">
        <f t="shared" si="1"/>
        <v>0.54545454545454541</v>
      </c>
    </row>
    <row r="11" spans="1:12" x14ac:dyDescent="0.3">
      <c r="A11">
        <v>1331</v>
      </c>
      <c r="B11">
        <v>156</v>
      </c>
      <c r="C11">
        <v>0.93202979500000005</v>
      </c>
      <c r="D11">
        <v>1074</v>
      </c>
      <c r="E11">
        <v>1001</v>
      </c>
      <c r="F11">
        <f t="shared" si="0"/>
        <v>0.86892361111111116</v>
      </c>
      <c r="G11">
        <v>0</v>
      </c>
      <c r="H11">
        <v>0</v>
      </c>
      <c r="I11">
        <v>0</v>
      </c>
      <c r="J11">
        <f t="shared" si="1"/>
        <v>0</v>
      </c>
    </row>
    <row r="12" spans="1:12" x14ac:dyDescent="0.3">
      <c r="C12" s="4">
        <f t="shared" ref="C12:J12" si="3">AVERAGE(C2:C11)</f>
        <v>0.92107751809999994</v>
      </c>
      <c r="D12" s="2">
        <f t="shared" si="3"/>
        <v>1080.0999999999999</v>
      </c>
      <c r="E12" s="2">
        <f t="shared" si="3"/>
        <v>994.8</v>
      </c>
      <c r="F12" s="4">
        <f t="shared" si="3"/>
        <v>0.86354166666666676</v>
      </c>
      <c r="G12" s="4">
        <f t="shared" si="3"/>
        <v>0.29588972431077692</v>
      </c>
      <c r="H12" s="2">
        <f t="shared" si="3"/>
        <v>10.1</v>
      </c>
      <c r="I12" s="2">
        <f t="shared" si="3"/>
        <v>3.4</v>
      </c>
      <c r="J12" s="4">
        <f t="shared" si="3"/>
        <v>0.30909090909090908</v>
      </c>
      <c r="L12" s="3" t="s">
        <v>8</v>
      </c>
    </row>
    <row r="25" spans="6:10" x14ac:dyDescent="0.3">
      <c r="F25" s="4"/>
      <c r="G25" s="4"/>
      <c r="J2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Alpha_0.05</vt:lpstr>
      <vt:lpstr>Alpha_0.1</vt:lpstr>
      <vt:lpstr>Alpha_0.15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Xhulja Shahini</cp:lastModifiedBy>
  <dcterms:created xsi:type="dcterms:W3CDTF">2025-03-17T15:05:30Z</dcterms:created>
  <dcterms:modified xsi:type="dcterms:W3CDTF">2025-10-02T16:52:31Z</dcterms:modified>
</cp:coreProperties>
</file>