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LApredict\"/>
    </mc:Choice>
  </mc:AlternateContent>
  <xr:revisionPtr revIDLastSave="0" documentId="13_ncr:1_{47F5466A-A49E-4436-B310-140C634AAE0F}" xr6:coauthVersionLast="47" xr6:coauthVersionMax="47" xr10:uidLastSave="{00000000-0000-0000-0000-000000000000}"/>
  <bookViews>
    <workbookView xWindow="51405" yWindow="330" windowWidth="15000" windowHeight="10080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11" i="3"/>
  <c r="J2" i="3"/>
  <c r="F2" i="3"/>
  <c r="J11" i="3"/>
  <c r="J10" i="3"/>
  <c r="J9" i="3"/>
  <c r="J8" i="3"/>
  <c r="J7" i="3"/>
  <c r="J6" i="3"/>
  <c r="J5" i="3"/>
  <c r="J4" i="3"/>
  <c r="J3" i="3"/>
  <c r="J11" i="2"/>
  <c r="J10" i="2"/>
  <c r="J9" i="2"/>
  <c r="J8" i="2"/>
  <c r="J7" i="2"/>
  <c r="J6" i="2"/>
  <c r="J5" i="2"/>
  <c r="J4" i="2"/>
  <c r="J12" i="2" s="1"/>
  <c r="J3" i="2"/>
  <c r="J2" i="2"/>
  <c r="J12" i="1"/>
  <c r="J11" i="1"/>
  <c r="J10" i="1"/>
  <c r="J9" i="1"/>
  <c r="J8" i="1"/>
  <c r="J7" i="1"/>
  <c r="J6" i="1"/>
  <c r="J5" i="1"/>
  <c r="J4" i="1"/>
  <c r="J3" i="1"/>
  <c r="J2" i="1"/>
  <c r="F12" i="1"/>
  <c r="F11" i="1"/>
  <c r="F10" i="1"/>
  <c r="F9" i="1"/>
  <c r="F8" i="1"/>
  <c r="F7" i="1"/>
  <c r="F6" i="1"/>
  <c r="F5" i="1"/>
  <c r="F4" i="1"/>
  <c r="F3" i="1"/>
  <c r="F2" i="1"/>
  <c r="F11" i="2"/>
  <c r="F10" i="2"/>
  <c r="F9" i="2"/>
  <c r="F7" i="2"/>
  <c r="F6" i="2"/>
  <c r="F5" i="2"/>
  <c r="F4" i="2"/>
  <c r="F12" i="2" s="1"/>
  <c r="F3" i="2"/>
  <c r="F2" i="2"/>
  <c r="F12" i="3"/>
  <c r="F11" i="3"/>
  <c r="F10" i="3"/>
  <c r="F9" i="3"/>
  <c r="F8" i="3"/>
  <c r="F7" i="3"/>
  <c r="F6" i="3"/>
  <c r="F5" i="3"/>
  <c r="F4" i="3"/>
  <c r="F3" i="3"/>
  <c r="I12" i="1"/>
  <c r="H12" i="1"/>
  <c r="G12" i="1"/>
  <c r="E12" i="1"/>
  <c r="D12" i="1"/>
  <c r="C12" i="1"/>
  <c r="I12" i="2"/>
  <c r="H12" i="2"/>
  <c r="G12" i="2"/>
  <c r="E12" i="2"/>
  <c r="D12" i="2"/>
  <c r="C12" i="2"/>
  <c r="I12" i="3"/>
  <c r="H12" i="3"/>
  <c r="E12" i="3"/>
  <c r="D12" i="3"/>
  <c r="G12" i="3"/>
  <c r="C12" i="3"/>
  <c r="J12" i="3" l="1"/>
</calcChain>
</file>

<file path=xl/sharedStrings.xml><?xml version="1.0" encoding="utf-8"?>
<sst xmlns="http://schemas.openxmlformats.org/spreadsheetml/2006/main" count="34" uniqueCount="12">
  <si>
    <t>nr_instances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</si>
  <si>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</si>
  <si>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</si>
  <si>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</si>
  <si>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</si>
  <si>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</si>
  <si>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</si>
  <si>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</si>
  <si>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AVERAGE</t>
  </si>
  <si>
    <t>Class=0_recall</t>
  </si>
  <si>
    <t>Class=1_recall</t>
  </si>
  <si>
    <t>Platt-scaled LApredict with openstack makes 3701 correct predictions (197 fault-prone ; 3504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</si>
</sst>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0" xfId="0" applyNumberFormat="1" applyFon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C12" sqref="C12"/>
    </sheetView>
  </sheetViews>
  <sheetFormatPr defaultRowHeight="14.4" x14ac:dyDescent="0.3"/>
  <cols>
    <col min="3" max="3" width="8.77734375"/>
    <col min="7" max="7" width="8.77734375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4552</v>
      </c>
      <c r="B2">
        <v>875</v>
      </c>
      <c r="C2">
        <v>0.91507798960138653</v>
      </c>
      <c r="D2">
        <v>1731</v>
      </c>
      <c r="E2">
        <v>1584</v>
      </c>
      <c r="F2">
        <f>E2/3504</f>
        <v>0.45205479452054792</v>
      </c>
      <c r="G2">
        <v>0.8</v>
      </c>
      <c r="H2">
        <v>25</v>
      </c>
      <c r="I2">
        <v>20</v>
      </c>
      <c r="J2">
        <f>I2/197</f>
        <v>0.10152284263959391</v>
      </c>
    </row>
    <row r="3" spans="1:11" x14ac:dyDescent="0.3">
      <c r="A3">
        <v>4552</v>
      </c>
      <c r="B3">
        <v>875</v>
      </c>
      <c r="C3">
        <v>0.91596638655462181</v>
      </c>
      <c r="D3">
        <v>1785</v>
      </c>
      <c r="E3">
        <v>1635</v>
      </c>
      <c r="F3">
        <f t="shared" ref="F3:F11" si="0">E3/3504</f>
        <v>0.4666095890410959</v>
      </c>
      <c r="G3">
        <v>0.79591836734693877</v>
      </c>
      <c r="H3">
        <v>49</v>
      </c>
      <c r="I3">
        <v>39</v>
      </c>
      <c r="J3">
        <f t="shared" ref="J3:J11" si="1">I3/197</f>
        <v>0.19796954314720813</v>
      </c>
    </row>
    <row r="4" spans="1:11" x14ac:dyDescent="0.3">
      <c r="A4">
        <v>4552</v>
      </c>
      <c r="B4">
        <v>875</v>
      </c>
      <c r="C4">
        <v>0.91516560139453806</v>
      </c>
      <c r="D4">
        <v>1721</v>
      </c>
      <c r="E4">
        <v>1575</v>
      </c>
      <c r="F4">
        <f t="shared" si="0"/>
        <v>0.44948630136986301</v>
      </c>
      <c r="G4">
        <v>0.78431372549019607</v>
      </c>
      <c r="H4">
        <v>51</v>
      </c>
      <c r="I4">
        <v>40</v>
      </c>
      <c r="J4">
        <f t="shared" si="1"/>
        <v>0.20304568527918782</v>
      </c>
    </row>
    <row r="5" spans="1:11" x14ac:dyDescent="0.3">
      <c r="A5">
        <v>4552</v>
      </c>
      <c r="B5">
        <v>875</v>
      </c>
      <c r="C5">
        <v>0.91449194891726815</v>
      </c>
      <c r="D5">
        <v>1801</v>
      </c>
      <c r="E5">
        <v>1647</v>
      </c>
      <c r="F5">
        <f t="shared" si="0"/>
        <v>0.47003424657534248</v>
      </c>
      <c r="G5">
        <v>0.70422535211267601</v>
      </c>
      <c r="H5">
        <v>71</v>
      </c>
      <c r="I5">
        <v>50</v>
      </c>
      <c r="J5">
        <f t="shared" si="1"/>
        <v>0.25380710659898476</v>
      </c>
    </row>
    <row r="6" spans="1:11" x14ac:dyDescent="0.3">
      <c r="A6">
        <v>4552</v>
      </c>
      <c r="B6">
        <v>875</v>
      </c>
      <c r="C6">
        <v>0.91646634615384615</v>
      </c>
      <c r="D6">
        <v>1664</v>
      </c>
      <c r="E6">
        <v>1525</v>
      </c>
      <c r="F6">
        <f t="shared" si="0"/>
        <v>0.43521689497716892</v>
      </c>
      <c r="G6">
        <v>0.79166666666666663</v>
      </c>
      <c r="H6">
        <v>48</v>
      </c>
      <c r="I6">
        <v>38</v>
      </c>
      <c r="J6">
        <f t="shared" si="1"/>
        <v>0.19289340101522842</v>
      </c>
    </row>
    <row r="7" spans="1:11" x14ac:dyDescent="0.3">
      <c r="A7">
        <v>4552</v>
      </c>
      <c r="B7">
        <v>875</v>
      </c>
      <c r="C7">
        <v>0.91189427312775329</v>
      </c>
      <c r="D7">
        <v>2043</v>
      </c>
      <c r="E7">
        <v>1863</v>
      </c>
      <c r="F7">
        <f t="shared" si="0"/>
        <v>0.53167808219178081</v>
      </c>
      <c r="G7">
        <v>0.78723404255319152</v>
      </c>
      <c r="H7">
        <v>47</v>
      </c>
      <c r="I7">
        <v>37</v>
      </c>
      <c r="J7">
        <f t="shared" si="1"/>
        <v>0.18781725888324874</v>
      </c>
    </row>
    <row r="8" spans="1:11" x14ac:dyDescent="0.3">
      <c r="A8">
        <v>4552</v>
      </c>
      <c r="B8">
        <v>875</v>
      </c>
      <c r="C8">
        <v>0.91958762886597933</v>
      </c>
      <c r="D8">
        <v>1455</v>
      </c>
      <c r="E8">
        <v>1338</v>
      </c>
      <c r="F8">
        <f t="shared" si="0"/>
        <v>0.38184931506849318</v>
      </c>
      <c r="G8">
        <v>0.75</v>
      </c>
      <c r="H8">
        <v>16</v>
      </c>
      <c r="I8">
        <v>12</v>
      </c>
      <c r="J8">
        <f t="shared" si="1"/>
        <v>6.0913705583756347E-2</v>
      </c>
    </row>
    <row r="9" spans="1:11" x14ac:dyDescent="0.3">
      <c r="A9">
        <v>4552</v>
      </c>
      <c r="B9">
        <v>875</v>
      </c>
      <c r="C9">
        <v>0.91465378421900156</v>
      </c>
      <c r="D9">
        <v>1863</v>
      </c>
      <c r="E9">
        <v>1704</v>
      </c>
      <c r="F9">
        <f t="shared" si="0"/>
        <v>0.4863013698630137</v>
      </c>
      <c r="G9">
        <v>0.79166666666666663</v>
      </c>
      <c r="H9">
        <v>48</v>
      </c>
      <c r="I9">
        <v>38</v>
      </c>
      <c r="J9">
        <f t="shared" si="1"/>
        <v>0.19289340101522842</v>
      </c>
    </row>
    <row r="10" spans="1:11" x14ac:dyDescent="0.3">
      <c r="A10">
        <v>4552</v>
      </c>
      <c r="B10">
        <v>875</v>
      </c>
      <c r="C10">
        <v>0.91430101767541505</v>
      </c>
      <c r="D10">
        <v>1867</v>
      </c>
      <c r="E10">
        <v>1707</v>
      </c>
      <c r="F10">
        <f t="shared" si="0"/>
        <v>0.48715753424657532</v>
      </c>
      <c r="G10">
        <v>0.7</v>
      </c>
      <c r="H10">
        <v>30</v>
      </c>
      <c r="I10">
        <v>24</v>
      </c>
      <c r="J10">
        <f t="shared" si="1"/>
        <v>0.12182741116751269</v>
      </c>
    </row>
    <row r="11" spans="1:11" x14ac:dyDescent="0.3">
      <c r="A11">
        <v>4552</v>
      </c>
      <c r="B11">
        <v>875</v>
      </c>
      <c r="C11">
        <v>0.91253791708796761</v>
      </c>
      <c r="D11">
        <v>1978</v>
      </c>
      <c r="E11">
        <v>1805</v>
      </c>
      <c r="F11">
        <f t="shared" si="0"/>
        <v>0.51512557077625576</v>
      </c>
      <c r="G11">
        <v>0.79166666666666663</v>
      </c>
      <c r="H11">
        <v>48</v>
      </c>
      <c r="I11">
        <v>38</v>
      </c>
      <c r="J11">
        <f t="shared" si="1"/>
        <v>0.19289340101522842</v>
      </c>
    </row>
    <row r="12" spans="1:11" x14ac:dyDescent="0.3">
      <c r="C12" s="2">
        <f t="shared" ref="C12:J12" si="2">AVERAGE(C2:C11)</f>
        <v>0.9150142893597778</v>
      </c>
      <c r="D12" s="3">
        <f t="shared" si="2"/>
        <v>1790.8</v>
      </c>
      <c r="E12" s="3">
        <f t="shared" si="2"/>
        <v>1638.3</v>
      </c>
      <c r="F12" s="2">
        <f t="shared" si="2"/>
        <v>0.46755136986301371</v>
      </c>
      <c r="G12" s="2">
        <f t="shared" si="2"/>
        <v>0.76966914875030024</v>
      </c>
      <c r="H12" s="3">
        <f t="shared" si="2"/>
        <v>43.3</v>
      </c>
      <c r="I12" s="3">
        <f t="shared" si="2"/>
        <v>33.6</v>
      </c>
      <c r="J12" s="2">
        <f t="shared" si="2"/>
        <v>0.17055837563451776</v>
      </c>
      <c r="K12" s="4" t="s">
        <v>8</v>
      </c>
    </row>
    <row r="15" spans="1:11" x14ac:dyDescent="0.3">
      <c r="A15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544-86BE-419B-8676-CD6D392FCB4A}">
  <dimension ref="A1:K12"/>
  <sheetViews>
    <sheetView workbookViewId="0">
      <selection activeCell="H17" sqref="H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4552</v>
      </c>
      <c r="B2">
        <v>875</v>
      </c>
      <c r="C2">
        <v>0.89276807999999996</v>
      </c>
      <c r="D2">
        <v>2807</v>
      </c>
      <c r="E2">
        <v>2506</v>
      </c>
      <c r="F2">
        <f>E2/3504</f>
        <v>0.71518264840182644</v>
      </c>
      <c r="G2">
        <v>0.8</v>
      </c>
      <c r="H2">
        <v>40</v>
      </c>
      <c r="I2">
        <v>32</v>
      </c>
      <c r="J2">
        <f>I2/197</f>
        <v>0.16243654822335024</v>
      </c>
    </row>
    <row r="3" spans="1:11" x14ac:dyDescent="0.3">
      <c r="A3">
        <v>4552</v>
      </c>
      <c r="B3">
        <v>875</v>
      </c>
      <c r="C3">
        <v>0.89880262600000005</v>
      </c>
      <c r="D3">
        <v>2589</v>
      </c>
      <c r="E3">
        <v>2327</v>
      </c>
      <c r="F3">
        <f t="shared" ref="F3:F11" si="0">E3/3504</f>
        <v>0.66409817351598177</v>
      </c>
      <c r="G3">
        <v>0.70512820499999995</v>
      </c>
      <c r="H3">
        <v>78</v>
      </c>
      <c r="I3">
        <v>55</v>
      </c>
      <c r="J3">
        <f t="shared" ref="J3:J11" si="1">I3/197</f>
        <v>0.27918781725888325</v>
      </c>
    </row>
    <row r="4" spans="1:11" x14ac:dyDescent="0.3">
      <c r="A4">
        <v>4552</v>
      </c>
      <c r="B4">
        <v>875</v>
      </c>
      <c r="C4">
        <v>0.89509179500000002</v>
      </c>
      <c r="D4">
        <v>2669</v>
      </c>
      <c r="E4">
        <v>2389</v>
      </c>
      <c r="F4">
        <f t="shared" si="0"/>
        <v>0.68179223744292239</v>
      </c>
      <c r="G4">
        <v>0.674796748</v>
      </c>
      <c r="H4">
        <v>123</v>
      </c>
      <c r="I4">
        <v>83</v>
      </c>
      <c r="J4">
        <f t="shared" si="1"/>
        <v>0.42131979695431471</v>
      </c>
    </row>
    <row r="5" spans="1:11" x14ac:dyDescent="0.3">
      <c r="A5">
        <v>4552</v>
      </c>
      <c r="B5">
        <v>875</v>
      </c>
      <c r="C5">
        <v>0.89491273699999996</v>
      </c>
      <c r="D5">
        <v>2693</v>
      </c>
      <c r="E5">
        <v>2410</v>
      </c>
      <c r="F5">
        <f t="shared" si="0"/>
        <v>0.68778538812785384</v>
      </c>
      <c r="G5">
        <v>0.66666666699999999</v>
      </c>
      <c r="H5">
        <v>147</v>
      </c>
      <c r="I5">
        <v>98</v>
      </c>
      <c r="J5">
        <f t="shared" si="1"/>
        <v>0.49746192893401014</v>
      </c>
    </row>
    <row r="6" spans="1:11" x14ac:dyDescent="0.3">
      <c r="A6">
        <v>4552</v>
      </c>
      <c r="B6">
        <v>875</v>
      </c>
      <c r="C6">
        <v>0.90158465399999999</v>
      </c>
      <c r="D6">
        <v>2398</v>
      </c>
      <c r="E6">
        <v>2162</v>
      </c>
      <c r="F6">
        <f t="shared" si="0"/>
        <v>0.61700913242009137</v>
      </c>
      <c r="G6">
        <v>0.69863013699999998</v>
      </c>
      <c r="H6">
        <v>73</v>
      </c>
      <c r="I6">
        <v>51</v>
      </c>
      <c r="J6">
        <f t="shared" si="1"/>
        <v>0.25888324873096447</v>
      </c>
    </row>
    <row r="7" spans="1:11" x14ac:dyDescent="0.3">
      <c r="A7">
        <v>4552</v>
      </c>
      <c r="B7">
        <v>875</v>
      </c>
      <c r="C7">
        <v>0.88778990499999999</v>
      </c>
      <c r="D7">
        <v>2932</v>
      </c>
      <c r="E7">
        <v>2603</v>
      </c>
      <c r="F7">
        <f t="shared" si="0"/>
        <v>0.74286529680365299</v>
      </c>
      <c r="G7">
        <v>0.78431372499999996</v>
      </c>
      <c r="H7">
        <v>51</v>
      </c>
      <c r="I7">
        <v>40</v>
      </c>
      <c r="J7">
        <f t="shared" si="1"/>
        <v>0.20304568527918782</v>
      </c>
    </row>
    <row r="8" spans="1:11" x14ac:dyDescent="0.3">
      <c r="A8">
        <v>4552</v>
      </c>
      <c r="B8">
        <v>875</v>
      </c>
      <c r="C8">
        <v>0.89851097199999996</v>
      </c>
      <c r="D8">
        <v>2552</v>
      </c>
      <c r="E8">
        <v>2293</v>
      </c>
      <c r="F8">
        <f t="shared" si="0"/>
        <v>0.65439497716894979</v>
      </c>
      <c r="G8">
        <v>0.78723404299999999</v>
      </c>
      <c r="H8">
        <v>47</v>
      </c>
      <c r="I8">
        <v>37</v>
      </c>
      <c r="J8">
        <f t="shared" si="1"/>
        <v>0.18781725888324874</v>
      </c>
    </row>
    <row r="9" spans="1:11" x14ac:dyDescent="0.3">
      <c r="A9">
        <v>4552</v>
      </c>
      <c r="B9">
        <v>875</v>
      </c>
      <c r="C9">
        <v>0.894503873</v>
      </c>
      <c r="D9">
        <v>2711</v>
      </c>
      <c r="E9">
        <v>2425</v>
      </c>
      <c r="F9">
        <f t="shared" si="0"/>
        <v>0.69206621004566216</v>
      </c>
      <c r="G9">
        <v>0.70512820499999995</v>
      </c>
      <c r="H9">
        <v>78</v>
      </c>
      <c r="I9">
        <v>55</v>
      </c>
      <c r="J9">
        <f t="shared" si="1"/>
        <v>0.27918781725888325</v>
      </c>
    </row>
    <row r="10" spans="1:11" x14ac:dyDescent="0.3">
      <c r="A10">
        <v>4552</v>
      </c>
      <c r="B10">
        <v>875</v>
      </c>
      <c r="C10">
        <v>0.892264218</v>
      </c>
      <c r="D10">
        <v>2831</v>
      </c>
      <c r="E10">
        <v>2526</v>
      </c>
      <c r="F10">
        <f t="shared" si="0"/>
        <v>0.72089041095890416</v>
      </c>
      <c r="G10">
        <v>0.78431372499999996</v>
      </c>
      <c r="H10">
        <v>51</v>
      </c>
      <c r="I10">
        <v>40</v>
      </c>
      <c r="J10">
        <f t="shared" si="1"/>
        <v>0.20304568527918782</v>
      </c>
    </row>
    <row r="11" spans="1:11" x14ac:dyDescent="0.3">
      <c r="A11">
        <v>4552</v>
      </c>
      <c r="B11">
        <v>875</v>
      </c>
      <c r="C11">
        <v>0.89016736399999996</v>
      </c>
      <c r="D11">
        <v>2868</v>
      </c>
      <c r="E11">
        <v>2553</v>
      </c>
      <c r="F11">
        <f t="shared" si="0"/>
        <v>0.72859589041095896</v>
      </c>
      <c r="G11">
        <v>0.70886075900000001</v>
      </c>
      <c r="H11">
        <v>79</v>
      </c>
      <c r="I11">
        <v>56</v>
      </c>
      <c r="J11">
        <f t="shared" si="1"/>
        <v>0.28426395939086296</v>
      </c>
    </row>
    <row r="12" spans="1:11" x14ac:dyDescent="0.3">
      <c r="C12" s="2">
        <f t="shared" ref="C12:J12" si="2">AVERAGE(C2:C11)</f>
        <v>0.89463962239999995</v>
      </c>
      <c r="D12" s="3">
        <f t="shared" si="2"/>
        <v>2705</v>
      </c>
      <c r="E12" s="3">
        <f t="shared" si="2"/>
        <v>2419.4</v>
      </c>
      <c r="F12" s="2">
        <f t="shared" si="2"/>
        <v>0.69046803652968036</v>
      </c>
      <c r="G12" s="2">
        <f t="shared" si="2"/>
        <v>0.73150722140000002</v>
      </c>
      <c r="H12" s="3">
        <f t="shared" si="2"/>
        <v>76.7</v>
      </c>
      <c r="I12" s="3">
        <f t="shared" si="2"/>
        <v>54.7</v>
      </c>
      <c r="J12" s="2">
        <f t="shared" si="2"/>
        <v>0.2776649746192893</v>
      </c>
      <c r="K12" s="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D637-B2BC-44A9-8537-2545BC3067D6}">
  <dimension ref="A1:K12"/>
  <sheetViews>
    <sheetView tabSelected="1" workbookViewId="0">
      <selection activeCell="J12" sqref="J1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4552</v>
      </c>
      <c r="B2">
        <v>875</v>
      </c>
      <c r="C2">
        <v>0.88045183558205209</v>
      </c>
      <c r="D2">
        <v>3187</v>
      </c>
      <c r="E2">
        <v>2806</v>
      </c>
      <c r="F2">
        <f>E2/3504</f>
        <v>0.80079908675799083</v>
      </c>
      <c r="G2">
        <v>0.68461538461538463</v>
      </c>
      <c r="H2">
        <v>130</v>
      </c>
      <c r="I2">
        <v>89</v>
      </c>
      <c r="J2">
        <f>I2/197</f>
        <v>0.45177664974619292</v>
      </c>
    </row>
    <row r="3" spans="1:11" x14ac:dyDescent="0.3">
      <c r="A3">
        <v>4552</v>
      </c>
      <c r="B3">
        <v>875</v>
      </c>
      <c r="C3">
        <v>0.87185557857354246</v>
      </c>
      <c r="D3">
        <v>3379</v>
      </c>
      <c r="E3">
        <v>2946</v>
      </c>
      <c r="F3">
        <f t="shared" ref="F3:F11" si="0">E3/3504</f>
        <v>0.84075342465753422</v>
      </c>
      <c r="G3">
        <v>0.625</v>
      </c>
      <c r="H3">
        <v>200</v>
      </c>
      <c r="I3">
        <v>125</v>
      </c>
      <c r="J3">
        <f t="shared" ref="J3:J11" si="1">I3/197</f>
        <v>0.63451776649746194</v>
      </c>
    </row>
    <row r="4" spans="1:11" x14ac:dyDescent="0.3">
      <c r="A4">
        <v>4552</v>
      </c>
      <c r="B4">
        <v>875</v>
      </c>
      <c r="C4">
        <v>0.87629179331306994</v>
      </c>
      <c r="D4">
        <v>3290</v>
      </c>
      <c r="E4">
        <v>2883</v>
      </c>
      <c r="F4">
        <f t="shared" si="0"/>
        <v>0.82277397260273977</v>
      </c>
      <c r="G4">
        <v>0.6045454545454545</v>
      </c>
      <c r="H4">
        <v>220</v>
      </c>
      <c r="I4">
        <v>133</v>
      </c>
      <c r="J4">
        <f t="shared" si="1"/>
        <v>0.67512690355329952</v>
      </c>
    </row>
    <row r="5" spans="1:11" x14ac:dyDescent="0.3">
      <c r="A5">
        <v>4552</v>
      </c>
      <c r="B5">
        <v>875</v>
      </c>
      <c r="C5">
        <v>0.88088376560999038</v>
      </c>
      <c r="D5">
        <v>3123</v>
      </c>
      <c r="E5">
        <v>2751</v>
      </c>
      <c r="F5">
        <f t="shared" si="0"/>
        <v>0.7851027397260274</v>
      </c>
      <c r="G5">
        <v>0.68461538461538463</v>
      </c>
      <c r="H5">
        <v>130</v>
      </c>
      <c r="I5">
        <v>89</v>
      </c>
      <c r="J5">
        <f t="shared" si="1"/>
        <v>0.45177664974619292</v>
      </c>
    </row>
    <row r="6" spans="1:11" x14ac:dyDescent="0.3">
      <c r="A6">
        <v>4552</v>
      </c>
      <c r="B6">
        <v>875</v>
      </c>
      <c r="C6">
        <v>0.86348593491450631</v>
      </c>
      <c r="D6">
        <v>3626</v>
      </c>
      <c r="E6">
        <v>3131</v>
      </c>
      <c r="F6">
        <f t="shared" si="0"/>
        <v>0.89355022831050224</v>
      </c>
      <c r="G6">
        <v>0.66055045871559637</v>
      </c>
      <c r="H6">
        <v>109</v>
      </c>
      <c r="I6">
        <v>72</v>
      </c>
      <c r="J6">
        <f t="shared" si="1"/>
        <v>0.36548223350253806</v>
      </c>
    </row>
    <row r="7" spans="1:11" x14ac:dyDescent="0.3">
      <c r="A7">
        <v>4552</v>
      </c>
      <c r="B7">
        <v>875</v>
      </c>
      <c r="C7">
        <v>0.86882893226176805</v>
      </c>
      <c r="D7">
        <v>3484</v>
      </c>
      <c r="E7">
        <v>3027</v>
      </c>
      <c r="F7">
        <f t="shared" si="0"/>
        <v>0.86386986301369861</v>
      </c>
      <c r="G7">
        <v>0.78723404255319152</v>
      </c>
      <c r="H7">
        <v>47</v>
      </c>
      <c r="I7">
        <v>37</v>
      </c>
      <c r="J7">
        <f t="shared" si="1"/>
        <v>0.18781725888324874</v>
      </c>
    </row>
    <row r="8" spans="1:11" x14ac:dyDescent="0.3">
      <c r="A8">
        <v>4552</v>
      </c>
      <c r="B8">
        <v>875</v>
      </c>
      <c r="C8">
        <v>0.86889979786312443</v>
      </c>
      <c r="D8">
        <v>3463</v>
      </c>
      <c r="E8">
        <v>3009</v>
      </c>
      <c r="F8">
        <f t="shared" si="0"/>
        <v>0.85873287671232879</v>
      </c>
      <c r="G8">
        <v>0.67088607594936711</v>
      </c>
      <c r="H8">
        <v>158</v>
      </c>
      <c r="I8">
        <v>106</v>
      </c>
      <c r="J8">
        <f t="shared" si="1"/>
        <v>0.53807106598984766</v>
      </c>
    </row>
    <row r="9" spans="1:11" x14ac:dyDescent="0.3">
      <c r="A9">
        <v>4552</v>
      </c>
      <c r="B9">
        <v>875</v>
      </c>
      <c r="C9">
        <v>0.86976744186046506</v>
      </c>
      <c r="D9">
        <v>3440</v>
      </c>
      <c r="E9">
        <v>2992</v>
      </c>
      <c r="F9">
        <f t="shared" si="0"/>
        <v>0.85388127853881279</v>
      </c>
      <c r="G9">
        <v>0.71250000000000002</v>
      </c>
      <c r="H9">
        <v>80</v>
      </c>
      <c r="I9">
        <v>57</v>
      </c>
      <c r="J9">
        <f t="shared" si="1"/>
        <v>0.28934010152284262</v>
      </c>
    </row>
    <row r="10" spans="1:11" x14ac:dyDescent="0.3">
      <c r="A10">
        <v>4552</v>
      </c>
      <c r="B10">
        <v>875</v>
      </c>
      <c r="C10">
        <v>0.86925079548741679</v>
      </c>
      <c r="D10">
        <v>3457</v>
      </c>
      <c r="E10">
        <v>3005</v>
      </c>
      <c r="F10">
        <f t="shared" si="0"/>
        <v>0.85759132420091322</v>
      </c>
      <c r="G10">
        <v>0.66433566433566438</v>
      </c>
      <c r="H10">
        <v>143</v>
      </c>
      <c r="I10">
        <v>95</v>
      </c>
      <c r="J10">
        <f t="shared" si="1"/>
        <v>0.48223350253807107</v>
      </c>
    </row>
    <row r="11" spans="1:11" x14ac:dyDescent="0.3">
      <c r="A11">
        <v>4552</v>
      </c>
      <c r="B11">
        <v>875</v>
      </c>
      <c r="C11">
        <v>0.86746302616609783</v>
      </c>
      <c r="D11">
        <v>3516</v>
      </c>
      <c r="E11">
        <v>3050</v>
      </c>
      <c r="F11">
        <f t="shared" si="0"/>
        <v>0.87043378995433784</v>
      </c>
      <c r="G11">
        <f>I11/H11</f>
        <v>0.70666666666666667</v>
      </c>
      <c r="H11">
        <v>75</v>
      </c>
      <c r="I11">
        <v>53</v>
      </c>
      <c r="J11">
        <f t="shared" si="1"/>
        <v>0.26903553299492383</v>
      </c>
    </row>
    <row r="12" spans="1:11" x14ac:dyDescent="0.3">
      <c r="C12" s="2">
        <f t="shared" ref="C12:J12" si="2">AVERAGE(C2:C11)</f>
        <v>0.87171789016320333</v>
      </c>
      <c r="D12" s="3">
        <f t="shared" si="2"/>
        <v>3396.5</v>
      </c>
      <c r="E12" s="3">
        <f t="shared" si="2"/>
        <v>2960</v>
      </c>
      <c r="F12" s="2">
        <f t="shared" si="2"/>
        <v>0.84474885844748859</v>
      </c>
      <c r="G12" s="2">
        <f t="shared" si="2"/>
        <v>0.68009491319967108</v>
      </c>
      <c r="H12" s="3">
        <f t="shared" si="2"/>
        <v>129.19999999999999</v>
      </c>
      <c r="I12" s="3">
        <f t="shared" si="2"/>
        <v>85.6</v>
      </c>
      <c r="J12" s="2">
        <f t="shared" si="2"/>
        <v>0.43451776649746188</v>
      </c>
      <c r="K12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2025-03-17T14:17:23Z</dcterms:created>
  <dcterms:modified xsi:type="dcterms:W3CDTF">2025-10-02T17:11:01Z</dcterms:modified>
</cp:coreProperties>
</file>