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xhulj\Desktop\CPa\EX1\Baseline_prediction_posteriors\"/>
    </mc:Choice>
  </mc:AlternateContent>
  <xr:revisionPtr revIDLastSave="0" documentId="13_ncr:1_{F526C48E-F799-4FA5-9135-298D221F1DB8}" xr6:coauthVersionLast="47" xr6:coauthVersionMax="47" xr10:uidLastSave="{00000000-0000-0000-0000-000000000000}"/>
  <bookViews>
    <workbookView xWindow="0" yWindow="360" windowWidth="23256" windowHeight="12456" activeTab="2" xr2:uid="{00000000-000D-0000-FFFF-FFFF00000000}"/>
  </bookViews>
  <sheets>
    <sheet name="LApredict" sheetId="1" r:id="rId1"/>
    <sheet name="DeepJIT" sheetId="2" r:id="rId2"/>
    <sheet name="CodeBERT4JI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3" l="1"/>
  <c r="H19" i="3"/>
  <c r="H16" i="3"/>
  <c r="H11" i="3"/>
  <c r="H8" i="3"/>
  <c r="H5" i="3"/>
  <c r="H16" i="2"/>
  <c r="H11" i="2"/>
  <c r="H22" i="2"/>
  <c r="H19" i="2"/>
  <c r="H8" i="2"/>
  <c r="H5" i="2"/>
  <c r="H22" i="1"/>
  <c r="H19" i="1"/>
  <c r="H16" i="1"/>
  <c r="H11" i="1"/>
  <c r="H8" i="1"/>
  <c r="H5" i="1"/>
</calcChain>
</file>

<file path=xl/sharedStrings.xml><?xml version="1.0" encoding="utf-8"?>
<sst xmlns="http://schemas.openxmlformats.org/spreadsheetml/2006/main" count="141" uniqueCount="32">
  <si>
    <t>Correct predictions made by Lapredict</t>
  </si>
  <si>
    <t>Predictions with prob. &gt; alpha</t>
  </si>
  <si>
    <t>Alpha</t>
  </si>
  <si>
    <t>Data subset</t>
  </si>
  <si>
    <t>Total Rows</t>
  </si>
  <si>
    <t>Tot. Correct Predictions</t>
  </si>
  <si>
    <t>Tot. Correct Clean Predictions</t>
  </si>
  <si>
    <t>Tot. Correct Fault-prone Predictions</t>
  </si>
  <si>
    <t>Nr. flagged predictions</t>
  </si>
  <si>
    <t>Nr. flagged Clean</t>
  </si>
  <si>
    <t>Nr. flagged Fault-prone</t>
  </si>
  <si>
    <t>Nr. correctly flagged predictions</t>
  </si>
  <si>
    <t>Nr. correctly flagged Clean</t>
  </si>
  <si>
    <t>Nr. correctly flagged Fault-prone</t>
  </si>
  <si>
    <t>Precision</t>
  </si>
  <si>
    <t>Precision-clean</t>
  </si>
  <si>
    <t>Precision-Fault-prone</t>
  </si>
  <si>
    <t>Recall</t>
  </si>
  <si>
    <t>Recall-clean</t>
  </si>
  <si>
    <t>Recall Fault-prone</t>
  </si>
  <si>
    <t xml:space="preserve">OPENSTACK </t>
  </si>
  <si>
    <t>0.95</t>
  </si>
  <si>
    <t xml:space="preserve">AVG test </t>
  </si>
  <si>
    <t>AVG Valid</t>
  </si>
  <si>
    <t>0.9</t>
  </si>
  <si>
    <t>Test AVG</t>
  </si>
  <si>
    <t>Valid AVG</t>
  </si>
  <si>
    <t>0.85</t>
  </si>
  <si>
    <t xml:space="preserve">QT </t>
  </si>
  <si>
    <t>Test avg</t>
  </si>
  <si>
    <t>Valid avg</t>
  </si>
  <si>
    <t>% flagged predictions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</si>
</sst>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Aptos Narrow"/>
      <scheme val="minor"/>
    </font>
    <font>
      <sz val="11"/>
      <color theme="9"/>
      <name val="Aptos Narrow"/>
      <scheme val="minor"/>
    </font>
    <font>
      <b/>
      <sz val="11"/>
      <name val="Calibri"/>
    </font>
    <font>
      <b/>
      <sz val="11"/>
      <color theme="9"/>
      <name val="Calibri"/>
    </font>
    <font>
      <sz val="11"/>
      <color theme="8" tint="0.39997558519241921"/>
      <name val="Aptos Narrow"/>
      <scheme val="minor"/>
    </font>
    <font>
      <sz val="11"/>
      <color rgb="FF7030A0"/>
      <name val="Aptos Narrow"/>
      <scheme val="minor"/>
    </font>
    <font>
      <sz val="11"/>
      <color theme="8" tint="-0.249977111117893"/>
      <name val="Aptos Narrow"/>
      <scheme val="minor"/>
    </font>
    <font>
      <b/>
      <sz val="11"/>
      <color rgb="FF7030A0"/>
      <name val="Calibri"/>
    </font>
    <font>
      <b/>
      <sz val="11"/>
      <color theme="8" tint="-0.249977111117893"/>
      <name val="Calibri"/>
    </font>
    <font>
      <sz val="11"/>
      <color theme="1"/>
      <name val="Calibri"/>
    </font>
    <font>
      <sz val="11"/>
      <color rgb="FF7030A0"/>
      <name val="Calibri"/>
    </font>
    <font>
      <sz val="11"/>
      <color theme="8" tint="-0.249977111117893"/>
      <name val="Calibri"/>
    </font>
    <font>
      <b/>
      <sz val="11"/>
      <color theme="6"/>
      <name val="Calibri"/>
    </font>
    <font>
      <sz val="11"/>
      <color theme="6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2" xfId="0" applyFont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0" fontId="3" fillId="3" borderId="2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2" fillId="4" borderId="2" xfId="0" applyFont="1" applyFill="1" applyBorder="1" applyAlignment="1">
      <alignment horizontal="center" vertical="top"/>
    </xf>
    <xf numFmtId="0" fontId="2" fillId="4" borderId="3" xfId="0" applyFont="1" applyFill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2" fontId="4" fillId="0" borderId="0" xfId="0" applyNumberFormat="1" applyFont="1"/>
    <xf numFmtId="2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0" fontId="5" fillId="0" borderId="0" xfId="0" applyFont="1"/>
    <xf numFmtId="0" fontId="6" fillId="0" borderId="0" xfId="0" applyFont="1"/>
    <xf numFmtId="0" fontId="7" fillId="3" borderId="2" xfId="0" applyFont="1" applyFill="1" applyBorder="1" applyAlignment="1">
      <alignment horizontal="center" vertical="top"/>
    </xf>
    <xf numFmtId="0" fontId="8" fillId="4" borderId="2" xfId="0" applyFont="1" applyFill="1" applyBorder="1" applyAlignment="1">
      <alignment horizontal="center" vertical="top"/>
    </xf>
    <xf numFmtId="0" fontId="8" fillId="4" borderId="3" xfId="0" applyFont="1" applyFill="1" applyBorder="1" applyAlignment="1">
      <alignment horizontal="center" vertical="top"/>
    </xf>
    <xf numFmtId="1" fontId="5" fillId="0" borderId="0" xfId="0" applyNumberFormat="1" applyFont="1"/>
    <xf numFmtId="2" fontId="6" fillId="0" borderId="0" xfId="0" applyNumberFormat="1" applyFont="1"/>
    <xf numFmtId="164" fontId="5" fillId="0" borderId="0" xfId="0" applyNumberFormat="1" applyFont="1"/>
    <xf numFmtId="164" fontId="0" fillId="0" borderId="0" xfId="0" applyNumberFormat="1"/>
    <xf numFmtId="164" fontId="1" fillId="0" borderId="0" xfId="0" applyNumberFormat="1" applyFont="1"/>
    <xf numFmtId="0" fontId="7" fillId="0" borderId="2" xfId="0" applyFont="1" applyBorder="1" applyAlignment="1">
      <alignment horizontal="center" vertical="top"/>
    </xf>
    <xf numFmtId="0" fontId="9" fillId="0" borderId="0" xfId="0" applyFont="1"/>
    <xf numFmtId="2" fontId="9" fillId="0" borderId="0" xfId="0" applyNumberFormat="1" applyFont="1"/>
    <xf numFmtId="1" fontId="9" fillId="0" borderId="0" xfId="0" applyNumberFormat="1" applyFont="1"/>
    <xf numFmtId="1" fontId="10" fillId="0" borderId="0" xfId="0" applyNumberFormat="1" applyFont="1"/>
    <xf numFmtId="2" fontId="11" fillId="0" borderId="0" xfId="0" applyNumberFormat="1" applyFont="1"/>
    <xf numFmtId="2" fontId="2" fillId="0" borderId="2" xfId="0" applyNumberFormat="1" applyFont="1" applyBorder="1" applyAlignment="1">
      <alignment horizontal="center" vertical="top"/>
    </xf>
    <xf numFmtId="2" fontId="8" fillId="4" borderId="3" xfId="0" applyNumberFormat="1" applyFont="1" applyFill="1" applyBorder="1" applyAlignment="1">
      <alignment horizontal="center" vertical="top"/>
    </xf>
    <xf numFmtId="2" fontId="2" fillId="0" borderId="3" xfId="0" applyNumberFormat="1" applyFont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2" fillId="3" borderId="2" xfId="0" applyFont="1" applyFill="1" applyBorder="1" applyAlignment="1">
      <alignment horizontal="center" vertical="top"/>
    </xf>
    <xf numFmtId="0" fontId="13" fillId="0" borderId="0" xfId="0" applyFont="1"/>
    <xf numFmtId="1" fontId="13" fillId="0" borderId="0" xfId="0" applyNumberFormat="1" applyFont="1"/>
    <xf numFmtId="2" fontId="1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nlyoffice.com/jsaProject" Target="jsaProject.bin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Arial"/>
        <a:cs typeface="Arial"/>
      </a:majorFont>
      <a:minorFont>
        <a:latin typeface="Aptos Narrow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 bwMode="auto"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3"/>
  <sheetViews>
    <sheetView zoomScale="110" workbookViewId="0">
      <selection activeCell="H2" sqref="H1:H1048576"/>
    </sheetView>
  </sheetViews>
  <sheetFormatPr defaultRowHeight="14.4" x14ac:dyDescent="0.3"/>
  <cols>
    <col min="3" max="3" width="8.88671875" customWidth="1"/>
    <col min="4" max="6" width="16" customWidth="1"/>
    <col min="7" max="7" width="15.44140625" style="1" customWidth="1"/>
    <col min="8" max="8" width="15.44140625" style="42" customWidth="1"/>
    <col min="9" max="10" width="7.88671875" customWidth="1"/>
    <col min="11" max="11" width="15.88671875" style="1" customWidth="1"/>
    <col min="12" max="16" width="15.88671875" customWidth="1"/>
    <col min="17" max="17" width="12.44140625" customWidth="1"/>
  </cols>
  <sheetData>
    <row r="1" spans="1:19" x14ac:dyDescent="0.3">
      <c r="D1" s="33" t="s">
        <v>0</v>
      </c>
      <c r="E1" s="33"/>
      <c r="F1" s="33"/>
      <c r="G1" s="34" t="s">
        <v>1</v>
      </c>
      <c r="H1" s="34"/>
      <c r="I1" s="35"/>
      <c r="J1" s="35"/>
    </row>
    <row r="2" spans="1:19" ht="28.05" customHeight="1" x14ac:dyDescent="0.3">
      <c r="A2" t="s">
        <v>2</v>
      </c>
      <c r="B2" t="s">
        <v>3</v>
      </c>
      <c r="C2" s="2" t="s">
        <v>4</v>
      </c>
      <c r="D2" s="3" t="s">
        <v>5</v>
      </c>
      <c r="E2" s="3" t="s">
        <v>6</v>
      </c>
      <c r="F2" s="3" t="s">
        <v>7</v>
      </c>
      <c r="G2" s="4" t="s">
        <v>8</v>
      </c>
      <c r="H2" s="41" t="s">
        <v>31</v>
      </c>
      <c r="I2" s="5" t="s">
        <v>9</v>
      </c>
      <c r="J2" s="5" t="s">
        <v>10</v>
      </c>
      <c r="K2" s="6" t="s">
        <v>11</v>
      </c>
      <c r="L2" s="2" t="s">
        <v>12</v>
      </c>
      <c r="M2" s="2" t="s">
        <v>13</v>
      </c>
      <c r="N2" s="7" t="s">
        <v>14</v>
      </c>
      <c r="O2" s="2" t="s">
        <v>15</v>
      </c>
      <c r="P2" s="2" t="s">
        <v>16</v>
      </c>
      <c r="Q2" s="8" t="s">
        <v>17</v>
      </c>
      <c r="R2" s="9" t="s">
        <v>18</v>
      </c>
      <c r="S2" s="9" t="s">
        <v>19</v>
      </c>
    </row>
    <row r="4" spans="1:19" ht="25.95" customHeight="1" x14ac:dyDescent="0.3">
      <c r="A4" s="36" t="s">
        <v>20</v>
      </c>
      <c r="B4" s="36"/>
      <c r="C4" s="36"/>
      <c r="D4" s="36"/>
      <c r="E4" s="36"/>
      <c r="F4" s="36"/>
      <c r="G4" s="37"/>
      <c r="H4" s="37"/>
      <c r="I4" s="36"/>
      <c r="J4" s="36"/>
      <c r="K4" s="37"/>
      <c r="L4" s="36"/>
      <c r="M4" s="36"/>
      <c r="N4" s="36"/>
      <c r="O4" s="36"/>
      <c r="P4" s="36"/>
      <c r="Q4" s="36"/>
    </row>
    <row r="5" spans="1:19" x14ac:dyDescent="0.3">
      <c r="A5" t="s">
        <v>21</v>
      </c>
      <c r="B5" t="s">
        <v>22</v>
      </c>
      <c r="C5">
        <v>4552</v>
      </c>
      <c r="D5">
        <v>3707</v>
      </c>
      <c r="E5">
        <v>3506</v>
      </c>
      <c r="F5">
        <v>201</v>
      </c>
      <c r="G5" s="1">
        <v>185</v>
      </c>
      <c r="H5" s="44">
        <f>G5/C5</f>
        <v>4.06414762741652E-2</v>
      </c>
      <c r="I5">
        <v>174</v>
      </c>
      <c r="J5">
        <v>11</v>
      </c>
      <c r="K5" s="1">
        <v>175</v>
      </c>
      <c r="L5">
        <v>166</v>
      </c>
      <c r="M5">
        <v>9</v>
      </c>
      <c r="N5" s="10">
        <v>0.94594594594594583</v>
      </c>
      <c r="O5" s="11">
        <v>0.95402298850574696</v>
      </c>
      <c r="P5" s="11">
        <v>0.81818181818181823</v>
      </c>
      <c r="Q5" s="10">
        <v>4.720798489344484E-2</v>
      </c>
      <c r="R5" s="11">
        <v>4.7347404449515122E-2</v>
      </c>
      <c r="S5" s="11">
        <v>4.4776119402985079E-2</v>
      </c>
    </row>
    <row r="6" spans="1:19" x14ac:dyDescent="0.3">
      <c r="A6" t="s">
        <v>21</v>
      </c>
      <c r="B6" t="s">
        <v>23</v>
      </c>
      <c r="C6" s="12">
        <v>1820.5172413793102</v>
      </c>
      <c r="D6" s="12">
        <v>1359.3218390804598</v>
      </c>
      <c r="E6" s="12">
        <v>1260.3563218390805</v>
      </c>
      <c r="F6" s="12">
        <v>98.965517241379317</v>
      </c>
      <c r="G6" s="13">
        <v>104.33333333333333</v>
      </c>
      <c r="H6" s="43"/>
      <c r="I6" s="12">
        <v>101.49425287356321</v>
      </c>
      <c r="J6" s="12">
        <v>2.8390804597701149</v>
      </c>
      <c r="K6" s="13">
        <v>99.724137931034477</v>
      </c>
      <c r="L6" s="12">
        <v>98.275862068965523</v>
      </c>
      <c r="M6" s="12">
        <v>1.4482758620689655</v>
      </c>
      <c r="N6" s="10">
        <v>0.95589590919754097</v>
      </c>
      <c r="O6" s="11">
        <v>0.96837903382638491</v>
      </c>
      <c r="P6" s="11">
        <v>0.53497536945812807</v>
      </c>
      <c r="Q6" s="10">
        <v>7.3359030914489115E-2</v>
      </c>
      <c r="R6" s="11">
        <v>7.7957299123665752E-2</v>
      </c>
      <c r="S6" s="11">
        <v>1.458962348005291E-2</v>
      </c>
    </row>
    <row r="7" spans="1:19" x14ac:dyDescent="0.3">
      <c r="N7" s="10"/>
      <c r="O7" s="11"/>
      <c r="P7" s="11"/>
      <c r="Q7" s="10"/>
      <c r="R7" s="11"/>
      <c r="S7" s="11"/>
    </row>
    <row r="8" spans="1:19" x14ac:dyDescent="0.3">
      <c r="A8" t="s">
        <v>24</v>
      </c>
      <c r="B8" t="s">
        <v>25</v>
      </c>
      <c r="C8">
        <v>4552</v>
      </c>
      <c r="D8">
        <v>3707</v>
      </c>
      <c r="E8">
        <v>3506</v>
      </c>
      <c r="F8">
        <v>201</v>
      </c>
      <c r="G8" s="1">
        <v>474</v>
      </c>
      <c r="H8" s="44">
        <f>G8/C8</f>
        <v>0.10413005272407733</v>
      </c>
      <c r="I8">
        <v>458</v>
      </c>
      <c r="J8">
        <v>16</v>
      </c>
      <c r="K8" s="1">
        <v>438</v>
      </c>
      <c r="L8">
        <v>426</v>
      </c>
      <c r="M8">
        <v>12</v>
      </c>
      <c r="N8" s="10">
        <v>0.92405063291139222</v>
      </c>
      <c r="O8" s="11">
        <v>0.93013100436681218</v>
      </c>
      <c r="P8" s="11">
        <v>0.75</v>
      </c>
      <c r="Q8" s="10">
        <v>0.11815484219045048</v>
      </c>
      <c r="R8" s="11">
        <v>0.1215059897318882</v>
      </c>
      <c r="S8" s="11">
        <v>5.9701492537313432E-2</v>
      </c>
    </row>
    <row r="9" spans="1:19" x14ac:dyDescent="0.3">
      <c r="A9" t="s">
        <v>24</v>
      </c>
      <c r="B9" t="s">
        <v>26</v>
      </c>
      <c r="C9">
        <v>1820.5172413793102</v>
      </c>
      <c r="D9">
        <v>1359.3218390804598</v>
      </c>
      <c r="E9">
        <v>1260.3563218390805</v>
      </c>
      <c r="F9">
        <v>98.965517241379317</v>
      </c>
      <c r="G9" s="13">
        <v>205.18390804597701</v>
      </c>
      <c r="H9" s="43"/>
      <c r="I9" s="12">
        <v>198.81609195402299</v>
      </c>
      <c r="J9" s="12">
        <v>6.3678160919540234</v>
      </c>
      <c r="K9" s="13">
        <v>190.86206896551724</v>
      </c>
      <c r="L9" s="12">
        <v>186.75862068965517</v>
      </c>
      <c r="M9" s="12">
        <v>4.1034482758620694</v>
      </c>
      <c r="N9" s="10">
        <v>0.93024130642327951</v>
      </c>
      <c r="O9" s="11">
        <v>0.93937673519787712</v>
      </c>
      <c r="P9" s="11">
        <v>0.66989606817193026</v>
      </c>
      <c r="Q9" s="10">
        <v>0.14041214291895668</v>
      </c>
      <c r="R9" s="11">
        <v>0.14816037180233008</v>
      </c>
      <c r="S9" s="11">
        <v>4.1299047689924567E-2</v>
      </c>
    </row>
    <row r="10" spans="1:19" x14ac:dyDescent="0.3">
      <c r="I10" s="12"/>
      <c r="J10" s="12"/>
      <c r="K10" s="13"/>
      <c r="L10" s="12"/>
      <c r="M10" s="12"/>
      <c r="N10" s="10"/>
      <c r="O10" s="11"/>
      <c r="P10" s="11"/>
      <c r="Q10" s="10"/>
      <c r="R10" s="11"/>
      <c r="S10" s="11"/>
    </row>
    <row r="11" spans="1:19" x14ac:dyDescent="0.3">
      <c r="A11" t="s">
        <v>27</v>
      </c>
      <c r="B11" t="s">
        <v>22</v>
      </c>
      <c r="C11">
        <v>4552</v>
      </c>
      <c r="D11">
        <v>3707</v>
      </c>
      <c r="E11">
        <v>3506</v>
      </c>
      <c r="F11">
        <v>201</v>
      </c>
      <c r="G11" s="1">
        <v>925</v>
      </c>
      <c r="H11" s="44">
        <f>G11/C11</f>
        <v>0.203207381370826</v>
      </c>
      <c r="I11" s="12">
        <v>900</v>
      </c>
      <c r="J11" s="12">
        <v>25</v>
      </c>
      <c r="K11" s="13">
        <v>861</v>
      </c>
      <c r="L11" s="12">
        <v>841</v>
      </c>
      <c r="M11" s="12">
        <v>20</v>
      </c>
      <c r="N11" s="10">
        <v>0.93081081081081074</v>
      </c>
      <c r="O11" s="11">
        <v>0.93444444444444463</v>
      </c>
      <c r="P11" s="11">
        <v>0.79999999999999993</v>
      </c>
      <c r="Q11" s="10">
        <v>0.23226328567574855</v>
      </c>
      <c r="R11" s="11">
        <v>0.23987450085567599</v>
      </c>
      <c r="S11" s="11">
        <v>9.950248756218906E-2</v>
      </c>
    </row>
    <row r="12" spans="1:19" x14ac:dyDescent="0.3">
      <c r="A12" t="s">
        <v>27</v>
      </c>
      <c r="B12" t="s">
        <v>23</v>
      </c>
      <c r="C12">
        <v>1820.5172413793102</v>
      </c>
      <c r="D12">
        <v>1359.3218390804598</v>
      </c>
      <c r="E12">
        <v>1260.3563218390805</v>
      </c>
      <c r="F12">
        <v>98.965517241379317</v>
      </c>
      <c r="G12" s="13">
        <v>361.89655172413791</v>
      </c>
      <c r="H12" s="43"/>
      <c r="I12" s="12">
        <v>351.80459770114942</v>
      </c>
      <c r="J12" s="12">
        <v>10.091954022988507</v>
      </c>
      <c r="K12" s="13">
        <v>327.28735632183907</v>
      </c>
      <c r="L12" s="12">
        <v>320.40229885057471</v>
      </c>
      <c r="M12" s="12">
        <v>6.8850574712643677</v>
      </c>
      <c r="N12" s="10">
        <v>0.90447429234530075</v>
      </c>
      <c r="O12" s="11">
        <v>0.91081797205442516</v>
      </c>
      <c r="P12" s="11">
        <v>0.69682391783117736</v>
      </c>
      <c r="Q12" s="10">
        <v>0.24080536671930963</v>
      </c>
      <c r="R12" s="11">
        <v>0.25422548142218399</v>
      </c>
      <c r="S12" s="11">
        <v>6.9528877831974464E-2</v>
      </c>
    </row>
    <row r="15" spans="1:19" ht="25.95" customHeight="1" x14ac:dyDescent="0.3">
      <c r="A15" s="36" t="s">
        <v>28</v>
      </c>
      <c r="B15" s="36"/>
      <c r="C15" s="36"/>
      <c r="D15" s="36"/>
      <c r="E15" s="36"/>
      <c r="F15" s="36"/>
      <c r="G15" s="37"/>
      <c r="H15" s="37"/>
      <c r="I15" s="36"/>
      <c r="J15" s="36"/>
      <c r="K15" s="37"/>
      <c r="L15" s="36"/>
      <c r="M15" s="36"/>
      <c r="N15" s="36"/>
      <c r="O15" s="36"/>
      <c r="P15" s="36"/>
      <c r="Q15" s="36"/>
    </row>
    <row r="16" spans="1:19" x14ac:dyDescent="0.3">
      <c r="A16" t="s">
        <v>21</v>
      </c>
      <c r="B16" t="s">
        <v>29</v>
      </c>
      <c r="C16">
        <v>4783</v>
      </c>
      <c r="D16">
        <v>4052</v>
      </c>
      <c r="E16">
        <v>4003.6</v>
      </c>
      <c r="F16">
        <v>48.4</v>
      </c>
      <c r="G16" s="1">
        <v>51</v>
      </c>
      <c r="H16" s="44">
        <f>G16/C16</f>
        <v>1.0662763955676354E-2</v>
      </c>
      <c r="I16">
        <v>50</v>
      </c>
      <c r="J16">
        <v>1</v>
      </c>
      <c r="K16" s="1">
        <v>46</v>
      </c>
      <c r="L16">
        <v>46</v>
      </c>
      <c r="M16">
        <v>0</v>
      </c>
      <c r="N16" s="10">
        <v>0.90196078431372562</v>
      </c>
      <c r="O16" s="11">
        <v>0.92000000000000015</v>
      </c>
      <c r="P16" s="11">
        <v>0</v>
      </c>
      <c r="Q16" s="10">
        <v>1.1352517345668032E-2</v>
      </c>
      <c r="R16" s="11">
        <v>1.1489936674755636E-2</v>
      </c>
      <c r="S16" s="11">
        <v>0</v>
      </c>
    </row>
    <row r="17" spans="1:19" x14ac:dyDescent="0.3">
      <c r="A17" t="s">
        <v>21</v>
      </c>
      <c r="B17" t="s">
        <v>30</v>
      </c>
      <c r="C17">
        <v>1912.9</v>
      </c>
      <c r="D17">
        <v>1616.5</v>
      </c>
      <c r="E17">
        <v>1589.34</v>
      </c>
      <c r="F17">
        <v>27.16</v>
      </c>
      <c r="G17" s="1">
        <v>31.04</v>
      </c>
      <c r="I17" s="12">
        <v>30.55</v>
      </c>
      <c r="J17" s="12">
        <v>0.49</v>
      </c>
      <c r="K17" s="13">
        <v>28.89</v>
      </c>
      <c r="L17" s="12">
        <v>28.63</v>
      </c>
      <c r="M17" s="12">
        <v>0.26</v>
      </c>
      <c r="N17" s="10">
        <v>0.93201322179392621</v>
      </c>
      <c r="O17" s="11">
        <v>0.93833192745302185</v>
      </c>
      <c r="P17" s="11">
        <v>0.23499999999999999</v>
      </c>
      <c r="Q17" s="10">
        <v>1.7874938991986077E-2</v>
      </c>
      <c r="R17" s="11">
        <v>1.8017936690040214E-2</v>
      </c>
      <c r="S17" s="11">
        <v>1.0587552771074794E-2</v>
      </c>
    </row>
    <row r="18" spans="1:19" x14ac:dyDescent="0.3">
      <c r="I18" s="12"/>
      <c r="J18" s="12"/>
      <c r="K18" s="13"/>
      <c r="L18" s="12"/>
      <c r="M18" s="12"/>
      <c r="N18" s="10"/>
      <c r="O18" s="11"/>
      <c r="P18" s="11"/>
      <c r="Q18" s="10"/>
      <c r="R18" s="11"/>
      <c r="S18" s="11"/>
    </row>
    <row r="19" spans="1:19" x14ac:dyDescent="0.3">
      <c r="A19" t="s">
        <v>24</v>
      </c>
      <c r="B19" t="s">
        <v>29</v>
      </c>
      <c r="C19">
        <v>4783</v>
      </c>
      <c r="D19">
        <v>4052</v>
      </c>
      <c r="E19">
        <v>4003.6</v>
      </c>
      <c r="F19">
        <v>48.4</v>
      </c>
      <c r="G19" s="1">
        <v>1687</v>
      </c>
      <c r="H19" s="44">
        <f>G19/C19</f>
        <v>0.35270750574952958</v>
      </c>
      <c r="I19" s="12">
        <v>1685</v>
      </c>
      <c r="J19" s="12">
        <v>2</v>
      </c>
      <c r="K19" s="13">
        <v>1561</v>
      </c>
      <c r="L19" s="12">
        <v>1561</v>
      </c>
      <c r="M19" s="12">
        <v>0</v>
      </c>
      <c r="N19" s="10">
        <v>0.92531120331950212</v>
      </c>
      <c r="O19" s="11">
        <v>0.92640949554896146</v>
      </c>
      <c r="P19" s="11">
        <v>0</v>
      </c>
      <c r="Q19" s="10">
        <v>0.38524520818669117</v>
      </c>
      <c r="R19" s="11">
        <v>0.38990850324551196</v>
      </c>
      <c r="S19" s="11">
        <v>0</v>
      </c>
    </row>
    <row r="20" spans="1:19" x14ac:dyDescent="0.3">
      <c r="A20" t="s">
        <v>24</v>
      </c>
      <c r="B20" t="s">
        <v>30</v>
      </c>
      <c r="C20">
        <v>1912.9</v>
      </c>
      <c r="D20">
        <v>1616.5</v>
      </c>
      <c r="E20">
        <v>1589.34</v>
      </c>
      <c r="F20">
        <v>27.16</v>
      </c>
      <c r="G20" s="1">
        <v>692.2</v>
      </c>
      <c r="I20" s="12">
        <v>691.13</v>
      </c>
      <c r="J20" s="12">
        <v>1.07</v>
      </c>
      <c r="K20" s="13">
        <v>641.09</v>
      </c>
      <c r="L20" s="12">
        <v>640.45000000000005</v>
      </c>
      <c r="M20" s="12">
        <v>0.64</v>
      </c>
      <c r="N20" s="10">
        <v>0.92637758387128288</v>
      </c>
      <c r="O20" s="11">
        <v>0.92687939310530154</v>
      </c>
      <c r="P20" s="11">
        <v>0.38850000000000001</v>
      </c>
      <c r="Q20" s="10">
        <v>0.39666086047024651</v>
      </c>
      <c r="R20" s="11">
        <v>0.40304906004926666</v>
      </c>
      <c r="S20" s="11">
        <v>2.5936622902027605E-2</v>
      </c>
    </row>
    <row r="21" spans="1:19" x14ac:dyDescent="0.3">
      <c r="I21" s="12"/>
      <c r="J21" s="12"/>
      <c r="K21" s="13"/>
      <c r="L21" s="12"/>
      <c r="M21" s="12"/>
      <c r="N21" s="10"/>
      <c r="O21" s="11"/>
      <c r="P21" s="11"/>
      <c r="Q21" s="10"/>
      <c r="R21" s="11"/>
      <c r="S21" s="11"/>
    </row>
    <row r="22" spans="1:19" x14ac:dyDescent="0.3">
      <c r="A22" t="s">
        <v>27</v>
      </c>
      <c r="B22" t="s">
        <v>29</v>
      </c>
      <c r="C22">
        <v>4783</v>
      </c>
      <c r="D22">
        <v>4052</v>
      </c>
      <c r="E22">
        <v>4003.6</v>
      </c>
      <c r="F22">
        <v>48.4</v>
      </c>
      <c r="G22" s="1">
        <v>3089</v>
      </c>
      <c r="H22" s="44">
        <f>G22/C22</f>
        <v>0.64582897762910307</v>
      </c>
      <c r="I22" s="12">
        <v>3085</v>
      </c>
      <c r="J22" s="12">
        <v>4</v>
      </c>
      <c r="K22" s="13">
        <v>2785</v>
      </c>
      <c r="L22" s="12">
        <v>2784</v>
      </c>
      <c r="M22" s="12">
        <v>1</v>
      </c>
      <c r="N22" s="10">
        <v>0.9015862738750402</v>
      </c>
      <c r="O22" s="11">
        <v>0.90243111831442469</v>
      </c>
      <c r="P22" s="11">
        <v>0.25</v>
      </c>
      <c r="Q22" s="10">
        <v>0.68732088712359718</v>
      </c>
      <c r="R22" s="11">
        <v>0.6953909500547758</v>
      </c>
      <c r="S22" s="11">
        <v>2.1647058823529408E-2</v>
      </c>
    </row>
    <row r="23" spans="1:19" x14ac:dyDescent="0.3">
      <c r="A23" t="s">
        <v>27</v>
      </c>
      <c r="B23" t="s">
        <v>30</v>
      </c>
      <c r="C23">
        <v>1912.9</v>
      </c>
      <c r="D23">
        <v>1616.5</v>
      </c>
      <c r="E23">
        <v>1589.34</v>
      </c>
      <c r="F23">
        <v>27.16</v>
      </c>
      <c r="G23" s="1">
        <v>1246.8900000000001</v>
      </c>
      <c r="I23" s="12">
        <v>1245.1500000000001</v>
      </c>
      <c r="J23" s="12">
        <v>1.74</v>
      </c>
      <c r="K23" s="13">
        <v>1128.23</v>
      </c>
      <c r="L23" s="12">
        <v>1127.3399999999999</v>
      </c>
      <c r="M23" s="12">
        <v>0.89</v>
      </c>
      <c r="N23" s="10">
        <v>0.90489731188596967</v>
      </c>
      <c r="O23" s="11">
        <v>0.90544552828692626</v>
      </c>
      <c r="P23" s="11">
        <v>0.40016666666666673</v>
      </c>
      <c r="Q23" s="10">
        <v>0.69798167731187843</v>
      </c>
      <c r="R23" s="11">
        <v>0.70936400714902093</v>
      </c>
      <c r="S23" s="11">
        <v>3.5518231244896302E-2</v>
      </c>
    </row>
  </sheetData>
  <mergeCells count="4">
    <mergeCell ref="D1:F1"/>
    <mergeCell ref="G1:J1"/>
    <mergeCell ref="A4:Q4"/>
    <mergeCell ref="A15:Q15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3"/>
  <sheetViews>
    <sheetView topLeftCell="B1" workbookViewId="0">
      <selection activeCell="H2" sqref="H1:H1048576"/>
    </sheetView>
  </sheetViews>
  <sheetFormatPr defaultRowHeight="14.4" x14ac:dyDescent="0.3"/>
  <cols>
    <col min="3" max="5" width="10.33203125" customWidth="1"/>
    <col min="6" max="6" width="9.33203125" customWidth="1"/>
    <col min="7" max="7" width="19.33203125" style="14" customWidth="1"/>
    <col min="8" max="8" width="15.44140625" style="42" customWidth="1"/>
    <col min="9" max="10" width="6.109375" customWidth="1"/>
    <col min="11" max="11" width="12.33203125" style="1" customWidth="1"/>
    <col min="12" max="13" width="8.77734375" customWidth="1"/>
    <col min="14" max="14" width="8.77734375" style="15" bestFit="1" customWidth="1"/>
    <col min="15" max="16" width="8.77734375" customWidth="1"/>
    <col min="17" max="17" width="8.77734375" style="15" bestFit="1" customWidth="1"/>
    <col min="18" max="19" width="8.77734375" bestFit="1" customWidth="1"/>
  </cols>
  <sheetData>
    <row r="1" spans="1:19" x14ac:dyDescent="0.3">
      <c r="D1" s="33" t="s">
        <v>0</v>
      </c>
      <c r="E1" s="33"/>
      <c r="F1" s="33"/>
      <c r="G1" s="38" t="s">
        <v>1</v>
      </c>
      <c r="H1" s="38"/>
      <c r="I1" s="35"/>
      <c r="J1" s="35"/>
    </row>
    <row r="2" spans="1:19" ht="28.05" customHeight="1" x14ac:dyDescent="0.3">
      <c r="A2" t="s">
        <v>2</v>
      </c>
      <c r="B2" t="s">
        <v>3</v>
      </c>
      <c r="C2" s="2" t="s">
        <v>4</v>
      </c>
      <c r="D2" s="3" t="s">
        <v>5</v>
      </c>
      <c r="E2" s="3" t="s">
        <v>6</v>
      </c>
      <c r="F2" s="3" t="s">
        <v>7</v>
      </c>
      <c r="G2" s="16" t="s">
        <v>8</v>
      </c>
      <c r="H2" s="41" t="s">
        <v>31</v>
      </c>
      <c r="I2" s="5" t="s">
        <v>9</v>
      </c>
      <c r="J2" s="5" t="s">
        <v>10</v>
      </c>
      <c r="K2" s="6" t="s">
        <v>11</v>
      </c>
      <c r="L2" s="2" t="s">
        <v>12</v>
      </c>
      <c r="M2" s="2" t="s">
        <v>13</v>
      </c>
      <c r="N2" s="17" t="s">
        <v>14</v>
      </c>
      <c r="O2" s="2" t="s">
        <v>15</v>
      </c>
      <c r="P2" s="2" t="s">
        <v>16</v>
      </c>
      <c r="Q2" s="18" t="s">
        <v>17</v>
      </c>
      <c r="R2" s="9" t="s">
        <v>18</v>
      </c>
      <c r="S2" s="9" t="s">
        <v>19</v>
      </c>
    </row>
    <row r="4" spans="1:19" ht="25.95" customHeight="1" x14ac:dyDescent="0.3">
      <c r="A4" s="36" t="s">
        <v>20</v>
      </c>
      <c r="B4" s="36"/>
      <c r="C4" s="36"/>
      <c r="D4" s="36"/>
      <c r="E4" s="36"/>
      <c r="F4" s="36"/>
      <c r="G4" s="39"/>
      <c r="H4" s="39"/>
      <c r="I4" s="36"/>
      <c r="J4" s="36"/>
      <c r="K4" s="37"/>
      <c r="L4" s="36"/>
      <c r="M4" s="36"/>
      <c r="N4" s="40"/>
      <c r="O4" s="36"/>
      <c r="P4" s="36"/>
      <c r="Q4" s="40"/>
    </row>
    <row r="5" spans="1:19" x14ac:dyDescent="0.3">
      <c r="A5" t="s">
        <v>21</v>
      </c>
      <c r="B5" t="s">
        <v>29</v>
      </c>
      <c r="C5">
        <v>1331</v>
      </c>
      <c r="D5" s="12">
        <v>793.3</v>
      </c>
      <c r="E5" s="12">
        <v>659.3</v>
      </c>
      <c r="F5" s="12">
        <v>134</v>
      </c>
      <c r="G5" s="14">
        <v>0</v>
      </c>
      <c r="H5" s="44">
        <f>G5/C5</f>
        <v>0</v>
      </c>
      <c r="I5">
        <v>0</v>
      </c>
      <c r="J5">
        <v>0</v>
      </c>
      <c r="K5" s="1">
        <v>0</v>
      </c>
      <c r="L5">
        <v>0</v>
      </c>
      <c r="M5">
        <v>0</v>
      </c>
      <c r="N5" s="15">
        <v>0</v>
      </c>
      <c r="O5">
        <v>0</v>
      </c>
      <c r="P5">
        <v>0</v>
      </c>
      <c r="Q5" s="15">
        <v>0</v>
      </c>
      <c r="R5">
        <v>0</v>
      </c>
      <c r="S5">
        <v>0</v>
      </c>
    </row>
    <row r="6" spans="1:19" x14ac:dyDescent="0.3">
      <c r="A6" t="s">
        <v>21</v>
      </c>
      <c r="B6" t="s">
        <v>30</v>
      </c>
      <c r="C6" s="12">
        <v>1197.5999999999999</v>
      </c>
      <c r="D6" s="12">
        <v>736.41</v>
      </c>
      <c r="E6" s="12">
        <v>611.15</v>
      </c>
      <c r="F6" s="12">
        <v>125.26</v>
      </c>
      <c r="G6" s="14">
        <v>0</v>
      </c>
      <c r="H6" s="43"/>
      <c r="I6">
        <v>0</v>
      </c>
      <c r="J6">
        <v>0</v>
      </c>
      <c r="K6" s="1">
        <v>0</v>
      </c>
      <c r="L6">
        <v>0</v>
      </c>
      <c r="M6">
        <v>0</v>
      </c>
      <c r="N6" s="15">
        <v>0</v>
      </c>
      <c r="O6">
        <v>0</v>
      </c>
      <c r="P6">
        <v>0</v>
      </c>
      <c r="Q6" s="15">
        <v>0</v>
      </c>
      <c r="R6">
        <v>0</v>
      </c>
      <c r="S6">
        <v>0</v>
      </c>
    </row>
    <row r="8" spans="1:19" x14ac:dyDescent="0.3">
      <c r="A8" t="s">
        <v>24</v>
      </c>
      <c r="B8" t="s">
        <v>29</v>
      </c>
      <c r="C8">
        <v>1331</v>
      </c>
      <c r="D8" s="12">
        <v>794</v>
      </c>
      <c r="E8" s="12">
        <v>660</v>
      </c>
      <c r="F8" s="12">
        <v>134</v>
      </c>
      <c r="G8" s="14">
        <v>0</v>
      </c>
      <c r="H8" s="44">
        <f>G8/C8</f>
        <v>0</v>
      </c>
      <c r="I8">
        <v>0</v>
      </c>
      <c r="J8">
        <v>0</v>
      </c>
      <c r="K8" s="1">
        <v>0</v>
      </c>
      <c r="L8">
        <v>0</v>
      </c>
      <c r="M8">
        <v>0</v>
      </c>
      <c r="N8" s="15">
        <v>0</v>
      </c>
      <c r="O8">
        <v>0</v>
      </c>
      <c r="P8">
        <v>0</v>
      </c>
      <c r="Q8" s="15">
        <v>0</v>
      </c>
      <c r="R8">
        <v>0</v>
      </c>
      <c r="S8">
        <v>0</v>
      </c>
    </row>
    <row r="9" spans="1:19" x14ac:dyDescent="0.3">
      <c r="A9" t="s">
        <v>24</v>
      </c>
      <c r="B9" t="s">
        <v>30</v>
      </c>
      <c r="C9" s="12">
        <v>1197.5999999999999</v>
      </c>
      <c r="D9" s="12">
        <v>737</v>
      </c>
      <c r="E9" s="12">
        <v>612</v>
      </c>
      <c r="F9" s="12">
        <v>125</v>
      </c>
      <c r="G9" s="14">
        <v>0</v>
      </c>
      <c r="H9" s="43"/>
      <c r="I9">
        <v>0</v>
      </c>
      <c r="J9">
        <v>0</v>
      </c>
      <c r="K9" s="1">
        <v>0</v>
      </c>
      <c r="L9">
        <v>0</v>
      </c>
      <c r="M9">
        <v>0</v>
      </c>
      <c r="N9" s="15">
        <v>0</v>
      </c>
      <c r="O9">
        <v>0</v>
      </c>
      <c r="P9">
        <v>0</v>
      </c>
      <c r="Q9" s="15">
        <v>0</v>
      </c>
      <c r="R9">
        <v>0</v>
      </c>
      <c r="S9">
        <v>0</v>
      </c>
    </row>
    <row r="11" spans="1:19" x14ac:dyDescent="0.3">
      <c r="A11" t="s">
        <v>27</v>
      </c>
      <c r="B11" t="s">
        <v>29</v>
      </c>
      <c r="C11">
        <v>1331</v>
      </c>
      <c r="D11" s="12">
        <v>763.5</v>
      </c>
      <c r="E11" s="12">
        <v>628.20000000000005</v>
      </c>
      <c r="F11" s="12">
        <v>135.30000000000001</v>
      </c>
      <c r="G11" s="19">
        <v>42.4</v>
      </c>
      <c r="H11" s="44">
        <f>G11/C11</f>
        <v>3.1855747558226899E-2</v>
      </c>
      <c r="I11" s="12">
        <v>26</v>
      </c>
      <c r="J11" s="12">
        <v>16.399999999999999</v>
      </c>
      <c r="K11" s="13">
        <v>29.4</v>
      </c>
      <c r="L11" s="12">
        <v>25.7</v>
      </c>
      <c r="M11" s="12">
        <v>3.7</v>
      </c>
      <c r="N11" s="20">
        <v>0.67219648110612795</v>
      </c>
      <c r="O11" s="11">
        <v>0.99192400189629626</v>
      </c>
      <c r="P11" s="11">
        <v>0.25876068380073264</v>
      </c>
      <c r="Q11" s="20">
        <v>3.7777172854017799E-2</v>
      </c>
      <c r="R11" s="11">
        <v>3.9524430257438035E-2</v>
      </c>
      <c r="S11" s="11">
        <v>2.6845000949617025E-2</v>
      </c>
    </row>
    <row r="12" spans="1:19" x14ac:dyDescent="0.3">
      <c r="A12" t="s">
        <v>27</v>
      </c>
      <c r="B12" t="s">
        <v>30</v>
      </c>
      <c r="C12" s="12">
        <v>1197.5999999999999</v>
      </c>
      <c r="D12" s="12">
        <v>702.38</v>
      </c>
      <c r="E12" s="12">
        <v>578.91999999999996</v>
      </c>
      <c r="F12" s="12">
        <v>123.46</v>
      </c>
      <c r="G12" s="19">
        <v>37.14</v>
      </c>
      <c r="H12" s="43"/>
      <c r="I12" s="12">
        <v>21.37</v>
      </c>
      <c r="J12" s="12">
        <v>15.77</v>
      </c>
      <c r="K12" s="13">
        <v>26.5</v>
      </c>
      <c r="L12" s="12">
        <v>21.06</v>
      </c>
      <c r="M12" s="12">
        <v>5.44</v>
      </c>
      <c r="N12" s="20">
        <v>0.69642153264518514</v>
      </c>
      <c r="O12" s="11">
        <v>0.9820744629999999</v>
      </c>
      <c r="P12" s="11">
        <v>0.3564962448894623</v>
      </c>
      <c r="Q12" s="20">
        <v>3.7415104240963656E-2</v>
      </c>
      <c r="R12" s="11">
        <v>3.5633398871168828E-2</v>
      </c>
      <c r="S12" s="11">
        <v>4.3600505590592552E-2</v>
      </c>
    </row>
    <row r="13" spans="1:19" x14ac:dyDescent="0.3">
      <c r="N13" s="20"/>
    </row>
    <row r="15" spans="1:19" ht="25.95" customHeight="1" x14ac:dyDescent="0.3">
      <c r="A15" s="36" t="s">
        <v>28</v>
      </c>
      <c r="B15" s="36"/>
      <c r="C15" s="36"/>
      <c r="D15" s="36"/>
      <c r="E15" s="36"/>
      <c r="F15" s="36"/>
      <c r="G15" s="39"/>
      <c r="H15" s="39"/>
      <c r="I15" s="36"/>
      <c r="J15" s="36"/>
      <c r="K15" s="37"/>
      <c r="L15" s="36"/>
      <c r="M15" s="36"/>
      <c r="N15" s="40"/>
      <c r="O15" s="36"/>
      <c r="P15" s="36"/>
      <c r="Q15" s="40"/>
    </row>
    <row r="16" spans="1:19" x14ac:dyDescent="0.3">
      <c r="A16" t="s">
        <v>21</v>
      </c>
      <c r="B16" t="s">
        <v>25</v>
      </c>
      <c r="C16" s="12">
        <v>2571</v>
      </c>
      <c r="D16" s="12">
        <v>1847.6</v>
      </c>
      <c r="E16" s="12">
        <v>1725.5</v>
      </c>
      <c r="F16" s="12">
        <v>122.1</v>
      </c>
      <c r="G16" s="21">
        <v>0.7</v>
      </c>
      <c r="H16" s="44">
        <f>G16/C16</f>
        <v>2.7226760015558146E-4</v>
      </c>
      <c r="I16" s="22">
        <v>0</v>
      </c>
      <c r="J16" s="22">
        <v>0.7</v>
      </c>
      <c r="K16" s="23">
        <v>0.3</v>
      </c>
      <c r="L16" s="22">
        <v>0</v>
      </c>
      <c r="M16" s="22">
        <v>0.3</v>
      </c>
      <c r="N16" s="20">
        <v>0.2</v>
      </c>
      <c r="O16" s="11">
        <v>0</v>
      </c>
      <c r="P16" s="11">
        <v>0.2</v>
      </c>
      <c r="Q16" s="20">
        <v>1.5938580000000001E-4</v>
      </c>
      <c r="R16" s="11">
        <v>0</v>
      </c>
      <c r="S16" s="11">
        <v>2.486912E-3</v>
      </c>
    </row>
    <row r="17" spans="1:19" x14ac:dyDescent="0.3">
      <c r="A17" t="s">
        <v>21</v>
      </c>
      <c r="B17" t="s">
        <v>26</v>
      </c>
      <c r="C17" s="12">
        <v>2280.0149253731342</v>
      </c>
      <c r="D17" s="12">
        <v>1683.31</v>
      </c>
      <c r="E17" s="12">
        <v>1565.06</v>
      </c>
      <c r="F17" s="12">
        <v>120.25</v>
      </c>
      <c r="G17" s="21">
        <v>0.54</v>
      </c>
      <c r="I17" s="22">
        <v>0.06</v>
      </c>
      <c r="J17" s="22">
        <v>0.48</v>
      </c>
      <c r="K17" s="23">
        <v>0.37</v>
      </c>
      <c r="L17" s="22">
        <v>0.06</v>
      </c>
      <c r="M17" s="22">
        <v>0.31</v>
      </c>
      <c r="N17" s="20">
        <v>0.23666666667000003</v>
      </c>
      <c r="O17" s="11">
        <v>0.03</v>
      </c>
      <c r="P17" s="11">
        <v>0.20666666667</v>
      </c>
      <c r="Q17" s="20">
        <v>2.189483363479058E-4</v>
      </c>
      <c r="R17" s="11">
        <v>3.7499999999999997E-5</v>
      </c>
      <c r="S17" s="11">
        <v>2.6219458210068793E-3</v>
      </c>
    </row>
    <row r="19" spans="1:19" x14ac:dyDescent="0.3">
      <c r="A19" t="s">
        <v>24</v>
      </c>
      <c r="B19" t="s">
        <v>29</v>
      </c>
      <c r="C19" s="12">
        <v>2571</v>
      </c>
      <c r="D19" s="12">
        <v>1849</v>
      </c>
      <c r="E19" s="12">
        <v>1726.909090909091</v>
      </c>
      <c r="F19" s="12">
        <v>122.09090909090909</v>
      </c>
      <c r="G19" s="19">
        <v>96.090909090909093</v>
      </c>
      <c r="H19" s="44">
        <f>G19/C19</f>
        <v>3.7374916021357098E-2</v>
      </c>
      <c r="I19" s="12">
        <v>44.545454545454547</v>
      </c>
      <c r="J19" s="12">
        <v>51.545454545454547</v>
      </c>
      <c r="K19" s="13">
        <v>60.363636363636367</v>
      </c>
      <c r="L19" s="12">
        <v>44.545454545454547</v>
      </c>
      <c r="M19" s="12">
        <v>15.818181818181818</v>
      </c>
      <c r="N19" s="20">
        <v>0.61559422054545454</v>
      </c>
      <c r="O19" s="11">
        <v>1</v>
      </c>
      <c r="P19" s="11">
        <v>0.30664508818181824</v>
      </c>
      <c r="Q19" s="20">
        <v>3.2510241000000002E-2</v>
      </c>
      <c r="R19" s="11">
        <v>2.5630543545454545E-2</v>
      </c>
      <c r="S19" s="11">
        <v>0.12948781645454546</v>
      </c>
    </row>
    <row r="20" spans="1:19" x14ac:dyDescent="0.3">
      <c r="A20" t="s">
        <v>24</v>
      </c>
      <c r="B20" t="s">
        <v>30</v>
      </c>
      <c r="C20" s="12">
        <v>2280.0149253731342</v>
      </c>
      <c r="D20" s="12">
        <v>1741.23</v>
      </c>
      <c r="E20" s="12">
        <v>1620.39</v>
      </c>
      <c r="F20" s="12">
        <v>120.84</v>
      </c>
      <c r="G20" s="19">
        <v>88.51</v>
      </c>
      <c r="I20" s="12">
        <v>40.86</v>
      </c>
      <c r="J20" s="12">
        <v>47.65</v>
      </c>
      <c r="K20" s="13">
        <v>58.1</v>
      </c>
      <c r="L20" s="12">
        <v>40.799999999999997</v>
      </c>
      <c r="M20" s="12">
        <v>17.3</v>
      </c>
      <c r="N20" s="20">
        <v>0.64858743598567326</v>
      </c>
      <c r="O20" s="11">
        <v>0.99854335512509795</v>
      </c>
      <c r="P20" s="11">
        <v>0.37269075122681977</v>
      </c>
      <c r="Q20" s="20">
        <v>3.334804027646604E-2</v>
      </c>
      <c r="R20" s="11">
        <v>2.5081891327249344E-2</v>
      </c>
      <c r="S20" s="11">
        <v>0.1438161725791412</v>
      </c>
    </row>
    <row r="22" spans="1:19" x14ac:dyDescent="0.3">
      <c r="A22" t="s">
        <v>27</v>
      </c>
      <c r="B22" t="s">
        <v>29</v>
      </c>
      <c r="C22" s="12">
        <v>2571</v>
      </c>
      <c r="D22" s="12">
        <v>1825.8181818181818</v>
      </c>
      <c r="E22" s="12">
        <v>1702.2727272727273</v>
      </c>
      <c r="F22" s="12">
        <v>123.54545454545455</v>
      </c>
      <c r="G22" s="19">
        <v>343.81818181818181</v>
      </c>
      <c r="H22" s="44">
        <f>G22/C22</f>
        <v>0.13372935893355964</v>
      </c>
      <c r="I22" s="12">
        <v>229.45454545454547</v>
      </c>
      <c r="J22" s="12">
        <v>114.36363636363636</v>
      </c>
      <c r="K22" s="13">
        <v>260.27272727272725</v>
      </c>
      <c r="L22" s="12">
        <v>228.09090909090909</v>
      </c>
      <c r="M22" s="12">
        <v>32.18181818181818</v>
      </c>
      <c r="N22" s="20">
        <v>0.75477757894000008</v>
      </c>
      <c r="O22" s="11">
        <v>0.99424652603999975</v>
      </c>
      <c r="P22" s="11">
        <v>0.28000000000000003</v>
      </c>
      <c r="Q22" s="20">
        <v>0.14306746273999998</v>
      </c>
      <c r="R22" s="11">
        <v>0.13</v>
      </c>
      <c r="S22" s="11">
        <v>0.26</v>
      </c>
    </row>
    <row r="23" spans="1:19" x14ac:dyDescent="0.3">
      <c r="A23" t="s">
        <v>27</v>
      </c>
      <c r="B23" t="s">
        <v>30</v>
      </c>
      <c r="C23" s="12">
        <v>2313.3384615384616</v>
      </c>
      <c r="D23" s="12">
        <v>1686.25</v>
      </c>
      <c r="E23" s="12">
        <v>1566.31</v>
      </c>
      <c r="F23" s="12">
        <v>119.94</v>
      </c>
      <c r="G23" s="19">
        <v>313.7</v>
      </c>
      <c r="I23" s="12">
        <v>202.53</v>
      </c>
      <c r="J23" s="12">
        <v>111.17</v>
      </c>
      <c r="K23" s="13">
        <v>239.78</v>
      </c>
      <c r="L23" s="12">
        <v>201.32</v>
      </c>
      <c r="M23" s="12">
        <v>38.46</v>
      </c>
      <c r="N23" s="20">
        <v>0.77607947889249318</v>
      </c>
      <c r="O23" s="11">
        <v>0.9947966358367587</v>
      </c>
      <c r="P23" s="11">
        <v>0.35931505612732839</v>
      </c>
      <c r="Q23" s="20">
        <v>0.14622601831204285</v>
      </c>
      <c r="R23" s="11">
        <v>0.13317594727024695</v>
      </c>
      <c r="S23" s="11">
        <v>0.31623919512431353</v>
      </c>
    </row>
  </sheetData>
  <mergeCells count="4">
    <mergeCell ref="D1:F1"/>
    <mergeCell ref="G1:J1"/>
    <mergeCell ref="A4:Q4"/>
    <mergeCell ref="A15:Q15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3"/>
  <sheetViews>
    <sheetView tabSelected="1" topLeftCell="B2" workbookViewId="0">
      <selection activeCell="G2" sqref="G1:G1048576"/>
    </sheetView>
  </sheetViews>
  <sheetFormatPr defaultRowHeight="14.4" x14ac:dyDescent="0.3"/>
  <cols>
    <col min="3" max="6" width="9" customWidth="1"/>
    <col min="7" max="7" width="13.77734375" style="14" customWidth="1"/>
    <col min="8" max="8" width="15.44140625" style="42" customWidth="1"/>
    <col min="9" max="10" width="9" customWidth="1"/>
    <col min="11" max="11" width="16.77734375" style="14" customWidth="1"/>
    <col min="12" max="13" width="9" customWidth="1"/>
    <col min="14" max="14" width="9" style="15"/>
    <col min="15" max="15" width="12.88671875" customWidth="1"/>
    <col min="16" max="16" width="10.88671875" style="11" customWidth="1"/>
    <col min="17" max="17" width="9" style="20"/>
    <col min="18" max="19" width="8.88671875" style="11"/>
  </cols>
  <sheetData>
    <row r="1" spans="1:19" x14ac:dyDescent="0.3">
      <c r="D1" s="33" t="s">
        <v>0</v>
      </c>
      <c r="E1" s="33"/>
      <c r="F1" s="33"/>
      <c r="G1" s="38" t="s">
        <v>1</v>
      </c>
      <c r="H1" s="38"/>
      <c r="I1" s="35"/>
      <c r="J1" s="35"/>
    </row>
    <row r="2" spans="1:19" ht="28.05" customHeight="1" x14ac:dyDescent="0.3">
      <c r="A2" t="s">
        <v>2</v>
      </c>
      <c r="B2" t="s">
        <v>3</v>
      </c>
      <c r="C2" s="2" t="s">
        <v>4</v>
      </c>
      <c r="D2" s="3" t="s">
        <v>5</v>
      </c>
      <c r="E2" s="3" t="s">
        <v>6</v>
      </c>
      <c r="F2" s="3" t="s">
        <v>7</v>
      </c>
      <c r="G2" s="16" t="s">
        <v>8</v>
      </c>
      <c r="H2" s="41" t="s">
        <v>31</v>
      </c>
      <c r="I2" s="5" t="s">
        <v>9</v>
      </c>
      <c r="J2" s="5" t="s">
        <v>10</v>
      </c>
      <c r="K2" s="24" t="s">
        <v>11</v>
      </c>
      <c r="L2" s="2" t="s">
        <v>12</v>
      </c>
      <c r="M2" s="2" t="s">
        <v>13</v>
      </c>
      <c r="N2" s="17" t="s">
        <v>14</v>
      </c>
      <c r="O2" s="2" t="s">
        <v>15</v>
      </c>
      <c r="P2" s="30" t="s">
        <v>16</v>
      </c>
      <c r="Q2" s="31" t="s">
        <v>17</v>
      </c>
      <c r="R2" s="32" t="s">
        <v>18</v>
      </c>
      <c r="S2" s="32" t="s">
        <v>19</v>
      </c>
    </row>
    <row r="4" spans="1:19" ht="25.95" customHeight="1" x14ac:dyDescent="0.3">
      <c r="A4" s="36" t="s">
        <v>20</v>
      </c>
      <c r="B4" s="36"/>
      <c r="C4" s="36"/>
      <c r="D4" s="36"/>
      <c r="E4" s="36"/>
      <c r="F4" s="36"/>
      <c r="G4" s="39"/>
      <c r="H4" s="39"/>
      <c r="I4" s="36"/>
      <c r="J4" s="36"/>
      <c r="K4" s="39"/>
      <c r="L4" s="36"/>
      <c r="M4" s="36"/>
      <c r="N4" s="40"/>
      <c r="O4" s="36"/>
      <c r="P4" s="36"/>
      <c r="Q4" s="40"/>
    </row>
    <row r="5" spans="1:19" x14ac:dyDescent="0.3">
      <c r="A5" t="s">
        <v>21</v>
      </c>
      <c r="B5" t="s">
        <v>29</v>
      </c>
      <c r="C5">
        <v>1331</v>
      </c>
      <c r="D5" s="12">
        <v>1143.6600000000001</v>
      </c>
      <c r="E5" s="12">
        <v>1110.93</v>
      </c>
      <c r="F5" s="12">
        <v>32.729999999999997</v>
      </c>
      <c r="G5" s="19">
        <v>1167.54</v>
      </c>
      <c r="H5" s="44">
        <f>G5/C5</f>
        <v>0.87719008264462806</v>
      </c>
      <c r="I5" s="12">
        <v>1131.73</v>
      </c>
      <c r="J5" s="12">
        <v>35.81</v>
      </c>
      <c r="K5" s="19">
        <v>1046.46</v>
      </c>
      <c r="L5" s="12">
        <v>1031.95</v>
      </c>
      <c r="M5" s="12">
        <v>14.51</v>
      </c>
      <c r="N5" s="20">
        <v>0.89647425028660721</v>
      </c>
      <c r="O5" s="11">
        <v>0.91269452633283421</v>
      </c>
      <c r="P5" s="11">
        <v>0.40988859384234111</v>
      </c>
      <c r="Q5" s="20">
        <v>0.91462287869256131</v>
      </c>
      <c r="R5" s="11">
        <v>0.92816112779701487</v>
      </c>
      <c r="S5" s="11">
        <v>0.42304233970138955</v>
      </c>
    </row>
    <row r="6" spans="1:19" x14ac:dyDescent="0.3">
      <c r="A6" t="s">
        <v>21</v>
      </c>
      <c r="B6" t="s">
        <v>30</v>
      </c>
      <c r="C6">
        <v>1000</v>
      </c>
      <c r="D6" s="12">
        <v>860.01</v>
      </c>
      <c r="E6" s="12">
        <v>835.4</v>
      </c>
      <c r="F6" s="12">
        <v>24.61</v>
      </c>
      <c r="G6" s="19">
        <v>875.97</v>
      </c>
      <c r="H6" s="43"/>
      <c r="I6" s="12">
        <v>848.04</v>
      </c>
      <c r="J6" s="12">
        <v>27.93</v>
      </c>
      <c r="K6" s="19">
        <v>785.09</v>
      </c>
      <c r="L6" s="12">
        <v>774.22</v>
      </c>
      <c r="M6" s="12">
        <v>10.87</v>
      </c>
      <c r="N6" s="20">
        <v>0.89630563775804961</v>
      </c>
      <c r="O6" s="11">
        <v>0.91375401284577051</v>
      </c>
      <c r="P6" s="11">
        <v>0.40113933619079611</v>
      </c>
      <c r="Q6" s="20">
        <v>0.91242104756811282</v>
      </c>
      <c r="R6" s="11">
        <v>0.9260037517430425</v>
      </c>
      <c r="S6" s="11">
        <v>0.41841437703592887</v>
      </c>
    </row>
    <row r="8" spans="1:19" x14ac:dyDescent="0.3">
      <c r="A8" t="s">
        <v>24</v>
      </c>
      <c r="B8" t="s">
        <v>29</v>
      </c>
      <c r="C8" s="25">
        <v>1331</v>
      </c>
      <c r="D8" s="27">
        <v>1143.6600000000001</v>
      </c>
      <c r="E8" s="27">
        <v>1110.93</v>
      </c>
      <c r="F8" s="27">
        <v>32.729999999999997</v>
      </c>
      <c r="G8" s="28">
        <v>1219.79</v>
      </c>
      <c r="H8" s="44">
        <f>G8/C8</f>
        <v>0.91644628099173553</v>
      </c>
      <c r="I8" s="27">
        <v>1172.05</v>
      </c>
      <c r="J8" s="27">
        <v>47.74</v>
      </c>
      <c r="K8" s="28">
        <v>1080.3499999999999</v>
      </c>
      <c r="L8" s="27">
        <v>1061.71</v>
      </c>
      <c r="M8" s="27">
        <v>18.64</v>
      </c>
      <c r="N8" s="29">
        <v>0.88569130016964803</v>
      </c>
      <c r="O8" s="11">
        <v>0.90648625838723873</v>
      </c>
      <c r="P8" s="11">
        <v>0.39627604911469866</v>
      </c>
      <c r="Q8" s="29">
        <v>0.94438776389571188</v>
      </c>
      <c r="R8" s="26">
        <v>0.95520802465734078</v>
      </c>
      <c r="S8" s="26">
        <v>0.54836554643792279</v>
      </c>
    </row>
    <row r="9" spans="1:19" x14ac:dyDescent="0.3">
      <c r="A9" t="s">
        <v>24</v>
      </c>
      <c r="B9" t="s">
        <v>30</v>
      </c>
      <c r="C9" s="25">
        <v>1000</v>
      </c>
      <c r="D9" s="27">
        <v>860.01</v>
      </c>
      <c r="E9" s="27">
        <v>835.4</v>
      </c>
      <c r="F9" s="27">
        <v>24.61</v>
      </c>
      <c r="G9" s="28">
        <v>916.12</v>
      </c>
      <c r="H9" s="43"/>
      <c r="I9" s="27">
        <v>878.68</v>
      </c>
      <c r="J9" s="27">
        <v>37.44</v>
      </c>
      <c r="K9" s="28">
        <v>811.97</v>
      </c>
      <c r="L9" s="27">
        <v>797.8</v>
      </c>
      <c r="M9" s="27">
        <v>14.17</v>
      </c>
      <c r="N9" s="29">
        <v>0.88623349182234035</v>
      </c>
      <c r="O9" s="26">
        <v>0.90855050698943884</v>
      </c>
      <c r="P9" s="26">
        <v>0.3902462559028726</v>
      </c>
      <c r="Q9" s="29">
        <v>0.94383165349221299</v>
      </c>
      <c r="R9" s="26">
        <v>0.95449551222090745</v>
      </c>
      <c r="S9" s="26">
        <v>0.55833567435556519</v>
      </c>
    </row>
    <row r="11" spans="1:19" x14ac:dyDescent="0.3">
      <c r="A11" t="s">
        <v>27</v>
      </c>
      <c r="B11" t="s">
        <v>29</v>
      </c>
      <c r="C11">
        <v>1331</v>
      </c>
      <c r="D11" s="12">
        <v>1143.6600000000001</v>
      </c>
      <c r="E11" s="12">
        <v>1110.93</v>
      </c>
      <c r="F11" s="12">
        <v>32.729999999999997</v>
      </c>
      <c r="G11" s="19">
        <v>1246.99</v>
      </c>
      <c r="H11" s="44">
        <f>G11/C11</f>
        <v>0.93688204357625848</v>
      </c>
      <c r="I11" s="12">
        <v>1191.21</v>
      </c>
      <c r="J11" s="12">
        <v>55.78</v>
      </c>
      <c r="K11" s="19">
        <v>1097.3599999999999</v>
      </c>
      <c r="L11" s="12">
        <v>1075.8699999999999</v>
      </c>
      <c r="M11" s="12">
        <v>21.49</v>
      </c>
      <c r="N11" s="20">
        <v>0.87995955565741213</v>
      </c>
      <c r="O11" s="11">
        <v>0.90370861417927495</v>
      </c>
      <c r="P11" s="11">
        <v>0.39229369924488566</v>
      </c>
      <c r="Q11" s="20">
        <v>0.9593259602906502</v>
      </c>
      <c r="R11" s="11">
        <v>0.96807912300555798</v>
      </c>
      <c r="S11" s="11">
        <v>0.63885868280607627</v>
      </c>
    </row>
    <row r="12" spans="1:19" x14ac:dyDescent="0.3">
      <c r="A12" t="s">
        <v>27</v>
      </c>
      <c r="B12" t="s">
        <v>30</v>
      </c>
      <c r="C12">
        <v>1000</v>
      </c>
      <c r="D12" s="12">
        <v>860.01</v>
      </c>
      <c r="E12" s="12">
        <v>835.4</v>
      </c>
      <c r="F12" s="12">
        <v>24.61</v>
      </c>
      <c r="G12" s="19">
        <v>935.55</v>
      </c>
      <c r="H12" s="43"/>
      <c r="I12" s="12">
        <v>892.49</v>
      </c>
      <c r="J12" s="12">
        <v>43.06</v>
      </c>
      <c r="K12" s="19">
        <v>823.97</v>
      </c>
      <c r="L12" s="12">
        <v>807.9</v>
      </c>
      <c r="M12" s="12">
        <v>16.07</v>
      </c>
      <c r="N12" s="20">
        <v>0.88062997075140315</v>
      </c>
      <c r="O12" s="11">
        <v>0.90573898321663482</v>
      </c>
      <c r="P12" s="11">
        <v>0.38159625285665327</v>
      </c>
      <c r="Q12" s="20">
        <v>0.95786074677211008</v>
      </c>
      <c r="R12" s="11">
        <v>0.96670956284560672</v>
      </c>
      <c r="S12" s="11">
        <v>0.63565432135863864</v>
      </c>
    </row>
    <row r="15" spans="1:19" ht="25.95" customHeight="1" x14ac:dyDescent="0.3">
      <c r="A15" s="36" t="s">
        <v>28</v>
      </c>
      <c r="B15" s="36"/>
      <c r="C15" s="36"/>
      <c r="D15" s="36"/>
      <c r="E15" s="36"/>
      <c r="F15" s="36"/>
      <c r="G15" s="39"/>
      <c r="H15" s="39"/>
      <c r="I15" s="36"/>
      <c r="J15" s="36"/>
      <c r="K15" s="39"/>
      <c r="L15" s="36"/>
      <c r="M15" s="36"/>
      <c r="N15" s="40"/>
      <c r="O15" s="36"/>
      <c r="P15" s="36"/>
      <c r="Q15" s="40"/>
    </row>
    <row r="16" spans="1:19" x14ac:dyDescent="0.3">
      <c r="A16" t="s">
        <v>21</v>
      </c>
      <c r="B16" t="s">
        <v>29</v>
      </c>
      <c r="C16">
        <v>2571</v>
      </c>
      <c r="D16" s="12">
        <v>2354.96</v>
      </c>
      <c r="E16" s="12">
        <v>2326.29</v>
      </c>
      <c r="F16" s="12">
        <v>28.67</v>
      </c>
      <c r="G16" s="19">
        <v>2405.04</v>
      </c>
      <c r="H16" s="44">
        <f>G16/C16</f>
        <v>0.93544924154025666</v>
      </c>
      <c r="I16" s="12">
        <v>2366.7800000000002</v>
      </c>
      <c r="J16" s="12">
        <v>38.26</v>
      </c>
      <c r="K16" s="19">
        <v>2252.42</v>
      </c>
      <c r="L16" s="12">
        <v>2238.3200000000002</v>
      </c>
      <c r="M16" s="12">
        <v>14.1</v>
      </c>
      <c r="N16" s="20">
        <v>0.93655789541389611</v>
      </c>
      <c r="O16" s="11">
        <v>0.94593988179961275</v>
      </c>
      <c r="P16" s="11">
        <v>0.38817437008475791</v>
      </c>
      <c r="Q16" s="20">
        <v>0.95627927759889997</v>
      </c>
      <c r="R16" s="11">
        <v>0.96193628953336452</v>
      </c>
      <c r="S16" s="11">
        <v>0.4870498275662416</v>
      </c>
    </row>
    <row r="17" spans="1:19" x14ac:dyDescent="0.3">
      <c r="A17" t="s">
        <v>21</v>
      </c>
      <c r="B17" t="s">
        <v>30</v>
      </c>
      <c r="C17">
        <v>1000</v>
      </c>
      <c r="D17" s="12">
        <v>915.46</v>
      </c>
      <c r="E17" s="12">
        <v>903.99</v>
      </c>
      <c r="F17" s="12">
        <v>11.47</v>
      </c>
      <c r="G17" s="19">
        <v>936.1</v>
      </c>
      <c r="I17" s="12">
        <v>920.93</v>
      </c>
      <c r="J17" s="12">
        <v>15.17</v>
      </c>
      <c r="K17" s="19">
        <v>876.17</v>
      </c>
      <c r="L17" s="12">
        <v>870.33</v>
      </c>
      <c r="M17" s="12">
        <v>5.84</v>
      </c>
      <c r="N17" s="20">
        <v>0.93600696530829586</v>
      </c>
      <c r="O17" s="11">
        <v>0.94525940591592372</v>
      </c>
      <c r="P17" s="11">
        <v>0.38565112493453341</v>
      </c>
      <c r="Q17" s="20">
        <v>0.95695398868112902</v>
      </c>
      <c r="R17" s="11">
        <v>0.96256816397111133</v>
      </c>
      <c r="S17" s="11">
        <v>0.47844516425080419</v>
      </c>
    </row>
    <row r="18" spans="1:19" x14ac:dyDescent="0.3">
      <c r="D18" s="12"/>
      <c r="E18" s="12"/>
      <c r="F18" s="12"/>
      <c r="G18" s="19"/>
      <c r="I18" s="12"/>
      <c r="J18" s="12"/>
      <c r="K18" s="19"/>
      <c r="L18" s="12"/>
      <c r="M18" s="12"/>
      <c r="N18" s="20"/>
    </row>
    <row r="19" spans="1:19" x14ac:dyDescent="0.3">
      <c r="A19" t="s">
        <v>24</v>
      </c>
      <c r="B19" t="s">
        <v>29</v>
      </c>
      <c r="C19">
        <v>2571</v>
      </c>
      <c r="D19" s="12">
        <v>2354.96</v>
      </c>
      <c r="E19" s="12">
        <v>2326.29</v>
      </c>
      <c r="F19" s="12">
        <v>28.67</v>
      </c>
      <c r="G19" s="19">
        <v>2454.79</v>
      </c>
      <c r="H19" s="44">
        <f>G19/C19</f>
        <v>0.95479968883702837</v>
      </c>
      <c r="I19" s="12">
        <v>2405.27</v>
      </c>
      <c r="J19" s="12">
        <v>49.52</v>
      </c>
      <c r="K19" s="19">
        <v>2286.7399999999998</v>
      </c>
      <c r="L19" s="12">
        <v>2269.46</v>
      </c>
      <c r="M19" s="12">
        <v>17.28</v>
      </c>
      <c r="N19" s="20">
        <v>0.93150652982465443</v>
      </c>
      <c r="O19" s="11">
        <v>0.94370073256047027</v>
      </c>
      <c r="P19" s="11">
        <v>0.37053375707013869</v>
      </c>
      <c r="Q19" s="20">
        <v>0.97090784893787263</v>
      </c>
      <c r="R19" s="11">
        <v>0.97540056429877242</v>
      </c>
      <c r="S19" s="11">
        <v>0.59981864189732481</v>
      </c>
    </row>
    <row r="20" spans="1:19" x14ac:dyDescent="0.3">
      <c r="A20" t="s">
        <v>24</v>
      </c>
      <c r="B20" t="s">
        <v>30</v>
      </c>
      <c r="C20">
        <v>1000</v>
      </c>
      <c r="D20" s="12">
        <v>915.46</v>
      </c>
      <c r="E20" s="12">
        <v>903.99</v>
      </c>
      <c r="F20" s="12">
        <v>11.47</v>
      </c>
      <c r="G20" s="19">
        <v>955.28</v>
      </c>
      <c r="I20" s="12">
        <v>935.93</v>
      </c>
      <c r="J20" s="12">
        <v>19.350000000000001</v>
      </c>
      <c r="K20" s="19">
        <v>889.14</v>
      </c>
      <c r="L20" s="12">
        <v>882.09</v>
      </c>
      <c r="M20" s="12">
        <v>7.05</v>
      </c>
      <c r="N20" s="20">
        <v>0.93075051502819095</v>
      </c>
      <c r="O20" s="11">
        <v>0.94264040522161507</v>
      </c>
      <c r="P20" s="11">
        <v>0.37312676737748901</v>
      </c>
      <c r="Q20" s="20">
        <v>0.97115500563222024</v>
      </c>
      <c r="R20" s="11">
        <v>0.9756320816261852</v>
      </c>
      <c r="S20" s="11">
        <v>0.58690458807468837</v>
      </c>
    </row>
    <row r="21" spans="1:19" x14ac:dyDescent="0.3">
      <c r="D21" s="12"/>
      <c r="E21" s="12"/>
      <c r="F21" s="12"/>
      <c r="G21" s="19"/>
      <c r="I21" s="12"/>
      <c r="J21" s="12"/>
      <c r="K21" s="19"/>
      <c r="L21" s="12"/>
      <c r="M21" s="12"/>
      <c r="N21" s="20"/>
    </row>
    <row r="22" spans="1:19" x14ac:dyDescent="0.3">
      <c r="A22" t="s">
        <v>27</v>
      </c>
      <c r="B22" t="s">
        <v>29</v>
      </c>
      <c r="C22">
        <v>2571</v>
      </c>
      <c r="D22" s="12">
        <v>2354.96</v>
      </c>
      <c r="E22" s="12">
        <v>2326.29</v>
      </c>
      <c r="F22" s="12">
        <v>28.67</v>
      </c>
      <c r="G22" s="19">
        <v>2482.17</v>
      </c>
      <c r="H22" s="44">
        <f>G22/C22</f>
        <v>0.96544924154025669</v>
      </c>
      <c r="I22" s="12">
        <v>2425.06</v>
      </c>
      <c r="J22" s="12">
        <v>57.11</v>
      </c>
      <c r="K22" s="19">
        <v>2304.4499999999998</v>
      </c>
      <c r="L22" s="12">
        <v>2284.92</v>
      </c>
      <c r="M22" s="12">
        <v>19.53</v>
      </c>
      <c r="N22" s="20">
        <v>0.92835083465222401</v>
      </c>
      <c r="O22" s="11">
        <v>0.94235107793660389</v>
      </c>
      <c r="P22" s="11">
        <v>0.3620199063806267</v>
      </c>
      <c r="Q22" s="20">
        <v>0.97845790673565081</v>
      </c>
      <c r="R22" s="11">
        <v>0.98208784389422799</v>
      </c>
      <c r="S22" s="11">
        <v>0.67982831522213616</v>
      </c>
    </row>
    <row r="23" spans="1:19" x14ac:dyDescent="0.3">
      <c r="A23" t="s">
        <v>27</v>
      </c>
      <c r="B23" t="s">
        <v>30</v>
      </c>
      <c r="C23">
        <v>1000</v>
      </c>
      <c r="D23" s="12">
        <v>915.46</v>
      </c>
      <c r="E23" s="12">
        <v>903.99</v>
      </c>
      <c r="F23" s="12">
        <v>11.47</v>
      </c>
      <c r="G23" s="19">
        <v>965.77</v>
      </c>
      <c r="I23" s="12">
        <v>943.47</v>
      </c>
      <c r="J23" s="12">
        <v>22.3</v>
      </c>
      <c r="K23" s="19">
        <v>896.04</v>
      </c>
      <c r="L23" s="12">
        <v>888.07</v>
      </c>
      <c r="M23" s="12">
        <v>7.97</v>
      </c>
      <c r="N23" s="20">
        <v>0.92776836160630327</v>
      </c>
      <c r="O23" s="11">
        <v>0.94142581555162619</v>
      </c>
      <c r="P23" s="11">
        <v>0.37265765544772272</v>
      </c>
      <c r="Q23" s="20">
        <v>0.97870869641812563</v>
      </c>
      <c r="R23" s="11">
        <v>0.98227446908744143</v>
      </c>
      <c r="S23" s="11">
        <v>0.67235678095442164</v>
      </c>
    </row>
  </sheetData>
  <mergeCells count="4">
    <mergeCell ref="D1:F1"/>
    <mergeCell ref="G1:J1"/>
    <mergeCell ref="A4:Q4"/>
    <mergeCell ref="A15:Q15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LApredict</vt:lpstr>
      <vt:lpstr>DeepJIT</vt:lpstr>
      <vt:lpstr>CodeBERT4JIT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Xhulja Shahini</dc:creator>
  <cp:lastModifiedBy>Xhulja Shahini</cp:lastModifiedBy>
  <cp:revision>5</cp:revision>
  <dcterms:created xsi:type="dcterms:W3CDTF">2025-08-15T11:59:00Z</dcterms:created>
  <dcterms:modified xsi:type="dcterms:W3CDTF">2025-09-18T10:27:33Z</dcterms:modified>
</cp:coreProperties>
</file>