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xhulj\Desktop\CPa\EX4\"/>
    </mc:Choice>
  </mc:AlternateContent>
  <xr:revisionPtr revIDLastSave="0" documentId="13_ncr:1_{FE5310CA-1750-4B4B-BE84-CE2E3C5947E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deBERT4JIT_test" sheetId="1" r:id="rId1"/>
    <sheet name="DeepJIT_test" sheetId="2" r:id="rId2"/>
    <sheet name="LApredict_test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7" i="3" l="1"/>
  <c r="U17" i="3"/>
  <c r="T17" i="3"/>
  <c r="S17" i="3"/>
  <c r="P17" i="3"/>
  <c r="O17" i="3"/>
  <c r="N17" i="3"/>
  <c r="M17" i="3"/>
  <c r="J17" i="3"/>
  <c r="I17" i="3"/>
  <c r="H17" i="3"/>
  <c r="G17" i="3"/>
  <c r="D17" i="3"/>
  <c r="C17" i="3"/>
  <c r="B17" i="3"/>
  <c r="A17" i="3"/>
  <c r="V16" i="3"/>
  <c r="U16" i="3"/>
  <c r="T16" i="3"/>
  <c r="S16" i="3"/>
  <c r="P16" i="3"/>
  <c r="O16" i="3"/>
  <c r="N16" i="3"/>
  <c r="M16" i="3"/>
  <c r="J16" i="3"/>
  <c r="I16" i="3"/>
  <c r="H16" i="3"/>
  <c r="G16" i="3"/>
  <c r="D16" i="3"/>
  <c r="C16" i="3"/>
  <c r="B16" i="3"/>
  <c r="A16" i="3"/>
  <c r="V15" i="3"/>
  <c r="U15" i="3"/>
  <c r="T15" i="3"/>
  <c r="S15" i="3"/>
  <c r="P15" i="3"/>
  <c r="O15" i="3"/>
  <c r="N15" i="3"/>
  <c r="M15" i="3"/>
  <c r="J15" i="3"/>
  <c r="I15" i="3"/>
  <c r="H15" i="3"/>
  <c r="G15" i="3"/>
  <c r="D15" i="3"/>
  <c r="C15" i="3"/>
  <c r="B15" i="3"/>
  <c r="A15" i="3"/>
  <c r="V14" i="3"/>
  <c r="U14" i="3"/>
  <c r="T14" i="3"/>
  <c r="S14" i="3"/>
  <c r="P14" i="3"/>
  <c r="O14" i="3"/>
  <c r="N14" i="3"/>
  <c r="M14" i="3"/>
  <c r="J14" i="3"/>
  <c r="I14" i="3"/>
  <c r="H14" i="3"/>
  <c r="G14" i="3"/>
  <c r="D14" i="3"/>
  <c r="C14" i="3"/>
  <c r="B14" i="3"/>
  <c r="A14" i="3"/>
  <c r="V17" i="2"/>
  <c r="U17" i="2"/>
  <c r="T17" i="2"/>
  <c r="S17" i="2"/>
  <c r="P17" i="2"/>
  <c r="O17" i="2"/>
  <c r="N17" i="2"/>
  <c r="M17" i="2"/>
  <c r="J17" i="2"/>
  <c r="I17" i="2"/>
  <c r="H17" i="2"/>
  <c r="G17" i="2"/>
  <c r="D17" i="2"/>
  <c r="C17" i="2"/>
  <c r="B17" i="2"/>
  <c r="A17" i="2"/>
  <c r="V16" i="2"/>
  <c r="U16" i="2"/>
  <c r="T16" i="2"/>
  <c r="S16" i="2"/>
  <c r="P16" i="2"/>
  <c r="O16" i="2"/>
  <c r="N16" i="2"/>
  <c r="M16" i="2"/>
  <c r="J16" i="2"/>
  <c r="I16" i="2"/>
  <c r="H16" i="2"/>
  <c r="G16" i="2"/>
  <c r="D16" i="2"/>
  <c r="C16" i="2"/>
  <c r="B16" i="2"/>
  <c r="A16" i="2"/>
  <c r="V15" i="2"/>
  <c r="U15" i="2"/>
  <c r="T15" i="2"/>
  <c r="S15" i="2"/>
  <c r="P15" i="2"/>
  <c r="O15" i="2"/>
  <c r="N15" i="2"/>
  <c r="M15" i="2"/>
  <c r="J15" i="2"/>
  <c r="I15" i="2"/>
  <c r="H15" i="2"/>
  <c r="G15" i="2"/>
  <c r="D15" i="2"/>
  <c r="C15" i="2"/>
  <c r="B15" i="2"/>
  <c r="A15" i="2"/>
  <c r="V14" i="2"/>
  <c r="U14" i="2"/>
  <c r="T14" i="2"/>
  <c r="S14" i="2"/>
  <c r="P14" i="2"/>
  <c r="O14" i="2"/>
  <c r="N14" i="2"/>
  <c r="M14" i="2"/>
  <c r="J14" i="2"/>
  <c r="I14" i="2"/>
  <c r="H14" i="2"/>
  <c r="G14" i="2"/>
  <c r="D14" i="2"/>
  <c r="C14" i="2"/>
  <c r="B14" i="2"/>
  <c r="A14" i="2"/>
  <c r="W17" i="1"/>
  <c r="V17" i="1"/>
  <c r="U17" i="1"/>
  <c r="T17" i="1"/>
  <c r="Q17" i="1"/>
  <c r="P17" i="1"/>
  <c r="O17" i="1"/>
  <c r="N17" i="1"/>
  <c r="J17" i="1"/>
  <c r="I17" i="1"/>
  <c r="H17" i="1"/>
  <c r="G17" i="1"/>
  <c r="D17" i="1"/>
  <c r="C17" i="1"/>
  <c r="B17" i="1"/>
  <c r="A17" i="1"/>
  <c r="W16" i="1"/>
  <c r="V16" i="1"/>
  <c r="U16" i="1"/>
  <c r="T16" i="1"/>
  <c r="Q16" i="1"/>
  <c r="P16" i="1"/>
  <c r="O16" i="1"/>
  <c r="N16" i="1"/>
  <c r="J16" i="1"/>
  <c r="I16" i="1"/>
  <c r="H16" i="1"/>
  <c r="G16" i="1"/>
  <c r="D16" i="1"/>
  <c r="C16" i="1"/>
  <c r="B16" i="1"/>
  <c r="A16" i="1"/>
  <c r="W15" i="1"/>
  <c r="V15" i="1"/>
  <c r="U15" i="1"/>
  <c r="T15" i="1"/>
  <c r="Q15" i="1"/>
  <c r="P15" i="1"/>
  <c r="O15" i="1"/>
  <c r="N15" i="1"/>
  <c r="J15" i="1"/>
  <c r="I15" i="1"/>
  <c r="H15" i="1"/>
  <c r="G15" i="1"/>
  <c r="D15" i="1"/>
  <c r="C15" i="1"/>
  <c r="B15" i="1"/>
  <c r="A15" i="1"/>
  <c r="W14" i="1"/>
  <c r="V14" i="1"/>
  <c r="U14" i="1"/>
  <c r="T14" i="1"/>
  <c r="Q14" i="1"/>
  <c r="P14" i="1"/>
  <c r="O14" i="1"/>
  <c r="N14" i="1"/>
  <c r="J14" i="1"/>
  <c r="I14" i="1"/>
  <c r="H14" i="1"/>
  <c r="G14" i="1"/>
  <c r="D14" i="1"/>
  <c r="C14" i="1"/>
  <c r="B14" i="1"/>
  <c r="A14" i="1"/>
  <c r="Z13" i="1"/>
  <c r="Z12" i="1"/>
  <c r="Z11" i="1"/>
  <c r="Z10" i="1"/>
  <c r="Z9" i="1"/>
  <c r="Z8" i="1"/>
  <c r="Z7" i="1"/>
  <c r="Z6" i="1"/>
  <c r="Z5" i="1"/>
  <c r="Z4" i="1"/>
</calcChain>
</file>

<file path=xl/sharedStrings.xml><?xml version="1.0" encoding="utf-8"?>
<sst xmlns="http://schemas.openxmlformats.org/spreadsheetml/2006/main" count="93" uniqueCount="23">
  <si>
    <t>OPENSTACK</t>
  </si>
  <si>
    <t>QT</t>
  </si>
  <si>
    <t xml:space="preserve">Precision </t>
  </si>
  <si>
    <t>Recall</t>
  </si>
  <si>
    <t>Total correct</t>
  </si>
  <si>
    <t>Flagged</t>
  </si>
  <si>
    <t>Correct</t>
  </si>
  <si>
    <t>C1</t>
  </si>
  <si>
    <t>C2</t>
  </si>
  <si>
    <t>C3</t>
  </si>
  <si>
    <t>C4</t>
  </si>
  <si>
    <t>C1_size</t>
  </si>
  <si>
    <t>C2_size</t>
  </si>
  <si>
    <t>C3_size</t>
  </si>
  <si>
    <t>C4_size</t>
  </si>
  <si>
    <t>Correct_C1</t>
  </si>
  <si>
    <t>Correct_C2</t>
  </si>
  <si>
    <t>Correct_C3</t>
  </si>
  <si>
    <t>Correct_C4</t>
  </si>
  <si>
    <t>AVG</t>
  </si>
  <si>
    <t>STD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</si>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</sst>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"/>
    <numFmt numFmtId="165" formatCode="0.000000"/>
    <numFmt numFmtId="166" formatCode="0.0000000"/>
    <numFmt numFmtId="167" formatCode="0.00000"/>
  </numFmts>
  <fonts count="4" x14ac:knownFonts="1">
    <font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sz val="11"/>
      <color indexed="64"/>
      <name val="Calibri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Relationship Id="rId14" Type="http://schemas.onlyoffice.com/jsaProject" Target="jsaProject.b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7"/>
  <sheetViews>
    <sheetView workbookViewId="0">
      <selection activeCell="A14" sqref="A14:XFD14"/>
    </sheetView>
  </sheetViews>
  <sheetFormatPr defaultRowHeight="14.4" x14ac:dyDescent="0.3"/>
  <cols>
    <col min="10" max="10" width="10.5546875" customWidth="1"/>
    <col min="11" max="11" width="7.88671875" customWidth="1"/>
    <col min="12" max="13" width="8" customWidth="1"/>
    <col min="14" max="14" width="10.109375" customWidth="1"/>
    <col min="25" max="35" width="0" hidden="1" customWidth="1"/>
  </cols>
  <sheetData>
    <row r="1" spans="1:36" x14ac:dyDescent="0.3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"/>
      <c r="L1" s="2"/>
      <c r="N1" s="15" t="s">
        <v>1</v>
      </c>
      <c r="O1" s="15"/>
      <c r="P1" s="15"/>
      <c r="Q1" s="15"/>
      <c r="R1" s="15"/>
      <c r="S1" s="15"/>
      <c r="T1" s="15"/>
      <c r="U1" s="15"/>
      <c r="V1" s="15"/>
      <c r="W1" s="15"/>
    </row>
    <row r="2" spans="1:36" x14ac:dyDescent="0.3">
      <c r="A2" s="16" t="s">
        <v>2</v>
      </c>
      <c r="B2" s="16"/>
      <c r="C2" s="16"/>
      <c r="D2" s="16"/>
      <c r="G2" s="16" t="s">
        <v>3</v>
      </c>
      <c r="H2" s="16"/>
      <c r="I2" s="16"/>
      <c r="J2" s="16"/>
      <c r="K2" s="3"/>
      <c r="L2" s="2"/>
      <c r="N2" s="16" t="s">
        <v>2</v>
      </c>
      <c r="O2" s="16"/>
      <c r="P2" s="16"/>
      <c r="Q2" s="16"/>
      <c r="T2" s="16" t="s">
        <v>3</v>
      </c>
      <c r="U2" s="16"/>
      <c r="V2" s="16"/>
      <c r="W2" s="16"/>
      <c r="Y2" s="4" t="s">
        <v>4</v>
      </c>
      <c r="AB2" t="s">
        <v>5</v>
      </c>
      <c r="AG2" t="s">
        <v>6</v>
      </c>
    </row>
    <row r="3" spans="1:36" x14ac:dyDescent="0.3">
      <c r="A3" s="3" t="s">
        <v>7</v>
      </c>
      <c r="B3" s="3" t="s">
        <v>8</v>
      </c>
      <c r="C3" s="5" t="s">
        <v>9</v>
      </c>
      <c r="D3" s="3" t="s">
        <v>10</v>
      </c>
      <c r="E3" s="3"/>
      <c r="G3" s="3" t="s">
        <v>7</v>
      </c>
      <c r="H3" s="3" t="s">
        <v>8</v>
      </c>
      <c r="I3" s="5" t="s">
        <v>9</v>
      </c>
      <c r="J3" s="3" t="s">
        <v>10</v>
      </c>
      <c r="K3" s="3"/>
      <c r="L3" s="6"/>
      <c r="M3" s="3"/>
      <c r="N3" s="7" t="s">
        <v>7</v>
      </c>
      <c r="O3" s="3" t="s">
        <v>8</v>
      </c>
      <c r="P3" s="5" t="s">
        <v>9</v>
      </c>
      <c r="Q3" s="3" t="s">
        <v>10</v>
      </c>
      <c r="T3" s="3" t="s">
        <v>7</v>
      </c>
      <c r="U3" s="3" t="s">
        <v>8</v>
      </c>
      <c r="V3" s="5" t="s">
        <v>9</v>
      </c>
      <c r="W3" s="3" t="s">
        <v>10</v>
      </c>
      <c r="AA3" t="s">
        <v>11</v>
      </c>
      <c r="AB3" t="s">
        <v>12</v>
      </c>
      <c r="AC3" t="s">
        <v>13</v>
      </c>
      <c r="AD3" t="s">
        <v>14</v>
      </c>
      <c r="AF3" t="s">
        <v>15</v>
      </c>
      <c r="AG3" t="s">
        <v>16</v>
      </c>
      <c r="AH3" t="s">
        <v>17</v>
      </c>
      <c r="AI3" t="s">
        <v>18</v>
      </c>
    </row>
    <row r="4" spans="1:36" x14ac:dyDescent="0.3">
      <c r="A4">
        <v>0.90845771144278609</v>
      </c>
      <c r="B4">
        <v>0.75909090909090904</v>
      </c>
      <c r="C4">
        <v>0.52702702702702697</v>
      </c>
      <c r="D4" s="8">
        <v>0.19387755102040816</v>
      </c>
      <c r="G4">
        <v>0.8493023255813954</v>
      </c>
      <c r="H4">
        <v>0.1469767441860465</v>
      </c>
      <c r="I4">
        <v>3.6279069767441857E-2</v>
      </c>
      <c r="J4">
        <v>0.11315523358959199</v>
      </c>
      <c r="L4" s="2"/>
      <c r="N4" s="9">
        <v>0.95325842699999996</v>
      </c>
      <c r="O4" s="10">
        <v>0.571428571</v>
      </c>
      <c r="P4" s="10">
        <v>0.22398113207547199</v>
      </c>
      <c r="Q4" s="10">
        <v>0.11320754716981132</v>
      </c>
      <c r="T4">
        <v>0.911726907630522</v>
      </c>
      <c r="U4">
        <v>1.9093078758949881E-3</v>
      </c>
      <c r="V4">
        <v>3.25169168973747E-3</v>
      </c>
      <c r="W4">
        <v>5.7279236276849641E-3</v>
      </c>
      <c r="Y4">
        <v>2095</v>
      </c>
      <c r="Z4">
        <f t="shared" ref="Z4:Z13" si="0">MAX(AF4:AF53)</f>
        <v>2322</v>
      </c>
      <c r="AA4">
        <v>2458</v>
      </c>
      <c r="AB4">
        <v>7</v>
      </c>
      <c r="AC4">
        <v>0</v>
      </c>
      <c r="AD4" s="11">
        <v>106</v>
      </c>
      <c r="AF4">
        <v>2322</v>
      </c>
      <c r="AG4">
        <v>4</v>
      </c>
      <c r="AH4">
        <v>0</v>
      </c>
      <c r="AI4" s="11">
        <v>12</v>
      </c>
    </row>
    <row r="5" spans="1:36" x14ac:dyDescent="0.3">
      <c r="A5">
        <v>0.91070259865255099</v>
      </c>
      <c r="B5">
        <v>0.79</v>
      </c>
      <c r="C5">
        <v>0.5625</v>
      </c>
      <c r="D5" s="8">
        <v>0.17677551020408</v>
      </c>
      <c r="G5">
        <v>0.85253488372093</v>
      </c>
      <c r="H5">
        <v>0.15534883720930232</v>
      </c>
      <c r="I5">
        <v>2.5116279069767444E-2</v>
      </c>
      <c r="J5">
        <v>0.112617090479006</v>
      </c>
      <c r="L5" s="2"/>
      <c r="N5" s="9">
        <v>0.94586530300000005</v>
      </c>
      <c r="O5" s="10">
        <v>0.75333333300000005</v>
      </c>
      <c r="P5" s="10">
        <v>0.25775656324582302</v>
      </c>
      <c r="Q5" s="10">
        <v>0.173565306122449</v>
      </c>
      <c r="T5">
        <v>0.91825037632742701</v>
      </c>
      <c r="U5">
        <v>5.3937947494033411E-2</v>
      </c>
      <c r="V5">
        <v>0</v>
      </c>
      <c r="W5">
        <v>1.0128302286395999E-2</v>
      </c>
      <c r="Y5">
        <v>2095</v>
      </c>
      <c r="Z5">
        <f t="shared" si="0"/>
        <v>2259</v>
      </c>
      <c r="AA5">
        <v>2333</v>
      </c>
      <c r="AB5">
        <v>150</v>
      </c>
      <c r="AC5">
        <v>0</v>
      </c>
      <c r="AD5" s="11">
        <v>88</v>
      </c>
      <c r="AF5">
        <v>2236</v>
      </c>
      <c r="AG5">
        <v>113</v>
      </c>
      <c r="AH5">
        <v>0</v>
      </c>
      <c r="AI5" s="11">
        <v>0</v>
      </c>
    </row>
    <row r="6" spans="1:36" x14ac:dyDescent="0.3">
      <c r="A6">
        <v>0.92502343017806932</v>
      </c>
      <c r="B6">
        <v>0.63963963963963966</v>
      </c>
      <c r="C6">
        <v>0</v>
      </c>
      <c r="D6">
        <v>0.109785202863962</v>
      </c>
      <c r="G6">
        <v>0.87113953488371998</v>
      </c>
      <c r="H6">
        <v>0.13209302325581396</v>
      </c>
      <c r="I6">
        <v>0</v>
      </c>
      <c r="J6">
        <v>0.101515278533412</v>
      </c>
      <c r="L6" s="2"/>
      <c r="N6" s="9">
        <v>0.94318282600000003</v>
      </c>
      <c r="O6" s="10">
        <v>0.57491304300000001</v>
      </c>
      <c r="P6" s="10">
        <v>0.56325581400000002</v>
      </c>
      <c r="Q6" s="10">
        <v>0.13216530612244901</v>
      </c>
      <c r="T6">
        <v>0.90226572131916805</v>
      </c>
      <c r="U6">
        <v>4.2482100238663487E-2</v>
      </c>
      <c r="V6">
        <v>4.3445368735083999E-2</v>
      </c>
      <c r="W6">
        <v>1.1358520286396201E-2</v>
      </c>
      <c r="Y6">
        <v>2095</v>
      </c>
      <c r="Z6">
        <f t="shared" si="0"/>
        <v>2259</v>
      </c>
      <c r="AA6">
        <v>2236</v>
      </c>
      <c r="AB6">
        <v>115</v>
      </c>
      <c r="AC6">
        <v>172</v>
      </c>
      <c r="AD6" s="11">
        <v>48</v>
      </c>
      <c r="AF6">
        <v>2134</v>
      </c>
      <c r="AG6">
        <v>89</v>
      </c>
      <c r="AH6">
        <v>133</v>
      </c>
      <c r="AI6" s="11">
        <v>0</v>
      </c>
    </row>
    <row r="7" spans="1:36" x14ac:dyDescent="0.3">
      <c r="A7">
        <v>0.90285714285714302</v>
      </c>
      <c r="B7">
        <v>0.81117021276595747</v>
      </c>
      <c r="C7">
        <v>0.67105263157894735</v>
      </c>
      <c r="D7" s="8">
        <v>0.18742755102040801</v>
      </c>
      <c r="G7">
        <v>0.7367441860465116</v>
      </c>
      <c r="H7">
        <v>0.17432093023255801</v>
      </c>
      <c r="I7">
        <v>4.7441860465116281E-2</v>
      </c>
      <c r="J7">
        <v>9.4375399172087496E-2</v>
      </c>
      <c r="L7" s="2"/>
      <c r="N7" s="9">
        <v>0.91234125099999996</v>
      </c>
      <c r="O7" s="10">
        <v>0.73913043499999997</v>
      </c>
      <c r="P7" s="10">
        <v>6.9093078758949905E-2</v>
      </c>
      <c r="Q7" s="10">
        <v>4.878048780487805E-2</v>
      </c>
      <c r="T7">
        <v>0.95153626250553303</v>
      </c>
      <c r="U7">
        <v>4.0572792362768499E-2</v>
      </c>
      <c r="V7">
        <v>0</v>
      </c>
      <c r="W7">
        <v>1.9093078758949881E-3</v>
      </c>
      <c r="Y7">
        <v>2095</v>
      </c>
      <c r="Z7">
        <f t="shared" si="0"/>
        <v>2259</v>
      </c>
      <c r="AA7">
        <v>2374</v>
      </c>
      <c r="AB7">
        <v>115</v>
      </c>
      <c r="AC7">
        <v>0</v>
      </c>
      <c r="AD7" s="11">
        <v>82</v>
      </c>
      <c r="AF7">
        <v>2249</v>
      </c>
      <c r="AG7">
        <v>85</v>
      </c>
      <c r="AH7">
        <v>0</v>
      </c>
      <c r="AI7" s="11">
        <v>4</v>
      </c>
    </row>
    <row r="8" spans="1:36" x14ac:dyDescent="0.3">
      <c r="A8">
        <v>0.91927736450583997</v>
      </c>
      <c r="B8">
        <v>0.75401069518716579</v>
      </c>
      <c r="C8">
        <v>0</v>
      </c>
      <c r="D8" s="8">
        <v>0.206981132075472</v>
      </c>
      <c r="G8">
        <v>0.82976744186046514</v>
      </c>
      <c r="H8">
        <v>0.15352518139534899</v>
      </c>
      <c r="I8">
        <v>0</v>
      </c>
      <c r="J8">
        <v>9.9949497338852805E-2</v>
      </c>
      <c r="L8" s="2"/>
      <c r="N8" s="9">
        <v>0.91113349899999996</v>
      </c>
      <c r="O8" s="10">
        <v>0.69385614299999998</v>
      </c>
      <c r="P8" s="10">
        <v>0.20461643800000001</v>
      </c>
      <c r="Q8" s="10">
        <v>0.40298507462686567</v>
      </c>
      <c r="T8">
        <v>0.99443969204448246</v>
      </c>
      <c r="U8">
        <v>1.1933174224343675E-2</v>
      </c>
      <c r="V8">
        <v>4.7732696897374704E-3</v>
      </c>
      <c r="W8">
        <v>1.353726563245823E-2</v>
      </c>
      <c r="Y8">
        <v>2095</v>
      </c>
      <c r="Z8">
        <f t="shared" si="0"/>
        <v>2259</v>
      </c>
      <c r="AA8">
        <v>2409</v>
      </c>
      <c r="AB8">
        <v>28</v>
      </c>
      <c r="AC8">
        <v>0</v>
      </c>
      <c r="AD8" s="11">
        <v>134</v>
      </c>
      <c r="AF8">
        <v>2259</v>
      </c>
      <c r="AG8">
        <v>25</v>
      </c>
      <c r="AH8">
        <v>0</v>
      </c>
      <c r="AI8" s="11">
        <v>54</v>
      </c>
    </row>
    <row r="9" spans="1:36" x14ac:dyDescent="0.3">
      <c r="A9">
        <v>0.92630597014925375</v>
      </c>
      <c r="B9">
        <v>0.69</v>
      </c>
      <c r="C9">
        <v>0</v>
      </c>
      <c r="D9">
        <v>2.5116279069767444E-2</v>
      </c>
      <c r="G9">
        <v>0.90132093023255799</v>
      </c>
      <c r="H9">
        <v>0.12837209302325581</v>
      </c>
      <c r="I9">
        <v>0</v>
      </c>
      <c r="J9">
        <v>9.7174689532820796E-2</v>
      </c>
      <c r="L9" s="2"/>
      <c r="N9" s="9">
        <v>0.92367046399999997</v>
      </c>
      <c r="O9" s="10">
        <v>0.49671718599999998</v>
      </c>
      <c r="P9" s="10">
        <v>0.23261643800000001</v>
      </c>
      <c r="Q9" s="10">
        <v>0.21698113207547171</v>
      </c>
      <c r="T9">
        <v>0.95497523638000903</v>
      </c>
      <c r="U9">
        <v>6.3484486873508356E-2</v>
      </c>
      <c r="V9">
        <v>2.11639451073986E-2</v>
      </c>
      <c r="W9">
        <v>1.0978520286396181E-2</v>
      </c>
      <c r="Y9">
        <v>2095</v>
      </c>
      <c r="Z9">
        <f t="shared" si="0"/>
        <v>2221</v>
      </c>
      <c r="AA9">
        <v>2225</v>
      </c>
      <c r="AB9">
        <v>167</v>
      </c>
      <c r="AC9">
        <v>73</v>
      </c>
      <c r="AD9" s="11">
        <v>106</v>
      </c>
      <c r="AF9">
        <v>2121</v>
      </c>
      <c r="AG9">
        <v>133</v>
      </c>
      <c r="AH9">
        <v>61</v>
      </c>
      <c r="AI9" s="11">
        <v>23</v>
      </c>
    </row>
    <row r="10" spans="1:36" x14ac:dyDescent="0.3">
      <c r="A10">
        <v>0.92446808510638301</v>
      </c>
      <c r="B10">
        <v>0.74172185430463577</v>
      </c>
      <c r="C10">
        <v>0.61290322580645162</v>
      </c>
      <c r="D10">
        <v>1.106921241050119E-2</v>
      </c>
      <c r="G10">
        <v>0.80837209302325586</v>
      </c>
      <c r="H10">
        <v>0.128372093023256</v>
      </c>
      <c r="I10">
        <v>1.7674418604651163E-2</v>
      </c>
      <c r="J10">
        <v>9.8758131283264342E-2</v>
      </c>
      <c r="L10" s="2"/>
      <c r="N10" s="9">
        <v>0.93142263199999997</v>
      </c>
      <c r="O10" s="10">
        <v>0.48447368400000002</v>
      </c>
      <c r="P10" s="10">
        <v>0.169230769</v>
      </c>
      <c r="Q10" s="10">
        <v>0.19387755102040816</v>
      </c>
      <c r="T10">
        <v>0.91209350472759998</v>
      </c>
      <c r="U10">
        <v>4.2959427207637228E-2</v>
      </c>
      <c r="V10">
        <v>4.7732696897374704E-3</v>
      </c>
      <c r="W10">
        <v>9.0692124105011939E-3</v>
      </c>
      <c r="Y10">
        <v>2095</v>
      </c>
      <c r="Z10">
        <f t="shared" si="0"/>
        <v>2221</v>
      </c>
      <c r="AA10">
        <v>2346</v>
      </c>
      <c r="AB10">
        <v>114</v>
      </c>
      <c r="AC10">
        <v>13</v>
      </c>
      <c r="AD10" s="11">
        <v>98</v>
      </c>
      <c r="AF10">
        <v>2219</v>
      </c>
      <c r="AG10">
        <v>90</v>
      </c>
      <c r="AH10">
        <v>10</v>
      </c>
      <c r="AI10" s="11">
        <v>19</v>
      </c>
    </row>
    <row r="11" spans="1:36" x14ac:dyDescent="0.3">
      <c r="A11">
        <v>0.911726907630522</v>
      </c>
      <c r="B11">
        <v>0.70877192982456139</v>
      </c>
      <c r="C11">
        <v>0.61428571428571399</v>
      </c>
      <c r="D11" s="8">
        <v>0.16326530612244897</v>
      </c>
      <c r="G11">
        <v>0.83432581395348804</v>
      </c>
      <c r="H11">
        <v>0.13790697674418601</v>
      </c>
      <c r="I11">
        <v>4.6511627906976744E-3</v>
      </c>
      <c r="J11">
        <v>0.101133264340627</v>
      </c>
      <c r="L11" s="2"/>
      <c r="N11" s="9">
        <v>0.95522138899999998</v>
      </c>
      <c r="O11" s="10">
        <v>0.74251497</v>
      </c>
      <c r="P11" s="10">
        <v>0.252616438</v>
      </c>
      <c r="Q11" s="10">
        <v>8.2722487804878106E-2</v>
      </c>
      <c r="T11">
        <v>0.95143627600180103</v>
      </c>
      <c r="U11">
        <v>5.9188544152744632E-2</v>
      </c>
      <c r="V11">
        <v>8.1145584725536984E-3</v>
      </c>
      <c r="W11">
        <v>2.23121002386635E-2</v>
      </c>
      <c r="Y11">
        <v>2095</v>
      </c>
      <c r="Z11">
        <f t="shared" si="0"/>
        <v>2221</v>
      </c>
      <c r="AA11">
        <v>2304</v>
      </c>
      <c r="AB11">
        <v>167</v>
      </c>
      <c r="AC11">
        <v>25</v>
      </c>
      <c r="AD11" s="11">
        <v>75</v>
      </c>
      <c r="AF11">
        <v>2210</v>
      </c>
      <c r="AG11">
        <v>124</v>
      </c>
      <c r="AH11">
        <v>17</v>
      </c>
      <c r="AI11" s="11">
        <v>0</v>
      </c>
    </row>
    <row r="12" spans="1:36" x14ac:dyDescent="0.3">
      <c r="A12">
        <v>0.94099999999999995</v>
      </c>
      <c r="B12">
        <v>0.76744186046511631</v>
      </c>
      <c r="C12">
        <v>0.65277777777777779</v>
      </c>
      <c r="D12" s="8">
        <v>0.11320754716981132</v>
      </c>
      <c r="G12">
        <v>0.85434883720930199</v>
      </c>
      <c r="H12">
        <v>0.113468372093023</v>
      </c>
      <c r="I12">
        <v>4.3720930232558138E-2</v>
      </c>
      <c r="J12">
        <v>7.4807806031933766E-2</v>
      </c>
      <c r="L12" s="2"/>
      <c r="N12" s="9">
        <v>0.956421839</v>
      </c>
      <c r="O12" s="10">
        <v>0.71365088799999998</v>
      </c>
      <c r="P12" s="10">
        <v>0.21955348799999999</v>
      </c>
      <c r="Q12" s="10">
        <v>4.7482487804878099E-2</v>
      </c>
      <c r="T12">
        <v>0.93651508329581268</v>
      </c>
      <c r="U12">
        <v>6.5393794749403336E-2</v>
      </c>
      <c r="V12">
        <v>2.83257756563246E-2</v>
      </c>
      <c r="W12">
        <v>2.3234100238663499E-2</v>
      </c>
      <c r="Y12">
        <v>2095</v>
      </c>
      <c r="Z12">
        <f t="shared" si="0"/>
        <v>2221</v>
      </c>
      <c r="AA12">
        <v>2175</v>
      </c>
      <c r="AB12">
        <v>169</v>
      </c>
      <c r="AC12">
        <v>172</v>
      </c>
      <c r="AD12" s="11">
        <v>55</v>
      </c>
      <c r="AF12">
        <v>2080</v>
      </c>
      <c r="AG12">
        <v>137</v>
      </c>
      <c r="AH12">
        <v>140</v>
      </c>
      <c r="AI12" s="11">
        <v>0</v>
      </c>
    </row>
    <row r="13" spans="1:36" x14ac:dyDescent="0.3">
      <c r="A13">
        <v>0.95368171021377668</v>
      </c>
      <c r="B13">
        <v>0.79842931937172779</v>
      </c>
      <c r="C13">
        <v>0.62686567164179108</v>
      </c>
      <c r="D13">
        <v>0.123152790697674</v>
      </c>
      <c r="G13">
        <v>0.74697674418604654</v>
      </c>
      <c r="H13">
        <v>0.13767441860465116</v>
      </c>
      <c r="I13">
        <v>3.9069767441860463E-2</v>
      </c>
      <c r="J13">
        <v>0.112476049674749</v>
      </c>
      <c r="L13" s="2"/>
      <c r="N13" s="9">
        <v>0.95237054799999998</v>
      </c>
      <c r="O13" s="10">
        <v>0.73722627699999999</v>
      </c>
      <c r="P13" s="10">
        <v>0.19772076899999999</v>
      </c>
      <c r="Q13" s="10">
        <v>0.16326530612244897</v>
      </c>
      <c r="T13">
        <v>0.998639692044482</v>
      </c>
      <c r="U13">
        <v>4.8210023866348449E-2</v>
      </c>
      <c r="V13">
        <v>0</v>
      </c>
      <c r="W13">
        <v>7.6372315035799524E-3</v>
      </c>
      <c r="Y13">
        <v>2095</v>
      </c>
      <c r="Z13">
        <f t="shared" si="0"/>
        <v>2221</v>
      </c>
      <c r="AA13">
        <v>2336</v>
      </c>
      <c r="AB13">
        <v>137</v>
      </c>
      <c r="AC13">
        <v>0</v>
      </c>
      <c r="AD13" s="11">
        <v>98</v>
      </c>
      <c r="AF13">
        <v>2221</v>
      </c>
      <c r="AG13">
        <v>101</v>
      </c>
      <c r="AH13">
        <v>0</v>
      </c>
      <c r="AI13" s="11">
        <v>16</v>
      </c>
    </row>
    <row r="14" spans="1:36" s="4" customFormat="1" x14ac:dyDescent="0.3">
      <c r="A14" s="4">
        <f>AVERAGE(A4:A13)</f>
        <v>0.92235009207363261</v>
      </c>
      <c r="B14" s="4">
        <f>AVERAGE(B4:B13)</f>
        <v>0.7460276420649713</v>
      </c>
      <c r="C14" s="4">
        <f>AVERAGE(C4:C13)</f>
        <v>0.42674120481177091</v>
      </c>
      <c r="D14" s="4">
        <f>AVERAGE(D4:D13)</f>
        <v>0.13106580826545328</v>
      </c>
      <c r="G14" s="4">
        <f>AVERAGE(G4:G13)</f>
        <v>0.82848327906976726</v>
      </c>
      <c r="H14" s="4">
        <f>AVERAGE(H4:H13)</f>
        <v>0.14080586697674419</v>
      </c>
      <c r="I14" s="4">
        <f>AVERAGE(I4:I13)</f>
        <v>2.1395348837209303E-2</v>
      </c>
      <c r="J14" s="4">
        <f>AVERAGE(J4:J13)</f>
        <v>0.10059624399763452</v>
      </c>
      <c r="L14" s="2"/>
      <c r="M14"/>
      <c r="N14" s="4">
        <f>AVERAGE(N4:N13)</f>
        <v>0.93848881779999993</v>
      </c>
      <c r="O14" s="4">
        <f>AVERAGE(O4:O13)</f>
        <v>0.65072445300000015</v>
      </c>
      <c r="P14" s="4">
        <f>AVERAGE(P4:P13)</f>
        <v>0.23904409280802447</v>
      </c>
      <c r="Q14" s="4">
        <f>AVERAGE(Q4:Q13)</f>
        <v>0.15750326866745382</v>
      </c>
      <c r="T14" s="4">
        <f>AVERAGE(T4:T13)</f>
        <v>0.94318787522768377</v>
      </c>
      <c r="U14" s="4">
        <f>AVERAGE(U4:U13)</f>
        <v>4.3007159904534596E-2</v>
      </c>
      <c r="V14" s="4">
        <f>AVERAGE(V4:V13)</f>
        <v>1.1384787904057331E-2</v>
      </c>
      <c r="W14" s="4">
        <f>AVERAGE(W4:W13)</f>
        <v>1.158924843866347E-2</v>
      </c>
      <c r="AJ14" s="4" t="s">
        <v>19</v>
      </c>
    </row>
    <row r="15" spans="1:36" x14ac:dyDescent="0.3">
      <c r="A15">
        <f>STDEV(A4:A13)</f>
        <v>1.5590959194922685E-2</v>
      </c>
      <c r="B15">
        <f>STDEV(B4:B13)</f>
        <v>5.320822517335156E-2</v>
      </c>
      <c r="C15">
        <f>STDEV(C4:C13)</f>
        <v>0.29729736575183624</v>
      </c>
      <c r="D15">
        <f>STDEV(D4:D13)</f>
        <v>6.8694302879769339E-2</v>
      </c>
      <c r="G15">
        <f>STDEV(G4:G13)</f>
        <v>5.19673397202675E-2</v>
      </c>
      <c r="H15">
        <f>STDEV(H4:H13)</f>
        <v>1.7273220790194131E-2</v>
      </c>
      <c r="I15">
        <f>STDEV(I4:I13)</f>
        <v>1.9413923525579566E-2</v>
      </c>
      <c r="J15">
        <f>STDEV(J4:J13)</f>
        <v>1.1371202348006371E-2</v>
      </c>
      <c r="L15" s="2"/>
      <c r="N15">
        <f>STDEV(N4:N13)</f>
        <v>1.7608033304870055E-2</v>
      </c>
      <c r="O15">
        <f>STDEV(O4:O13)</f>
        <v>0.10721997463626061</v>
      </c>
      <c r="P15">
        <f>STDEV(P4:P13)</f>
        <v>0.12602725645839005</v>
      </c>
      <c r="Q15">
        <f>STDEV(Q4:Q13)</f>
        <v>0.10410182814472031</v>
      </c>
      <c r="T15">
        <f>STDEV(T4:T13)</f>
        <v>3.3790212795255674E-2</v>
      </c>
      <c r="U15">
        <f>STDEV(U4:U13)</f>
        <v>2.1054694871542989E-2</v>
      </c>
      <c r="V15">
        <f>STDEV(V4:V13)</f>
        <v>1.4770902373986872E-2</v>
      </c>
      <c r="W15">
        <f>STDEV(W4:W13)</f>
        <v>6.7244403356466059E-3</v>
      </c>
      <c r="AJ15" t="s">
        <v>20</v>
      </c>
    </row>
    <row r="16" spans="1:36" x14ac:dyDescent="0.3">
      <c r="A16">
        <f>MIN(A4:A13)</f>
        <v>0.90285714285714302</v>
      </c>
      <c r="B16">
        <f>MIN(B4:B13)</f>
        <v>0.63963963963963966</v>
      </c>
      <c r="C16">
        <f>MIN(C4:C13)</f>
        <v>0</v>
      </c>
      <c r="D16">
        <f>MIN(D4:D13)</f>
        <v>1.106921241050119E-2</v>
      </c>
      <c r="G16">
        <f>MIN(G4:G13)</f>
        <v>0.7367441860465116</v>
      </c>
      <c r="H16">
        <f>MIN(H4:H13)</f>
        <v>0.113468372093023</v>
      </c>
      <c r="I16">
        <f>MIN(I4:I13)</f>
        <v>0</v>
      </c>
      <c r="J16">
        <f>MIN(J4:J13)</f>
        <v>7.4807806031933766E-2</v>
      </c>
      <c r="L16" s="2"/>
      <c r="N16">
        <f>MIN(N4:N13)</f>
        <v>0.91113349899999996</v>
      </c>
      <c r="O16">
        <f>MIN(O4:O13)</f>
        <v>0.48447368400000002</v>
      </c>
      <c r="P16">
        <f>MIN(P4:P13)</f>
        <v>6.9093078758949905E-2</v>
      </c>
      <c r="Q16">
        <f>MIN(Q4:Q13)</f>
        <v>4.7482487804878099E-2</v>
      </c>
      <c r="T16">
        <f>MIN(T4:T13)</f>
        <v>0.90226572131916805</v>
      </c>
      <c r="U16">
        <f>MIN(U4:U13)</f>
        <v>1.9093078758949881E-3</v>
      </c>
      <c r="V16">
        <f>MIN(V4:V13)</f>
        <v>0</v>
      </c>
      <c r="W16">
        <f>MIN(W4:W13)</f>
        <v>1.9093078758949881E-3</v>
      </c>
      <c r="AJ16" t="s">
        <v>21</v>
      </c>
    </row>
    <row r="17" spans="1:36" x14ac:dyDescent="0.3">
      <c r="A17">
        <f>MAX(A4:A13)</f>
        <v>0.95368171021377668</v>
      </c>
      <c r="B17">
        <f>MAX(B4:B13)</f>
        <v>0.81117021276595747</v>
      </c>
      <c r="C17">
        <f>MAX(C4:C13)</f>
        <v>0.67105263157894735</v>
      </c>
      <c r="D17">
        <f>MAX(D4:D13)</f>
        <v>0.206981132075472</v>
      </c>
      <c r="G17">
        <f>MAX(G4:G13)</f>
        <v>0.90132093023255799</v>
      </c>
      <c r="H17">
        <f>MAX(H4:H13)</f>
        <v>0.17432093023255801</v>
      </c>
      <c r="I17">
        <f>MAX(I4:I13)</f>
        <v>4.7441860465116281E-2</v>
      </c>
      <c r="J17">
        <f>MAX(J4:J13)</f>
        <v>0.11315523358959199</v>
      </c>
      <c r="L17" s="2"/>
      <c r="N17">
        <f>MAX(N4:N13)</f>
        <v>0.956421839</v>
      </c>
      <c r="O17">
        <f>MAX(O4:O13)</f>
        <v>0.75333333300000005</v>
      </c>
      <c r="P17">
        <f>MAX(P4:P13)</f>
        <v>0.56325581400000002</v>
      </c>
      <c r="Q17">
        <f>MAX(Q4:Q13)</f>
        <v>0.40298507462686567</v>
      </c>
      <c r="T17">
        <f>MAX(T4:T13)</f>
        <v>0.998639692044482</v>
      </c>
      <c r="U17">
        <f>MAX(U4:U13)</f>
        <v>6.5393794749403336E-2</v>
      </c>
      <c r="V17">
        <f>MAX(V4:V13)</f>
        <v>4.3445368735083999E-2</v>
      </c>
      <c r="W17">
        <f>MAX(W4:W13)</f>
        <v>2.3234100238663499E-2</v>
      </c>
      <c r="AJ17" t="s">
        <v>22</v>
      </c>
    </row>
  </sheetData>
  <mergeCells count="6">
    <mergeCell ref="A1:J1"/>
    <mergeCell ref="N1:W1"/>
    <mergeCell ref="A2:D2"/>
    <mergeCell ref="G2:J2"/>
    <mergeCell ref="N2:Q2"/>
    <mergeCell ref="T2:W2"/>
  </mergeCells>
  <pageMargins left="0.70078740157480324" right="0.70078740157480324" top="0.75196850393700787" bottom="0.75196850393700787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7"/>
  <sheetViews>
    <sheetView workbookViewId="0">
      <selection activeCell="L14" sqref="L14:L17"/>
    </sheetView>
  </sheetViews>
  <sheetFormatPr defaultRowHeight="14.4" x14ac:dyDescent="0.3"/>
  <cols>
    <col min="23" max="23" width="9" style="12"/>
  </cols>
  <sheetData>
    <row r="1" spans="1:23" x14ac:dyDescent="0.3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L1" s="2"/>
      <c r="M1" s="15" t="s">
        <v>1</v>
      </c>
      <c r="N1" s="15"/>
      <c r="O1" s="15"/>
      <c r="P1" s="15"/>
      <c r="Q1" s="15"/>
      <c r="R1" s="15"/>
      <c r="S1" s="15"/>
      <c r="T1" s="15"/>
      <c r="U1" s="15"/>
      <c r="V1" s="15"/>
    </row>
    <row r="2" spans="1:23" x14ac:dyDescent="0.3">
      <c r="A2" s="16" t="s">
        <v>2</v>
      </c>
      <c r="B2" s="16"/>
      <c r="C2" s="16"/>
      <c r="D2" s="16"/>
      <c r="G2" s="16" t="s">
        <v>3</v>
      </c>
      <c r="H2" s="16"/>
      <c r="I2" s="16"/>
      <c r="J2" s="16"/>
      <c r="L2" s="2"/>
      <c r="M2" s="16" t="s">
        <v>2</v>
      </c>
      <c r="N2" s="16"/>
      <c r="O2" s="16"/>
      <c r="P2" s="16"/>
      <c r="S2" s="16" t="s">
        <v>3</v>
      </c>
      <c r="T2" s="16"/>
      <c r="U2" s="16"/>
      <c r="V2" s="16"/>
    </row>
    <row r="3" spans="1:23" x14ac:dyDescent="0.3">
      <c r="A3" s="3" t="s">
        <v>7</v>
      </c>
      <c r="B3" s="3" t="s">
        <v>8</v>
      </c>
      <c r="C3" s="3" t="s">
        <v>9</v>
      </c>
      <c r="D3" s="3" t="s">
        <v>10</v>
      </c>
      <c r="E3" s="3"/>
      <c r="F3" s="3"/>
      <c r="G3" s="1" t="s">
        <v>7</v>
      </c>
      <c r="H3" s="1" t="s">
        <v>8</v>
      </c>
      <c r="I3" s="1" t="s">
        <v>9</v>
      </c>
      <c r="J3" s="1" t="s">
        <v>10</v>
      </c>
      <c r="K3" s="3"/>
      <c r="L3" s="6"/>
      <c r="M3" s="3" t="s">
        <v>7</v>
      </c>
      <c r="N3" s="3" t="s">
        <v>8</v>
      </c>
      <c r="O3" s="3" t="s">
        <v>9</v>
      </c>
      <c r="P3" s="3" t="s">
        <v>10</v>
      </c>
      <c r="Q3" s="3"/>
      <c r="R3" s="3"/>
      <c r="S3" s="1" t="s">
        <v>7</v>
      </c>
      <c r="T3" s="1" t="s">
        <v>8</v>
      </c>
      <c r="U3" s="1" t="s">
        <v>9</v>
      </c>
      <c r="V3" s="1" t="s">
        <v>10</v>
      </c>
    </row>
    <row r="4" spans="1:23" x14ac:dyDescent="0.3">
      <c r="A4" s="11">
        <v>0.91246583850931695</v>
      </c>
      <c r="B4">
        <v>0.58426853932584299</v>
      </c>
      <c r="C4">
        <v>0.24647887323943662</v>
      </c>
      <c r="D4">
        <v>0.17522586439155799</v>
      </c>
      <c r="G4" s="11">
        <v>0.71911196911196906</v>
      </c>
      <c r="H4">
        <v>0.17458262548262499</v>
      </c>
      <c r="I4">
        <v>2.38347837837838E-2</v>
      </c>
      <c r="J4">
        <v>8.2111621621622E-2</v>
      </c>
      <c r="L4" s="2"/>
      <c r="M4">
        <v>0.91717791411042948</v>
      </c>
      <c r="N4">
        <v>0.194953271028037</v>
      </c>
      <c r="O4">
        <v>0</v>
      </c>
      <c r="P4">
        <v>0.62666666666666671</v>
      </c>
      <c r="S4">
        <v>0.93982936686124829</v>
      </c>
      <c r="T4">
        <v>2.0655590480466997E-2</v>
      </c>
      <c r="U4">
        <v>1.8410417602155366E-2</v>
      </c>
      <c r="V4">
        <v>2.1104625056129322E-2</v>
      </c>
    </row>
    <row r="5" spans="1:23" x14ac:dyDescent="0.3">
      <c r="A5" s="11">
        <v>0.91331071428571398</v>
      </c>
      <c r="B5">
        <v>0.60183086053412505</v>
      </c>
      <c r="C5">
        <v>1.30210193050193E-3</v>
      </c>
      <c r="D5">
        <v>0.13761467889908258</v>
      </c>
      <c r="G5" s="11">
        <v>0.79343629343629341</v>
      </c>
      <c r="H5">
        <v>0.18853543243243201</v>
      </c>
      <c r="I5">
        <v>9.5525596525096491E-3</v>
      </c>
      <c r="J5">
        <v>1.4478764478764479E-2</v>
      </c>
      <c r="L5" s="2"/>
      <c r="M5">
        <v>0.9104414261460102</v>
      </c>
      <c r="N5">
        <v>0.21030763358778601</v>
      </c>
      <c r="O5">
        <v>0</v>
      </c>
      <c r="P5">
        <v>0.61904761904761907</v>
      </c>
      <c r="S5">
        <v>0.96317916479568921</v>
      </c>
      <c r="T5">
        <v>1.3471037269869779E-2</v>
      </c>
      <c r="U5">
        <v>0</v>
      </c>
      <c r="V5">
        <v>2.334979793444095E-2</v>
      </c>
    </row>
    <row r="6" spans="1:23" x14ac:dyDescent="0.3">
      <c r="A6" s="11">
        <v>0.85573122529644263</v>
      </c>
      <c r="B6">
        <v>0.58273676975944999</v>
      </c>
      <c r="C6">
        <v>8.0645161290299997E-4</v>
      </c>
      <c r="D6">
        <v>0.162256684491979</v>
      </c>
      <c r="G6" s="11">
        <v>0.8359073359073359</v>
      </c>
      <c r="H6">
        <v>0.167188146718147</v>
      </c>
      <c r="I6">
        <v>0</v>
      </c>
      <c r="J6">
        <v>1.7374517374517374E-2</v>
      </c>
      <c r="L6" s="2"/>
      <c r="M6">
        <v>0.89323126510878326</v>
      </c>
      <c r="N6">
        <v>0</v>
      </c>
      <c r="O6">
        <v>0</v>
      </c>
      <c r="P6">
        <v>5.6179775280898875E-2</v>
      </c>
      <c r="S6">
        <v>0.99550965424337678</v>
      </c>
      <c r="T6">
        <v>0</v>
      </c>
      <c r="U6">
        <v>0</v>
      </c>
      <c r="V6">
        <v>4.4903457566232603E-3</v>
      </c>
    </row>
    <row r="7" spans="1:23" x14ac:dyDescent="0.3">
      <c r="A7" s="11">
        <v>0.87581395348837199</v>
      </c>
      <c r="B7">
        <v>0.57275839506172799</v>
      </c>
      <c r="C7">
        <v>0.201806451612903</v>
      </c>
      <c r="D7">
        <v>0.13211302702702701</v>
      </c>
      <c r="G7" s="11">
        <v>0.75193050193050193</v>
      </c>
      <c r="H7">
        <v>0.17753673567567599</v>
      </c>
      <c r="I7">
        <v>2.1245270270270299E-2</v>
      </c>
      <c r="J7">
        <v>2.15235521235521E-2</v>
      </c>
      <c r="L7" s="2"/>
      <c r="M7">
        <v>0.90734557595993326</v>
      </c>
      <c r="N7">
        <v>0.222610869565217</v>
      </c>
      <c r="O7">
        <v>0</v>
      </c>
      <c r="P7">
        <v>0.38554216867469882</v>
      </c>
      <c r="S7">
        <v>0.97620116748989672</v>
      </c>
      <c r="T7">
        <v>9.4297260889088467E-3</v>
      </c>
      <c r="U7">
        <v>0</v>
      </c>
      <c r="V7">
        <v>1.4369106421194431E-2</v>
      </c>
    </row>
    <row r="8" spans="1:23" x14ac:dyDescent="0.3">
      <c r="A8" s="11">
        <v>0.89804597701149402</v>
      </c>
      <c r="B8">
        <v>0.69018404907975461</v>
      </c>
      <c r="C8">
        <v>0.14666666666666667</v>
      </c>
      <c r="D8">
        <v>0.14226626626626701</v>
      </c>
      <c r="G8" s="11">
        <v>0.76254826254826258</v>
      </c>
      <c r="H8">
        <v>0.21718146718146719</v>
      </c>
      <c r="I8">
        <v>1.0617760617760617E-2</v>
      </c>
      <c r="J8">
        <v>9.6525096525096523E-3</v>
      </c>
      <c r="L8" s="2"/>
      <c r="M8">
        <v>0.89425857083849647</v>
      </c>
      <c r="N8">
        <v>0.19666666666666671</v>
      </c>
      <c r="O8">
        <v>0</v>
      </c>
      <c r="P8">
        <v>0.47619047619047616</v>
      </c>
      <c r="S8">
        <v>0.97215985630893575</v>
      </c>
      <c r="T8">
        <v>5.3884149079479124E-3</v>
      </c>
      <c r="U8">
        <v>0</v>
      </c>
      <c r="V8">
        <v>2.2451728783116302E-2</v>
      </c>
    </row>
    <row r="9" spans="1:23" x14ac:dyDescent="0.3">
      <c r="A9" s="11">
        <v>0.85656970912738217</v>
      </c>
      <c r="B9">
        <v>0.54697986577181212</v>
      </c>
      <c r="C9">
        <v>2.6413161290300002E-4</v>
      </c>
      <c r="D9">
        <v>0.15947643979057591</v>
      </c>
      <c r="G9" s="11">
        <v>0.82432432432432434</v>
      </c>
      <c r="H9">
        <v>0.173135017335907</v>
      </c>
      <c r="I9">
        <v>0</v>
      </c>
      <c r="J9">
        <v>1.8339768339768341E-2</v>
      </c>
      <c r="L9" s="2"/>
      <c r="M9">
        <v>0.90617283950617289</v>
      </c>
      <c r="N9">
        <v>5.8120952380952003E-2</v>
      </c>
      <c r="O9">
        <v>0</v>
      </c>
      <c r="P9">
        <v>0.18382352941176472</v>
      </c>
      <c r="S9">
        <v>0.98877413560844185</v>
      </c>
      <c r="T9">
        <v>0</v>
      </c>
      <c r="U9">
        <v>0</v>
      </c>
      <c r="V9">
        <v>1.1225864391558151E-2</v>
      </c>
    </row>
    <row r="10" spans="1:23" x14ac:dyDescent="0.3">
      <c r="A10" s="11">
        <v>0.88830347734457327</v>
      </c>
      <c r="B10">
        <v>0.55992501557632401</v>
      </c>
      <c r="C10">
        <v>0.17139113669064701</v>
      </c>
      <c r="D10">
        <v>0.171079136690647</v>
      </c>
      <c r="G10" s="11">
        <v>0.81370656370656369</v>
      </c>
      <c r="H10">
        <v>0.19409266409266401</v>
      </c>
      <c r="I10">
        <v>1.3035019305019299E-3</v>
      </c>
      <c r="J10">
        <v>2.0270270270270271E-2</v>
      </c>
      <c r="L10" s="2"/>
      <c r="M10">
        <v>0.90630114566284781</v>
      </c>
      <c r="N10">
        <v>0</v>
      </c>
      <c r="O10">
        <v>0</v>
      </c>
      <c r="P10">
        <v>6.5217391304347824E-2</v>
      </c>
      <c r="S10">
        <v>0.99461158509205205</v>
      </c>
      <c r="T10">
        <v>0</v>
      </c>
      <c r="U10">
        <v>0</v>
      </c>
      <c r="V10">
        <v>5.3884149079479124E-3</v>
      </c>
    </row>
    <row r="11" spans="1:23" x14ac:dyDescent="0.3">
      <c r="A11" s="11">
        <v>0.89885057471264362</v>
      </c>
      <c r="B11">
        <v>0.5934959349593496</v>
      </c>
      <c r="C11">
        <v>0.24390243902439024</v>
      </c>
      <c r="D11">
        <v>0.120196078431373</v>
      </c>
      <c r="G11" s="11">
        <v>0.75482625482625487</v>
      </c>
      <c r="H11">
        <v>0.21138996138996138</v>
      </c>
      <c r="I11">
        <v>9.6525096525096523E-3</v>
      </c>
      <c r="J11">
        <v>2.4131274131274132E-2</v>
      </c>
      <c r="L11" s="2"/>
      <c r="M11">
        <v>0.9135385913116828</v>
      </c>
      <c r="N11">
        <v>0.18512714285714291</v>
      </c>
      <c r="O11">
        <v>0</v>
      </c>
      <c r="P11">
        <v>0.34615384615384615</v>
      </c>
      <c r="S11">
        <v>0.97260889088459812</v>
      </c>
      <c r="T11">
        <v>7.1845532105972157E-3</v>
      </c>
      <c r="U11">
        <v>0</v>
      </c>
      <c r="V11">
        <v>2.020655590480467E-2</v>
      </c>
    </row>
    <row r="12" spans="1:23" x14ac:dyDescent="0.3">
      <c r="A12" s="11">
        <v>0.91264596273291898</v>
      </c>
      <c r="B12">
        <v>0.639130434782609</v>
      </c>
      <c r="C12">
        <v>0.26923076923076922</v>
      </c>
      <c r="D12">
        <v>0.17718621872586901</v>
      </c>
      <c r="G12" s="11">
        <v>0.72779922779922779</v>
      </c>
      <c r="H12">
        <v>0.19343562293436301</v>
      </c>
      <c r="I12">
        <v>1.0540540540540501E-2</v>
      </c>
      <c r="J12">
        <v>0.10252386872586899</v>
      </c>
      <c r="L12" s="2"/>
      <c r="M12">
        <v>0.9047420965058236</v>
      </c>
      <c r="N12">
        <v>9.5238095238095233E-2</v>
      </c>
      <c r="O12">
        <v>0</v>
      </c>
      <c r="P12">
        <v>0.44230769230769229</v>
      </c>
      <c r="S12">
        <v>0.97665020206555908</v>
      </c>
      <c r="T12">
        <v>2.6942074539739562E-3</v>
      </c>
      <c r="U12">
        <v>0</v>
      </c>
      <c r="V12">
        <v>2.0655590480466997E-2</v>
      </c>
    </row>
    <row r="13" spans="1:23" x14ac:dyDescent="0.3">
      <c r="A13" s="11">
        <v>0.90333716915995399</v>
      </c>
      <c r="B13">
        <v>0.61606655737704896</v>
      </c>
      <c r="C13">
        <v>0.23364485981308411</v>
      </c>
      <c r="D13">
        <v>0.187125868725869</v>
      </c>
      <c r="G13" s="11">
        <v>0.75772200772200771</v>
      </c>
      <c r="H13">
        <v>0.1718146718146718</v>
      </c>
      <c r="I13">
        <v>2.3311274131274099E-2</v>
      </c>
      <c r="J13">
        <v>3.1332046332046302E-2</v>
      </c>
      <c r="L13" s="2"/>
      <c r="M13">
        <v>0.91</v>
      </c>
      <c r="N13">
        <v>0.1798623762376238</v>
      </c>
      <c r="O13">
        <v>0</v>
      </c>
      <c r="P13">
        <v>0.27142857142857141</v>
      </c>
      <c r="S13">
        <v>0.98069151324651993</v>
      </c>
      <c r="T13">
        <v>1.0776829815895825E-2</v>
      </c>
      <c r="U13">
        <v>0</v>
      </c>
      <c r="V13">
        <v>8.5316569375841946E-3</v>
      </c>
    </row>
    <row r="14" spans="1:23" x14ac:dyDescent="0.3">
      <c r="A14" s="4">
        <f>AVERAGE(A4:A13)</f>
        <v>0.89150746016688109</v>
      </c>
      <c r="B14" s="4">
        <f>AVERAGE(B4:B13)</f>
        <v>0.59873764222280434</v>
      </c>
      <c r="C14" s="4">
        <f>AVERAGE(C4:C13)</f>
        <v>0.15154938814342045</v>
      </c>
      <c r="D14" s="4">
        <f>AVERAGE(D4:D13)</f>
        <v>0.15645402634402478</v>
      </c>
      <c r="G14" s="4">
        <f>AVERAGE(G4:G13)</f>
        <v>0.77413127413127414</v>
      </c>
      <c r="H14" s="4">
        <f>AVERAGE(H4:H13)</f>
        <v>0.18688923450579142</v>
      </c>
      <c r="I14" s="4">
        <f>AVERAGE(I4:I13)</f>
        <v>1.1005820057915054E-2</v>
      </c>
      <c r="J14" s="4">
        <f>AVERAGE(J4:J13)</f>
        <v>3.4173819305019365E-2</v>
      </c>
      <c r="L14" s="2"/>
      <c r="M14" s="4">
        <f>AVERAGE(M4:M13)</f>
        <v>0.90632094251501805</v>
      </c>
      <c r="N14" s="4">
        <f>AVERAGE(N4:N13)</f>
        <v>0.13428870075615204</v>
      </c>
      <c r="O14" s="4">
        <f>AVERAGE(O4:O13)</f>
        <v>0</v>
      </c>
      <c r="P14" s="4">
        <f>AVERAGE(P4:P13)</f>
        <v>0.34725577364665822</v>
      </c>
      <c r="S14" s="4">
        <f>AVERAGE(S4:S13)</f>
        <v>0.97602155365963161</v>
      </c>
      <c r="T14" s="4">
        <f>AVERAGE(T4:T13)</f>
        <v>6.9600359227660526E-3</v>
      </c>
      <c r="U14" s="4">
        <f>AVERAGE(U4:U13)</f>
        <v>1.8410417602155366E-3</v>
      </c>
      <c r="V14" s="4">
        <f>AVERAGE(V4:V13)</f>
        <v>1.5177368657386619E-2</v>
      </c>
      <c r="W14" s="13" t="s">
        <v>19</v>
      </c>
    </row>
    <row r="15" spans="1:23" x14ac:dyDescent="0.3">
      <c r="A15">
        <f>STDEV(A4:A13)</f>
        <v>2.1998041426117367E-2</v>
      </c>
      <c r="B15">
        <f>STDEV(B4:B13)</f>
        <v>4.1709244065240479E-2</v>
      </c>
      <c r="C15">
        <f>STDEV(C4:C13)</f>
        <v>0.11018039966124721</v>
      </c>
      <c r="D15">
        <f>STDEV(D4:D13)</f>
        <v>2.2218620518669945E-2</v>
      </c>
      <c r="G15">
        <f>STDEV(G4:G13)</f>
        <v>4.0438268580090031E-2</v>
      </c>
      <c r="H15">
        <f>STDEV(H4:H13)</f>
        <v>1.7187964767153254E-2</v>
      </c>
      <c r="I15">
        <f>STDEV(I4:I13)</f>
        <v>9.198758782454932E-3</v>
      </c>
      <c r="J15">
        <f>STDEV(J4:J13)</f>
        <v>3.1542127027032102E-2</v>
      </c>
      <c r="L15" s="2"/>
      <c r="M15">
        <f>STDEV(M4:M13)</f>
        <v>7.6076537162858386E-3</v>
      </c>
      <c r="N15">
        <f>STDEV(N4:N13)</f>
        <v>8.7689969936371057E-2</v>
      </c>
      <c r="O15">
        <f>STDEV(O4:O13)</f>
        <v>0</v>
      </c>
      <c r="P15">
        <f>STDEV(P4:P13)</f>
        <v>0.20434124248018584</v>
      </c>
      <c r="S15">
        <f>STDEV(S4:S13)</f>
        <v>1.6369347955850596E-2</v>
      </c>
      <c r="T15">
        <f>STDEV(T4:T13)</f>
        <v>6.8041868778211095E-3</v>
      </c>
      <c r="U15">
        <f>STDEV(U4:U13)</f>
        <v>5.821885229766662E-3</v>
      </c>
      <c r="V15">
        <f>STDEV(V4:V13)</f>
        <v>7.3076075634634077E-3</v>
      </c>
      <c r="W15" s="12" t="s">
        <v>20</v>
      </c>
    </row>
    <row r="16" spans="1:23" x14ac:dyDescent="0.3">
      <c r="A16">
        <f>MIN(A4:A13)</f>
        <v>0.85573122529644263</v>
      </c>
      <c r="B16">
        <f>MIN(B4:B13)</f>
        <v>0.54697986577181212</v>
      </c>
      <c r="C16">
        <f>MIN(C4:C13)</f>
        <v>2.6413161290300002E-4</v>
      </c>
      <c r="D16">
        <f>MIN(D4:D13)</f>
        <v>0.120196078431373</v>
      </c>
      <c r="G16">
        <f>MIN(G4:G13)</f>
        <v>0.71911196911196906</v>
      </c>
      <c r="H16">
        <f>MIN(H4:H13)</f>
        <v>0.167188146718147</v>
      </c>
      <c r="I16">
        <f>MIN(I4:I13)</f>
        <v>0</v>
      </c>
      <c r="J16">
        <f>MIN(J4:J13)</f>
        <v>9.6525096525096523E-3</v>
      </c>
      <c r="L16" s="2"/>
      <c r="M16">
        <f>MIN(M4:M13)</f>
        <v>0.89323126510878326</v>
      </c>
      <c r="N16">
        <f>MIN(N4:N13)</f>
        <v>0</v>
      </c>
      <c r="O16">
        <f>MIN(O4:O13)</f>
        <v>0</v>
      </c>
      <c r="P16">
        <f>MIN(P4:P13)</f>
        <v>5.6179775280898875E-2</v>
      </c>
      <c r="S16">
        <f>MIN(S4:S13)</f>
        <v>0.93982936686124829</v>
      </c>
      <c r="T16">
        <f>MIN(T4:T13)</f>
        <v>0</v>
      </c>
      <c r="U16">
        <f>MIN(U4:U13)</f>
        <v>0</v>
      </c>
      <c r="V16">
        <f>MIN(V4:V13)</f>
        <v>4.4903457566232603E-3</v>
      </c>
      <c r="W16" s="12" t="s">
        <v>21</v>
      </c>
    </row>
    <row r="17" spans="1:23" x14ac:dyDescent="0.3">
      <c r="A17">
        <f>MAX(A4:A13)</f>
        <v>0.91331071428571398</v>
      </c>
      <c r="B17">
        <f>MAX(B4:B13)</f>
        <v>0.69018404907975461</v>
      </c>
      <c r="C17">
        <f>MAX(C4:C13)</f>
        <v>0.26923076923076922</v>
      </c>
      <c r="D17">
        <f>MAX(D4:D13)</f>
        <v>0.187125868725869</v>
      </c>
      <c r="G17">
        <f>MAX(G4:G13)</f>
        <v>0.8359073359073359</v>
      </c>
      <c r="H17">
        <f>MAX(H4:H13)</f>
        <v>0.21718146718146719</v>
      </c>
      <c r="I17">
        <f>MAX(I4:I13)</f>
        <v>2.38347837837838E-2</v>
      </c>
      <c r="J17">
        <f>MAX(J4:J13)</f>
        <v>0.10252386872586899</v>
      </c>
      <c r="L17" s="2"/>
      <c r="M17">
        <f>MAX(M4:M13)</f>
        <v>0.91717791411042948</v>
      </c>
      <c r="N17">
        <f>MAX(N4:N13)</f>
        <v>0.222610869565217</v>
      </c>
      <c r="O17">
        <f>MAX(O4:O13)</f>
        <v>0</v>
      </c>
      <c r="P17">
        <f>MAX(P4:P13)</f>
        <v>0.62666666666666671</v>
      </c>
      <c r="S17">
        <f>MAX(S4:S13)</f>
        <v>0.99550965424337678</v>
      </c>
      <c r="T17">
        <f>MAX(T4:T13)</f>
        <v>2.0655590480466997E-2</v>
      </c>
      <c r="U17">
        <f>MAX(U4:U13)</f>
        <v>1.8410417602155366E-2</v>
      </c>
      <c r="V17">
        <f>MAX(V4:V13)</f>
        <v>2.334979793444095E-2</v>
      </c>
      <c r="W17" s="12" t="s">
        <v>22</v>
      </c>
    </row>
  </sheetData>
  <mergeCells count="6">
    <mergeCell ref="A1:J1"/>
    <mergeCell ref="M1:V1"/>
    <mergeCell ref="A2:D2"/>
    <mergeCell ref="G2:J2"/>
    <mergeCell ref="M2:P2"/>
    <mergeCell ref="S2:V2"/>
  </mergeCells>
  <pageMargins left="0.70078740157480324" right="0.70078740157480324" top="0.75196850393700787" bottom="0.75196850393700787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7"/>
  <sheetViews>
    <sheetView tabSelected="1" workbookViewId="0">
      <selection activeCell="L23" sqref="L23"/>
    </sheetView>
  </sheetViews>
  <sheetFormatPr defaultRowHeight="14.4" x14ac:dyDescent="0.3"/>
  <cols>
    <col min="23" max="23" width="9" style="12"/>
  </cols>
  <sheetData>
    <row r="1" spans="1:34" x14ac:dyDescent="0.3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"/>
      <c r="L1" s="2"/>
      <c r="M1" s="15" t="s">
        <v>1</v>
      </c>
      <c r="N1" s="15"/>
      <c r="O1" s="15"/>
      <c r="P1" s="15"/>
      <c r="Q1" s="15"/>
      <c r="R1" s="15"/>
      <c r="S1" s="15"/>
      <c r="T1" s="15"/>
      <c r="U1" s="15"/>
      <c r="V1" s="15"/>
    </row>
    <row r="2" spans="1:34" x14ac:dyDescent="0.3">
      <c r="A2" s="16" t="s">
        <v>2</v>
      </c>
      <c r="B2" s="16"/>
      <c r="C2" s="16"/>
      <c r="D2" s="16"/>
      <c r="G2" s="16" t="s">
        <v>3</v>
      </c>
      <c r="H2" s="16"/>
      <c r="I2" s="16"/>
      <c r="J2" s="16"/>
      <c r="K2" s="3"/>
      <c r="L2" s="2"/>
      <c r="M2" s="16" t="s">
        <v>2</v>
      </c>
      <c r="N2" s="16"/>
      <c r="O2" s="16"/>
      <c r="P2" s="16"/>
      <c r="S2" s="16" t="s">
        <v>3</v>
      </c>
      <c r="T2" s="16"/>
      <c r="U2" s="16"/>
      <c r="V2" s="16"/>
    </row>
    <row r="3" spans="1:34" x14ac:dyDescent="0.3">
      <c r="A3" s="3" t="s">
        <v>7</v>
      </c>
      <c r="B3" s="3" t="s">
        <v>8</v>
      </c>
      <c r="C3" s="3" t="s">
        <v>9</v>
      </c>
      <c r="D3" s="3" t="s">
        <v>10</v>
      </c>
      <c r="E3" s="3"/>
      <c r="F3" s="3"/>
      <c r="G3" s="1" t="s">
        <v>7</v>
      </c>
      <c r="H3" s="1" t="s">
        <v>8</v>
      </c>
      <c r="I3" s="1" t="s">
        <v>9</v>
      </c>
      <c r="J3" s="1" t="s">
        <v>10</v>
      </c>
      <c r="K3" s="1"/>
      <c r="L3" s="2"/>
      <c r="M3" s="14" t="s">
        <v>7</v>
      </c>
      <c r="N3" s="3" t="s">
        <v>8</v>
      </c>
      <c r="O3" s="5" t="s">
        <v>9</v>
      </c>
      <c r="P3" s="3" t="s">
        <v>10</v>
      </c>
      <c r="S3" s="3" t="s">
        <v>7</v>
      </c>
      <c r="T3" s="3" t="s">
        <v>8</v>
      </c>
      <c r="U3" s="5" t="s">
        <v>9</v>
      </c>
      <c r="V3" s="3" t="s">
        <v>10</v>
      </c>
    </row>
    <row r="4" spans="1:34" x14ac:dyDescent="0.3">
      <c r="A4">
        <v>0.91460541813898699</v>
      </c>
      <c r="B4">
        <v>0.85859229144667404</v>
      </c>
      <c r="C4">
        <v>0.77697779192166505</v>
      </c>
      <c r="D4">
        <v>0.34403669724770641</v>
      </c>
      <c r="G4">
        <v>0.45919574216439979</v>
      </c>
      <c r="H4">
        <v>0.22443008279124799</v>
      </c>
      <c r="I4">
        <v>0.18746303962152572</v>
      </c>
      <c r="J4">
        <v>0.111281135422827</v>
      </c>
      <c r="L4" s="2"/>
      <c r="M4">
        <v>0.9043956043956044</v>
      </c>
      <c r="N4">
        <v>0.65142857142857102</v>
      </c>
      <c r="O4">
        <v>0.25667828106852497</v>
      </c>
      <c r="P4" s="8">
        <v>0.12175955056179801</v>
      </c>
      <c r="S4">
        <v>0.67462328767123303</v>
      </c>
      <c r="T4">
        <v>0.175834246575342</v>
      </c>
      <c r="U4">
        <v>6.3070776255707769E-2</v>
      </c>
      <c r="V4">
        <v>5.4771689497716901E-2</v>
      </c>
    </row>
    <row r="5" spans="1:34" x14ac:dyDescent="0.3">
      <c r="A5">
        <v>0.91463414634146345</v>
      </c>
      <c r="B5">
        <v>0.85414865403788598</v>
      </c>
      <c r="C5">
        <v>0.77219924369747905</v>
      </c>
      <c r="D5">
        <v>0.372167798254122</v>
      </c>
      <c r="G5">
        <v>0.48787699586043759</v>
      </c>
      <c r="H5">
        <v>0.228217622708457</v>
      </c>
      <c r="I5">
        <v>0.16321703134240095</v>
      </c>
      <c r="J5">
        <v>9.3288503088704899E-2</v>
      </c>
      <c r="L5" s="2"/>
      <c r="M5">
        <v>0.90961761297798382</v>
      </c>
      <c r="N5">
        <v>0.68621768741355504</v>
      </c>
      <c r="O5">
        <v>0.27210221390820599</v>
      </c>
      <c r="P5">
        <v>0.139844139562389</v>
      </c>
      <c r="S5">
        <v>0.69081904109588999</v>
      </c>
      <c r="T5">
        <v>0.28881278538812788</v>
      </c>
      <c r="U5">
        <v>5.565068493150685E-2</v>
      </c>
      <c r="V5">
        <v>0</v>
      </c>
    </row>
    <row r="6" spans="1:34" x14ac:dyDescent="0.3">
      <c r="A6">
        <v>0.91169853768278963</v>
      </c>
      <c r="B6">
        <v>0.841876629018245</v>
      </c>
      <c r="C6" s="8">
        <v>0.69820041459369797</v>
      </c>
      <c r="D6">
        <v>0.36654901960784297</v>
      </c>
      <c r="G6">
        <v>0.47930218805440566</v>
      </c>
      <c r="H6">
        <v>0.26561657393258398</v>
      </c>
      <c r="I6">
        <v>0.18213240745121201</v>
      </c>
      <c r="J6" s="8">
        <v>0.11235955056179775</v>
      </c>
      <c r="L6" s="2"/>
      <c r="M6" s="8">
        <v>0.90702016430171772</v>
      </c>
      <c r="N6">
        <v>0.64944216089254259</v>
      </c>
      <c r="O6" s="8">
        <v>0.26652982005141401</v>
      </c>
      <c r="P6" s="8">
        <v>0.13511251056179799</v>
      </c>
      <c r="S6">
        <v>0.68217676255707804</v>
      </c>
      <c r="T6">
        <v>0.31273269940639298</v>
      </c>
      <c r="U6">
        <v>3.2819634703196349E-2</v>
      </c>
      <c r="V6">
        <v>0</v>
      </c>
    </row>
    <row r="7" spans="1:34" x14ac:dyDescent="0.3">
      <c r="A7">
        <v>0.90885551527705855</v>
      </c>
      <c r="B7">
        <v>0.86723445378151298</v>
      </c>
      <c r="C7">
        <v>0.788377729433272</v>
      </c>
      <c r="D7">
        <v>0.37661148841354702</v>
      </c>
      <c r="G7">
        <v>0.51892371377882907</v>
      </c>
      <c r="H7">
        <v>0.23536369012418687</v>
      </c>
      <c r="I7">
        <v>0.172108456534595</v>
      </c>
      <c r="J7">
        <v>0.123984139562389</v>
      </c>
      <c r="L7" s="2"/>
      <c r="M7">
        <v>0.90440917107583774</v>
      </c>
      <c r="N7">
        <v>0.62438220757825369</v>
      </c>
      <c r="O7" s="8">
        <v>0.27259036144578314</v>
      </c>
      <c r="P7">
        <v>0.14285714285714299</v>
      </c>
      <c r="S7">
        <v>0.7317351598173516</v>
      </c>
      <c r="T7">
        <v>0.216324200913242</v>
      </c>
      <c r="U7">
        <v>5.1655251141552512E-2</v>
      </c>
      <c r="V7">
        <v>2.8538812785388126E-4</v>
      </c>
    </row>
    <row r="8" spans="1:34" x14ac:dyDescent="0.3">
      <c r="A8" s="8">
        <v>0.91343963553530749</v>
      </c>
      <c r="B8">
        <v>0.85609532538955091</v>
      </c>
      <c r="C8">
        <v>0.75994865211810014</v>
      </c>
      <c r="D8">
        <v>0.29921822894168498</v>
      </c>
      <c r="G8">
        <v>0.47427557658190422</v>
      </c>
      <c r="H8">
        <v>0.27616794795978711</v>
      </c>
      <c r="I8">
        <v>0.17504435245416913</v>
      </c>
      <c r="J8">
        <v>8.45121230041396E-2</v>
      </c>
      <c r="L8" s="2"/>
      <c r="M8">
        <v>0.90464104423495284</v>
      </c>
      <c r="N8">
        <v>0.64218157414285704</v>
      </c>
      <c r="O8">
        <v>0.26840855106888362</v>
      </c>
      <c r="P8">
        <v>0.128113800118273</v>
      </c>
      <c r="S8">
        <v>0.700143378995434</v>
      </c>
      <c r="T8">
        <v>0.25713470319634701</v>
      </c>
      <c r="U8">
        <v>3.2248858447488586E-2</v>
      </c>
      <c r="V8">
        <v>0</v>
      </c>
    </row>
    <row r="9" spans="1:34" x14ac:dyDescent="0.3">
      <c r="A9">
        <v>0.91210526315789475</v>
      </c>
      <c r="B9">
        <v>0.871416544181977</v>
      </c>
      <c r="C9">
        <v>0.72611736334405197</v>
      </c>
      <c r="D9">
        <v>0.35174746335963925</v>
      </c>
      <c r="G9">
        <v>0.51241868716735661</v>
      </c>
      <c r="H9">
        <v>0.27971614429331754</v>
      </c>
      <c r="I9">
        <v>0.15161206386753401</v>
      </c>
      <c r="J9">
        <v>9.2253104671791833E-2</v>
      </c>
      <c r="L9" s="2"/>
      <c r="M9">
        <v>0.91284593143329207</v>
      </c>
      <c r="N9">
        <v>0.64317507418397624</v>
      </c>
      <c r="O9">
        <v>0.25742574257425743</v>
      </c>
      <c r="P9" s="8">
        <v>0.15291505617982801</v>
      </c>
      <c r="S9">
        <v>0.63070776255707761</v>
      </c>
      <c r="T9">
        <v>0.24743150684931506</v>
      </c>
      <c r="U9">
        <v>5.9360730593607303E-2</v>
      </c>
      <c r="V9">
        <v>6.25E-2</v>
      </c>
    </row>
    <row r="10" spans="1:34" x14ac:dyDescent="0.3">
      <c r="A10">
        <v>0.89929506545820748</v>
      </c>
      <c r="B10">
        <v>0.82243782284382305</v>
      </c>
      <c r="C10">
        <v>0.71374821173104397</v>
      </c>
      <c r="D10" s="8">
        <v>0.49555044598612502</v>
      </c>
      <c r="G10" s="8">
        <v>0.5280898876404494</v>
      </c>
      <c r="H10">
        <v>0.20875221762270846</v>
      </c>
      <c r="I10">
        <v>0.12891780011827322</v>
      </c>
      <c r="J10" s="8">
        <v>0.112240094618569</v>
      </c>
      <c r="L10" s="2"/>
      <c r="M10">
        <v>0.90532110091743123</v>
      </c>
      <c r="N10">
        <v>0.61363275695284203</v>
      </c>
      <c r="O10" s="8">
        <v>0.28619013149751199</v>
      </c>
      <c r="P10">
        <v>0.1256388127853881</v>
      </c>
      <c r="S10">
        <v>0.70405251141552516</v>
      </c>
      <c r="T10">
        <v>0.2833904109589041</v>
      </c>
      <c r="U10">
        <v>3.3961187214611874E-2</v>
      </c>
      <c r="V10">
        <v>0</v>
      </c>
    </row>
    <row r="11" spans="1:34" x14ac:dyDescent="0.3">
      <c r="A11">
        <v>0.91095520777118189</v>
      </c>
      <c r="B11">
        <v>0.84593738677354702</v>
      </c>
      <c r="C11">
        <v>0.71845637583892596</v>
      </c>
      <c r="D11">
        <v>0.35384615384615387</v>
      </c>
      <c r="G11">
        <v>0.49911295091661739</v>
      </c>
      <c r="H11">
        <v>0.2498521584861029</v>
      </c>
      <c r="I11">
        <v>0.1354228267297457</v>
      </c>
      <c r="J11">
        <v>0.10261206386753401</v>
      </c>
      <c r="L11" s="2"/>
      <c r="M11">
        <v>0.90477888730385159</v>
      </c>
      <c r="N11">
        <v>0.63837583148558763</v>
      </c>
      <c r="O11">
        <v>0.2859560067681895</v>
      </c>
      <c r="P11" s="8">
        <v>0.11235955056179775</v>
      </c>
      <c r="S11">
        <v>0.65421968036529698</v>
      </c>
      <c r="T11">
        <v>0.21575342465753425</v>
      </c>
      <c r="U11">
        <v>4.8230593607305937E-2</v>
      </c>
      <c r="V11">
        <v>1.1986301369863013E-2</v>
      </c>
    </row>
    <row r="12" spans="1:34" x14ac:dyDescent="0.3">
      <c r="A12">
        <v>0.91009463722397477</v>
      </c>
      <c r="B12">
        <v>0.83709869203329368</v>
      </c>
      <c r="C12">
        <v>0.732646795827124</v>
      </c>
      <c r="D12">
        <v>0.32995564147627399</v>
      </c>
      <c r="G12">
        <v>0.51182732111176821</v>
      </c>
      <c r="H12">
        <v>0.20816085156712005</v>
      </c>
      <c r="I12">
        <v>0.14813719692489652</v>
      </c>
      <c r="J12">
        <v>0.11287463039621499</v>
      </c>
      <c r="L12" s="2"/>
      <c r="M12">
        <v>0.91212367778681858</v>
      </c>
      <c r="N12">
        <v>0.53385416666666663</v>
      </c>
      <c r="O12">
        <v>0.26731158455392801</v>
      </c>
      <c r="P12">
        <v>0.1459474885844749</v>
      </c>
      <c r="S12">
        <v>0.63984018264840181</v>
      </c>
      <c r="T12">
        <v>0.23401826484018265</v>
      </c>
      <c r="U12">
        <v>5.7077625570776253E-2</v>
      </c>
      <c r="V12">
        <v>6.9063926940639273E-2</v>
      </c>
    </row>
    <row r="13" spans="1:34" x14ac:dyDescent="0.3">
      <c r="A13">
        <v>0.91166477916194788</v>
      </c>
      <c r="B13">
        <v>0.83742233768366503</v>
      </c>
      <c r="C13">
        <v>0.72296594427244598</v>
      </c>
      <c r="D13">
        <v>0.32911196337741599</v>
      </c>
      <c r="G13" s="8">
        <v>0.47604967474866944</v>
      </c>
      <c r="H13">
        <v>0.235782318154938</v>
      </c>
      <c r="I13">
        <v>0.151189000591366</v>
      </c>
      <c r="J13">
        <v>0.1204790065050266</v>
      </c>
      <c r="L13" s="2"/>
      <c r="M13">
        <v>0.90046224961479204</v>
      </c>
      <c r="N13">
        <v>0.62821833161688978</v>
      </c>
      <c r="O13">
        <v>0.28698752228163993</v>
      </c>
      <c r="P13" s="8">
        <v>0.17342755056179801</v>
      </c>
      <c r="S13">
        <v>0.73530410958904102</v>
      </c>
      <c r="T13">
        <v>0.23454675799086799</v>
      </c>
      <c r="U13">
        <v>4.5947488584474887E-2</v>
      </c>
      <c r="V13">
        <v>0</v>
      </c>
    </row>
    <row r="14" spans="1:34" s="4" customFormat="1" x14ac:dyDescent="0.3">
      <c r="A14" s="4">
        <f>AVERAGE(A4:A13)</f>
        <v>0.9107348205748812</v>
      </c>
      <c r="B14" s="4">
        <f>AVERAGE(B4:B13)</f>
        <v>0.8492260137190174</v>
      </c>
      <c r="C14" s="4">
        <f>AVERAGE(C4:C13)</f>
        <v>0.74096385227778072</v>
      </c>
      <c r="D14" s="4">
        <f>AVERAGE(D4:D13)</f>
        <v>0.36187949005105119</v>
      </c>
      <c r="G14" s="4">
        <f>AVERAGE(G4:G13)</f>
        <v>0.49470727380248364</v>
      </c>
      <c r="H14" s="4">
        <f>AVERAGE(H4:H13)</f>
        <v>0.24120596076404496</v>
      </c>
      <c r="I14" s="4">
        <f>AVERAGE(I4:I13)</f>
        <v>0.15952441756357183</v>
      </c>
      <c r="J14" s="4">
        <f>AVERAGE(J4:J13)</f>
        <v>0.10658843516989946</v>
      </c>
      <c r="L14" s="2"/>
      <c r="M14" s="4">
        <f>AVERAGE(M4:M13)</f>
        <v>0.90656154440422809</v>
      </c>
      <c r="N14" s="4">
        <f>AVERAGE(N4:N13)</f>
        <v>0.63109083623617424</v>
      </c>
      <c r="O14" s="4">
        <f>AVERAGE(O4:O13)</f>
        <v>0.27201802152183385</v>
      </c>
      <c r="P14" s="4">
        <f>AVERAGE(P4:P13)</f>
        <v>0.13779756023346879</v>
      </c>
      <c r="S14" s="4">
        <f>AVERAGE(S4:S13)</f>
        <v>0.68436218767123291</v>
      </c>
      <c r="T14" s="4">
        <f>AVERAGE(T4:T13)</f>
        <v>0.24659790007762564</v>
      </c>
      <c r="U14" s="4">
        <f>AVERAGE(U4:U13)</f>
        <v>4.800228310502283E-2</v>
      </c>
      <c r="V14" s="4">
        <f>AVERAGE(V4:V13)</f>
        <v>1.9860730593607306E-2</v>
      </c>
      <c r="W14" s="13" t="s">
        <v>19</v>
      </c>
      <c r="AH14" s="4" t="s">
        <v>19</v>
      </c>
    </row>
    <row r="15" spans="1:34" x14ac:dyDescent="0.3">
      <c r="A15">
        <f>STDEV(A4:A13)</f>
        <v>4.4225704967607686E-3</v>
      </c>
      <c r="B15">
        <f>STDEV(B4:B13)</f>
        <v>1.5072804564543657E-2</v>
      </c>
      <c r="C15">
        <f>STDEV(C4:C13)</f>
        <v>3.0859281766889599E-2</v>
      </c>
      <c r="D15">
        <f>STDEV(D4:D13)</f>
        <v>5.2405941451476458E-2</v>
      </c>
      <c r="G15">
        <f>STDEV(G4:G13)</f>
        <v>2.2700057617622463E-2</v>
      </c>
      <c r="H15">
        <f>STDEV(H4:H13)</f>
        <v>2.5894892831410419E-2</v>
      </c>
      <c r="I15">
        <f>STDEV(I4:I13)</f>
        <v>1.9675011350437789E-2</v>
      </c>
      <c r="J15">
        <f>STDEV(J4:J13)</f>
        <v>1.2943931217341356E-2</v>
      </c>
      <c r="L15" s="2"/>
      <c r="M15">
        <f>STDEV(M4:M13)</f>
        <v>3.8717068689328501E-3</v>
      </c>
      <c r="N15">
        <f>STDEV(N4:N13)</f>
        <v>3.9334011523109204E-2</v>
      </c>
      <c r="O15">
        <f>STDEV(O4:O13)</f>
        <v>1.1220408843595478E-2</v>
      </c>
      <c r="P15">
        <f>STDEV(P4:P13)</f>
        <v>1.7471799568274764E-2</v>
      </c>
      <c r="S15">
        <f>STDEV(S4:S13)</f>
        <v>3.5569842051256552E-2</v>
      </c>
      <c r="T15">
        <f>STDEV(T4:T13)</f>
        <v>4.0551978485130355E-2</v>
      </c>
      <c r="U15">
        <f>STDEV(U4:U13)</f>
        <v>1.1500665502357683E-2</v>
      </c>
      <c r="V15">
        <f>STDEV(V4:V13)</f>
        <v>2.9580925995367123E-2</v>
      </c>
      <c r="W15" s="12" t="s">
        <v>20</v>
      </c>
      <c r="AH15" t="s">
        <v>20</v>
      </c>
    </row>
    <row r="16" spans="1:34" x14ac:dyDescent="0.3">
      <c r="A16">
        <f>MIN(A4:A13)</f>
        <v>0.89929506545820748</v>
      </c>
      <c r="B16">
        <f>MIN(B4:B13)</f>
        <v>0.82243782284382305</v>
      </c>
      <c r="C16">
        <f>MIN(C4:C13)</f>
        <v>0.69820041459369797</v>
      </c>
      <c r="D16">
        <f>MIN(D4:D13)</f>
        <v>0.29921822894168498</v>
      </c>
      <c r="G16">
        <f>MIN(G4:G13)</f>
        <v>0.45919574216439979</v>
      </c>
      <c r="H16">
        <f>MIN(H4:H13)</f>
        <v>0.20816085156712005</v>
      </c>
      <c r="I16">
        <f>MIN(I4:I13)</f>
        <v>0.12891780011827322</v>
      </c>
      <c r="J16">
        <f>MIN(J4:J13)</f>
        <v>8.45121230041396E-2</v>
      </c>
      <c r="L16" s="2"/>
      <c r="M16">
        <f>MIN(M4:M13)</f>
        <v>0.90046224961479204</v>
      </c>
      <c r="N16">
        <f>MIN(N4:N13)</f>
        <v>0.53385416666666663</v>
      </c>
      <c r="O16">
        <f>MIN(O4:O13)</f>
        <v>0.25667828106852497</v>
      </c>
      <c r="P16">
        <f>MIN(P4:P13)</f>
        <v>0.11235955056179775</v>
      </c>
      <c r="S16">
        <f>MIN(S4:S13)</f>
        <v>0.63070776255707761</v>
      </c>
      <c r="T16">
        <f>MIN(T4:T13)</f>
        <v>0.175834246575342</v>
      </c>
      <c r="U16">
        <f>MIN(U4:U13)</f>
        <v>3.2248858447488586E-2</v>
      </c>
      <c r="V16">
        <f>MIN(V4:V13)</f>
        <v>0</v>
      </c>
      <c r="W16" s="12" t="s">
        <v>21</v>
      </c>
      <c r="AH16" t="s">
        <v>21</v>
      </c>
    </row>
    <row r="17" spans="1:34" x14ac:dyDescent="0.3">
      <c r="A17">
        <f>MAX(A4:A13)</f>
        <v>0.91463414634146345</v>
      </c>
      <c r="B17">
        <f>MAX(B4:B13)</f>
        <v>0.871416544181977</v>
      </c>
      <c r="C17">
        <f>MAX(C4:C13)</f>
        <v>0.788377729433272</v>
      </c>
      <c r="D17">
        <f>MAX(D4:D13)</f>
        <v>0.49555044598612502</v>
      </c>
      <c r="G17">
        <f>MAX(G4:G13)</f>
        <v>0.5280898876404494</v>
      </c>
      <c r="H17">
        <f>MAX(H4:H13)</f>
        <v>0.27971614429331754</v>
      </c>
      <c r="I17">
        <f>MAX(I4:I13)</f>
        <v>0.18746303962152572</v>
      </c>
      <c r="J17">
        <f>MAX(J4:J13)</f>
        <v>0.123984139562389</v>
      </c>
      <c r="L17" s="2"/>
      <c r="M17">
        <f>MAX(M4:M13)</f>
        <v>0.91284593143329207</v>
      </c>
      <c r="N17">
        <f>MAX(N4:N13)</f>
        <v>0.68621768741355504</v>
      </c>
      <c r="O17">
        <f>MAX(O4:O13)</f>
        <v>0.28698752228163993</v>
      </c>
      <c r="P17">
        <f>MAX(P4:P13)</f>
        <v>0.17342755056179801</v>
      </c>
      <c r="S17">
        <f>MAX(S4:S13)</f>
        <v>0.73530410958904102</v>
      </c>
      <c r="T17">
        <f>MAX(T4:T13)</f>
        <v>0.31273269940639298</v>
      </c>
      <c r="U17">
        <f>MAX(U4:U13)</f>
        <v>6.3070776255707769E-2</v>
      </c>
      <c r="V17">
        <f>MAX(V4:V13)</f>
        <v>6.9063926940639273E-2</v>
      </c>
      <c r="W17" s="12" t="s">
        <v>22</v>
      </c>
      <c r="AH17" t="s">
        <v>22</v>
      </c>
    </row>
  </sheetData>
  <mergeCells count="6">
    <mergeCell ref="A1:J1"/>
    <mergeCell ref="M1:V1"/>
    <mergeCell ref="A2:D2"/>
    <mergeCell ref="G2:J2"/>
    <mergeCell ref="M2:P2"/>
    <mergeCell ref="S2:V2"/>
  </mergeCells>
  <pageMargins left="0.70078740157480324" right="0.70078740157480324" top="0.75196850393700787" bottom="0.75196850393700787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42CE53E6CE514D8FEC7956CB330549" ma:contentTypeVersion="7" ma:contentTypeDescription="Ein neues Dokument erstellen." ma:contentTypeScope="" ma:versionID="a86078c4175b1b63850c87d7470d1388">
  <xsd:schema xmlns:xsd="http://www.w3.org/2001/XMLSchema" xmlns:xs="http://www.w3.org/2001/XMLSchema" xmlns:p="http://schemas.microsoft.com/office/2006/metadata/properties" xmlns:ns3="eda07e46-ba6c-4685-bec4-6e245574d026" targetNamespace="http://schemas.microsoft.com/office/2006/metadata/properties" ma:root="true" ma:fieldsID="63c7e03e960e5badbc19a05022ffe0e8" ns3:_="">
    <xsd:import namespace="eda07e46-ba6c-4685-bec4-6e245574d0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a07e46-ba6c-4685-bec4-6e245574d0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This value indicates the number of saves or revisions. The application is responsible for updating this value after each revision.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da07e46-ba6c-4685-bec4-6e245574d026" xsi:nil="true"/>
  </documentManagement>
</p:properties>
</file>

<file path=customXml/itemProps1.xml><?xml version="1.0" encoding="utf-8"?>
<ds:datastoreItem xmlns:ds="http://schemas.openxmlformats.org/officeDocument/2006/customXml" ds:itemID="{3398A50B-A844-44C3-987A-7311634E68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0A5D6F-A4D1-42BF-81DC-49AF5CDB21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a07e46-ba6c-4685-bec4-6e245574d0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www.w3.org/2001/XMLSchema-instance"/>
  </ds:schemaRefs>
</ds:datastoreItem>
</file>

<file path=customXml/itemProps3.xml><?xml version="1.0" encoding="utf-8"?>
<ds:datastoreItem xmlns:ds="http://schemas.openxmlformats.org/officeDocument/2006/customXml" ds:itemID="{64625399-DDDE-41EB-8FFD-F6705101290C}">
  <ds:schemaRefs>
    <ds:schemaRef ds:uri="http://purl.org/dc/dcmitype/"/>
    <ds:schemaRef ds:uri="eda07e46-ba6c-4685-bec4-6e245574d026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  <ds:schemaRef ds:uri="http://www.w3.org/2001/XMLSchema-instan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CodeBERT4JIT_test</vt:lpstr>
      <vt:lpstr>DeepJIT_test</vt:lpstr>
      <vt:lpstr>LApredict_test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Xhulja Shahini</dc:creator>
  <cp:lastModifiedBy>Xhulja Shahini</cp:lastModifiedBy>
  <cp:revision>1</cp:revision>
  <dcterms:created xsi:type="dcterms:W3CDTF">2025-06-11T10:58:31Z</dcterms:created>
  <dcterms:modified xsi:type="dcterms:W3CDTF">2025-10-26T16:39:53Z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0x0101006E42CE53E6CE514D8FEC7956CB330549</vt:lpwstr>
  </property>
</Properties>
</file>