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5" showHorizontalScroll="1" showVerticalScroll="1"/>
  </bookViews>
  <sheets>
    <sheet name="OP_0.05" sheetId="1" state="visible" r:id="rId2"/>
    <sheet name="OP_0.1" sheetId="2" state="visible" r:id="rId3"/>
    <sheet name="OP_0.15" sheetId="3" state="visible" r:id="rId4"/>
    <sheet name="QT_0.05" sheetId="4" state="visible" r:id="rId5"/>
    <sheet name="QT_0.1" sheetId="5" state="visible" r:id="rId6"/>
    <sheet name="QT_0.15" sheetId="6" state="visible" r:id="rId7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<sst xmlns="http://schemas.openxmlformats.org/spreadsheetml/2006/main" count="114" uniqueCount="114">
  <si>
    <t xml:space="preserve">Total correct made 
by LApredict</t>
  </si>
  <si>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</si>
  <si>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</si>
  <si>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</si>
  <si>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</si>
  <si>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</si>
  <si>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</si>
  <si>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</si>
  <si>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</si>
  <si>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</si>
  <si>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</si>
  <si>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</si>
  <si>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</si>
  <si>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</si>
  <si>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0,950413</t>
  </si>
  <si>
    <t>0,952667</t>
  </si>
  <si>
    <t>0,922615</t>
  </si>
  <si>
    <t>0,949662</t>
  </si>
  <si>
    <t>0,938392</t>
  </si>
  <si>
    <t>0,947408</t>
  </si>
  <si>
    <t>0,936138</t>
  </si>
  <si>
    <t>0,945154</t>
  </si>
  <si>
    <t>0,935387</t>
  </si>
  <si>
    <t>0,93689</t>
  </si>
  <si>
    <t>0,951165</t>
  </si>
  <si>
    <t>0,946657</t>
  </si>
  <si>
    <t>0,927874</t>
  </si>
  <si>
    <t>0,934636</t>
  </si>
  <si>
    <t>0,937641</t>
  </si>
  <si>
    <t>0,944403</t>
  </si>
  <si>
    <t>0,939144</t>
  </si>
  <si>
    <t>0,948159</t>
  </si>
  <si>
    <t>0,926371</t>
  </si>
  <si>
    <t>0,948911</t>
  </si>
  <si>
    <t>0,939895</t>
  </si>
  <si>
    <t>0,941397</t>
  </si>
  <si>
    <t>0,941569</t>
  </si>
  <si>
    <t>0,951586</t>
  </si>
  <si>
    <t>0,973289</t>
  </si>
  <si>
    <t>0,934837</t>
  </si>
  <si>
    <t>0,964077</t>
  </si>
  <si>
    <t>0,93985</t>
  </si>
  <si>
    <t>0,959064</t>
  </si>
  <si>
    <t>0,937343</t>
  </si>
  <si>
    <t>0,956558</t>
  </si>
  <si>
    <t>0,949875</t>
  </si>
  <si>
    <t>0,93823</t>
  </si>
  <si>
    <t>0,976628</t>
  </si>
  <si>
    <t>0,932331</t>
  </si>
  <si>
    <t>0,964912</t>
  </si>
  <si>
    <t>0,938179</t>
  </si>
  <si>
    <t>0,962406</t>
  </si>
  <si>
    <t>0,948204</t>
  </si>
  <si>
    <t>0,943239</t>
  </si>
  <si>
    <t>0,954925</t>
  </si>
  <si>
    <t>0,974958</t>
  </si>
  <si>
    <t>0,936508</t>
  </si>
  <si>
    <t>0,939014</t>
  </si>
  <si>
    <t>0,940735</t>
  </si>
  <si>
    <t>0,950751</t>
  </si>
  <si>
    <t>0,972454</t>
  </si>
  <si>
    <t>0,933166</t>
  </si>
  <si>
    <t>0,963241</t>
  </si>
  <si>
    <t>0,961571</t>
  </si>
  <si>
    <t>0,940685</t>
  </si>
  <si>
    <t>0,960735</t>
  </si>
  <si>
    <t>0,952381</t>
  </si>
  <si>
    <t>0,815177</t>
  </si>
  <si>
    <t>0,821187</t>
  </si>
  <si>
    <t>0,843727</t>
  </si>
  <si>
    <t>0,833959</t>
  </si>
  <si>
    <t>0,848986</t>
  </si>
  <si>
    <t>0,823441</t>
  </si>
  <si>
    <t>0,817431</t>
  </si>
  <si>
    <t>0,834711</t>
  </si>
  <si>
    <t>0,848234</t>
  </si>
  <si>
    <t>0,849737</t>
  </si>
  <si>
    <t>0,81142</t>
  </si>
  <si>
    <t>0,816679</t>
  </si>
  <si>
    <t>0,835462</t>
  </si>
  <si>
    <t>0,824192</t>
  </si>
  <si>
    <t>0,809917</t>
  </si>
  <si>
    <t>0,830203</t>
  </si>
  <si>
    <t>0,844741</t>
  </si>
  <si>
    <t>0,877295</t>
  </si>
  <si>
    <t>0,847245</t>
  </si>
  <si>
    <t>0,836257</t>
  </si>
  <si>
    <t>0,859649</t>
  </si>
  <si>
    <t>0,844612</t>
  </si>
  <si>
    <t>0,873016</t>
  </si>
  <si>
    <t>0,845447</t>
  </si>
  <si>
    <t>0,840434</t>
  </si>
  <si>
    <t>0,842941</t>
  </si>
  <si>
    <t>0,840568</t>
  </si>
  <si>
    <t>0,871452</t>
  </si>
  <si>
    <t>0,846411</t>
  </si>
  <si>
    <t>0,834586</t>
  </si>
  <si>
    <t>0,858814</t>
  </si>
  <si>
    <t>0,84127</t>
  </si>
  <si>
    <t>0,873851</t>
  </si>
  <si>
    <t>0,850459</t>
  </si>
  <si>
    <t>0,835422</t>
  </si>
  <si>
    <t>0,839733</t>
  </si>
  <si>
    <t>0,881469</t>
  </si>
  <si>
    <t>0,835559</t>
  </si>
  <si>
    <t>0,826232</t>
  </si>
  <si>
    <t>0,839599</t>
  </si>
  <si>
    <t>0,878028</t>
  </si>
  <si>
    <t>0,842237</t>
  </si>
  <si>
    <t>0,870618</t>
  </si>
  <si>
    <t>0,824561</t>
  </si>
  <si>
    <t>0,855472</t>
  </si>
  <si>
    <t>0,875522</t>
  </si>
  <si>
    <t>0,837093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</si>
</sst>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0.000000"/>
      <color theme="1"/>
      <name val="Calibri"/>
    </font>
    <font>
      <sz val="10.000000"/>
      <name val="Arial"/>
    </font>
    <font>
      <sz val="10.000000"/>
      <color indexed="65"/>
      <name val="Calibri"/>
    </font>
    <font>
      <sz val="10.000000"/>
      <name val="Calibri"/>
    </font>
    <font>
      <b/>
      <sz val="12.000000"/>
      <name val="Calibri"/>
    </font>
    <font>
      <sz val="12.000000"/>
      <name val="Times New Roman"/>
    </font>
    <font>
      <b/>
      <sz val="10.000000"/>
      <color indexed="65"/>
      <name val="Calibri"/>
    </font>
    <font>
      <b/>
      <sz val="11.000000"/>
      <name val="Calibri"/>
    </font>
    <font>
      <sz val="11.000000"/>
      <color indexed="65"/>
      <name val="Calibri"/>
    </font>
    <font>
      <sz val="12.000000"/>
      <name val="Calibri"/>
    </font>
    <font>
      <sz val="11.000000"/>
      <color theme="1"/>
      <name val="Arial"/>
      <scheme val="minor"/>
    </font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hair">
        <color indexed="65"/>
      </left>
      <right style="hair">
        <color indexed="65"/>
      </right>
      <top style="hair">
        <color indexed="65"/>
      </top>
      <bottom style="thin">
        <color indexed="65"/>
      </bottom>
      <diagonal style="none"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0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4" fillId="0" borderId="0" numFmtId="0" xfId="0" applyFont="1" applyAlignment="1" applyProtection="0">
      <alignment horizontal="center" vertical="center" wrapText="1"/>
      <protection hidden="0" locked="1"/>
    </xf>
    <xf fontId="3" fillId="0" borderId="0" numFmtId="0" xfId="0" applyFont="1" applyAlignment="1" applyProtection="0">
      <alignment horizontal="left" vertical="center" wrapText="1"/>
      <protection hidden="0" locked="1"/>
    </xf>
    <xf fontId="5" fillId="0" borderId="0" numFmtId="0" xfId="0" applyFont="1" applyAlignment="1" applyProtection="0">
      <alignment horizontal="left" vertical="center" wrapText="1"/>
      <protection hidden="0" locked="1"/>
    </xf>
    <xf fontId="6" fillId="0" borderId="0" numFmtId="0" xfId="0" applyFont="1" applyProtection="0">
      <protection hidden="0" locked="1"/>
    </xf>
    <xf fontId="6" fillId="0" borderId="0" numFmtId="0" xfId="0" applyFont="1" applyProtection="0">
      <protection hidden="0" locked="1"/>
    </xf>
    <xf fontId="7" fillId="0" borderId="0" numFmtId="1" xfId="0" applyNumberFormat="1" applyFont="1" applyAlignment="1" applyProtection="0">
      <alignment horizontal="right"/>
      <protection hidden="0" locked="1"/>
    </xf>
    <xf fontId="6" fillId="0" borderId="0" numFmtId="1" xfId="0" applyNumberFormat="1" applyFont="1" applyProtection="0">
      <protection hidden="0" locked="1"/>
    </xf>
    <xf fontId="7" fillId="0" borderId="0" numFmtId="2" xfId="0" applyNumberFormat="1" applyFont="1" applyAlignment="1" applyProtection="0">
      <alignment horizontal="right"/>
      <protection hidden="0" locked="1"/>
    </xf>
    <xf fontId="8" fillId="0" borderId="0" numFmtId="0" xfId="0" applyFont="1" applyAlignment="1" applyProtection="0">
      <alignment horizontal="right"/>
      <protection hidden="0" locked="1"/>
    </xf>
    <xf fontId="9" fillId="0" borderId="0" numFmtId="0" xfId="0" applyFont="1" applyAlignment="1" applyProtection="0">
      <alignment horizontal="right" vertical="center" wrapText="1"/>
      <protection hidden="0" locked="1"/>
    </xf>
    <xf fontId="10" fillId="0" borderId="0" numFmtId="0" xfId="0" applyFont="1" applyProtection="0">
      <protection hidden="0" locked="1"/>
    </xf>
    <xf fontId="6" fillId="0" borderId="0" numFmtId="1" xfId="0" applyNumberFormat="1" applyFont="1" applyProtection="0">
      <protection hidden="0" locked="1"/>
    </xf>
    <xf fontId="4" fillId="0" borderId="1" numFmtId="0" xfId="0" applyFont="1" applyBorder="1" applyAlignment="1" applyProtection="0">
      <alignment horizontal="center" vertical="center" wrapText="1"/>
      <protection hidden="0" locked="1"/>
    </xf>
    <xf fontId="0" fillId="0" borderId="0" numFmtId="0" xfId="0" applyProtection="0">
      <protection hidden="0" locked="1"/>
    </xf>
    <xf fontId="11" fillId="0" borderId="0" numFmtId="0" xfId="0" applyFont="1" applyProtection="0">
      <protection hidden="0" locked="1"/>
    </xf>
    <xf fontId="4" fillId="0" borderId="2" numFmtId="0" xfId="0" applyFont="1" applyBorder="1" applyAlignment="1" applyProtection="0">
      <alignment horizontal="center" vertical="center" wrapText="1"/>
      <protection hidden="0" locked="1"/>
    </xf>
    <xf fontId="7" fillId="0" borderId="0" numFmtId="164" xfId="0" applyNumberFormat="1" applyFont="1" applyAlignment="1" applyProtection="0">
      <alignment horizontal="right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10" Type="http://schemas.openxmlformats.org/officeDocument/2006/relationships/styles" Target="style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worksheet" Target="worksheets/sheet6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D13" activeCellId="0" sqref="D13"/>
    </sheetView>
  </sheetViews>
  <sheetFormatPr defaultColWidth="12.67578125" defaultRowHeight="13.5"/>
  <cols>
    <col customWidth="0" min="1" max="1" style="2" width="12.67"/>
    <col customWidth="0" min="2" max="6" style="1" width="12.67"/>
    <col customWidth="1" min="7" max="7" style="1" width="13.421875"/>
    <col customWidth="0" min="8" max="12" style="1" width="12.67"/>
    <col customWidth="1" min="13" max="13" style="1" width="7.57421875"/>
    <col customWidth="0" min="14" max="16384" style="1" width="12.67"/>
  </cols>
  <sheetData>
    <row r="1" ht="82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6.199999999999999">
      <c r="A2">
        <v>3707</v>
      </c>
      <c r="B2">
        <v>4552</v>
      </c>
      <c r="C2">
        <v>0.96375219683655533</v>
      </c>
      <c r="D2">
        <v>0</v>
      </c>
      <c r="E2">
        <v>1901</v>
      </c>
      <c r="F2">
        <v>2651</v>
      </c>
      <c r="G2">
        <v>1736</v>
      </c>
      <c r="H2">
        <v>165</v>
      </c>
      <c r="I2">
        <v>34</v>
      </c>
      <c r="J2">
        <v>1702</v>
      </c>
      <c r="K2">
        <v>157</v>
      </c>
      <c r="L2">
        <v>8</v>
      </c>
      <c r="M2"/>
      <c r="N2">
        <f t="shared" ref="N2:N9" si="0">G2/E2</f>
        <v>0.91320357706470279</v>
      </c>
      <c r="O2">
        <f t="shared" ref="O2:O9" si="1">G2/A2</f>
        <v>0.46830321014297277</v>
      </c>
    </row>
    <row r="3" ht="16.199999999999999">
      <c r="A3">
        <v>3707</v>
      </c>
      <c r="B3">
        <v>4552</v>
      </c>
      <c r="C3">
        <v>0.96177504393673108</v>
      </c>
      <c r="D3">
        <v>0</v>
      </c>
      <c r="E3">
        <v>1935</v>
      </c>
      <c r="F3">
        <v>2617</v>
      </c>
      <c r="G3">
        <v>1761</v>
      </c>
      <c r="H3">
        <v>174</v>
      </c>
      <c r="I3">
        <v>35</v>
      </c>
      <c r="J3">
        <v>1726</v>
      </c>
      <c r="K3">
        <v>164</v>
      </c>
      <c r="L3">
        <v>10</v>
      </c>
      <c r="M3"/>
      <c r="N3">
        <f t="shared" si="0"/>
        <v>0.91007751937984493</v>
      </c>
      <c r="O3">
        <f t="shared" si="1"/>
        <v>0.47504720798489347</v>
      </c>
    </row>
    <row r="4" ht="16.199999999999999">
      <c r="A4">
        <v>3707</v>
      </c>
      <c r="B4">
        <v>4552</v>
      </c>
      <c r="C4">
        <v>0.9674868189806678</v>
      </c>
      <c r="D4">
        <v>0</v>
      </c>
      <c r="E4">
        <v>1711</v>
      </c>
      <c r="F4">
        <v>2841</v>
      </c>
      <c r="G4">
        <v>1563</v>
      </c>
      <c r="H4">
        <v>148</v>
      </c>
      <c r="I4">
        <v>31</v>
      </c>
      <c r="J4">
        <v>1532</v>
      </c>
      <c r="K4">
        <v>140</v>
      </c>
      <c r="L4">
        <v>8</v>
      </c>
      <c r="M4"/>
      <c r="N4">
        <f t="shared" si="0"/>
        <v>0.91350087668030389</v>
      </c>
      <c r="O4">
        <f t="shared" si="1"/>
        <v>0.42163474507688159</v>
      </c>
    </row>
    <row r="5" ht="16.199999999999999">
      <c r="A5">
        <v>3707</v>
      </c>
      <c r="B5">
        <v>4552</v>
      </c>
      <c r="C5">
        <v>0.96968365553602809</v>
      </c>
      <c r="D5">
        <v>0</v>
      </c>
      <c r="E5">
        <v>1630</v>
      </c>
      <c r="F5">
        <v>2922</v>
      </c>
      <c r="G5">
        <v>1492</v>
      </c>
      <c r="H5">
        <v>138</v>
      </c>
      <c r="I5">
        <v>29</v>
      </c>
      <c r="J5">
        <v>1463</v>
      </c>
      <c r="K5">
        <v>130</v>
      </c>
      <c r="L5">
        <v>8</v>
      </c>
      <c r="M5"/>
      <c r="N5">
        <f t="shared" si="0"/>
        <v>0.91533742331288348</v>
      </c>
      <c r="O5">
        <f t="shared" si="1"/>
        <v>0.40248179120582683</v>
      </c>
    </row>
    <row r="6" ht="16.199999999999999">
      <c r="A6">
        <v>3707</v>
      </c>
      <c r="B6">
        <v>4552</v>
      </c>
      <c r="C6">
        <v>0.96814586994727592</v>
      </c>
      <c r="D6">
        <v>0</v>
      </c>
      <c r="E6">
        <v>1671</v>
      </c>
      <c r="F6">
        <v>2881</v>
      </c>
      <c r="G6">
        <v>1526</v>
      </c>
      <c r="H6">
        <v>145</v>
      </c>
      <c r="I6">
        <v>31</v>
      </c>
      <c r="J6">
        <v>1495</v>
      </c>
      <c r="K6">
        <v>137</v>
      </c>
      <c r="L6">
        <v>8</v>
      </c>
      <c r="M6"/>
      <c r="N6">
        <f t="shared" si="0"/>
        <v>0.91322561340514663</v>
      </c>
      <c r="O6">
        <f t="shared" si="1"/>
        <v>0.41165362827083896</v>
      </c>
    </row>
    <row r="7" ht="16.199999999999999">
      <c r="A7">
        <v>3707</v>
      </c>
      <c r="B7">
        <v>4552</v>
      </c>
      <c r="C7">
        <v>0.96419156414762741</v>
      </c>
      <c r="D7">
        <v>0</v>
      </c>
      <c r="E7">
        <v>1855</v>
      </c>
      <c r="F7">
        <v>2697</v>
      </c>
      <c r="G7">
        <v>1692</v>
      </c>
      <c r="H7">
        <v>163</v>
      </c>
      <c r="I7">
        <v>33</v>
      </c>
      <c r="J7">
        <v>1659</v>
      </c>
      <c r="K7">
        <v>155</v>
      </c>
      <c r="L7">
        <v>8</v>
      </c>
      <c r="M7"/>
      <c r="N7">
        <f t="shared" si="0"/>
        <v>0.91212938005390831</v>
      </c>
      <c r="O7">
        <f t="shared" si="1"/>
        <v>0.45643377394119233</v>
      </c>
    </row>
    <row r="8" ht="16.199999999999999">
      <c r="A8">
        <v>3707</v>
      </c>
      <c r="B8">
        <v>4552</v>
      </c>
      <c r="C8">
        <v>0.9652899824253075</v>
      </c>
      <c r="D8">
        <v>0</v>
      </c>
      <c r="E8">
        <v>1821</v>
      </c>
      <c r="F8">
        <v>2731</v>
      </c>
      <c r="G8">
        <v>1663</v>
      </c>
      <c r="H8">
        <v>158</v>
      </c>
      <c r="I8">
        <v>32</v>
      </c>
      <c r="J8">
        <v>1631</v>
      </c>
      <c r="K8">
        <v>150</v>
      </c>
      <c r="L8">
        <v>8</v>
      </c>
      <c r="M8"/>
      <c r="N8">
        <f t="shared" si="0"/>
        <v>0.91323448654585393</v>
      </c>
      <c r="O8">
        <f t="shared" si="1"/>
        <v>0.44861073644456434</v>
      </c>
    </row>
    <row r="9" ht="16.199999999999999">
      <c r="A9">
        <v>3707</v>
      </c>
      <c r="B9">
        <v>4552</v>
      </c>
      <c r="C9">
        <v>0.96616871704745166</v>
      </c>
      <c r="D9">
        <v>0</v>
      </c>
      <c r="E9">
        <v>1767</v>
      </c>
      <c r="F9">
        <v>2785</v>
      </c>
      <c r="G9">
        <v>1613</v>
      </c>
      <c r="H9">
        <v>154</v>
      </c>
      <c r="I9">
        <v>32</v>
      </c>
      <c r="J9">
        <v>1581</v>
      </c>
      <c r="K9">
        <v>146</v>
      </c>
      <c r="L9">
        <v>8</v>
      </c>
      <c r="M9"/>
      <c r="N9">
        <f t="shared" si="0"/>
        <v>0.91284663271080924</v>
      </c>
      <c r="O9">
        <f t="shared" si="1"/>
        <v>0.43512274076072294</v>
      </c>
    </row>
    <row r="10" ht="16.199999999999999">
      <c r="A10">
        <v>3707</v>
      </c>
      <c r="B10">
        <v>4552</v>
      </c>
      <c r="C10">
        <v>0.96287346221441128</v>
      </c>
      <c r="D10">
        <v>0</v>
      </c>
      <c r="E10">
        <v>1912</v>
      </c>
      <c r="F10">
        <v>2640</v>
      </c>
      <c r="G10">
        <v>1743</v>
      </c>
      <c r="H10">
        <v>169</v>
      </c>
      <c r="I10">
        <v>34</v>
      </c>
      <c r="J10">
        <v>1709</v>
      </c>
      <c r="K10">
        <v>161</v>
      </c>
      <c r="L10">
        <v>8</v>
      </c>
      <c r="M10"/>
      <c r="N10">
        <f t="shared" ref="N10:N73" si="2">G10/E10</f>
        <v>0.91161087866108792</v>
      </c>
      <c r="O10">
        <f t="shared" ref="O10:O11" si="3">G10/A10</f>
        <v>0.47019152953871057</v>
      </c>
    </row>
    <row r="11" ht="16.199999999999999">
      <c r="A11">
        <v>3707</v>
      </c>
      <c r="B11">
        <v>4552</v>
      </c>
      <c r="C11">
        <v>0.96265377855887524</v>
      </c>
      <c r="D11">
        <v>0</v>
      </c>
      <c r="E11">
        <v>1919</v>
      </c>
      <c r="F11">
        <v>2633</v>
      </c>
      <c r="G11">
        <v>1749</v>
      </c>
      <c r="H11">
        <v>170</v>
      </c>
      <c r="I11">
        <v>34</v>
      </c>
      <c r="J11">
        <v>1715</v>
      </c>
      <c r="K11">
        <v>161</v>
      </c>
      <c r="L11">
        <v>9</v>
      </c>
      <c r="M11"/>
      <c r="N11">
        <f t="shared" si="2"/>
        <v>0.91141219385096406</v>
      </c>
      <c r="O11">
        <f t="shared" si="3"/>
        <v>0.47181008902077154</v>
      </c>
    </row>
    <row r="12" ht="14.25">
      <c r="A12" s="6"/>
      <c r="B12" s="7"/>
      <c r="C12" s="7"/>
      <c r="D12" s="7"/>
      <c r="E12" s="8">
        <f>AVERAGE(E2:E11)</f>
        <v>1812.2</v>
      </c>
      <c r="F12" s="9"/>
      <c r="G12" s="8">
        <f>AVERAGE(G2:G11)</f>
        <v>1653.8</v>
      </c>
      <c r="H12" s="9"/>
      <c r="I12" s="8">
        <f>AVERAGE(I2:I11)</f>
        <v>32.5</v>
      </c>
      <c r="J12" s="8">
        <f>AVERAGE(J2:J11)</f>
        <v>1621.3</v>
      </c>
      <c r="K12" s="8">
        <f>AVERAGE(K2:K11)</f>
        <v>150.09999999999999</v>
      </c>
      <c r="L12" s="8">
        <f>AVERAGE(L2:L11)</f>
        <v>8.3000000000000007</v>
      </c>
      <c r="M12" s="6"/>
      <c r="N12" s="10">
        <f>AVERAGE(N2:N11)</f>
        <v>0.91265785816655054</v>
      </c>
      <c r="O12" s="10">
        <f>AVERAGE(O2:O11)</f>
        <v>0.44612894523873753</v>
      </c>
    </row>
    <row r="13" ht="16.5">
      <c r="B13" s="11">
        <v>1331</v>
      </c>
      <c r="C13" s="11" t="s">
        <v>14</v>
      </c>
      <c r="D13" s="12"/>
      <c r="E13" s="11">
        <v>258</v>
      </c>
      <c r="F13" s="11">
        <v>1073</v>
      </c>
      <c r="G13" s="11">
        <v>192</v>
      </c>
      <c r="H13" s="11">
        <v>66</v>
      </c>
      <c r="I13" s="11">
        <v>21</v>
      </c>
      <c r="J13" s="11">
        <v>171</v>
      </c>
      <c r="K13" s="11">
        <v>3</v>
      </c>
      <c r="L13" s="11">
        <v>63</v>
      </c>
      <c r="M13" s="1"/>
      <c r="N13" s="1">
        <f t="shared" si="2"/>
        <v>0.7441860465116279</v>
      </c>
      <c r="O13" s="1">
        <f t="shared" ref="O13:O41" si="4">G13/1168</f>
        <v>0.16438356164383561</v>
      </c>
    </row>
    <row r="14" ht="14.25">
      <c r="B14" s="11">
        <v>1331</v>
      </c>
      <c r="C14" s="11" t="s">
        <v>15</v>
      </c>
      <c r="D14" s="11">
        <v>0</v>
      </c>
      <c r="E14" s="11">
        <v>276</v>
      </c>
      <c r="F14" s="11">
        <v>1055</v>
      </c>
      <c r="G14" s="11">
        <v>213</v>
      </c>
      <c r="H14" s="11">
        <v>63</v>
      </c>
      <c r="I14" s="11">
        <v>22</v>
      </c>
      <c r="J14" s="11">
        <v>191</v>
      </c>
      <c r="K14" s="11">
        <v>3</v>
      </c>
      <c r="L14" s="11">
        <v>60</v>
      </c>
      <c r="M14" s="1"/>
      <c r="N14" s="1">
        <f t="shared" si="2"/>
        <v>0.77173913043478259</v>
      </c>
      <c r="O14" s="1">
        <f t="shared" si="4"/>
        <v>0.18236301369863014</v>
      </c>
    </row>
    <row r="15" ht="14.25">
      <c r="B15" s="11">
        <v>1331</v>
      </c>
      <c r="C15" s="11" t="s">
        <v>16</v>
      </c>
      <c r="D15" s="11">
        <v>0</v>
      </c>
      <c r="E15" s="11">
        <v>424</v>
      </c>
      <c r="F15" s="11">
        <v>907</v>
      </c>
      <c r="G15" s="11">
        <v>321</v>
      </c>
      <c r="H15" s="11">
        <v>103</v>
      </c>
      <c r="I15" s="11">
        <v>32</v>
      </c>
      <c r="J15" s="11">
        <v>289</v>
      </c>
      <c r="K15" s="11">
        <v>6</v>
      </c>
      <c r="L15" s="11">
        <v>97</v>
      </c>
      <c r="M15" s="1"/>
      <c r="N15" s="1">
        <f t="shared" si="2"/>
        <v>0.75707547169811318</v>
      </c>
      <c r="O15" s="1">
        <f t="shared" si="4"/>
        <v>0.27482876712328769</v>
      </c>
    </row>
    <row r="16" ht="14.25">
      <c r="B16" s="11">
        <v>1331</v>
      </c>
      <c r="C16" s="11" t="s">
        <v>17</v>
      </c>
      <c r="D16" s="11">
        <v>0</v>
      </c>
      <c r="E16" s="11">
        <v>222</v>
      </c>
      <c r="F16" s="11">
        <v>1109</v>
      </c>
      <c r="G16" s="11">
        <v>155</v>
      </c>
      <c r="H16" s="11">
        <v>67</v>
      </c>
      <c r="I16" s="11">
        <v>20</v>
      </c>
      <c r="J16" s="11">
        <v>135</v>
      </c>
      <c r="K16" s="11">
        <v>3</v>
      </c>
      <c r="L16" s="11">
        <v>64</v>
      </c>
      <c r="M16" s="1"/>
      <c r="N16" s="1">
        <f t="shared" si="2"/>
        <v>0.69819819819819817</v>
      </c>
      <c r="O16" s="1">
        <f t="shared" si="4"/>
        <v>0.1327054794520548</v>
      </c>
    </row>
    <row r="17" ht="14.25">
      <c r="B17" s="11">
        <v>1331</v>
      </c>
      <c r="C17" s="11" t="s">
        <v>18</v>
      </c>
      <c r="D17" s="11">
        <v>0</v>
      </c>
      <c r="E17" s="11">
        <v>467</v>
      </c>
      <c r="F17" s="11">
        <v>864</v>
      </c>
      <c r="G17" s="11">
        <v>385</v>
      </c>
      <c r="H17" s="11">
        <v>82</v>
      </c>
      <c r="I17" s="11">
        <v>26</v>
      </c>
      <c r="J17" s="11">
        <v>359</v>
      </c>
      <c r="K17" s="11">
        <v>7</v>
      </c>
      <c r="L17" s="11">
        <v>75</v>
      </c>
      <c r="M17" s="1"/>
      <c r="N17" s="1">
        <f t="shared" si="2"/>
        <v>0.82441113490364026</v>
      </c>
      <c r="O17" s="1">
        <f t="shared" si="4"/>
        <v>0.32962328767123289</v>
      </c>
    </row>
    <row r="18" ht="14.25">
      <c r="B18" s="11">
        <v>1331</v>
      </c>
      <c r="C18" s="11" t="s">
        <v>19</v>
      </c>
      <c r="D18" s="11">
        <v>0</v>
      </c>
      <c r="E18" s="11">
        <v>264</v>
      </c>
      <c r="F18" s="11">
        <v>1067</v>
      </c>
      <c r="G18" s="11">
        <v>194</v>
      </c>
      <c r="H18" s="11">
        <v>70</v>
      </c>
      <c r="I18" s="11">
        <v>21</v>
      </c>
      <c r="J18" s="11">
        <v>173</v>
      </c>
      <c r="K18" s="11">
        <v>2</v>
      </c>
      <c r="L18" s="11">
        <v>68</v>
      </c>
      <c r="M18" s="1"/>
      <c r="N18" s="1">
        <f t="shared" si="2"/>
        <v>0.73484848484848486</v>
      </c>
      <c r="O18" s="1">
        <f t="shared" si="4"/>
        <v>0.1660958904109589</v>
      </c>
    </row>
    <row r="19" ht="14.25">
      <c r="B19" s="11">
        <v>1331</v>
      </c>
      <c r="C19" s="11" t="s">
        <v>20</v>
      </c>
      <c r="D19" s="11">
        <v>0</v>
      </c>
      <c r="E19" s="11">
        <v>358</v>
      </c>
      <c r="F19" s="11">
        <v>973</v>
      </c>
      <c r="G19" s="11">
        <v>273</v>
      </c>
      <c r="H19" s="11">
        <v>85</v>
      </c>
      <c r="I19" s="11">
        <v>27</v>
      </c>
      <c r="J19" s="11">
        <v>246</v>
      </c>
      <c r="K19" s="11">
        <v>3</v>
      </c>
      <c r="L19" s="11">
        <v>82</v>
      </c>
      <c r="M19" s="1"/>
      <c r="N19" s="1">
        <f t="shared" si="2"/>
        <v>0.76256983240223464</v>
      </c>
      <c r="O19" s="1">
        <f t="shared" si="4"/>
        <v>0.23373287671232876</v>
      </c>
    </row>
    <row r="20" ht="14.25">
      <c r="B20" s="11">
        <v>1331</v>
      </c>
      <c r="C20" s="11" t="s">
        <v>21</v>
      </c>
      <c r="D20" s="11">
        <v>0</v>
      </c>
      <c r="E20" s="11">
        <v>174</v>
      </c>
      <c r="F20" s="11">
        <v>1157</v>
      </c>
      <c r="G20" s="11">
        <v>101</v>
      </c>
      <c r="H20" s="11">
        <v>73</v>
      </c>
      <c r="I20" s="11">
        <v>24</v>
      </c>
      <c r="J20" s="11">
        <v>77</v>
      </c>
      <c r="K20" s="11">
        <v>1</v>
      </c>
      <c r="L20" s="11">
        <v>72</v>
      </c>
      <c r="M20" s="1"/>
      <c r="N20" s="1">
        <f t="shared" si="2"/>
        <v>0.58045977011494254</v>
      </c>
      <c r="O20" s="1">
        <f t="shared" si="4"/>
        <v>0.086472602739726026</v>
      </c>
    </row>
    <row r="21" ht="14.25">
      <c r="B21" s="11">
        <v>1331</v>
      </c>
      <c r="C21" s="11" t="s">
        <v>22</v>
      </c>
      <c r="D21" s="11">
        <v>0</v>
      </c>
      <c r="E21" s="11">
        <v>397</v>
      </c>
      <c r="F21" s="11">
        <v>934</v>
      </c>
      <c r="G21" s="11">
        <v>311</v>
      </c>
      <c r="H21" s="11">
        <v>86</v>
      </c>
      <c r="I21" s="11">
        <v>27</v>
      </c>
      <c r="J21" s="11">
        <v>284</v>
      </c>
      <c r="K21" s="11">
        <v>5</v>
      </c>
      <c r="L21" s="11">
        <v>81</v>
      </c>
      <c r="M21" s="1"/>
      <c r="N21" s="1">
        <f t="shared" si="2"/>
        <v>0.78337531486146095</v>
      </c>
      <c r="O21" s="1">
        <f t="shared" si="4"/>
        <v>0.26626712328767121</v>
      </c>
    </row>
    <row r="22" ht="14.25">
      <c r="B22" s="11">
        <v>1331</v>
      </c>
      <c r="C22" s="11" t="s">
        <v>23</v>
      </c>
      <c r="D22" s="11">
        <v>0</v>
      </c>
      <c r="E22" s="11">
        <v>340</v>
      </c>
      <c r="F22" s="11">
        <v>991</v>
      </c>
      <c r="G22" s="11">
        <v>256</v>
      </c>
      <c r="H22" s="11">
        <v>84</v>
      </c>
      <c r="I22" s="11">
        <v>26</v>
      </c>
      <c r="J22" s="11">
        <v>230</v>
      </c>
      <c r="K22" s="11">
        <v>4</v>
      </c>
      <c r="L22" s="11">
        <v>80</v>
      </c>
      <c r="M22" s="1"/>
      <c r="N22" s="1">
        <f t="shared" si="2"/>
        <v>0.75294117647058822</v>
      </c>
      <c r="O22" s="1">
        <f t="shared" si="4"/>
        <v>0.21917808219178081</v>
      </c>
    </row>
    <row r="23" ht="14.25">
      <c r="B23" s="11">
        <v>1331</v>
      </c>
      <c r="C23" s="11" t="s">
        <v>24</v>
      </c>
      <c r="D23" s="11">
        <v>0</v>
      </c>
      <c r="E23" s="11">
        <v>376</v>
      </c>
      <c r="F23" s="11">
        <v>955</v>
      </c>
      <c r="G23" s="11">
        <v>311</v>
      </c>
      <c r="H23" s="11">
        <v>65</v>
      </c>
      <c r="I23" s="11">
        <v>21</v>
      </c>
      <c r="J23" s="11">
        <v>290</v>
      </c>
      <c r="K23" s="11">
        <v>5</v>
      </c>
      <c r="L23" s="11">
        <v>60</v>
      </c>
      <c r="M23" s="1"/>
      <c r="N23" s="1">
        <f t="shared" si="2"/>
        <v>0.8271276595744681</v>
      </c>
      <c r="O23" s="1">
        <f t="shared" si="4"/>
        <v>0.26626712328767121</v>
      </c>
    </row>
    <row r="24" ht="14.25">
      <c r="B24" s="11">
        <v>1331</v>
      </c>
      <c r="C24" s="11" t="s">
        <v>25</v>
      </c>
      <c r="D24" s="11">
        <v>0</v>
      </c>
      <c r="E24" s="11">
        <v>231</v>
      </c>
      <c r="F24" s="11">
        <v>1100</v>
      </c>
      <c r="G24" s="11">
        <v>160</v>
      </c>
      <c r="H24" s="11">
        <v>71</v>
      </c>
      <c r="I24" s="11">
        <v>26</v>
      </c>
      <c r="J24" s="11">
        <v>134</v>
      </c>
      <c r="K24" s="11">
        <v>1</v>
      </c>
      <c r="L24" s="11">
        <v>70</v>
      </c>
      <c r="M24" s="1"/>
      <c r="N24" s="1">
        <f t="shared" si="2"/>
        <v>0.69264069264069261</v>
      </c>
      <c r="O24" s="1">
        <f t="shared" si="4"/>
        <v>0.13698630136986301</v>
      </c>
    </row>
    <row r="25" ht="14.25">
      <c r="B25" s="11">
        <v>1331</v>
      </c>
      <c r="C25" s="11" t="s">
        <v>26</v>
      </c>
      <c r="D25" s="11">
        <v>0</v>
      </c>
      <c r="E25" s="11">
        <v>415</v>
      </c>
      <c r="F25" s="11">
        <v>916</v>
      </c>
      <c r="G25" s="11">
        <v>319</v>
      </c>
      <c r="H25" s="11">
        <v>96</v>
      </c>
      <c r="I25" s="11">
        <v>30</v>
      </c>
      <c r="J25" s="11">
        <v>289</v>
      </c>
      <c r="K25" s="11">
        <v>5</v>
      </c>
      <c r="L25" s="11">
        <v>91</v>
      </c>
      <c r="M25" s="1"/>
      <c r="N25" s="1">
        <f t="shared" si="2"/>
        <v>0.76867469879518069</v>
      </c>
      <c r="O25" s="1">
        <f t="shared" si="4"/>
        <v>0.27311643835616439</v>
      </c>
    </row>
    <row r="26" ht="14.25">
      <c r="B26" s="11">
        <v>1331</v>
      </c>
      <c r="C26" s="11" t="s">
        <v>17</v>
      </c>
      <c r="D26" s="11">
        <v>0</v>
      </c>
      <c r="E26" s="11">
        <v>245</v>
      </c>
      <c r="F26" s="11">
        <v>1086</v>
      </c>
      <c r="G26" s="11">
        <v>178</v>
      </c>
      <c r="H26" s="11">
        <v>67</v>
      </c>
      <c r="I26" s="11">
        <v>22</v>
      </c>
      <c r="J26" s="11">
        <v>156</v>
      </c>
      <c r="K26" s="11">
        <v>1</v>
      </c>
      <c r="L26" s="11">
        <v>66</v>
      </c>
      <c r="M26" s="1"/>
      <c r="N26" s="1">
        <f t="shared" si="2"/>
        <v>0.72653061224489801</v>
      </c>
      <c r="O26" s="1">
        <f t="shared" si="4"/>
        <v>0.1523972602739726</v>
      </c>
    </row>
    <row r="27" ht="14.25">
      <c r="B27" s="11">
        <v>1331</v>
      </c>
      <c r="C27" s="11" t="s">
        <v>27</v>
      </c>
      <c r="D27" s="11">
        <v>0</v>
      </c>
      <c r="E27" s="11">
        <v>383</v>
      </c>
      <c r="F27" s="11">
        <v>948</v>
      </c>
      <c r="G27" s="11">
        <v>296</v>
      </c>
      <c r="H27" s="11">
        <v>87</v>
      </c>
      <c r="I27" s="11">
        <v>26</v>
      </c>
      <c r="J27" s="11">
        <v>270</v>
      </c>
      <c r="K27" s="11">
        <v>6</v>
      </c>
      <c r="L27" s="11">
        <v>81</v>
      </c>
      <c r="M27" s="1"/>
      <c r="N27" s="1">
        <f t="shared" si="2"/>
        <v>0.77284595300261094</v>
      </c>
      <c r="O27" s="1">
        <f t="shared" si="4"/>
        <v>0.25342465753424659</v>
      </c>
    </row>
    <row r="28" ht="14.25">
      <c r="B28" s="11">
        <v>1331</v>
      </c>
      <c r="C28" s="11" t="s">
        <v>25</v>
      </c>
      <c r="D28" s="11">
        <v>0</v>
      </c>
      <c r="E28" s="11">
        <v>202</v>
      </c>
      <c r="F28" s="11">
        <v>1129</v>
      </c>
      <c r="G28" s="11">
        <v>131</v>
      </c>
      <c r="H28" s="11">
        <v>71</v>
      </c>
      <c r="I28" s="11">
        <v>24</v>
      </c>
      <c r="J28" s="11">
        <v>107</v>
      </c>
      <c r="K28" s="11">
        <v>2</v>
      </c>
      <c r="L28" s="11">
        <v>69</v>
      </c>
      <c r="M28" s="1"/>
      <c r="N28" s="1">
        <f t="shared" si="2"/>
        <v>0.64851485148514854</v>
      </c>
      <c r="O28" s="1">
        <f t="shared" si="4"/>
        <v>0.11215753424657535</v>
      </c>
    </row>
    <row r="29" ht="14.25">
      <c r="B29" s="11">
        <v>1331</v>
      </c>
      <c r="C29" s="11" t="s">
        <v>28</v>
      </c>
      <c r="D29" s="11">
        <v>0</v>
      </c>
      <c r="E29" s="11">
        <v>363</v>
      </c>
      <c r="F29" s="11">
        <v>968</v>
      </c>
      <c r="G29" s="11">
        <v>280</v>
      </c>
      <c r="H29" s="11">
        <v>83</v>
      </c>
      <c r="I29" s="11">
        <v>26</v>
      </c>
      <c r="J29" s="11">
        <v>254</v>
      </c>
      <c r="K29" s="11">
        <v>5</v>
      </c>
      <c r="L29" s="11">
        <v>78</v>
      </c>
      <c r="M29" s="1"/>
      <c r="N29" s="1">
        <f t="shared" si="2"/>
        <v>0.77134986225895319</v>
      </c>
      <c r="O29" s="1">
        <f t="shared" si="4"/>
        <v>0.23972602739726026</v>
      </c>
    </row>
    <row r="30" ht="14.25">
      <c r="B30" s="11">
        <v>1331</v>
      </c>
      <c r="C30" s="11" t="s">
        <v>29</v>
      </c>
      <c r="D30" s="11">
        <v>0</v>
      </c>
      <c r="E30" s="11">
        <v>268</v>
      </c>
      <c r="F30" s="11">
        <v>1063</v>
      </c>
      <c r="G30" s="11">
        <v>194</v>
      </c>
      <c r="H30" s="11">
        <v>74</v>
      </c>
      <c r="I30" s="11">
        <v>21</v>
      </c>
      <c r="J30" s="11">
        <v>173</v>
      </c>
      <c r="K30" s="11">
        <v>2</v>
      </c>
      <c r="L30" s="11">
        <v>72</v>
      </c>
      <c r="M30" s="1"/>
      <c r="N30" s="1">
        <f t="shared" si="2"/>
        <v>0.72388059701492535</v>
      </c>
      <c r="O30" s="1">
        <f t="shared" si="4"/>
        <v>0.1660958904109589</v>
      </c>
    </row>
    <row r="31" ht="14.25">
      <c r="B31" s="11">
        <v>1331</v>
      </c>
      <c r="C31" s="11" t="s">
        <v>18</v>
      </c>
      <c r="D31" s="11">
        <v>0</v>
      </c>
      <c r="E31" s="11">
        <v>347</v>
      </c>
      <c r="F31" s="11">
        <v>984</v>
      </c>
      <c r="G31" s="11">
        <v>265</v>
      </c>
      <c r="H31" s="11">
        <v>82</v>
      </c>
      <c r="I31" s="11">
        <v>26</v>
      </c>
      <c r="J31" s="11">
        <v>239</v>
      </c>
      <c r="K31" s="11">
        <v>3</v>
      </c>
      <c r="L31" s="11">
        <v>79</v>
      </c>
      <c r="M31" s="1"/>
      <c r="N31" s="1">
        <f t="shared" si="2"/>
        <v>0.76368876080691639</v>
      </c>
      <c r="O31" s="1">
        <f t="shared" si="4"/>
        <v>0.22688356164383561</v>
      </c>
    </row>
    <row r="32" ht="14.25">
      <c r="B32" s="11">
        <v>1331</v>
      </c>
      <c r="C32" s="11" t="s">
        <v>30</v>
      </c>
      <c r="D32" s="11">
        <v>0</v>
      </c>
      <c r="E32" s="11">
        <v>182</v>
      </c>
      <c r="F32" s="11">
        <v>1149</v>
      </c>
      <c r="G32" s="11">
        <v>101</v>
      </c>
      <c r="H32" s="11">
        <v>81</v>
      </c>
      <c r="I32" s="11">
        <v>28</v>
      </c>
      <c r="J32" s="11">
        <v>73</v>
      </c>
      <c r="K32" s="11">
        <v>1</v>
      </c>
      <c r="L32" s="11">
        <v>80</v>
      </c>
      <c r="M32" s="1"/>
      <c r="N32" s="1">
        <f t="shared" si="2"/>
        <v>0.55494505494505497</v>
      </c>
      <c r="O32" s="1">
        <f t="shared" si="4"/>
        <v>0.086472602739726026</v>
      </c>
    </row>
    <row r="33" ht="14.25">
      <c r="B33" s="11">
        <v>1331</v>
      </c>
      <c r="C33" s="11" t="s">
        <v>17</v>
      </c>
      <c r="D33" s="11">
        <v>0</v>
      </c>
      <c r="E33" s="11">
        <v>181</v>
      </c>
      <c r="F33" s="11">
        <v>1150</v>
      </c>
      <c r="G33" s="11">
        <v>114</v>
      </c>
      <c r="H33" s="11">
        <v>67</v>
      </c>
      <c r="I33" s="11">
        <v>23</v>
      </c>
      <c r="J33" s="11">
        <v>91</v>
      </c>
      <c r="K33" s="11">
        <v>1</v>
      </c>
      <c r="L33" s="11">
        <v>66</v>
      </c>
      <c r="M33" s="1"/>
      <c r="N33" s="1">
        <f t="shared" si="2"/>
        <v>0.62983425414364635</v>
      </c>
      <c r="O33" s="1">
        <f t="shared" si="4"/>
        <v>0.097602739726027399</v>
      </c>
    </row>
    <row r="34" ht="14.25">
      <c r="B34" s="11">
        <v>1331</v>
      </c>
      <c r="C34" s="11" t="s">
        <v>31</v>
      </c>
      <c r="D34" s="11">
        <v>0</v>
      </c>
      <c r="E34" s="11">
        <v>262</v>
      </c>
      <c r="F34" s="11">
        <v>1069</v>
      </c>
      <c r="G34" s="11">
        <v>193</v>
      </c>
      <c r="H34" s="11">
        <v>69</v>
      </c>
      <c r="I34" s="11">
        <v>22</v>
      </c>
      <c r="J34" s="11">
        <v>171</v>
      </c>
      <c r="K34" s="11">
        <v>3</v>
      </c>
      <c r="L34" s="11">
        <v>66</v>
      </c>
      <c r="M34" s="1"/>
      <c r="N34" s="1">
        <f t="shared" si="2"/>
        <v>0.73664122137404575</v>
      </c>
      <c r="O34" s="1">
        <f t="shared" si="4"/>
        <v>0.16523972602739725</v>
      </c>
    </row>
    <row r="35" ht="14.25">
      <c r="B35" s="11">
        <v>1331</v>
      </c>
      <c r="C35" s="11" t="s">
        <v>32</v>
      </c>
      <c r="D35" s="11">
        <v>0</v>
      </c>
      <c r="E35" s="11">
        <v>556</v>
      </c>
      <c r="F35" s="11">
        <v>775</v>
      </c>
      <c r="G35" s="11">
        <v>458</v>
      </c>
      <c r="H35" s="11">
        <v>98</v>
      </c>
      <c r="I35" s="11">
        <v>30</v>
      </c>
      <c r="J35" s="11">
        <v>428</v>
      </c>
      <c r="K35" s="11">
        <v>9</v>
      </c>
      <c r="L35" s="11">
        <v>89</v>
      </c>
      <c r="M35" s="1"/>
      <c r="N35" s="1">
        <f t="shared" si="2"/>
        <v>0.82374100719424459</v>
      </c>
      <c r="O35" s="1">
        <f t="shared" si="4"/>
        <v>0.39212328767123289</v>
      </c>
    </row>
    <row r="36" ht="14.25">
      <c r="B36" s="11">
        <v>1331</v>
      </c>
      <c r="C36" s="11" t="s">
        <v>33</v>
      </c>
      <c r="D36" s="11">
        <v>0</v>
      </c>
      <c r="E36" s="11">
        <v>238</v>
      </c>
      <c r="F36" s="11">
        <v>1093</v>
      </c>
      <c r="G36" s="11">
        <v>170</v>
      </c>
      <c r="H36" s="11">
        <v>68</v>
      </c>
      <c r="I36" s="11">
        <v>21</v>
      </c>
      <c r="J36" s="11">
        <v>149</v>
      </c>
      <c r="K36" s="11">
        <v>2</v>
      </c>
      <c r="L36" s="11">
        <v>66</v>
      </c>
      <c r="M36" s="1"/>
      <c r="N36" s="1">
        <f t="shared" si="2"/>
        <v>0.7142857142857143</v>
      </c>
      <c r="O36" s="1">
        <f t="shared" si="4"/>
        <v>0.14554794520547945</v>
      </c>
    </row>
    <row r="37" ht="14.25">
      <c r="B37" s="11">
        <v>1331</v>
      </c>
      <c r="C37" s="11" t="s">
        <v>34</v>
      </c>
      <c r="D37" s="11">
        <v>0</v>
      </c>
      <c r="E37" s="11">
        <v>478</v>
      </c>
      <c r="F37" s="11">
        <v>853</v>
      </c>
      <c r="G37" s="11">
        <v>398</v>
      </c>
      <c r="H37" s="11">
        <v>80</v>
      </c>
      <c r="I37" s="11">
        <v>24</v>
      </c>
      <c r="J37" s="11">
        <v>374</v>
      </c>
      <c r="K37" s="11">
        <v>7</v>
      </c>
      <c r="L37" s="11">
        <v>73</v>
      </c>
      <c r="M37" s="1"/>
      <c r="N37" s="1">
        <f t="shared" si="2"/>
        <v>0.83263598326359833</v>
      </c>
      <c r="O37" s="1">
        <f t="shared" si="4"/>
        <v>0.34075342465753422</v>
      </c>
    </row>
    <row r="38" ht="14.25">
      <c r="B38" s="11">
        <v>1331</v>
      </c>
      <c r="C38" s="11" t="s">
        <v>35</v>
      </c>
      <c r="D38" s="11">
        <v>0</v>
      </c>
      <c r="E38" s="11">
        <v>157</v>
      </c>
      <c r="F38" s="11">
        <v>1174</v>
      </c>
      <c r="G38" s="11">
        <v>79</v>
      </c>
      <c r="H38" s="11">
        <v>78</v>
      </c>
      <c r="I38" s="11">
        <v>23</v>
      </c>
      <c r="J38" s="11">
        <v>56</v>
      </c>
      <c r="K38" s="11">
        <v>1</v>
      </c>
      <c r="L38" s="11">
        <v>77</v>
      </c>
      <c r="M38" s="1"/>
      <c r="N38" s="1">
        <f t="shared" si="2"/>
        <v>0.50318471337579618</v>
      </c>
      <c r="O38" s="1">
        <f t="shared" si="4"/>
        <v>0.06763698630136987</v>
      </c>
    </row>
    <row r="39" ht="14.25">
      <c r="B39" s="11">
        <v>1331</v>
      </c>
      <c r="C39" s="11" t="s">
        <v>23</v>
      </c>
      <c r="D39" s="11">
        <v>0</v>
      </c>
      <c r="E39" s="11">
        <v>343</v>
      </c>
      <c r="F39" s="11">
        <v>988</v>
      </c>
      <c r="G39" s="11">
        <v>259</v>
      </c>
      <c r="H39" s="11">
        <v>84</v>
      </c>
      <c r="I39" s="11">
        <v>26</v>
      </c>
      <c r="J39" s="11">
        <v>233</v>
      </c>
      <c r="K39" s="11">
        <v>3</v>
      </c>
      <c r="L39" s="11">
        <v>81</v>
      </c>
      <c r="M39" s="1"/>
      <c r="N39" s="1">
        <f t="shared" si="2"/>
        <v>0.75510204081632648</v>
      </c>
      <c r="O39" s="1">
        <f t="shared" si="4"/>
        <v>0.22174657534246575</v>
      </c>
    </row>
    <row r="40" ht="14.25">
      <c r="B40" s="11">
        <v>1331</v>
      </c>
      <c r="C40" s="11" t="s">
        <v>25</v>
      </c>
      <c r="D40" s="11">
        <v>0</v>
      </c>
      <c r="E40" s="11">
        <v>258</v>
      </c>
      <c r="F40" s="11">
        <v>1073</v>
      </c>
      <c r="G40" s="11">
        <v>187</v>
      </c>
      <c r="H40" s="11">
        <v>71</v>
      </c>
      <c r="I40" s="11">
        <v>20</v>
      </c>
      <c r="J40" s="11">
        <v>167</v>
      </c>
      <c r="K40" s="11">
        <v>2</v>
      </c>
      <c r="L40" s="11">
        <v>69</v>
      </c>
      <c r="M40" s="1"/>
      <c r="N40" s="1">
        <f t="shared" si="2"/>
        <v>0.72480620155038755</v>
      </c>
      <c r="O40" s="1">
        <f t="shared" si="4"/>
        <v>0.1601027397260274</v>
      </c>
    </row>
    <row r="41" ht="14.25">
      <c r="B41" s="11">
        <v>1331</v>
      </c>
      <c r="C41" s="11" t="s">
        <v>30</v>
      </c>
      <c r="D41" s="11">
        <v>0</v>
      </c>
      <c r="E41" s="11">
        <v>359</v>
      </c>
      <c r="F41" s="11">
        <v>972</v>
      </c>
      <c r="G41" s="11">
        <v>278</v>
      </c>
      <c r="H41" s="11">
        <v>81</v>
      </c>
      <c r="I41" s="11">
        <v>27</v>
      </c>
      <c r="J41" s="11">
        <v>251</v>
      </c>
      <c r="K41" s="11">
        <v>4</v>
      </c>
      <c r="L41" s="11">
        <v>77</v>
      </c>
      <c r="M41" s="1"/>
      <c r="N41" s="1">
        <f t="shared" si="2"/>
        <v>0.77437325905292476</v>
      </c>
      <c r="O41" s="1">
        <f t="shared" si="4"/>
        <v>0.23801369863013699</v>
      </c>
    </row>
    <row r="42" ht="14.25">
      <c r="B42" s="11">
        <v>1198</v>
      </c>
      <c r="C42" s="11" t="s">
        <v>36</v>
      </c>
      <c r="D42" s="11">
        <v>0</v>
      </c>
      <c r="E42" s="11">
        <v>269</v>
      </c>
      <c r="F42" s="11">
        <v>929</v>
      </c>
      <c r="G42" s="11">
        <v>199</v>
      </c>
      <c r="H42" s="11">
        <v>70</v>
      </c>
      <c r="I42" s="11">
        <v>27</v>
      </c>
      <c r="J42" s="11">
        <v>172</v>
      </c>
      <c r="K42" s="11">
        <v>5</v>
      </c>
      <c r="L42" s="11">
        <v>65</v>
      </c>
      <c r="M42" s="1"/>
      <c r="N42" s="1">
        <f t="shared" si="2"/>
        <v>0.7397769516728625</v>
      </c>
    </row>
    <row r="43" ht="14.25">
      <c r="B43" s="11">
        <v>1198</v>
      </c>
      <c r="C43" s="11" t="s">
        <v>37</v>
      </c>
      <c r="D43" s="11">
        <v>0</v>
      </c>
      <c r="E43" s="11">
        <v>305</v>
      </c>
      <c r="F43" s="11">
        <v>893</v>
      </c>
      <c r="G43" s="11">
        <v>247</v>
      </c>
      <c r="H43" s="11">
        <v>58</v>
      </c>
      <c r="I43" s="11">
        <v>24</v>
      </c>
      <c r="J43" s="11">
        <v>223</v>
      </c>
      <c r="K43" s="11">
        <v>6</v>
      </c>
      <c r="L43" s="11">
        <v>52</v>
      </c>
      <c r="M43" s="1"/>
      <c r="N43" s="1">
        <f t="shared" si="2"/>
        <v>0.80983606557377052</v>
      </c>
    </row>
    <row r="44" ht="14.25">
      <c r="B44" s="11">
        <v>1198</v>
      </c>
      <c r="C44" s="11" t="s">
        <v>38</v>
      </c>
      <c r="D44" s="11">
        <v>0</v>
      </c>
      <c r="E44" s="11">
        <v>245</v>
      </c>
      <c r="F44" s="11">
        <v>953</v>
      </c>
      <c r="G44" s="11">
        <v>213</v>
      </c>
      <c r="H44" s="11">
        <v>32</v>
      </c>
      <c r="I44" s="11">
        <v>31</v>
      </c>
      <c r="J44" s="11">
        <v>182</v>
      </c>
      <c r="K44" s="11">
        <v>2</v>
      </c>
      <c r="L44" s="11">
        <v>30</v>
      </c>
      <c r="M44" s="1"/>
      <c r="N44" s="1">
        <f t="shared" si="2"/>
        <v>0.8693877551020408</v>
      </c>
    </row>
    <row r="45" ht="14.25">
      <c r="B45" s="11">
        <v>1197</v>
      </c>
      <c r="C45" s="11" t="s">
        <v>39</v>
      </c>
      <c r="D45" s="11">
        <v>0</v>
      </c>
      <c r="E45" s="11">
        <v>487</v>
      </c>
      <c r="F45" s="11">
        <v>710</v>
      </c>
      <c r="G45" s="11">
        <v>409</v>
      </c>
      <c r="H45" s="11">
        <v>78</v>
      </c>
      <c r="I45" s="11">
        <v>40</v>
      </c>
      <c r="J45" s="11">
        <v>369</v>
      </c>
      <c r="K45" s="11">
        <v>11</v>
      </c>
      <c r="L45" s="11">
        <v>67</v>
      </c>
      <c r="M45" s="1"/>
      <c r="N45" s="1">
        <f t="shared" si="2"/>
        <v>0.83983572895277203</v>
      </c>
    </row>
    <row r="46" ht="14.25">
      <c r="B46" s="11">
        <v>1197</v>
      </c>
      <c r="C46" s="11" t="s">
        <v>40</v>
      </c>
      <c r="D46" s="11">
        <v>0</v>
      </c>
      <c r="E46" s="11">
        <v>379</v>
      </c>
      <c r="F46" s="11">
        <v>818</v>
      </c>
      <c r="G46" s="11">
        <v>336</v>
      </c>
      <c r="H46" s="11">
        <v>43</v>
      </c>
      <c r="I46" s="11">
        <v>15</v>
      </c>
      <c r="J46" s="11">
        <v>321</v>
      </c>
      <c r="K46" s="11">
        <v>6</v>
      </c>
      <c r="L46" s="11">
        <v>37</v>
      </c>
      <c r="M46" s="1"/>
      <c r="N46" s="1">
        <f t="shared" si="2"/>
        <v>0.88654353562005273</v>
      </c>
    </row>
    <row r="47" ht="14.25">
      <c r="B47" s="11">
        <v>1197</v>
      </c>
      <c r="C47" s="11" t="s">
        <v>41</v>
      </c>
      <c r="D47" s="11">
        <v>0</v>
      </c>
      <c r="E47" s="11">
        <v>324</v>
      </c>
      <c r="F47" s="11">
        <v>873</v>
      </c>
      <c r="G47" s="11">
        <v>252</v>
      </c>
      <c r="H47" s="11">
        <v>72</v>
      </c>
      <c r="I47" s="11">
        <v>27</v>
      </c>
      <c r="J47" s="11">
        <v>225</v>
      </c>
      <c r="K47" s="11">
        <v>4</v>
      </c>
      <c r="L47" s="11">
        <v>68</v>
      </c>
      <c r="M47" s="1"/>
      <c r="N47" s="1">
        <f t="shared" si="2"/>
        <v>0.77777777777777779</v>
      </c>
    </row>
    <row r="48" ht="14.25">
      <c r="B48" s="11">
        <v>1197</v>
      </c>
      <c r="C48" s="11" t="s">
        <v>42</v>
      </c>
      <c r="D48" s="11">
        <v>0</v>
      </c>
      <c r="E48" s="11">
        <v>168</v>
      </c>
      <c r="F48" s="11">
        <v>1029</v>
      </c>
      <c r="G48" s="11">
        <v>119</v>
      </c>
      <c r="H48" s="11">
        <v>49</v>
      </c>
      <c r="I48" s="11">
        <v>20</v>
      </c>
      <c r="J48" s="11">
        <v>99</v>
      </c>
      <c r="K48" s="11">
        <v>3</v>
      </c>
      <c r="L48" s="11">
        <v>46</v>
      </c>
      <c r="M48" s="1"/>
      <c r="N48" s="1">
        <f t="shared" si="2"/>
        <v>0.70833333333333337</v>
      </c>
    </row>
    <row r="49" ht="14.25">
      <c r="B49" s="11">
        <v>1197</v>
      </c>
      <c r="C49" s="11" t="s">
        <v>43</v>
      </c>
      <c r="D49" s="11">
        <v>0</v>
      </c>
      <c r="E49" s="11">
        <v>318</v>
      </c>
      <c r="F49" s="11">
        <v>879</v>
      </c>
      <c r="G49" s="11">
        <v>243</v>
      </c>
      <c r="H49" s="11">
        <v>75</v>
      </c>
      <c r="I49" s="11">
        <v>28</v>
      </c>
      <c r="J49" s="11">
        <v>215</v>
      </c>
      <c r="K49" s="11">
        <v>6</v>
      </c>
      <c r="L49" s="11">
        <v>69</v>
      </c>
      <c r="M49" s="1"/>
      <c r="N49" s="1">
        <f t="shared" si="2"/>
        <v>0.76415094339622647</v>
      </c>
    </row>
    <row r="50" ht="14.25">
      <c r="B50" s="11">
        <v>1197</v>
      </c>
      <c r="C50" s="11" t="s">
        <v>44</v>
      </c>
      <c r="D50" s="11">
        <v>0</v>
      </c>
      <c r="E50" s="11">
        <v>380</v>
      </c>
      <c r="F50" s="11">
        <v>817</v>
      </c>
      <c r="G50" s="11">
        <v>328</v>
      </c>
      <c r="H50" s="11">
        <v>52</v>
      </c>
      <c r="I50" s="11">
        <v>26</v>
      </c>
      <c r="J50" s="11">
        <v>302</v>
      </c>
      <c r="K50" s="11">
        <v>10</v>
      </c>
      <c r="L50" s="11">
        <v>42</v>
      </c>
      <c r="M50" s="1"/>
      <c r="N50" s="1">
        <f t="shared" si="2"/>
        <v>0.86315789473684212</v>
      </c>
    </row>
    <row r="51" ht="14.25">
      <c r="B51" s="11">
        <v>1197</v>
      </c>
      <c r="C51" s="11" t="s">
        <v>45</v>
      </c>
      <c r="D51" s="11">
        <v>0</v>
      </c>
      <c r="E51" s="11">
        <v>223</v>
      </c>
      <c r="F51" s="11">
        <v>974</v>
      </c>
      <c r="G51" s="11">
        <v>163</v>
      </c>
      <c r="H51" s="11">
        <v>60</v>
      </c>
      <c r="I51" s="11">
        <v>37</v>
      </c>
      <c r="J51" s="11">
        <v>126</v>
      </c>
      <c r="K51" s="11">
        <v>0</v>
      </c>
      <c r="L51" s="11">
        <v>60</v>
      </c>
      <c r="M51" s="1"/>
      <c r="N51" s="1">
        <f t="shared" si="2"/>
        <v>0.73094170403587444</v>
      </c>
    </row>
    <row r="52" ht="14.25">
      <c r="B52" s="11">
        <v>1198</v>
      </c>
      <c r="C52" s="11" t="s">
        <v>46</v>
      </c>
      <c r="D52" s="11">
        <v>0</v>
      </c>
      <c r="E52" s="11">
        <v>277</v>
      </c>
      <c r="F52" s="11">
        <v>921</v>
      </c>
      <c r="G52" s="11">
        <v>203</v>
      </c>
      <c r="H52" s="11">
        <v>74</v>
      </c>
      <c r="I52" s="11">
        <v>25</v>
      </c>
      <c r="J52" s="11">
        <v>178</v>
      </c>
      <c r="K52" s="11">
        <v>6</v>
      </c>
      <c r="L52" s="11">
        <v>68</v>
      </c>
      <c r="M52" s="1"/>
      <c r="N52" s="1">
        <f t="shared" si="2"/>
        <v>0.73285198555956677</v>
      </c>
    </row>
    <row r="53" ht="14.25">
      <c r="B53" s="11">
        <v>1198</v>
      </c>
      <c r="C53" s="11" t="s">
        <v>37</v>
      </c>
      <c r="D53" s="11">
        <v>0</v>
      </c>
      <c r="E53" s="11">
        <v>239</v>
      </c>
      <c r="F53" s="11">
        <v>959</v>
      </c>
      <c r="G53" s="11">
        <v>181</v>
      </c>
      <c r="H53" s="11">
        <v>58</v>
      </c>
      <c r="I53" s="11">
        <v>27</v>
      </c>
      <c r="J53" s="11">
        <v>154</v>
      </c>
      <c r="K53" s="11">
        <v>5</v>
      </c>
      <c r="L53" s="11">
        <v>53</v>
      </c>
      <c r="M53" s="1"/>
      <c r="N53" s="1">
        <f t="shared" si="2"/>
        <v>0.75732217573221761</v>
      </c>
    </row>
    <row r="54" ht="14.25">
      <c r="B54" s="11">
        <v>1198</v>
      </c>
      <c r="C54" s="11" t="s">
        <v>47</v>
      </c>
      <c r="D54" s="11">
        <v>0</v>
      </c>
      <c r="E54" s="11">
        <v>223</v>
      </c>
      <c r="F54" s="11">
        <v>975</v>
      </c>
      <c r="G54" s="11">
        <v>195</v>
      </c>
      <c r="H54" s="11">
        <v>28</v>
      </c>
      <c r="I54" s="11">
        <v>27</v>
      </c>
      <c r="J54" s="11">
        <v>168</v>
      </c>
      <c r="K54" s="11">
        <v>3</v>
      </c>
      <c r="L54" s="11">
        <v>25</v>
      </c>
      <c r="M54" s="1"/>
      <c r="N54" s="1">
        <f t="shared" si="2"/>
        <v>0.87443946188340804</v>
      </c>
    </row>
    <row r="55" ht="14.25">
      <c r="B55" s="11">
        <v>1197</v>
      </c>
      <c r="C55" s="11" t="s">
        <v>48</v>
      </c>
      <c r="D55" s="11">
        <v>0</v>
      </c>
      <c r="E55" s="11">
        <v>386</v>
      </c>
      <c r="F55" s="11">
        <v>811</v>
      </c>
      <c r="G55" s="11">
        <v>305</v>
      </c>
      <c r="H55" s="11">
        <v>81</v>
      </c>
      <c r="I55" s="11">
        <v>48</v>
      </c>
      <c r="J55" s="11">
        <v>257</v>
      </c>
      <c r="K55" s="11">
        <v>6</v>
      </c>
      <c r="L55" s="11">
        <v>75</v>
      </c>
      <c r="M55" s="1"/>
      <c r="N55" s="1">
        <f t="shared" si="2"/>
        <v>0.7901554404145078</v>
      </c>
    </row>
    <row r="56" ht="14.25">
      <c r="B56" s="11">
        <v>1197</v>
      </c>
      <c r="C56" s="11" t="s">
        <v>49</v>
      </c>
      <c r="D56" s="11">
        <v>0</v>
      </c>
      <c r="E56" s="11">
        <v>192</v>
      </c>
      <c r="F56" s="11">
        <v>1005</v>
      </c>
      <c r="G56" s="11">
        <v>150</v>
      </c>
      <c r="H56" s="11">
        <v>42</v>
      </c>
      <c r="I56" s="11">
        <v>20</v>
      </c>
      <c r="J56" s="11">
        <v>130</v>
      </c>
      <c r="K56" s="11">
        <v>0</v>
      </c>
      <c r="L56" s="11">
        <v>42</v>
      </c>
      <c r="M56" s="1"/>
      <c r="N56" s="1">
        <f t="shared" si="2"/>
        <v>0.78125</v>
      </c>
    </row>
    <row r="57" ht="14.25">
      <c r="B57" s="11">
        <v>1197</v>
      </c>
      <c r="C57" s="11" t="s">
        <v>43</v>
      </c>
      <c r="D57" s="11">
        <v>0</v>
      </c>
      <c r="E57" s="11">
        <v>407</v>
      </c>
      <c r="F57" s="11">
        <v>790</v>
      </c>
      <c r="G57" s="11">
        <v>332</v>
      </c>
      <c r="H57" s="11">
        <v>75</v>
      </c>
      <c r="I57" s="11">
        <v>26</v>
      </c>
      <c r="J57" s="11">
        <v>306</v>
      </c>
      <c r="K57" s="11">
        <v>9</v>
      </c>
      <c r="L57" s="11">
        <v>66</v>
      </c>
      <c r="M57" s="1"/>
      <c r="N57" s="1">
        <f t="shared" si="2"/>
        <v>0.8157248157248157</v>
      </c>
    </row>
    <row r="58" ht="14.25">
      <c r="B58" s="11">
        <v>1197</v>
      </c>
      <c r="C58" s="11" t="s">
        <v>49</v>
      </c>
      <c r="D58" s="11">
        <v>0</v>
      </c>
      <c r="E58" s="11">
        <v>220</v>
      </c>
      <c r="F58" s="11">
        <v>977</v>
      </c>
      <c r="G58" s="11">
        <v>178</v>
      </c>
      <c r="H58" s="11">
        <v>42</v>
      </c>
      <c r="I58" s="11">
        <v>20</v>
      </c>
      <c r="J58" s="11">
        <v>158</v>
      </c>
      <c r="K58" s="11">
        <v>4</v>
      </c>
      <c r="L58" s="11">
        <v>38</v>
      </c>
      <c r="M58" s="1"/>
      <c r="N58" s="1">
        <f t="shared" si="2"/>
        <v>0.80909090909090908</v>
      </c>
    </row>
    <row r="59" ht="14.25">
      <c r="B59" s="11">
        <v>1197</v>
      </c>
      <c r="C59" s="11" t="s">
        <v>50</v>
      </c>
      <c r="D59" s="11">
        <v>0</v>
      </c>
      <c r="E59" s="11">
        <v>274</v>
      </c>
      <c r="F59" s="11">
        <v>923</v>
      </c>
      <c r="G59" s="11">
        <v>200</v>
      </c>
      <c r="H59" s="11">
        <v>74</v>
      </c>
      <c r="I59" s="11">
        <v>28</v>
      </c>
      <c r="J59" s="11">
        <v>172</v>
      </c>
      <c r="K59" s="11">
        <v>5</v>
      </c>
      <c r="L59" s="11">
        <v>69</v>
      </c>
      <c r="M59" s="1"/>
      <c r="N59" s="1">
        <f t="shared" si="2"/>
        <v>0.72992700729927007</v>
      </c>
    </row>
    <row r="60" ht="14.25">
      <c r="B60" s="11">
        <v>1197</v>
      </c>
      <c r="C60" s="11" t="s">
        <v>51</v>
      </c>
      <c r="D60" s="11">
        <v>0</v>
      </c>
      <c r="E60" s="11">
        <v>151</v>
      </c>
      <c r="F60" s="11">
        <v>1046</v>
      </c>
      <c r="G60" s="11">
        <v>106</v>
      </c>
      <c r="H60" s="11">
        <v>45</v>
      </c>
      <c r="I60" s="11">
        <v>25</v>
      </c>
      <c r="J60" s="11">
        <v>81</v>
      </c>
      <c r="K60" s="11">
        <v>1</v>
      </c>
      <c r="L60" s="11">
        <v>44</v>
      </c>
      <c r="M60" s="1"/>
      <c r="N60" s="1">
        <f t="shared" si="2"/>
        <v>0.70198675496688745</v>
      </c>
    </row>
    <row r="61" ht="14.25">
      <c r="B61" s="11">
        <v>1197</v>
      </c>
      <c r="C61" s="11" t="s">
        <v>52</v>
      </c>
      <c r="D61" s="11">
        <v>0</v>
      </c>
      <c r="E61" s="11">
        <v>363</v>
      </c>
      <c r="F61" s="11">
        <v>834</v>
      </c>
      <c r="G61" s="11">
        <v>301</v>
      </c>
      <c r="H61" s="11">
        <v>62</v>
      </c>
      <c r="I61" s="11">
        <v>38</v>
      </c>
      <c r="J61" s="11">
        <v>263</v>
      </c>
      <c r="K61" s="11">
        <v>3</v>
      </c>
      <c r="L61" s="11">
        <v>59</v>
      </c>
      <c r="M61" s="1"/>
      <c r="N61" s="1">
        <f t="shared" si="2"/>
        <v>0.82920110192837471</v>
      </c>
    </row>
    <row r="62" ht="14.25">
      <c r="B62" s="11">
        <v>1198</v>
      </c>
      <c r="C62" s="11" t="s">
        <v>53</v>
      </c>
      <c r="D62" s="11">
        <v>0</v>
      </c>
      <c r="E62" s="11">
        <v>291</v>
      </c>
      <c r="F62" s="11">
        <v>907</v>
      </c>
      <c r="G62" s="11">
        <v>223</v>
      </c>
      <c r="H62" s="11">
        <v>68</v>
      </c>
      <c r="I62" s="11">
        <v>25</v>
      </c>
      <c r="J62" s="11">
        <v>198</v>
      </c>
      <c r="K62" s="11">
        <v>5</v>
      </c>
      <c r="L62" s="11">
        <v>63</v>
      </c>
      <c r="M62" s="1"/>
      <c r="N62" s="1">
        <f t="shared" si="2"/>
        <v>0.76632302405498287</v>
      </c>
    </row>
    <row r="63" ht="14.25">
      <c r="B63" s="11">
        <v>1198</v>
      </c>
      <c r="C63" s="11" t="s">
        <v>54</v>
      </c>
      <c r="D63" s="11">
        <v>0</v>
      </c>
      <c r="E63" s="11">
        <v>317</v>
      </c>
      <c r="F63" s="11">
        <v>881</v>
      </c>
      <c r="G63" s="11">
        <v>263</v>
      </c>
      <c r="H63" s="11">
        <v>54</v>
      </c>
      <c r="I63" s="11">
        <v>25</v>
      </c>
      <c r="J63" s="11">
        <v>238</v>
      </c>
      <c r="K63" s="11">
        <v>8</v>
      </c>
      <c r="L63" s="11">
        <v>46</v>
      </c>
      <c r="M63" s="1"/>
      <c r="N63" s="1">
        <f t="shared" si="2"/>
        <v>0.82965299684542582</v>
      </c>
    </row>
    <row r="64" ht="14.25">
      <c r="B64" s="11">
        <v>1198</v>
      </c>
      <c r="C64" s="11" t="s">
        <v>55</v>
      </c>
      <c r="D64" s="11">
        <v>0</v>
      </c>
      <c r="E64" s="11">
        <v>175</v>
      </c>
      <c r="F64" s="11">
        <v>1023</v>
      </c>
      <c r="G64" s="11">
        <v>145</v>
      </c>
      <c r="H64" s="11">
        <v>30</v>
      </c>
      <c r="I64" s="11">
        <v>30</v>
      </c>
      <c r="J64" s="11">
        <v>115</v>
      </c>
      <c r="K64" s="11">
        <v>1</v>
      </c>
      <c r="L64" s="11">
        <v>29</v>
      </c>
      <c r="M64" s="1"/>
      <c r="N64" s="1">
        <f t="shared" si="2"/>
        <v>0.82857142857142863</v>
      </c>
    </row>
    <row r="65" ht="14.4">
      <c r="B65" s="11">
        <v>1197</v>
      </c>
      <c r="C65" s="11" t="s">
        <v>56</v>
      </c>
      <c r="D65" s="11">
        <v>0</v>
      </c>
      <c r="E65" s="11">
        <v>367</v>
      </c>
      <c r="F65" s="11">
        <v>830</v>
      </c>
      <c r="G65" s="11">
        <v>291</v>
      </c>
      <c r="H65" s="11">
        <v>76</v>
      </c>
      <c r="I65" s="11">
        <v>42</v>
      </c>
      <c r="J65" s="11">
        <v>249</v>
      </c>
      <c r="K65" s="11">
        <v>5</v>
      </c>
      <c r="L65" s="11">
        <v>71</v>
      </c>
      <c r="M65" s="1"/>
      <c r="N65" s="1">
        <f t="shared" si="2"/>
        <v>0.79291553133514991</v>
      </c>
    </row>
    <row r="66" ht="14.4">
      <c r="B66" s="11">
        <v>1197</v>
      </c>
      <c r="C66" s="11" t="s">
        <v>40</v>
      </c>
      <c r="D66" s="11">
        <v>0</v>
      </c>
      <c r="E66" s="11">
        <v>219</v>
      </c>
      <c r="F66" s="11">
        <v>978</v>
      </c>
      <c r="G66" s="11">
        <v>176</v>
      </c>
      <c r="H66" s="11">
        <v>43</v>
      </c>
      <c r="I66" s="11">
        <v>21</v>
      </c>
      <c r="J66" s="11">
        <v>155</v>
      </c>
      <c r="K66" s="11">
        <v>1</v>
      </c>
      <c r="L66" s="11">
        <v>42</v>
      </c>
      <c r="M66" s="1"/>
      <c r="N66" s="1">
        <f t="shared" si="2"/>
        <v>0.80365296803652964</v>
      </c>
    </row>
    <row r="67" ht="14.4">
      <c r="B67" s="11">
        <v>1197</v>
      </c>
      <c r="C67" s="11" t="s">
        <v>41</v>
      </c>
      <c r="D67" s="11">
        <v>0</v>
      </c>
      <c r="E67" s="11">
        <v>322</v>
      </c>
      <c r="F67" s="11">
        <v>875</v>
      </c>
      <c r="G67" s="11">
        <v>250</v>
      </c>
      <c r="H67" s="11">
        <v>72</v>
      </c>
      <c r="I67" s="11">
        <v>28</v>
      </c>
      <c r="J67" s="11">
        <v>222</v>
      </c>
      <c r="K67" s="11">
        <v>2</v>
      </c>
      <c r="L67" s="11">
        <v>70</v>
      </c>
      <c r="M67" s="1"/>
      <c r="N67" s="1">
        <f t="shared" si="2"/>
        <v>0.77639751552795033</v>
      </c>
    </row>
    <row r="68" ht="14.4">
      <c r="B68" s="11">
        <v>1197</v>
      </c>
      <c r="C68" s="11" t="s">
        <v>42</v>
      </c>
      <c r="D68" s="11">
        <v>0</v>
      </c>
      <c r="E68" s="11">
        <v>167</v>
      </c>
      <c r="F68" s="11">
        <v>1030</v>
      </c>
      <c r="G68" s="11">
        <v>118</v>
      </c>
      <c r="H68" s="11">
        <v>49</v>
      </c>
      <c r="I68" s="11">
        <v>20</v>
      </c>
      <c r="J68" s="11">
        <v>98</v>
      </c>
      <c r="K68" s="11">
        <v>2</v>
      </c>
      <c r="L68" s="11">
        <v>47</v>
      </c>
      <c r="M68" s="1"/>
      <c r="N68" s="1">
        <f t="shared" si="2"/>
        <v>0.70658682634730541</v>
      </c>
    </row>
    <row r="69" ht="14.4">
      <c r="B69" s="11">
        <v>1197</v>
      </c>
      <c r="C69" s="11" t="s">
        <v>57</v>
      </c>
      <c r="D69" s="11">
        <v>0</v>
      </c>
      <c r="E69" s="11">
        <v>276</v>
      </c>
      <c r="F69" s="11">
        <v>921</v>
      </c>
      <c r="G69" s="11">
        <v>203</v>
      </c>
      <c r="H69" s="11">
        <v>73</v>
      </c>
      <c r="I69" s="11">
        <v>28</v>
      </c>
      <c r="J69" s="11">
        <v>175</v>
      </c>
      <c r="K69" s="11">
        <v>4</v>
      </c>
      <c r="L69" s="11">
        <v>69</v>
      </c>
      <c r="M69" s="1"/>
      <c r="N69" s="1">
        <f t="shared" si="2"/>
        <v>0.73550724637681164</v>
      </c>
    </row>
    <row r="70" ht="14.4">
      <c r="B70" s="11">
        <v>1197</v>
      </c>
      <c r="C70" s="11" t="s">
        <v>42</v>
      </c>
      <c r="D70" s="11">
        <v>0</v>
      </c>
      <c r="E70" s="11">
        <v>242</v>
      </c>
      <c r="F70" s="11">
        <v>955</v>
      </c>
      <c r="G70" s="11">
        <v>193</v>
      </c>
      <c r="H70" s="11">
        <v>49</v>
      </c>
      <c r="I70" s="11">
        <v>30</v>
      </c>
      <c r="J70" s="11">
        <v>163</v>
      </c>
      <c r="K70" s="11">
        <v>2</v>
      </c>
      <c r="L70" s="11">
        <v>47</v>
      </c>
      <c r="M70" s="1"/>
      <c r="N70" s="1">
        <f t="shared" si="2"/>
        <v>0.7975206611570248</v>
      </c>
    </row>
    <row r="71" ht="14.4">
      <c r="B71" s="11">
        <v>1197</v>
      </c>
      <c r="C71" s="11" t="s">
        <v>45</v>
      </c>
      <c r="D71" s="11">
        <v>0</v>
      </c>
      <c r="E71" s="11">
        <v>295</v>
      </c>
      <c r="F71" s="11">
        <v>902</v>
      </c>
      <c r="G71" s="11">
        <v>235</v>
      </c>
      <c r="H71" s="11">
        <v>60</v>
      </c>
      <c r="I71" s="11">
        <v>34</v>
      </c>
      <c r="J71" s="11">
        <v>201</v>
      </c>
      <c r="K71" s="11">
        <v>1</v>
      </c>
      <c r="L71" s="11">
        <v>59</v>
      </c>
      <c r="M71" s="1"/>
      <c r="N71" s="1">
        <f t="shared" si="2"/>
        <v>0.79661016949152541</v>
      </c>
    </row>
    <row r="72" ht="14.4">
      <c r="B72" s="11">
        <v>1198</v>
      </c>
      <c r="C72" s="11" t="s">
        <v>58</v>
      </c>
      <c r="D72" s="11">
        <v>0</v>
      </c>
      <c r="E72" s="11">
        <v>165</v>
      </c>
      <c r="F72" s="11">
        <v>1033</v>
      </c>
      <c r="G72" s="11">
        <v>94</v>
      </c>
      <c r="H72" s="11">
        <v>71</v>
      </c>
      <c r="I72" s="11">
        <v>26</v>
      </c>
      <c r="J72" s="11">
        <v>68</v>
      </c>
      <c r="K72" s="11">
        <v>1</v>
      </c>
      <c r="L72" s="11">
        <v>70</v>
      </c>
      <c r="M72" s="1"/>
      <c r="N72" s="1">
        <f t="shared" si="2"/>
        <v>0.5696969696969697</v>
      </c>
    </row>
    <row r="73" ht="14.4">
      <c r="B73" s="11">
        <v>1198</v>
      </c>
      <c r="C73" s="11" t="s">
        <v>59</v>
      </c>
      <c r="D73" s="11">
        <v>0</v>
      </c>
      <c r="E73" s="11">
        <v>170</v>
      </c>
      <c r="F73" s="11">
        <v>1028</v>
      </c>
      <c r="G73" s="11">
        <v>111</v>
      </c>
      <c r="H73" s="11">
        <v>59</v>
      </c>
      <c r="I73" s="11">
        <v>24</v>
      </c>
      <c r="J73" s="11">
        <v>87</v>
      </c>
      <c r="K73" s="11">
        <v>3</v>
      </c>
      <c r="L73" s="11">
        <v>56</v>
      </c>
      <c r="M73" s="1"/>
      <c r="N73" s="1">
        <f t="shared" si="2"/>
        <v>0.65294117647058825</v>
      </c>
    </row>
    <row r="74" ht="14.4">
      <c r="B74" s="11">
        <v>1198</v>
      </c>
      <c r="C74" s="11" t="s">
        <v>60</v>
      </c>
      <c r="D74" s="11">
        <v>0</v>
      </c>
      <c r="E74" s="11">
        <v>206</v>
      </c>
      <c r="F74" s="11">
        <v>992</v>
      </c>
      <c r="G74" s="11">
        <v>173</v>
      </c>
      <c r="H74" s="11">
        <v>33</v>
      </c>
      <c r="I74" s="11">
        <v>28</v>
      </c>
      <c r="J74" s="11">
        <v>145</v>
      </c>
      <c r="K74" s="11">
        <v>3</v>
      </c>
      <c r="L74" s="11">
        <v>30</v>
      </c>
      <c r="M74" s="1"/>
      <c r="N74" s="1">
        <f t="shared" ref="N74:N81" si="5">G74/E74</f>
        <v>0.83980582524271841</v>
      </c>
    </row>
    <row r="75" ht="14.4">
      <c r="B75" s="11">
        <v>1197</v>
      </c>
      <c r="C75" s="11" t="s">
        <v>61</v>
      </c>
      <c r="D75" s="11">
        <v>0</v>
      </c>
      <c r="E75" s="11">
        <v>508</v>
      </c>
      <c r="F75" s="11">
        <v>689</v>
      </c>
      <c r="G75" s="11">
        <v>428</v>
      </c>
      <c r="H75" s="11">
        <v>80</v>
      </c>
      <c r="I75" s="11">
        <v>43</v>
      </c>
      <c r="J75" s="11">
        <v>385</v>
      </c>
      <c r="K75" s="11">
        <v>10</v>
      </c>
      <c r="L75" s="11">
        <v>70</v>
      </c>
      <c r="M75" s="1"/>
      <c r="N75" s="1">
        <f t="shared" si="5"/>
        <v>0.84251968503937003</v>
      </c>
    </row>
    <row r="76" ht="14.4">
      <c r="B76" s="11">
        <v>1197</v>
      </c>
      <c r="C76" s="11" t="s">
        <v>62</v>
      </c>
      <c r="D76" s="11">
        <v>0</v>
      </c>
      <c r="E76" s="11">
        <v>209</v>
      </c>
      <c r="F76" s="11">
        <v>988</v>
      </c>
      <c r="G76" s="11">
        <v>165</v>
      </c>
      <c r="H76" s="11">
        <v>44</v>
      </c>
      <c r="I76" s="11">
        <v>20</v>
      </c>
      <c r="J76" s="11">
        <v>145</v>
      </c>
      <c r="K76" s="11">
        <v>1</v>
      </c>
      <c r="L76" s="11">
        <v>43</v>
      </c>
      <c r="M76" s="1"/>
      <c r="N76" s="1">
        <f t="shared" si="5"/>
        <v>0.78947368421052633</v>
      </c>
    </row>
    <row r="77" ht="14.4">
      <c r="B77" s="11">
        <v>1197</v>
      </c>
      <c r="C77" s="11" t="s">
        <v>43</v>
      </c>
      <c r="D77" s="11">
        <v>0</v>
      </c>
      <c r="E77" s="11">
        <v>412</v>
      </c>
      <c r="F77" s="11">
        <v>785</v>
      </c>
      <c r="G77" s="11">
        <v>337</v>
      </c>
      <c r="H77" s="11">
        <v>75</v>
      </c>
      <c r="I77" s="11">
        <v>28</v>
      </c>
      <c r="J77" s="11">
        <v>309</v>
      </c>
      <c r="K77" s="11">
        <v>8</v>
      </c>
      <c r="L77" s="11">
        <v>67</v>
      </c>
      <c r="M77" s="1"/>
      <c r="N77" s="1">
        <f t="shared" si="5"/>
        <v>0.81796116504854366</v>
      </c>
    </row>
    <row r="78" ht="14.4">
      <c r="B78" s="11">
        <v>1197</v>
      </c>
      <c r="C78" s="11" t="s">
        <v>63</v>
      </c>
      <c r="D78" s="11">
        <v>0</v>
      </c>
      <c r="E78" s="11">
        <v>124</v>
      </c>
      <c r="F78" s="11">
        <v>1073</v>
      </c>
      <c r="G78" s="11">
        <v>78</v>
      </c>
      <c r="H78" s="11">
        <v>46</v>
      </c>
      <c r="I78" s="11">
        <v>20</v>
      </c>
      <c r="J78" s="11">
        <v>58</v>
      </c>
      <c r="K78" s="11">
        <v>1</v>
      </c>
      <c r="L78" s="11">
        <v>45</v>
      </c>
      <c r="M78" s="1"/>
      <c r="N78" s="1">
        <f t="shared" si="5"/>
        <v>0.62903225806451613</v>
      </c>
    </row>
    <row r="79" ht="14.4">
      <c r="B79" s="11">
        <v>1197</v>
      </c>
      <c r="C79" s="11" t="s">
        <v>64</v>
      </c>
      <c r="D79" s="11">
        <v>0</v>
      </c>
      <c r="E79" s="11">
        <v>266</v>
      </c>
      <c r="F79" s="11">
        <v>931</v>
      </c>
      <c r="G79" s="11">
        <v>195</v>
      </c>
      <c r="H79" s="11">
        <v>71</v>
      </c>
      <c r="I79" s="11">
        <v>27</v>
      </c>
      <c r="J79" s="11">
        <v>168</v>
      </c>
      <c r="K79" s="11">
        <v>4</v>
      </c>
      <c r="L79" s="11">
        <v>67</v>
      </c>
      <c r="M79" s="1"/>
      <c r="N79" s="1">
        <f t="shared" si="5"/>
        <v>0.73308270676691734</v>
      </c>
    </row>
    <row r="80" ht="14.4">
      <c r="B80" s="11">
        <v>1197</v>
      </c>
      <c r="C80" s="11" t="s">
        <v>65</v>
      </c>
      <c r="D80" s="11">
        <v>0</v>
      </c>
      <c r="E80" s="11">
        <v>226</v>
      </c>
      <c r="F80" s="11">
        <v>971</v>
      </c>
      <c r="G80" s="11">
        <v>179</v>
      </c>
      <c r="H80" s="11">
        <v>47</v>
      </c>
      <c r="I80" s="11">
        <v>26</v>
      </c>
      <c r="J80" s="11">
        <v>153</v>
      </c>
      <c r="K80" s="11">
        <v>3</v>
      </c>
      <c r="L80" s="11">
        <v>44</v>
      </c>
      <c r="M80" s="1"/>
      <c r="N80" s="1">
        <f t="shared" si="5"/>
        <v>0.79203539823008851</v>
      </c>
    </row>
    <row r="81" ht="14.4">
      <c r="B81" s="11">
        <v>1197</v>
      </c>
      <c r="C81" s="11" t="s">
        <v>66</v>
      </c>
      <c r="D81" s="11">
        <v>0</v>
      </c>
      <c r="E81" s="11">
        <v>301</v>
      </c>
      <c r="F81" s="11">
        <v>896</v>
      </c>
      <c r="G81" s="11">
        <v>244</v>
      </c>
      <c r="H81" s="11">
        <v>57</v>
      </c>
      <c r="I81" s="11">
        <v>34</v>
      </c>
      <c r="J81" s="11">
        <v>210</v>
      </c>
      <c r="K81" s="11">
        <v>1</v>
      </c>
      <c r="L81" s="11">
        <v>56</v>
      </c>
      <c r="M81" s="1"/>
      <c r="N81" s="1">
        <f t="shared" si="5"/>
        <v>0.81063122923588038</v>
      </c>
    </row>
    <row r="82" ht="13.199999999999999">
      <c r="H82" s="1"/>
      <c r="I82" s="1">
        <f>AVERAGE(I2:I41)</f>
        <v>26.737500000000001</v>
      </c>
      <c r="J82" s="1">
        <f>AVERAGE(J2:J41)</f>
        <v>597.35749999999996</v>
      </c>
      <c r="M82" s="1"/>
      <c r="N82" s="1">
        <f>AVERAGE(N2,N81)</f>
        <v>0.86191740315029164</v>
      </c>
      <c r="O82" s="1">
        <f>AVERAGE(O2,O41)</f>
        <v>0.35315845438655491</v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C16" activeCellId="0" sqref="C16"/>
    </sheetView>
  </sheetViews>
  <sheetFormatPr defaultColWidth="12.67578125" defaultRowHeight="13.5"/>
  <cols>
    <col customWidth="1" min="1" max="1" style="1" width="12.67"/>
    <col customWidth="0" min="2" max="16384" style="1" width="12.67"/>
  </cols>
  <sheetData>
    <row r="1" ht="82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4.25">
      <c r="A2">
        <v>3707</v>
      </c>
      <c r="B2">
        <v>4552</v>
      </c>
      <c r="C2">
        <v>0.93519332161687174</v>
      </c>
      <c r="D2">
        <v>0</v>
      </c>
      <c r="E2">
        <v>2710</v>
      </c>
      <c r="F2">
        <v>1842</v>
      </c>
      <c r="G2">
        <v>2415</v>
      </c>
      <c r="H2">
        <v>295</v>
      </c>
      <c r="I2">
        <v>51</v>
      </c>
      <c r="J2">
        <v>2364</v>
      </c>
      <c r="K2">
        <v>274</v>
      </c>
      <c r="L2">
        <v>21</v>
      </c>
      <c r="M2"/>
      <c r="N2">
        <f t="shared" ref="N2:N9" si="6">G2/E2</f>
        <v>0.89114391143911442</v>
      </c>
      <c r="O2">
        <f t="shared" ref="O2:O9" si="7">G2/A2</f>
        <v>0.65147019152953867</v>
      </c>
    </row>
    <row r="3" ht="14.25">
      <c r="A3">
        <v>3707</v>
      </c>
      <c r="B3">
        <v>4552</v>
      </c>
      <c r="C3">
        <v>0.92904217926186294</v>
      </c>
      <c r="D3">
        <v>0</v>
      </c>
      <c r="E3">
        <v>2869</v>
      </c>
      <c r="F3">
        <v>1683</v>
      </c>
      <c r="G3">
        <v>2546</v>
      </c>
      <c r="H3">
        <v>323</v>
      </c>
      <c r="I3">
        <v>55</v>
      </c>
      <c r="J3">
        <v>2491</v>
      </c>
      <c r="K3">
        <v>300</v>
      </c>
      <c r="L3">
        <v>23</v>
      </c>
      <c r="M3"/>
      <c r="N3" s="13">
        <f t="shared" si="6"/>
        <v>0.88741721854304634</v>
      </c>
      <c r="O3">
        <f t="shared" si="7"/>
        <v>0.68680874022120308</v>
      </c>
    </row>
    <row r="4" ht="14.25">
      <c r="A4">
        <v>3707</v>
      </c>
      <c r="B4">
        <v>4552</v>
      </c>
      <c r="C4">
        <v>0.93409490333919154</v>
      </c>
      <c r="D4">
        <v>0</v>
      </c>
      <c r="E4">
        <v>2732</v>
      </c>
      <c r="F4">
        <v>1820</v>
      </c>
      <c r="G4">
        <v>2432</v>
      </c>
      <c r="H4">
        <v>300</v>
      </c>
      <c r="I4">
        <v>51</v>
      </c>
      <c r="J4">
        <v>2381</v>
      </c>
      <c r="K4">
        <v>279</v>
      </c>
      <c r="L4">
        <v>21</v>
      </c>
      <c r="M4"/>
      <c r="N4" s="13">
        <f t="shared" si="6"/>
        <v>0.89019033674963399</v>
      </c>
      <c r="O4">
        <f t="shared" si="7"/>
        <v>0.65605611006204478</v>
      </c>
    </row>
    <row r="5" ht="14.25">
      <c r="A5">
        <v>3707</v>
      </c>
      <c r="B5">
        <v>4552</v>
      </c>
      <c r="C5">
        <v>0.93409490333919154</v>
      </c>
      <c r="D5">
        <v>0</v>
      </c>
      <c r="E5">
        <v>2733</v>
      </c>
      <c r="F5">
        <v>1819</v>
      </c>
      <c r="G5">
        <v>2433</v>
      </c>
      <c r="H5">
        <v>300</v>
      </c>
      <c r="I5">
        <v>51</v>
      </c>
      <c r="J5">
        <v>2382</v>
      </c>
      <c r="K5">
        <v>279</v>
      </c>
      <c r="L5">
        <v>21</v>
      </c>
      <c r="M5"/>
      <c r="N5" s="13">
        <f t="shared" si="6"/>
        <v>0.8902305159165752</v>
      </c>
      <c r="O5">
        <f t="shared" si="7"/>
        <v>0.65632586997572162</v>
      </c>
    </row>
    <row r="6" ht="14.25">
      <c r="A6">
        <v>3707</v>
      </c>
      <c r="B6">
        <v>4552</v>
      </c>
      <c r="C6">
        <v>0.93782952548330401</v>
      </c>
      <c r="D6">
        <v>0</v>
      </c>
      <c r="E6">
        <v>2667</v>
      </c>
      <c r="F6">
        <v>1885</v>
      </c>
      <c r="G6">
        <v>2384</v>
      </c>
      <c r="H6">
        <v>283</v>
      </c>
      <c r="I6">
        <v>49</v>
      </c>
      <c r="J6">
        <v>2335</v>
      </c>
      <c r="K6">
        <v>262</v>
      </c>
      <c r="L6">
        <v>21</v>
      </c>
      <c r="M6"/>
      <c r="N6" s="13">
        <f t="shared" si="6"/>
        <v>0.89388826396700416</v>
      </c>
      <c r="O6">
        <f t="shared" si="7"/>
        <v>0.64310763420555705</v>
      </c>
    </row>
    <row r="7" ht="14.25">
      <c r="A7">
        <v>3707</v>
      </c>
      <c r="B7">
        <v>4552</v>
      </c>
      <c r="C7">
        <v>0.93519332161687174</v>
      </c>
      <c r="D7">
        <v>0</v>
      </c>
      <c r="E7">
        <v>2714</v>
      </c>
      <c r="F7">
        <v>1838</v>
      </c>
      <c r="G7">
        <v>2419</v>
      </c>
      <c r="H7">
        <v>295</v>
      </c>
      <c r="I7">
        <v>51</v>
      </c>
      <c r="J7">
        <v>2368</v>
      </c>
      <c r="K7">
        <v>274</v>
      </c>
      <c r="L7">
        <v>21</v>
      </c>
      <c r="M7"/>
      <c r="N7" s="13">
        <f t="shared" si="6"/>
        <v>0.89130434782608692</v>
      </c>
      <c r="O7">
        <f t="shared" si="7"/>
        <v>0.65254923118424601</v>
      </c>
    </row>
    <row r="8" ht="14.25">
      <c r="A8">
        <v>3707</v>
      </c>
      <c r="B8">
        <v>4552</v>
      </c>
      <c r="C8">
        <v>0.92838312829525482</v>
      </c>
      <c r="D8">
        <v>0</v>
      </c>
      <c r="E8">
        <v>2902</v>
      </c>
      <c r="F8">
        <v>1650</v>
      </c>
      <c r="G8">
        <v>2576</v>
      </c>
      <c r="H8">
        <v>326</v>
      </c>
      <c r="I8">
        <v>56</v>
      </c>
      <c r="J8">
        <v>2520</v>
      </c>
      <c r="K8">
        <v>303</v>
      </c>
      <c r="L8">
        <v>23</v>
      </c>
      <c r="M8"/>
      <c r="N8" s="13">
        <f t="shared" si="6"/>
        <v>0.88766368022053754</v>
      </c>
      <c r="O8">
        <f t="shared" si="7"/>
        <v>0.69490153763150797</v>
      </c>
    </row>
    <row r="9" ht="14.25">
      <c r="A9">
        <v>3707</v>
      </c>
      <c r="B9">
        <v>4552</v>
      </c>
      <c r="C9">
        <v>0.9310193321616872</v>
      </c>
      <c r="D9">
        <v>0</v>
      </c>
      <c r="E9">
        <v>2835</v>
      </c>
      <c r="F9">
        <v>1717</v>
      </c>
      <c r="G9">
        <v>2521</v>
      </c>
      <c r="H9">
        <v>314</v>
      </c>
      <c r="I9">
        <v>53</v>
      </c>
      <c r="J9">
        <v>2468</v>
      </c>
      <c r="K9">
        <v>292</v>
      </c>
      <c r="L9">
        <v>22</v>
      </c>
      <c r="M9"/>
      <c r="N9" s="13">
        <f t="shared" si="6"/>
        <v>0.88924162257495587</v>
      </c>
      <c r="O9">
        <f t="shared" si="7"/>
        <v>0.68006474237928238</v>
      </c>
    </row>
    <row r="10" ht="14.25">
      <c r="A10">
        <v>3707</v>
      </c>
      <c r="B10">
        <v>4552</v>
      </c>
      <c r="C10">
        <v>0.93541300527240778</v>
      </c>
      <c r="D10">
        <v>0</v>
      </c>
      <c r="E10">
        <v>2708</v>
      </c>
      <c r="F10">
        <v>1844</v>
      </c>
      <c r="G10">
        <v>2414</v>
      </c>
      <c r="H10">
        <v>294</v>
      </c>
      <c r="I10">
        <v>50</v>
      </c>
      <c r="J10">
        <v>2364</v>
      </c>
      <c r="K10">
        <v>273</v>
      </c>
      <c r="L10">
        <v>21</v>
      </c>
      <c r="M10"/>
      <c r="N10" s="13">
        <f t="shared" ref="N10:N11" si="8">G10/E10</f>
        <v>0.89143279172821266</v>
      </c>
      <c r="O10">
        <f t="shared" ref="O10:O11" si="9">G10/A10</f>
        <v>0.65120043161586183</v>
      </c>
    </row>
    <row r="11" ht="14.25">
      <c r="A11">
        <v>3707</v>
      </c>
      <c r="B11">
        <v>4552</v>
      </c>
      <c r="C11">
        <v>0.92992091388400699</v>
      </c>
      <c r="D11">
        <v>0</v>
      </c>
      <c r="E11">
        <v>2849</v>
      </c>
      <c r="F11">
        <v>1703</v>
      </c>
      <c r="G11">
        <v>2530</v>
      </c>
      <c r="H11">
        <v>319</v>
      </c>
      <c r="I11">
        <v>53</v>
      </c>
      <c r="J11">
        <v>2477</v>
      </c>
      <c r="K11">
        <v>297</v>
      </c>
      <c r="L11">
        <v>22</v>
      </c>
      <c r="M11"/>
      <c r="N11" s="13">
        <f t="shared" si="8"/>
        <v>0.88803088803088803</v>
      </c>
      <c r="O11">
        <f t="shared" si="9"/>
        <v>0.68249258160237392</v>
      </c>
    </row>
    <row r="12" ht="13.5">
      <c r="A12" s="6"/>
      <c r="B12" s="6"/>
      <c r="C12" s="6"/>
      <c r="D12" s="6"/>
      <c r="E12" s="8">
        <f>AVERAGE(E2:E11)</f>
        <v>2771.9000000000001</v>
      </c>
      <c r="F12" s="14"/>
      <c r="G12" s="8">
        <f>AVERAGE(G2:G11)</f>
        <v>2467</v>
      </c>
      <c r="H12" s="14"/>
      <c r="I12" s="8">
        <f>AVERAGE(I2:I11)</f>
        <v>52</v>
      </c>
      <c r="J12" s="8">
        <f>AVERAGE(J2:J11)</f>
        <v>2415</v>
      </c>
      <c r="K12" s="8">
        <f>AVERAGE(K2:K11)</f>
        <v>283.30000000000001</v>
      </c>
      <c r="L12" s="8">
        <f>AVERAGE(L2:L11)</f>
        <v>21.600000000000001</v>
      </c>
      <c r="M12" s="6"/>
      <c r="N12" s="10">
        <f>AVERAGE(N2:N11)</f>
        <v>0.8900543576996055</v>
      </c>
      <c r="O12" s="10">
        <f>AVERAGE(O2:O11)</f>
        <v>0.66549770704073363</v>
      </c>
    </row>
    <row r="13" ht="13.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13.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3.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3.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3.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3.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3.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3.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3.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3.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3.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3.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3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3.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3.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3.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3.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3.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3.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3.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3.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13.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ht="13.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ht="13.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ht="13.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ht="13.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ht="13.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ht="13.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ht="13.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ht="13.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3.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3.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3.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3.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3.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3.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3.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3.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3.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3.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3.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3.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3.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3.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3.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3.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3.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3.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3.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3.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3.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3.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3.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3.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3.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3.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3.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3.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3.5">
      <c r="H71" s="1"/>
      <c r="I71" s="1"/>
      <c r="J71" s="1"/>
      <c r="M71" s="1"/>
      <c r="N71" s="1"/>
      <c r="O71" s="1"/>
    </row>
    <row r="72" ht="13.5">
      <c r="N72" s="1"/>
    </row>
    <row r="73" ht="13.5">
      <c r="N73" s="1"/>
    </row>
    <row r="74" ht="13.5">
      <c r="N74" s="1"/>
    </row>
    <row r="75" ht="13.5">
      <c r="N75" s="1"/>
    </row>
    <row r="76" ht="13.5">
      <c r="N76" s="1"/>
    </row>
    <row r="77" ht="13.5">
      <c r="N77" s="1"/>
    </row>
    <row r="78" ht="13.5">
      <c r="N78" s="1"/>
    </row>
    <row r="79" ht="13.5">
      <c r="N79" s="1"/>
    </row>
    <row r="80" ht="13.5">
      <c r="N80" s="1"/>
    </row>
    <row r="81" ht="13.5">
      <c r="N81" s="1"/>
    </row>
    <row r="82" ht="13.5">
      <c r="I82" s="1"/>
      <c r="J82" s="1"/>
      <c r="N82" s="1"/>
      <c r="O82" s="1"/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B1" zoomScale="125" workbookViewId="0">
      <selection activeCell="A1" activeCellId="0" sqref="A1"/>
    </sheetView>
  </sheetViews>
  <sheetFormatPr defaultColWidth="12.67578125" defaultRowHeight="13.5"/>
  <cols>
    <col customWidth="1" min="1" max="1" style="1" width="12.67"/>
    <col customWidth="0" min="2" max="16384" style="1" width="12.67"/>
  </cols>
  <sheetData>
    <row r="1" ht="82.5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4.25">
      <c r="A2" s="16">
        <v>3707</v>
      </c>
      <c r="B2" s="16">
        <v>4552</v>
      </c>
      <c r="C2" s="16">
        <v>0.88971880492091393</v>
      </c>
      <c r="D2" s="16">
        <v>0</v>
      </c>
      <c r="E2" s="16">
        <v>3611</v>
      </c>
      <c r="F2" s="16">
        <v>941</v>
      </c>
      <c r="G2" s="16">
        <v>3109</v>
      </c>
      <c r="H2" s="16">
        <v>502</v>
      </c>
      <c r="I2" s="16">
        <v>97</v>
      </c>
      <c r="J2" s="16">
        <v>3012</v>
      </c>
      <c r="K2" s="16">
        <v>454</v>
      </c>
      <c r="L2">
        <v>48</v>
      </c>
      <c r="M2"/>
      <c r="N2" s="2">
        <f>G2/E2</f>
        <v>0.86098033785654948</v>
      </c>
      <c r="O2" s="2">
        <f>G2/A2</f>
        <v>0.83868357162125706</v>
      </c>
      <c r="P2" s="17"/>
    </row>
    <row r="3" ht="14.25">
      <c r="A3" s="16">
        <v>3707</v>
      </c>
      <c r="B3" s="16">
        <v>4552</v>
      </c>
      <c r="C3" s="16">
        <v>0.90092267135325133</v>
      </c>
      <c r="D3" s="16">
        <v>0</v>
      </c>
      <c r="E3" s="16">
        <v>3435</v>
      </c>
      <c r="F3" s="16">
        <v>1117</v>
      </c>
      <c r="G3" s="16">
        <v>2984</v>
      </c>
      <c r="H3" s="16">
        <v>451</v>
      </c>
      <c r="I3" s="16">
        <v>85</v>
      </c>
      <c r="J3" s="16">
        <v>2899</v>
      </c>
      <c r="K3" s="16">
        <v>411</v>
      </c>
      <c r="L3">
        <v>40</v>
      </c>
      <c r="M3"/>
      <c r="N3" s="2">
        <f t="shared" ref="N3:N9" si="10">G3/E3</f>
        <v>0.86870451237263469</v>
      </c>
      <c r="O3" s="2">
        <f t="shared" ref="O3:O9" si="11">G3/A3</f>
        <v>0.80496358241165367</v>
      </c>
    </row>
    <row r="4" ht="14.25">
      <c r="A4" s="16">
        <v>3707</v>
      </c>
      <c r="B4" s="16">
        <v>4552</v>
      </c>
      <c r="C4" s="16">
        <v>0.90136203866432341</v>
      </c>
      <c r="D4" s="16">
        <v>0</v>
      </c>
      <c r="E4" s="16">
        <v>3418</v>
      </c>
      <c r="F4" s="16">
        <v>1134</v>
      </c>
      <c r="G4" s="16">
        <v>2969</v>
      </c>
      <c r="H4" s="16">
        <v>449</v>
      </c>
      <c r="I4" s="16">
        <v>83</v>
      </c>
      <c r="J4" s="16">
        <v>2886</v>
      </c>
      <c r="K4" s="16">
        <v>409</v>
      </c>
      <c r="L4">
        <v>40</v>
      </c>
      <c r="M4"/>
      <c r="N4" s="2">
        <f t="shared" si="10"/>
        <v>0.86863662960795784</v>
      </c>
      <c r="O4" s="2">
        <f t="shared" si="11"/>
        <v>0.80091718370650122</v>
      </c>
    </row>
    <row r="5" ht="14.25">
      <c r="A5" s="16">
        <v>3707</v>
      </c>
      <c r="B5" s="16">
        <v>4552</v>
      </c>
      <c r="C5" s="16">
        <v>0.89103690685413006</v>
      </c>
      <c r="D5" s="16">
        <v>0</v>
      </c>
      <c r="E5" s="16">
        <v>3581</v>
      </c>
      <c r="F5" s="16">
        <v>971</v>
      </c>
      <c r="G5" s="16">
        <v>3085</v>
      </c>
      <c r="H5" s="16">
        <v>496</v>
      </c>
      <c r="I5" s="16">
        <v>95</v>
      </c>
      <c r="J5" s="16">
        <v>2990</v>
      </c>
      <c r="K5" s="16">
        <v>448</v>
      </c>
      <c r="L5">
        <v>48</v>
      </c>
      <c r="M5"/>
      <c r="N5" s="2">
        <f t="shared" si="10"/>
        <v>0.86149120357442055</v>
      </c>
      <c r="O5" s="2">
        <f t="shared" si="11"/>
        <v>0.8322093336930132</v>
      </c>
    </row>
    <row r="6" ht="14.25">
      <c r="A6" s="16">
        <v>3707</v>
      </c>
      <c r="B6" s="16">
        <v>4552</v>
      </c>
      <c r="C6" s="16">
        <v>0.89718804920913886</v>
      </c>
      <c r="D6" s="16">
        <v>0</v>
      </c>
      <c r="E6" s="16">
        <v>3496</v>
      </c>
      <c r="F6" s="16">
        <v>1056</v>
      </c>
      <c r="G6" s="16">
        <v>3028</v>
      </c>
      <c r="H6" s="16">
        <v>468</v>
      </c>
      <c r="I6" s="16">
        <v>91</v>
      </c>
      <c r="J6" s="16">
        <v>2937</v>
      </c>
      <c r="K6" s="16">
        <v>427</v>
      </c>
      <c r="L6">
        <v>41</v>
      </c>
      <c r="M6"/>
      <c r="N6" s="2">
        <f t="shared" si="10"/>
        <v>0.86613272311212819</v>
      </c>
      <c r="O6" s="2">
        <f t="shared" si="11"/>
        <v>0.81683301861343405</v>
      </c>
    </row>
    <row r="7" ht="14.25">
      <c r="A7" s="16">
        <v>3707</v>
      </c>
      <c r="B7" s="16">
        <v>4552</v>
      </c>
      <c r="C7" s="16">
        <v>0.90136203866432341</v>
      </c>
      <c r="D7" s="16">
        <v>0</v>
      </c>
      <c r="E7" s="16">
        <v>3420</v>
      </c>
      <c r="F7" s="16">
        <v>1132</v>
      </c>
      <c r="G7" s="16">
        <v>2971</v>
      </c>
      <c r="H7" s="16">
        <v>449</v>
      </c>
      <c r="I7" s="16">
        <v>83</v>
      </c>
      <c r="J7" s="16">
        <v>2888</v>
      </c>
      <c r="K7" s="16">
        <v>409</v>
      </c>
      <c r="L7">
        <v>40</v>
      </c>
      <c r="M7"/>
      <c r="N7" s="2">
        <f t="shared" si="10"/>
        <v>0.86871345029239766</v>
      </c>
      <c r="O7" s="2">
        <f t="shared" si="11"/>
        <v>0.8014567035338549</v>
      </c>
    </row>
    <row r="8" ht="14.25">
      <c r="A8" s="16">
        <v>3707</v>
      </c>
      <c r="B8" s="16">
        <v>4552</v>
      </c>
      <c r="C8" s="16">
        <v>0.88971880492091393</v>
      </c>
      <c r="D8" s="16">
        <v>0</v>
      </c>
      <c r="E8" s="16">
        <v>3608</v>
      </c>
      <c r="F8" s="16">
        <v>944</v>
      </c>
      <c r="G8" s="16">
        <v>3106</v>
      </c>
      <c r="H8" s="16">
        <v>502</v>
      </c>
      <c r="I8" s="16">
        <v>97</v>
      </c>
      <c r="J8" s="16">
        <v>3009</v>
      </c>
      <c r="K8" s="16">
        <v>454</v>
      </c>
      <c r="L8">
        <v>48</v>
      </c>
      <c r="M8"/>
      <c r="N8" s="2">
        <f t="shared" si="10"/>
        <v>0.86086474501108645</v>
      </c>
      <c r="O8" s="2">
        <f t="shared" si="11"/>
        <v>0.83787429188022655</v>
      </c>
    </row>
    <row r="9" ht="14.25">
      <c r="A9" s="16">
        <v>3707</v>
      </c>
      <c r="B9" s="16">
        <v>4552</v>
      </c>
      <c r="C9" s="16">
        <v>0.89718804920913886</v>
      </c>
      <c r="D9" s="16">
        <v>0</v>
      </c>
      <c r="E9" s="16">
        <v>3499</v>
      </c>
      <c r="F9" s="16">
        <v>1053</v>
      </c>
      <c r="G9" s="16">
        <v>3031</v>
      </c>
      <c r="H9" s="16">
        <v>468</v>
      </c>
      <c r="I9" s="16">
        <v>91</v>
      </c>
      <c r="J9" s="16">
        <v>2940</v>
      </c>
      <c r="K9" s="16">
        <v>427</v>
      </c>
      <c r="L9">
        <v>41</v>
      </c>
      <c r="M9"/>
      <c r="N9" s="2">
        <f t="shared" si="10"/>
        <v>0.86624749928551015</v>
      </c>
      <c r="O9" s="2">
        <f t="shared" si="11"/>
        <v>0.81764229835446456</v>
      </c>
    </row>
    <row r="10" ht="14.25">
      <c r="A10" s="16">
        <v>3707</v>
      </c>
      <c r="B10" s="16">
        <v>4552</v>
      </c>
      <c r="C10" s="16">
        <v>0.88971880492091393</v>
      </c>
      <c r="D10" s="16">
        <v>0</v>
      </c>
      <c r="E10" s="16">
        <v>3608</v>
      </c>
      <c r="F10" s="16">
        <v>944</v>
      </c>
      <c r="G10" s="16">
        <v>3106</v>
      </c>
      <c r="H10" s="16">
        <v>502</v>
      </c>
      <c r="I10" s="16">
        <v>97</v>
      </c>
      <c r="J10" s="16">
        <v>3009</v>
      </c>
      <c r="K10" s="16">
        <v>454</v>
      </c>
      <c r="L10">
        <v>48</v>
      </c>
      <c r="M10"/>
      <c r="N10" s="2">
        <f>G10/E10</f>
        <v>0.86086474501108645</v>
      </c>
      <c r="O10" s="2">
        <f>G10/A10</f>
        <v>0.83787429188022655</v>
      </c>
      <c r="P10" s="1">
        <v>0.83787429188022655</v>
      </c>
    </row>
    <row r="11" ht="14.25">
      <c r="A11" s="16">
        <v>3707</v>
      </c>
      <c r="B11" s="16">
        <v>4552</v>
      </c>
      <c r="C11" s="16">
        <v>0.8901581722319859</v>
      </c>
      <c r="D11" s="16">
        <v>0</v>
      </c>
      <c r="E11" s="16">
        <v>3601</v>
      </c>
      <c r="F11" s="16">
        <v>951</v>
      </c>
      <c r="G11" s="16">
        <v>3101</v>
      </c>
      <c r="H11" s="16">
        <v>500</v>
      </c>
      <c r="I11" s="16">
        <v>96</v>
      </c>
      <c r="J11" s="16">
        <v>3005</v>
      </c>
      <c r="K11" s="16">
        <v>452</v>
      </c>
      <c r="L11">
        <v>48</v>
      </c>
      <c r="M11"/>
      <c r="N11" s="2">
        <f>G11/E11</f>
        <v>0.86114968064426545</v>
      </c>
      <c r="O11" s="2">
        <f>G11/A11</f>
        <v>0.83652549231184248</v>
      </c>
      <c r="P11" s="1"/>
    </row>
    <row r="12" ht="14.25">
      <c r="A12" s="7"/>
      <c r="B12" s="7"/>
      <c r="C12" s="7"/>
      <c r="D12" s="7"/>
      <c r="E12" s="8">
        <f>AVERAGE(E2:E11)</f>
        <v>3527.6999999999998</v>
      </c>
      <c r="F12" s="9"/>
      <c r="G12" s="8">
        <f>AVERAGE(G2:G11)</f>
        <v>3049</v>
      </c>
      <c r="H12" s="9"/>
      <c r="I12" s="8">
        <f>AVERAGE(I2:I11)</f>
        <v>91.5</v>
      </c>
      <c r="J12" s="8">
        <f>AVERAGE(J2:J11)</f>
        <v>2957.5</v>
      </c>
      <c r="K12" s="8">
        <f>AVERAGE(K2:K11)</f>
        <v>434.5</v>
      </c>
      <c r="L12" s="8">
        <f>AVERAGE(L2:L11)</f>
        <v>44.200000000000003</v>
      </c>
      <c r="M12" s="6"/>
      <c r="N12" s="10">
        <f>AVERAGE(N2:N11)</f>
        <v>0.86437855267680364</v>
      </c>
      <c r="O12" s="10">
        <f>AVERAGE(O2:O11)</f>
        <v>0.82249797680064751</v>
      </c>
    </row>
    <row r="13" ht="14.25">
      <c r="A13" s="11">
        <v>1331</v>
      </c>
      <c r="B13" s="11" t="s">
        <v>67</v>
      </c>
      <c r="C13" s="11">
        <v>0</v>
      </c>
      <c r="D13" s="11">
        <v>758</v>
      </c>
      <c r="E13" s="11">
        <v>573</v>
      </c>
      <c r="F13" s="11">
        <v>512</v>
      </c>
      <c r="G13" s="11">
        <v>246</v>
      </c>
      <c r="H13" s="11">
        <v>77</v>
      </c>
      <c r="I13" s="11">
        <v>435</v>
      </c>
      <c r="J13" s="11">
        <v>9</v>
      </c>
      <c r="K13" s="11">
        <v>237</v>
      </c>
      <c r="M13" s="1">
        <f t="shared" ref="M13:M70" si="12">F13/D13</f>
        <v>0.67546174142480209</v>
      </c>
      <c r="N13" s="1">
        <f t="shared" ref="N13:N76" si="13">G13/E13</f>
        <v>0.4293193717277487</v>
      </c>
      <c r="O13" s="1">
        <f t="shared" ref="O13:O41" si="14">G13/1168</f>
        <v>0.21061643835616439</v>
      </c>
    </row>
    <row r="14" ht="14.25">
      <c r="A14" s="11">
        <v>1331</v>
      </c>
      <c r="B14" s="11" t="s">
        <v>68</v>
      </c>
      <c r="C14" s="11">
        <v>0</v>
      </c>
      <c r="D14" s="11">
        <v>746</v>
      </c>
      <c r="E14" s="11">
        <v>585</v>
      </c>
      <c r="F14" s="11">
        <v>508</v>
      </c>
      <c r="G14" s="11">
        <v>238</v>
      </c>
      <c r="H14" s="11">
        <v>76</v>
      </c>
      <c r="I14" s="11">
        <v>432</v>
      </c>
      <c r="J14" s="11">
        <v>9</v>
      </c>
      <c r="K14" s="11">
        <v>229</v>
      </c>
      <c r="M14" s="1">
        <f t="shared" si="12"/>
        <v>0.68096514745308312</v>
      </c>
      <c r="N14" s="1">
        <f t="shared" si="13"/>
        <v>0.40683760683760684</v>
      </c>
      <c r="O14" s="1">
        <f t="shared" si="14"/>
        <v>0.20376712328767124</v>
      </c>
    </row>
    <row r="15" ht="14.25">
      <c r="A15" s="11">
        <v>1331</v>
      </c>
      <c r="B15" s="11" t="s">
        <v>69</v>
      </c>
      <c r="C15" s="11">
        <v>0</v>
      </c>
      <c r="D15" s="11">
        <v>712</v>
      </c>
      <c r="E15" s="11">
        <v>619</v>
      </c>
      <c r="F15" s="11">
        <v>504</v>
      </c>
      <c r="G15" s="11">
        <v>208</v>
      </c>
      <c r="H15" s="11">
        <v>68</v>
      </c>
      <c r="I15" s="11">
        <v>436</v>
      </c>
      <c r="J15" s="11">
        <v>9</v>
      </c>
      <c r="K15" s="11">
        <v>199</v>
      </c>
      <c r="M15" s="1">
        <f t="shared" si="12"/>
        <v>0.7078651685393258</v>
      </c>
      <c r="N15" s="1">
        <f t="shared" si="13"/>
        <v>0.3360258481421648</v>
      </c>
      <c r="O15" s="1">
        <f t="shared" si="14"/>
        <v>0.17808219178082191</v>
      </c>
    </row>
    <row r="16" ht="14.25">
      <c r="A16" s="11">
        <v>1331</v>
      </c>
      <c r="B16" s="11" t="s">
        <v>70</v>
      </c>
      <c r="C16" s="11">
        <v>0</v>
      </c>
      <c r="D16" s="11">
        <v>738</v>
      </c>
      <c r="E16" s="11">
        <v>593</v>
      </c>
      <c r="F16" s="11">
        <v>517</v>
      </c>
      <c r="G16" s="11">
        <v>221</v>
      </c>
      <c r="H16" s="11">
        <v>77</v>
      </c>
      <c r="I16" s="11">
        <v>440</v>
      </c>
      <c r="J16" s="11">
        <v>9</v>
      </c>
      <c r="K16" s="11">
        <v>212</v>
      </c>
      <c r="M16" s="1">
        <f t="shared" si="12"/>
        <v>0.70054200542005418</v>
      </c>
      <c r="N16" s="1">
        <f t="shared" si="13"/>
        <v>0.37268128161888703</v>
      </c>
      <c r="O16" s="1">
        <f t="shared" si="14"/>
        <v>0.18921232876712329</v>
      </c>
    </row>
    <row r="17" ht="14.25">
      <c r="A17" s="11">
        <v>1331</v>
      </c>
      <c r="B17" s="11" t="s">
        <v>71</v>
      </c>
      <c r="C17" s="11">
        <v>0</v>
      </c>
      <c r="D17" s="11">
        <v>701</v>
      </c>
      <c r="E17" s="11">
        <v>630</v>
      </c>
      <c r="F17" s="11">
        <v>500</v>
      </c>
      <c r="G17" s="11">
        <v>201</v>
      </c>
      <c r="H17" s="11">
        <v>66</v>
      </c>
      <c r="I17" s="11">
        <v>434</v>
      </c>
      <c r="J17" s="11">
        <v>9</v>
      </c>
      <c r="K17" s="11">
        <v>192</v>
      </c>
      <c r="M17" s="1">
        <f t="shared" si="12"/>
        <v>0.71326676176890158</v>
      </c>
      <c r="N17" s="1">
        <f t="shared" si="13"/>
        <v>0.31904761904761902</v>
      </c>
      <c r="O17" s="1">
        <f t="shared" si="14"/>
        <v>0.1720890410958904</v>
      </c>
    </row>
    <row r="18" ht="14.25">
      <c r="A18" s="11">
        <v>1331</v>
      </c>
      <c r="B18" s="11" t="s">
        <v>72</v>
      </c>
      <c r="C18" s="11">
        <v>0</v>
      </c>
      <c r="D18" s="11">
        <v>749</v>
      </c>
      <c r="E18" s="11">
        <v>582</v>
      </c>
      <c r="F18" s="11">
        <v>514</v>
      </c>
      <c r="G18" s="11">
        <v>235</v>
      </c>
      <c r="H18" s="11">
        <v>75</v>
      </c>
      <c r="I18" s="11">
        <v>439</v>
      </c>
      <c r="J18" s="11">
        <v>9</v>
      </c>
      <c r="K18" s="11">
        <v>226</v>
      </c>
      <c r="M18" s="1">
        <f t="shared" si="12"/>
        <v>0.68624833110814421</v>
      </c>
      <c r="N18" s="1">
        <f t="shared" si="13"/>
        <v>0.40378006872852235</v>
      </c>
      <c r="O18" s="1">
        <f t="shared" si="14"/>
        <v>0.2011986301369863</v>
      </c>
    </row>
    <row r="19" ht="14.25">
      <c r="A19" s="11">
        <v>1331</v>
      </c>
      <c r="B19" s="11" t="s">
        <v>73</v>
      </c>
      <c r="C19" s="11">
        <v>0</v>
      </c>
      <c r="D19" s="11">
        <v>755</v>
      </c>
      <c r="E19" s="11">
        <v>576</v>
      </c>
      <c r="F19" s="11">
        <v>512</v>
      </c>
      <c r="G19" s="11">
        <v>243</v>
      </c>
      <c r="H19" s="11">
        <v>77</v>
      </c>
      <c r="I19" s="11">
        <v>435</v>
      </c>
      <c r="J19" s="11">
        <v>9</v>
      </c>
      <c r="K19" s="11">
        <v>234</v>
      </c>
      <c r="M19" s="1">
        <f t="shared" si="12"/>
        <v>0.67814569536423841</v>
      </c>
      <c r="N19" s="1">
        <f t="shared" si="13"/>
        <v>0.421875</v>
      </c>
      <c r="O19" s="1">
        <f t="shared" si="14"/>
        <v>0.20804794520547945</v>
      </c>
    </row>
    <row r="20" ht="14.25">
      <c r="A20" s="11">
        <v>1331</v>
      </c>
      <c r="B20" s="11" t="s">
        <v>74</v>
      </c>
      <c r="C20" s="11">
        <v>0</v>
      </c>
      <c r="D20" s="11">
        <v>737</v>
      </c>
      <c r="E20" s="11">
        <v>594</v>
      </c>
      <c r="F20" s="11">
        <v>517</v>
      </c>
      <c r="G20" s="11">
        <v>220</v>
      </c>
      <c r="H20" s="11">
        <v>76</v>
      </c>
      <c r="I20" s="11">
        <v>441</v>
      </c>
      <c r="J20" s="11">
        <v>9</v>
      </c>
      <c r="K20" s="11">
        <v>211</v>
      </c>
      <c r="M20" s="1">
        <f t="shared" si="12"/>
        <v>0.70149253731343286</v>
      </c>
      <c r="N20" s="1">
        <f t="shared" si="13"/>
        <v>0.37037037037037035</v>
      </c>
      <c r="O20" s="1">
        <f t="shared" si="14"/>
        <v>0.18835616438356165</v>
      </c>
    </row>
    <row r="21" ht="14.25">
      <c r="A21" s="11">
        <v>1331</v>
      </c>
      <c r="B21" s="11" t="s">
        <v>75</v>
      </c>
      <c r="C21" s="11">
        <v>0</v>
      </c>
      <c r="D21" s="11">
        <v>693</v>
      </c>
      <c r="E21" s="11">
        <v>638</v>
      </c>
      <c r="F21" s="11">
        <v>491</v>
      </c>
      <c r="G21" s="11">
        <v>202</v>
      </c>
      <c r="H21" s="11">
        <v>66</v>
      </c>
      <c r="I21" s="11">
        <v>425</v>
      </c>
      <c r="J21" s="11">
        <v>9</v>
      </c>
      <c r="K21" s="11">
        <v>193</v>
      </c>
      <c r="M21" s="1">
        <f t="shared" si="12"/>
        <v>0.70851370851370854</v>
      </c>
      <c r="N21" s="1">
        <f t="shared" si="13"/>
        <v>0.31661442006269591</v>
      </c>
      <c r="O21" s="1">
        <f t="shared" si="14"/>
        <v>0.17294520547945205</v>
      </c>
    </row>
    <row r="22" ht="14.25">
      <c r="A22" s="11">
        <v>1331</v>
      </c>
      <c r="B22" s="11" t="s">
        <v>76</v>
      </c>
      <c r="C22" s="11">
        <v>0</v>
      </c>
      <c r="D22" s="11">
        <v>657</v>
      </c>
      <c r="E22" s="11">
        <v>674</v>
      </c>
      <c r="F22" s="11">
        <v>457</v>
      </c>
      <c r="G22" s="11">
        <v>200</v>
      </c>
      <c r="H22" s="11">
        <v>70</v>
      </c>
      <c r="I22" s="11">
        <v>387</v>
      </c>
      <c r="J22" s="11">
        <v>8</v>
      </c>
      <c r="K22" s="11">
        <v>192</v>
      </c>
      <c r="M22" s="1">
        <f t="shared" si="12"/>
        <v>0.69558599695585999</v>
      </c>
      <c r="N22" s="1">
        <f t="shared" si="13"/>
        <v>0.29673590504451036</v>
      </c>
      <c r="O22" s="1">
        <f t="shared" si="14"/>
        <v>0.17123287671232876</v>
      </c>
    </row>
    <row r="23" ht="14.25">
      <c r="A23" s="11">
        <v>1331</v>
      </c>
      <c r="B23" s="11" t="s">
        <v>77</v>
      </c>
      <c r="C23" s="11">
        <v>0</v>
      </c>
      <c r="D23" s="11">
        <v>765</v>
      </c>
      <c r="E23" s="11">
        <v>566</v>
      </c>
      <c r="F23" s="11">
        <v>514</v>
      </c>
      <c r="G23" s="11">
        <v>251</v>
      </c>
      <c r="H23" s="11">
        <v>78</v>
      </c>
      <c r="I23" s="11">
        <v>436</v>
      </c>
      <c r="J23" s="11">
        <v>9</v>
      </c>
      <c r="K23" s="11">
        <v>242</v>
      </c>
      <c r="M23" s="1">
        <f t="shared" si="12"/>
        <v>0.67189542483660136</v>
      </c>
      <c r="N23" s="1">
        <f t="shared" si="13"/>
        <v>0.44346289752650175</v>
      </c>
      <c r="O23" s="1">
        <f t="shared" si="14"/>
        <v>0.2148972602739726</v>
      </c>
    </row>
    <row r="24" ht="14.25">
      <c r="A24" s="11">
        <v>1331</v>
      </c>
      <c r="B24" s="11" t="s">
        <v>78</v>
      </c>
      <c r="C24" s="11">
        <v>0</v>
      </c>
      <c r="D24" s="11">
        <v>758</v>
      </c>
      <c r="E24" s="11">
        <v>573</v>
      </c>
      <c r="F24" s="11">
        <v>514</v>
      </c>
      <c r="G24" s="11">
        <v>244</v>
      </c>
      <c r="H24" s="11">
        <v>78</v>
      </c>
      <c r="I24" s="11">
        <v>436</v>
      </c>
      <c r="J24" s="11">
        <v>9</v>
      </c>
      <c r="K24" s="11">
        <v>235</v>
      </c>
      <c r="M24" s="1">
        <f t="shared" si="12"/>
        <v>0.67810026385224276</v>
      </c>
      <c r="N24" s="1">
        <f t="shared" si="13"/>
        <v>0.42582897033158812</v>
      </c>
      <c r="O24" s="1">
        <f t="shared" si="14"/>
        <v>0.2089041095890411</v>
      </c>
    </row>
    <row r="25" ht="14.25">
      <c r="A25" s="11">
        <v>1331</v>
      </c>
      <c r="B25" s="11" t="s">
        <v>79</v>
      </c>
      <c r="C25" s="11">
        <v>0</v>
      </c>
      <c r="D25" s="11">
        <v>722</v>
      </c>
      <c r="E25" s="11">
        <v>609</v>
      </c>
      <c r="F25" s="11">
        <v>503</v>
      </c>
      <c r="G25" s="11">
        <v>219</v>
      </c>
      <c r="H25" s="11">
        <v>67</v>
      </c>
      <c r="I25" s="11">
        <v>436</v>
      </c>
      <c r="J25" s="11">
        <v>9</v>
      </c>
      <c r="K25" s="11">
        <v>210</v>
      </c>
      <c r="M25" s="1">
        <f t="shared" si="12"/>
        <v>0.69667590027700832</v>
      </c>
      <c r="N25" s="1">
        <f t="shared" si="13"/>
        <v>0.35960591133004927</v>
      </c>
      <c r="O25" s="1">
        <f t="shared" si="14"/>
        <v>0.1875</v>
      </c>
    </row>
    <row r="26" ht="14.25">
      <c r="A26" s="11">
        <v>1331</v>
      </c>
      <c r="B26" s="11" t="s">
        <v>80</v>
      </c>
      <c r="C26" s="11">
        <v>0</v>
      </c>
      <c r="D26" s="11">
        <v>754</v>
      </c>
      <c r="E26" s="11">
        <v>577</v>
      </c>
      <c r="F26" s="11">
        <v>520</v>
      </c>
      <c r="G26" s="11">
        <v>234</v>
      </c>
      <c r="H26" s="11">
        <v>78</v>
      </c>
      <c r="I26" s="11">
        <v>442</v>
      </c>
      <c r="J26" s="11">
        <v>9</v>
      </c>
      <c r="K26" s="11">
        <v>225</v>
      </c>
      <c r="M26" s="1">
        <f t="shared" si="12"/>
        <v>0.68965517241379315</v>
      </c>
      <c r="N26" s="1">
        <f t="shared" si="13"/>
        <v>0.40554592720970539</v>
      </c>
      <c r="O26" s="1">
        <f t="shared" si="14"/>
        <v>0.20034246575342465</v>
      </c>
    </row>
    <row r="27" ht="14.25">
      <c r="A27" s="11">
        <v>1331</v>
      </c>
      <c r="B27" s="11" t="s">
        <v>71</v>
      </c>
      <c r="C27" s="11">
        <v>0</v>
      </c>
      <c r="D27" s="11">
        <v>678</v>
      </c>
      <c r="E27" s="11">
        <v>653</v>
      </c>
      <c r="F27" s="11">
        <v>477</v>
      </c>
      <c r="G27" s="11">
        <v>201</v>
      </c>
      <c r="H27" s="11">
        <v>70</v>
      </c>
      <c r="I27" s="11">
        <v>407</v>
      </c>
      <c r="J27" s="11">
        <v>8</v>
      </c>
      <c r="K27" s="11">
        <v>193</v>
      </c>
      <c r="M27" s="1">
        <f t="shared" si="12"/>
        <v>0.70353982300884954</v>
      </c>
      <c r="N27" s="1">
        <f t="shared" si="13"/>
        <v>0.30781010719754975</v>
      </c>
      <c r="O27" s="1">
        <f t="shared" si="14"/>
        <v>0.1720890410958904</v>
      </c>
    </row>
    <row r="28" ht="14.25">
      <c r="A28" s="11">
        <v>1331</v>
      </c>
      <c r="B28" s="11" t="s">
        <v>81</v>
      </c>
      <c r="C28" s="11">
        <v>0</v>
      </c>
      <c r="D28" s="11">
        <v>770</v>
      </c>
      <c r="E28" s="11">
        <v>561</v>
      </c>
      <c r="F28" s="11">
        <v>517</v>
      </c>
      <c r="G28" s="11">
        <v>253</v>
      </c>
      <c r="H28" s="11">
        <v>76</v>
      </c>
      <c r="I28" s="11">
        <v>441</v>
      </c>
      <c r="J28" s="11">
        <v>9</v>
      </c>
      <c r="K28" s="11">
        <v>244</v>
      </c>
      <c r="M28" s="1">
        <f t="shared" si="12"/>
        <v>0.67142857142857137</v>
      </c>
      <c r="N28" s="1">
        <f t="shared" si="13"/>
        <v>0.45098039215686275</v>
      </c>
      <c r="O28" s="1">
        <f t="shared" si="14"/>
        <v>0.2166095890410959</v>
      </c>
    </row>
    <row r="29" ht="14.25">
      <c r="A29" s="11">
        <v>1331</v>
      </c>
      <c r="B29" s="11" t="s">
        <v>79</v>
      </c>
      <c r="C29" s="11">
        <v>0</v>
      </c>
      <c r="D29" s="11">
        <v>725</v>
      </c>
      <c r="E29" s="11">
        <v>606</v>
      </c>
      <c r="F29" s="11">
        <v>506</v>
      </c>
      <c r="G29" s="11">
        <v>219</v>
      </c>
      <c r="H29" s="11">
        <v>71</v>
      </c>
      <c r="I29" s="11">
        <v>435</v>
      </c>
      <c r="J29" s="11">
        <v>9</v>
      </c>
      <c r="K29" s="11">
        <v>210</v>
      </c>
      <c r="M29" s="1">
        <f t="shared" si="12"/>
        <v>0.69793103448275862</v>
      </c>
      <c r="N29" s="1">
        <f t="shared" si="13"/>
        <v>0.36138613861386137</v>
      </c>
      <c r="O29" s="1">
        <f t="shared" si="14"/>
        <v>0.1875</v>
      </c>
    </row>
    <row r="30" ht="14.25">
      <c r="A30" s="11">
        <v>1331</v>
      </c>
      <c r="B30" s="11" t="s">
        <v>82</v>
      </c>
      <c r="C30" s="11">
        <v>0</v>
      </c>
      <c r="D30" s="11">
        <v>735</v>
      </c>
      <c r="E30" s="11">
        <v>596</v>
      </c>
      <c r="F30" s="11">
        <v>509</v>
      </c>
      <c r="G30" s="11">
        <v>226</v>
      </c>
      <c r="H30" s="11">
        <v>73</v>
      </c>
      <c r="I30" s="11">
        <v>436</v>
      </c>
      <c r="J30" s="11">
        <v>9</v>
      </c>
      <c r="K30" s="11">
        <v>217</v>
      </c>
      <c r="M30" s="1">
        <f t="shared" si="12"/>
        <v>0.6925170068027211</v>
      </c>
      <c r="N30" s="1">
        <f t="shared" si="13"/>
        <v>0.37919463087248323</v>
      </c>
      <c r="O30" s="1">
        <f t="shared" si="14"/>
        <v>0.1934931506849315</v>
      </c>
    </row>
    <row r="31" ht="14.25">
      <c r="A31" s="11">
        <v>1198</v>
      </c>
      <c r="B31" s="11" t="s">
        <v>83</v>
      </c>
      <c r="C31" s="11">
        <v>0</v>
      </c>
      <c r="D31" s="11">
        <v>614</v>
      </c>
      <c r="E31" s="11">
        <v>584</v>
      </c>
      <c r="F31" s="11">
        <v>428</v>
      </c>
      <c r="G31" s="11">
        <v>186</v>
      </c>
      <c r="H31" s="11">
        <v>64</v>
      </c>
      <c r="I31" s="11">
        <v>364</v>
      </c>
      <c r="J31" s="11">
        <v>9</v>
      </c>
      <c r="K31" s="11">
        <v>177</v>
      </c>
      <c r="M31" s="1">
        <f t="shared" si="12"/>
        <v>0.69706840390879476</v>
      </c>
      <c r="N31" s="1">
        <f t="shared" si="13"/>
        <v>0.3184931506849315</v>
      </c>
      <c r="O31" s="1">
        <f t="shared" si="14"/>
        <v>0.15924657534246575</v>
      </c>
    </row>
    <row r="32" ht="14.25">
      <c r="A32" s="11">
        <v>1198</v>
      </c>
      <c r="B32" s="11" t="s">
        <v>84</v>
      </c>
      <c r="C32" s="11">
        <v>0</v>
      </c>
      <c r="D32" s="11">
        <v>599</v>
      </c>
      <c r="E32" s="11">
        <v>599</v>
      </c>
      <c r="F32" s="11">
        <v>452</v>
      </c>
      <c r="G32" s="11">
        <v>147</v>
      </c>
      <c r="H32" s="11">
        <v>53</v>
      </c>
      <c r="I32" s="11">
        <v>399</v>
      </c>
      <c r="J32" s="11">
        <v>11</v>
      </c>
      <c r="K32" s="11">
        <v>136</v>
      </c>
      <c r="M32" s="1">
        <f t="shared" si="12"/>
        <v>0.75459098497495825</v>
      </c>
      <c r="N32" s="1">
        <f t="shared" si="13"/>
        <v>0.24540901502504173</v>
      </c>
      <c r="O32" s="1">
        <f t="shared" si="14"/>
        <v>0.12585616438356165</v>
      </c>
    </row>
    <row r="33" ht="14.25">
      <c r="A33" s="11">
        <v>1198</v>
      </c>
      <c r="B33" s="11" t="s">
        <v>85</v>
      </c>
      <c r="C33" s="11">
        <v>0</v>
      </c>
      <c r="D33" s="11">
        <v>672</v>
      </c>
      <c r="E33" s="11">
        <v>526</v>
      </c>
      <c r="F33" s="11">
        <v>489</v>
      </c>
      <c r="G33" s="11">
        <v>183</v>
      </c>
      <c r="H33" s="11">
        <v>82</v>
      </c>
      <c r="I33" s="11">
        <v>407</v>
      </c>
      <c r="J33" s="11">
        <v>16</v>
      </c>
      <c r="K33" s="11">
        <v>167</v>
      </c>
      <c r="M33" s="1">
        <f t="shared" si="12"/>
        <v>0.7276785714285714</v>
      </c>
      <c r="N33" s="1">
        <f t="shared" si="13"/>
        <v>0.34790874524714827</v>
      </c>
      <c r="O33" s="1">
        <f t="shared" si="14"/>
        <v>0.15667808219178081</v>
      </c>
    </row>
    <row r="34" ht="14.25">
      <c r="A34" s="11">
        <v>1197</v>
      </c>
      <c r="B34" s="11" t="s">
        <v>86</v>
      </c>
      <c r="C34" s="11">
        <v>0</v>
      </c>
      <c r="D34" s="11">
        <v>669</v>
      </c>
      <c r="E34" s="11">
        <v>528</v>
      </c>
      <c r="F34" s="11">
        <v>473</v>
      </c>
      <c r="G34" s="11">
        <v>196</v>
      </c>
      <c r="H34" s="11">
        <v>77</v>
      </c>
      <c r="I34" s="11">
        <v>396</v>
      </c>
      <c r="J34" s="11">
        <v>11</v>
      </c>
      <c r="K34" s="11">
        <v>185</v>
      </c>
      <c r="M34" s="1">
        <f t="shared" si="12"/>
        <v>0.70702541106128547</v>
      </c>
      <c r="N34" s="1">
        <f t="shared" si="13"/>
        <v>0.37121212121212122</v>
      </c>
      <c r="O34" s="1">
        <f t="shared" si="14"/>
        <v>0.1678082191780822</v>
      </c>
    </row>
    <row r="35" ht="14.25">
      <c r="A35" s="11">
        <v>1197</v>
      </c>
      <c r="B35" s="11" t="s">
        <v>87</v>
      </c>
      <c r="C35" s="11">
        <v>0</v>
      </c>
      <c r="D35" s="11">
        <v>610</v>
      </c>
      <c r="E35" s="11">
        <v>587</v>
      </c>
      <c r="F35" s="11">
        <v>442</v>
      </c>
      <c r="G35" s="11">
        <v>168</v>
      </c>
      <c r="H35" s="11">
        <v>58</v>
      </c>
      <c r="I35" s="11">
        <v>384</v>
      </c>
      <c r="J35" s="11">
        <v>8</v>
      </c>
      <c r="K35" s="11">
        <v>160</v>
      </c>
      <c r="M35" s="1">
        <f t="shared" si="12"/>
        <v>0.72459016393442621</v>
      </c>
      <c r="N35" s="1">
        <f t="shared" si="13"/>
        <v>0.28620102214650767</v>
      </c>
      <c r="O35" s="1">
        <f t="shared" si="14"/>
        <v>0.14383561643835616</v>
      </c>
    </row>
    <row r="36" ht="14.25">
      <c r="A36" s="11">
        <v>1197</v>
      </c>
      <c r="B36" s="11" t="s">
        <v>88</v>
      </c>
      <c r="C36" s="11">
        <v>0</v>
      </c>
      <c r="D36" s="11">
        <v>614</v>
      </c>
      <c r="E36" s="11">
        <v>583</v>
      </c>
      <c r="F36" s="11">
        <v>428</v>
      </c>
      <c r="G36" s="11">
        <v>186</v>
      </c>
      <c r="H36" s="11">
        <v>61</v>
      </c>
      <c r="I36" s="11">
        <v>367</v>
      </c>
      <c r="J36" s="11">
        <v>11</v>
      </c>
      <c r="K36" s="11">
        <v>175</v>
      </c>
      <c r="M36" s="1">
        <f t="shared" si="12"/>
        <v>0.69706840390879476</v>
      </c>
      <c r="N36" s="1">
        <f t="shared" si="13"/>
        <v>0.31903945111492282</v>
      </c>
      <c r="O36" s="1">
        <f t="shared" si="14"/>
        <v>0.15924657534246575</v>
      </c>
    </row>
    <row r="37" ht="14.25">
      <c r="A37" s="11">
        <v>1197</v>
      </c>
      <c r="B37" s="11" t="s">
        <v>89</v>
      </c>
      <c r="C37" s="11">
        <v>0</v>
      </c>
      <c r="D37" s="11">
        <v>584</v>
      </c>
      <c r="E37" s="11">
        <v>613</v>
      </c>
      <c r="F37" s="11">
        <v>432</v>
      </c>
      <c r="G37" s="11">
        <v>152</v>
      </c>
      <c r="H37" s="11">
        <v>51</v>
      </c>
      <c r="I37" s="11">
        <v>381</v>
      </c>
      <c r="J37" s="11">
        <v>8</v>
      </c>
      <c r="K37" s="11">
        <v>144</v>
      </c>
      <c r="M37" s="1">
        <f t="shared" si="12"/>
        <v>0.73972602739726023</v>
      </c>
      <c r="N37" s="1">
        <f t="shared" si="13"/>
        <v>0.24796084828711257</v>
      </c>
      <c r="O37" s="1">
        <f t="shared" si="14"/>
        <v>0.13013698630136986</v>
      </c>
    </row>
    <row r="38" ht="14.25">
      <c r="A38" s="11">
        <v>1197</v>
      </c>
      <c r="B38" s="11" t="s">
        <v>90</v>
      </c>
      <c r="C38" s="11">
        <v>0</v>
      </c>
      <c r="D38" s="11">
        <v>604</v>
      </c>
      <c r="E38" s="11">
        <v>593</v>
      </c>
      <c r="F38" s="11">
        <v>419</v>
      </c>
      <c r="G38" s="11">
        <v>185</v>
      </c>
      <c r="H38" s="11">
        <v>65</v>
      </c>
      <c r="I38" s="11">
        <v>354</v>
      </c>
      <c r="J38" s="11">
        <v>10</v>
      </c>
      <c r="K38" s="11">
        <v>175</v>
      </c>
      <c r="M38" s="1">
        <f t="shared" si="12"/>
        <v>0.69370860927152322</v>
      </c>
      <c r="N38" s="1">
        <f t="shared" si="13"/>
        <v>0.31197301854974707</v>
      </c>
      <c r="O38" s="1">
        <f t="shared" si="14"/>
        <v>0.1583904109589041</v>
      </c>
    </row>
    <row r="39" ht="14.25">
      <c r="A39" s="11">
        <v>1197</v>
      </c>
      <c r="B39" s="11" t="s">
        <v>91</v>
      </c>
      <c r="C39" s="11">
        <v>0</v>
      </c>
      <c r="D39" s="11">
        <v>635</v>
      </c>
      <c r="E39" s="11">
        <v>562</v>
      </c>
      <c r="F39" s="11">
        <v>444</v>
      </c>
      <c r="G39" s="11">
        <v>191</v>
      </c>
      <c r="H39" s="11">
        <v>71</v>
      </c>
      <c r="I39" s="11">
        <v>373</v>
      </c>
      <c r="J39" s="11">
        <v>14</v>
      </c>
      <c r="K39" s="11">
        <v>177</v>
      </c>
      <c r="M39" s="1">
        <f t="shared" si="12"/>
        <v>0.6992125984251969</v>
      </c>
      <c r="N39" s="1">
        <f t="shared" si="13"/>
        <v>0.33985765124555162</v>
      </c>
      <c r="O39" s="1">
        <f t="shared" si="14"/>
        <v>0.16352739726027396</v>
      </c>
    </row>
    <row r="40" ht="14.25">
      <c r="A40" s="11">
        <v>1197</v>
      </c>
      <c r="B40" s="11" t="s">
        <v>92</v>
      </c>
      <c r="C40" s="11">
        <v>0</v>
      </c>
      <c r="D40" s="11">
        <v>613</v>
      </c>
      <c r="E40" s="11">
        <v>584</v>
      </c>
      <c r="F40" s="11">
        <v>425</v>
      </c>
      <c r="G40" s="11">
        <v>188</v>
      </c>
      <c r="H40" s="11">
        <v>72</v>
      </c>
      <c r="I40" s="11">
        <v>353</v>
      </c>
      <c r="J40" s="11">
        <v>6</v>
      </c>
      <c r="K40" s="11">
        <v>182</v>
      </c>
      <c r="M40" s="1">
        <f t="shared" si="12"/>
        <v>0.69331158238172919</v>
      </c>
      <c r="N40" s="1">
        <f t="shared" si="13"/>
        <v>0.32191780821917809</v>
      </c>
      <c r="O40" s="1">
        <f t="shared" si="14"/>
        <v>0.16095890410958905</v>
      </c>
    </row>
    <row r="41" ht="14.25">
      <c r="A41" s="11">
        <v>1198</v>
      </c>
      <c r="B41" s="11" t="s">
        <v>93</v>
      </c>
      <c r="C41" s="11">
        <v>0</v>
      </c>
      <c r="D41" s="11">
        <v>615</v>
      </c>
      <c r="E41" s="11">
        <v>583</v>
      </c>
      <c r="F41" s="11">
        <v>424</v>
      </c>
      <c r="G41" s="11">
        <v>191</v>
      </c>
      <c r="H41" s="11">
        <v>60</v>
      </c>
      <c r="I41" s="11">
        <v>364</v>
      </c>
      <c r="J41" s="11">
        <v>9</v>
      </c>
      <c r="K41" s="11">
        <v>182</v>
      </c>
      <c r="M41" s="1">
        <f t="shared" si="12"/>
        <v>0.68943089430894311</v>
      </c>
      <c r="N41" s="1">
        <f t="shared" si="13"/>
        <v>0.32761578044596912</v>
      </c>
      <c r="O41" s="1">
        <f t="shared" si="14"/>
        <v>0.16352739726027396</v>
      </c>
    </row>
    <row r="42" ht="14.25">
      <c r="A42" s="11">
        <v>1198</v>
      </c>
      <c r="B42" s="11" t="s">
        <v>94</v>
      </c>
      <c r="C42" s="11">
        <v>0</v>
      </c>
      <c r="D42" s="11">
        <v>604</v>
      </c>
      <c r="E42" s="11">
        <v>594</v>
      </c>
      <c r="F42" s="11">
        <v>450</v>
      </c>
      <c r="G42" s="11">
        <v>154</v>
      </c>
      <c r="H42" s="11">
        <v>55</v>
      </c>
      <c r="I42" s="11">
        <v>395</v>
      </c>
      <c r="J42" s="11">
        <v>11</v>
      </c>
      <c r="K42" s="11">
        <v>143</v>
      </c>
      <c r="M42" s="1">
        <f t="shared" si="12"/>
        <v>0.74503311258278149</v>
      </c>
      <c r="N42" s="1">
        <f t="shared" si="13"/>
        <v>0.25925925925925924</v>
      </c>
    </row>
    <row r="43" ht="14.25">
      <c r="A43" s="11">
        <v>1198</v>
      </c>
      <c r="B43" s="11" t="s">
        <v>95</v>
      </c>
      <c r="C43" s="11">
        <v>0</v>
      </c>
      <c r="D43" s="11">
        <v>670</v>
      </c>
      <c r="E43" s="11">
        <v>528</v>
      </c>
      <c r="F43" s="11">
        <v>486</v>
      </c>
      <c r="G43" s="11">
        <v>184</v>
      </c>
      <c r="H43" s="11">
        <v>82</v>
      </c>
      <c r="I43" s="11">
        <v>404</v>
      </c>
      <c r="J43" s="11">
        <v>16</v>
      </c>
      <c r="K43" s="11">
        <v>168</v>
      </c>
      <c r="M43" s="1">
        <f t="shared" si="12"/>
        <v>0.72537313432835826</v>
      </c>
      <c r="N43" s="1">
        <f t="shared" si="13"/>
        <v>0.34848484848484851</v>
      </c>
    </row>
    <row r="44" ht="14.25">
      <c r="A44" s="11">
        <v>1197</v>
      </c>
      <c r="B44" s="11" t="s">
        <v>96</v>
      </c>
      <c r="C44" s="11">
        <v>0</v>
      </c>
      <c r="D44" s="11">
        <v>660</v>
      </c>
      <c r="E44" s="11">
        <v>537</v>
      </c>
      <c r="F44" s="11">
        <v>462</v>
      </c>
      <c r="G44" s="11">
        <v>198</v>
      </c>
      <c r="H44" s="11">
        <v>72</v>
      </c>
      <c r="I44" s="11">
        <v>390</v>
      </c>
      <c r="J44" s="11">
        <v>11</v>
      </c>
      <c r="K44" s="11">
        <v>187</v>
      </c>
      <c r="M44" s="1">
        <f t="shared" si="12"/>
        <v>0.69999999999999996</v>
      </c>
      <c r="N44" s="1">
        <f t="shared" si="13"/>
        <v>0.36871508379888268</v>
      </c>
    </row>
    <row r="45" ht="14.25">
      <c r="A45" s="11">
        <v>1197</v>
      </c>
      <c r="B45" s="11" t="s">
        <v>97</v>
      </c>
      <c r="C45" s="11">
        <v>0</v>
      </c>
      <c r="D45" s="11">
        <v>609</v>
      </c>
      <c r="E45" s="11">
        <v>588</v>
      </c>
      <c r="F45" s="11">
        <v>440</v>
      </c>
      <c r="G45" s="11">
        <v>169</v>
      </c>
      <c r="H45" s="11">
        <v>59</v>
      </c>
      <c r="I45" s="11">
        <v>381</v>
      </c>
      <c r="J45" s="11">
        <v>8</v>
      </c>
      <c r="K45" s="11">
        <v>161</v>
      </c>
      <c r="M45" s="1">
        <f t="shared" si="12"/>
        <v>0.72249589490968802</v>
      </c>
      <c r="N45" s="1">
        <f t="shared" si="13"/>
        <v>0.28741496598639454</v>
      </c>
    </row>
    <row r="46" ht="14.25">
      <c r="A46" s="11">
        <v>1197</v>
      </c>
      <c r="B46" s="11" t="s">
        <v>98</v>
      </c>
      <c r="C46" s="11">
        <v>0</v>
      </c>
      <c r="D46" s="11">
        <v>608</v>
      </c>
      <c r="E46" s="11">
        <v>589</v>
      </c>
      <c r="F46" s="11">
        <v>418</v>
      </c>
      <c r="G46" s="11">
        <v>190</v>
      </c>
      <c r="H46" s="11">
        <v>56</v>
      </c>
      <c r="I46" s="11">
        <v>362</v>
      </c>
      <c r="J46" s="11">
        <v>11</v>
      </c>
      <c r="K46" s="11">
        <v>179</v>
      </c>
      <c r="M46" s="1">
        <f t="shared" si="12"/>
        <v>0.6875</v>
      </c>
      <c r="N46" s="1">
        <f t="shared" si="13"/>
        <v>0.32258064516129031</v>
      </c>
    </row>
    <row r="47" ht="14.25">
      <c r="A47" s="11">
        <v>1197</v>
      </c>
      <c r="B47" s="11" t="s">
        <v>99</v>
      </c>
      <c r="C47" s="11">
        <v>0</v>
      </c>
      <c r="D47" s="11">
        <v>609</v>
      </c>
      <c r="E47" s="11">
        <v>588</v>
      </c>
      <c r="F47" s="11">
        <v>458</v>
      </c>
      <c r="G47" s="11">
        <v>151</v>
      </c>
      <c r="H47" s="11">
        <v>44</v>
      </c>
      <c r="I47" s="11">
        <v>414</v>
      </c>
      <c r="J47" s="11">
        <v>9</v>
      </c>
      <c r="K47" s="11">
        <v>142</v>
      </c>
      <c r="M47" s="1">
        <f t="shared" si="12"/>
        <v>0.7520525451559934</v>
      </c>
      <c r="N47" s="1">
        <f t="shared" si="13"/>
        <v>0.25680272108843538</v>
      </c>
    </row>
    <row r="48" ht="14.25">
      <c r="A48" s="11">
        <v>1197</v>
      </c>
      <c r="B48" s="11" t="s">
        <v>88</v>
      </c>
      <c r="C48" s="11">
        <v>0</v>
      </c>
      <c r="D48" s="11">
        <v>607</v>
      </c>
      <c r="E48" s="11">
        <v>590</v>
      </c>
      <c r="F48" s="11">
        <v>421</v>
      </c>
      <c r="G48" s="11">
        <v>186</v>
      </c>
      <c r="H48" s="11">
        <v>68</v>
      </c>
      <c r="I48" s="11">
        <v>353</v>
      </c>
      <c r="J48" s="11">
        <v>10</v>
      </c>
      <c r="K48" s="11">
        <v>176</v>
      </c>
      <c r="M48" s="1">
        <f t="shared" si="12"/>
        <v>0.69357495881383857</v>
      </c>
      <c r="N48" s="1">
        <f t="shared" si="13"/>
        <v>0.31525423728813562</v>
      </c>
    </row>
    <row r="49" ht="14.25">
      <c r="A49" s="11">
        <v>1197</v>
      </c>
      <c r="B49" s="11" t="s">
        <v>100</v>
      </c>
      <c r="C49" s="11">
        <v>0</v>
      </c>
      <c r="D49" s="11">
        <v>610</v>
      </c>
      <c r="E49" s="11">
        <v>587</v>
      </c>
      <c r="F49" s="11">
        <v>431</v>
      </c>
      <c r="G49" s="11">
        <v>179</v>
      </c>
      <c r="H49" s="11">
        <v>64</v>
      </c>
      <c r="I49" s="11">
        <v>367</v>
      </c>
      <c r="J49" s="11">
        <v>14</v>
      </c>
      <c r="K49" s="11">
        <v>165</v>
      </c>
      <c r="M49" s="1">
        <f t="shared" si="12"/>
        <v>0.70655737704918031</v>
      </c>
      <c r="N49" s="1">
        <f t="shared" si="13"/>
        <v>0.30494037478705283</v>
      </c>
    </row>
    <row r="50" ht="14.25">
      <c r="A50" s="11">
        <v>1197</v>
      </c>
      <c r="B50" s="11" t="s">
        <v>101</v>
      </c>
      <c r="C50" s="11">
        <v>0</v>
      </c>
      <c r="D50" s="11">
        <v>635</v>
      </c>
      <c r="E50" s="11">
        <v>562</v>
      </c>
      <c r="F50" s="11">
        <v>438</v>
      </c>
      <c r="G50" s="11">
        <v>197</v>
      </c>
      <c r="H50" s="11">
        <v>77</v>
      </c>
      <c r="I50" s="11">
        <v>361</v>
      </c>
      <c r="J50" s="11">
        <v>6</v>
      </c>
      <c r="K50" s="11">
        <v>191</v>
      </c>
      <c r="M50" s="1">
        <f t="shared" si="12"/>
        <v>0.68976377952755907</v>
      </c>
      <c r="N50" s="1">
        <f t="shared" si="13"/>
        <v>0.35053380782918148</v>
      </c>
    </row>
    <row r="51" ht="14.25">
      <c r="A51" s="11">
        <v>1198</v>
      </c>
      <c r="B51" s="11" t="s">
        <v>102</v>
      </c>
      <c r="C51" s="11">
        <v>0</v>
      </c>
      <c r="D51" s="11">
        <v>617</v>
      </c>
      <c r="E51" s="11">
        <v>581</v>
      </c>
      <c r="F51" s="11">
        <v>425</v>
      </c>
      <c r="G51" s="11">
        <v>192</v>
      </c>
      <c r="H51" s="11">
        <v>59</v>
      </c>
      <c r="I51" s="11">
        <v>366</v>
      </c>
      <c r="J51" s="11">
        <v>9</v>
      </c>
      <c r="K51" s="11">
        <v>183</v>
      </c>
      <c r="M51" s="1">
        <f t="shared" si="12"/>
        <v>0.68881685575364671</v>
      </c>
      <c r="N51" s="1">
        <f t="shared" si="13"/>
        <v>0.33046471600688471</v>
      </c>
    </row>
    <row r="52" ht="14.25">
      <c r="A52" s="11">
        <v>1198</v>
      </c>
      <c r="B52" s="11" t="s">
        <v>103</v>
      </c>
      <c r="C52" s="11">
        <v>0</v>
      </c>
      <c r="D52" s="11">
        <v>600</v>
      </c>
      <c r="E52" s="11">
        <v>598</v>
      </c>
      <c r="F52" s="11">
        <v>458</v>
      </c>
      <c r="G52" s="11">
        <v>142</v>
      </c>
      <c r="H52" s="11">
        <v>56</v>
      </c>
      <c r="I52" s="11">
        <v>402</v>
      </c>
      <c r="J52" s="11">
        <v>11</v>
      </c>
      <c r="K52" s="11">
        <v>131</v>
      </c>
      <c r="M52" s="1">
        <f t="shared" si="12"/>
        <v>0.76333333333333331</v>
      </c>
      <c r="N52" s="1">
        <f t="shared" si="13"/>
        <v>0.23745819397993312</v>
      </c>
    </row>
    <row r="53" ht="14.25">
      <c r="A53" s="11">
        <v>1198</v>
      </c>
      <c r="B53" s="11" t="s">
        <v>104</v>
      </c>
      <c r="C53" s="11">
        <v>0</v>
      </c>
      <c r="D53" s="11">
        <v>686</v>
      </c>
      <c r="E53" s="11">
        <v>512</v>
      </c>
      <c r="F53" s="11">
        <v>489</v>
      </c>
      <c r="G53" s="11">
        <v>197</v>
      </c>
      <c r="H53" s="11">
        <v>87</v>
      </c>
      <c r="I53" s="11">
        <v>402</v>
      </c>
      <c r="J53" s="11">
        <v>16</v>
      </c>
      <c r="K53" s="11">
        <v>181</v>
      </c>
      <c r="M53" s="1">
        <f t="shared" si="12"/>
        <v>0.71282798833819239</v>
      </c>
      <c r="N53" s="1">
        <f t="shared" si="13"/>
        <v>0.384765625</v>
      </c>
    </row>
    <row r="54" ht="14.25">
      <c r="A54" s="11">
        <v>1197</v>
      </c>
      <c r="B54" s="11" t="s">
        <v>105</v>
      </c>
      <c r="C54" s="11">
        <v>0</v>
      </c>
      <c r="D54" s="11">
        <v>664</v>
      </c>
      <c r="E54" s="11">
        <v>533</v>
      </c>
      <c r="F54" s="11">
        <v>456</v>
      </c>
      <c r="G54" s="11">
        <v>208</v>
      </c>
      <c r="H54" s="11">
        <v>69</v>
      </c>
      <c r="I54" s="11">
        <v>387</v>
      </c>
      <c r="J54" s="11">
        <v>11</v>
      </c>
      <c r="K54" s="11">
        <v>197</v>
      </c>
      <c r="M54" s="1">
        <f t="shared" si="12"/>
        <v>0.68674698795180722</v>
      </c>
      <c r="N54" s="1">
        <f t="shared" si="13"/>
        <v>0.3902439024390244</v>
      </c>
    </row>
    <row r="55" ht="14.25">
      <c r="A55" s="11">
        <v>1197</v>
      </c>
      <c r="B55" s="11" t="s">
        <v>87</v>
      </c>
      <c r="C55" s="11">
        <v>0</v>
      </c>
      <c r="D55" s="11">
        <v>611</v>
      </c>
      <c r="E55" s="11">
        <v>586</v>
      </c>
      <c r="F55" s="11">
        <v>443</v>
      </c>
      <c r="G55" s="11">
        <v>168</v>
      </c>
      <c r="H55" s="11">
        <v>62</v>
      </c>
      <c r="I55" s="11">
        <v>381</v>
      </c>
      <c r="J55" s="11">
        <v>8</v>
      </c>
      <c r="K55" s="11">
        <v>160</v>
      </c>
      <c r="M55" s="1">
        <f t="shared" si="12"/>
        <v>0.72504091653027825</v>
      </c>
      <c r="N55" s="1">
        <f t="shared" si="13"/>
        <v>0.28668941979522183</v>
      </c>
    </row>
    <row r="56" ht="14.25">
      <c r="A56" s="11">
        <v>1197</v>
      </c>
      <c r="B56" s="11" t="s">
        <v>106</v>
      </c>
      <c r="C56" s="11">
        <v>0</v>
      </c>
      <c r="D56" s="11">
        <v>621</v>
      </c>
      <c r="E56" s="11">
        <v>576</v>
      </c>
      <c r="F56" s="11">
        <v>429</v>
      </c>
      <c r="G56" s="11">
        <v>192</v>
      </c>
      <c r="H56" s="11">
        <v>60</v>
      </c>
      <c r="I56" s="11">
        <v>369</v>
      </c>
      <c r="J56" s="11">
        <v>11</v>
      </c>
      <c r="K56" s="11">
        <v>181</v>
      </c>
      <c r="M56" s="1">
        <f t="shared" si="12"/>
        <v>0.6908212560386473</v>
      </c>
      <c r="N56" s="1">
        <f t="shared" si="13"/>
        <v>0.33333333333333331</v>
      </c>
    </row>
    <row r="57" ht="14.25">
      <c r="A57" s="11">
        <v>1197</v>
      </c>
      <c r="B57" s="11" t="s">
        <v>107</v>
      </c>
      <c r="C57" s="11">
        <v>0</v>
      </c>
      <c r="D57" s="11">
        <v>586</v>
      </c>
      <c r="E57" s="11">
        <v>611</v>
      </c>
      <c r="F57" s="11">
        <v>440</v>
      </c>
      <c r="G57" s="11">
        <v>146</v>
      </c>
      <c r="H57" s="11">
        <v>49</v>
      </c>
      <c r="I57" s="11">
        <v>391</v>
      </c>
      <c r="J57" s="11">
        <v>8</v>
      </c>
      <c r="K57" s="11">
        <v>138</v>
      </c>
      <c r="M57" s="1">
        <f t="shared" si="12"/>
        <v>0.75085324232081907</v>
      </c>
      <c r="N57" s="1">
        <f t="shared" si="13"/>
        <v>0.23895253682487724</v>
      </c>
    </row>
    <row r="58" ht="14.25">
      <c r="A58" s="11">
        <v>1197</v>
      </c>
      <c r="B58" s="11" t="s">
        <v>92</v>
      </c>
      <c r="C58" s="11">
        <v>0</v>
      </c>
      <c r="D58" s="11">
        <v>605</v>
      </c>
      <c r="E58" s="11">
        <v>592</v>
      </c>
      <c r="F58" s="11">
        <v>417</v>
      </c>
      <c r="G58" s="11">
        <v>188</v>
      </c>
      <c r="H58" s="11">
        <v>68</v>
      </c>
      <c r="I58" s="11">
        <v>349</v>
      </c>
      <c r="J58" s="11">
        <v>10</v>
      </c>
      <c r="K58" s="11">
        <v>178</v>
      </c>
      <c r="M58" s="1">
        <f t="shared" si="12"/>
        <v>0.68925619834710738</v>
      </c>
      <c r="N58" s="1">
        <f t="shared" si="13"/>
        <v>0.31756756756756754</v>
      </c>
    </row>
    <row r="59" ht="14.25">
      <c r="A59" s="11">
        <v>1197</v>
      </c>
      <c r="B59" s="11" t="s">
        <v>106</v>
      </c>
      <c r="C59" s="11">
        <v>0</v>
      </c>
      <c r="D59" s="11">
        <v>633</v>
      </c>
      <c r="E59" s="11">
        <v>564</v>
      </c>
      <c r="F59" s="11">
        <v>441</v>
      </c>
      <c r="G59" s="11">
        <v>192</v>
      </c>
      <c r="H59" s="11">
        <v>74</v>
      </c>
      <c r="I59" s="11">
        <v>367</v>
      </c>
      <c r="J59" s="11">
        <v>14</v>
      </c>
      <c r="K59" s="11">
        <v>178</v>
      </c>
      <c r="M59" s="1">
        <f t="shared" si="12"/>
        <v>0.69668246445497628</v>
      </c>
      <c r="N59" s="1">
        <f t="shared" si="13"/>
        <v>0.34042553191489361</v>
      </c>
    </row>
    <row r="60" ht="14.25">
      <c r="A60" s="11">
        <v>1197</v>
      </c>
      <c r="B60" s="11" t="s">
        <v>88</v>
      </c>
      <c r="C60" s="11">
        <v>0</v>
      </c>
      <c r="D60" s="11">
        <v>627</v>
      </c>
      <c r="E60" s="11">
        <v>570</v>
      </c>
      <c r="F60" s="11">
        <v>441</v>
      </c>
      <c r="G60" s="11">
        <v>186</v>
      </c>
      <c r="H60" s="11">
        <v>78</v>
      </c>
      <c r="I60" s="11">
        <v>363</v>
      </c>
      <c r="J60" s="11">
        <v>6</v>
      </c>
      <c r="K60" s="11">
        <v>180</v>
      </c>
      <c r="M60" s="1">
        <f t="shared" si="12"/>
        <v>0.70334928229665072</v>
      </c>
      <c r="N60" s="1">
        <f t="shared" si="13"/>
        <v>0.32631578947368423</v>
      </c>
    </row>
    <row r="61" ht="14.25">
      <c r="A61" s="11">
        <v>1198</v>
      </c>
      <c r="B61" s="11" t="s">
        <v>108</v>
      </c>
      <c r="C61" s="11">
        <v>0</v>
      </c>
      <c r="D61" s="11">
        <v>608</v>
      </c>
      <c r="E61" s="11">
        <v>590</v>
      </c>
      <c r="F61" s="11">
        <v>419</v>
      </c>
      <c r="G61" s="11">
        <v>189</v>
      </c>
      <c r="H61" s="11">
        <v>60</v>
      </c>
      <c r="I61" s="11">
        <v>359</v>
      </c>
      <c r="J61" s="11">
        <v>9</v>
      </c>
      <c r="K61" s="11">
        <v>180</v>
      </c>
      <c r="M61" s="1">
        <f t="shared" si="12"/>
        <v>0.68914473684210531</v>
      </c>
      <c r="N61" s="1">
        <f t="shared" si="13"/>
        <v>0.32033898305084746</v>
      </c>
    </row>
    <row r="62" ht="14.25">
      <c r="A62" s="11">
        <v>1198</v>
      </c>
      <c r="B62" s="11" t="s">
        <v>109</v>
      </c>
      <c r="C62" s="11">
        <v>0</v>
      </c>
      <c r="D62" s="11">
        <v>560</v>
      </c>
      <c r="E62" s="11">
        <v>638</v>
      </c>
      <c r="F62" s="11">
        <v>405</v>
      </c>
      <c r="G62" s="11">
        <v>155</v>
      </c>
      <c r="H62" s="11">
        <v>52</v>
      </c>
      <c r="I62" s="11">
        <v>353</v>
      </c>
      <c r="J62" s="11">
        <v>11</v>
      </c>
      <c r="K62" s="11">
        <v>144</v>
      </c>
      <c r="M62" s="1">
        <f t="shared" si="12"/>
        <v>0.7232142857142857</v>
      </c>
      <c r="N62" s="1">
        <f t="shared" si="13"/>
        <v>0.24294670846394983</v>
      </c>
    </row>
    <row r="63" ht="14.25">
      <c r="A63" s="11">
        <v>1198</v>
      </c>
      <c r="B63" s="11" t="s">
        <v>85</v>
      </c>
      <c r="C63" s="11">
        <v>0</v>
      </c>
      <c r="D63" s="11">
        <v>666</v>
      </c>
      <c r="E63" s="11">
        <v>532</v>
      </c>
      <c r="F63" s="11">
        <v>483</v>
      </c>
      <c r="G63" s="11">
        <v>183</v>
      </c>
      <c r="H63" s="11">
        <v>79</v>
      </c>
      <c r="I63" s="11">
        <v>404</v>
      </c>
      <c r="J63" s="11">
        <v>16</v>
      </c>
      <c r="K63" s="11">
        <v>167</v>
      </c>
      <c r="M63" s="1">
        <f t="shared" si="12"/>
        <v>0.72522522522522526</v>
      </c>
      <c r="N63" s="1">
        <f t="shared" si="13"/>
        <v>0.34398496240601506</v>
      </c>
    </row>
    <row r="64" ht="14.25">
      <c r="A64" s="11">
        <v>1197</v>
      </c>
      <c r="B64" s="11" t="s">
        <v>110</v>
      </c>
      <c r="C64" s="11">
        <v>0</v>
      </c>
      <c r="D64" s="11">
        <v>675</v>
      </c>
      <c r="E64" s="11">
        <v>522</v>
      </c>
      <c r="F64" s="11">
        <v>465</v>
      </c>
      <c r="G64" s="11">
        <v>210</v>
      </c>
      <c r="H64" s="11">
        <v>73</v>
      </c>
      <c r="I64" s="11">
        <v>392</v>
      </c>
      <c r="J64" s="11">
        <v>11</v>
      </c>
      <c r="K64" s="11">
        <v>199</v>
      </c>
      <c r="M64" s="1">
        <f t="shared" si="12"/>
        <v>0.68888888888888888</v>
      </c>
      <c r="N64" s="1">
        <f t="shared" si="13"/>
        <v>0.40229885057471265</v>
      </c>
    </row>
    <row r="65" ht="13.800000000000001">
      <c r="A65" s="11">
        <v>1197</v>
      </c>
      <c r="B65" s="11" t="s">
        <v>111</v>
      </c>
      <c r="C65" s="11">
        <v>0</v>
      </c>
      <c r="D65" s="11">
        <v>613</v>
      </c>
      <c r="E65" s="11">
        <v>584</v>
      </c>
      <c r="F65" s="11">
        <v>440</v>
      </c>
      <c r="G65" s="11">
        <v>173</v>
      </c>
      <c r="H65" s="11">
        <v>58</v>
      </c>
      <c r="I65" s="11">
        <v>382</v>
      </c>
      <c r="J65" s="11">
        <v>8</v>
      </c>
      <c r="K65" s="11">
        <v>165</v>
      </c>
      <c r="M65" s="1">
        <f t="shared" si="12"/>
        <v>0.71778140293637849</v>
      </c>
      <c r="N65" s="1">
        <f t="shared" si="13"/>
        <v>0.29623287671232879</v>
      </c>
    </row>
    <row r="66" ht="13.800000000000001">
      <c r="A66" s="11">
        <v>1197</v>
      </c>
      <c r="B66" s="11" t="s">
        <v>86</v>
      </c>
      <c r="C66" s="11">
        <v>0</v>
      </c>
      <c r="D66" s="11">
        <v>622</v>
      </c>
      <c r="E66" s="11">
        <v>575</v>
      </c>
      <c r="F66" s="11">
        <v>426</v>
      </c>
      <c r="G66" s="11">
        <v>196</v>
      </c>
      <c r="H66" s="11">
        <v>59</v>
      </c>
      <c r="I66" s="11">
        <v>367</v>
      </c>
      <c r="J66" s="11">
        <v>11</v>
      </c>
      <c r="K66" s="11">
        <v>185</v>
      </c>
      <c r="M66" s="1">
        <f t="shared" si="12"/>
        <v>0.68488745980707399</v>
      </c>
      <c r="N66" s="1">
        <f t="shared" si="13"/>
        <v>0.34086956521739131</v>
      </c>
    </row>
    <row r="67" ht="13.800000000000001">
      <c r="A67" s="11">
        <v>1197</v>
      </c>
      <c r="B67" s="11" t="s">
        <v>112</v>
      </c>
      <c r="C67" s="11">
        <v>0</v>
      </c>
      <c r="D67" s="11">
        <v>554</v>
      </c>
      <c r="E67" s="11">
        <v>643</v>
      </c>
      <c r="F67" s="11">
        <v>405</v>
      </c>
      <c r="G67" s="11">
        <v>149</v>
      </c>
      <c r="H67" s="11">
        <v>49</v>
      </c>
      <c r="I67" s="11">
        <v>356</v>
      </c>
      <c r="J67" s="11">
        <v>8</v>
      </c>
      <c r="K67" s="11">
        <v>141</v>
      </c>
      <c r="M67" s="1">
        <f t="shared" si="12"/>
        <v>0.73104693140794219</v>
      </c>
      <c r="N67" s="1">
        <f t="shared" si="13"/>
        <v>0.2317262830482115</v>
      </c>
    </row>
    <row r="68" ht="13.800000000000001">
      <c r="A68" s="11">
        <v>1197</v>
      </c>
      <c r="B68" s="11" t="s">
        <v>113</v>
      </c>
      <c r="C68" s="11">
        <v>0</v>
      </c>
      <c r="D68" s="11">
        <v>618</v>
      </c>
      <c r="E68" s="11">
        <v>579</v>
      </c>
      <c r="F68" s="11">
        <v>423</v>
      </c>
      <c r="G68" s="11">
        <v>195</v>
      </c>
      <c r="H68" s="11">
        <v>71</v>
      </c>
      <c r="I68" s="11">
        <v>352</v>
      </c>
      <c r="J68" s="11">
        <v>10</v>
      </c>
      <c r="K68" s="11">
        <v>185</v>
      </c>
      <c r="M68" s="1">
        <f t="shared" si="12"/>
        <v>0.68446601941747576</v>
      </c>
      <c r="N68" s="1">
        <f t="shared" si="13"/>
        <v>0.33678756476683935</v>
      </c>
    </row>
    <row r="69" ht="13.800000000000001">
      <c r="A69" s="11">
        <v>1197</v>
      </c>
      <c r="B69" s="11" t="s">
        <v>100</v>
      </c>
      <c r="C69" s="11">
        <v>0</v>
      </c>
      <c r="D69" s="11">
        <v>611</v>
      </c>
      <c r="E69" s="11">
        <v>586</v>
      </c>
      <c r="F69" s="11">
        <v>432</v>
      </c>
      <c r="G69" s="11">
        <v>179</v>
      </c>
      <c r="H69" s="11">
        <v>65</v>
      </c>
      <c r="I69" s="11">
        <v>367</v>
      </c>
      <c r="J69" s="11">
        <v>14</v>
      </c>
      <c r="K69" s="11">
        <v>165</v>
      </c>
      <c r="M69" s="1">
        <f t="shared" si="12"/>
        <v>0.707037643207856</v>
      </c>
      <c r="N69" s="1">
        <f t="shared" si="13"/>
        <v>0.30546075085324231</v>
      </c>
    </row>
    <row r="70" ht="13.800000000000001">
      <c r="A70" s="11">
        <v>1197</v>
      </c>
      <c r="B70" s="11" t="s">
        <v>106</v>
      </c>
      <c r="C70" s="11">
        <v>0</v>
      </c>
      <c r="D70" s="11">
        <v>626</v>
      </c>
      <c r="E70" s="11">
        <v>571</v>
      </c>
      <c r="F70" s="11">
        <v>434</v>
      </c>
      <c r="G70" s="11">
        <v>192</v>
      </c>
      <c r="H70" s="11">
        <v>73</v>
      </c>
      <c r="I70" s="11">
        <v>361</v>
      </c>
      <c r="J70" s="11">
        <v>6</v>
      </c>
      <c r="K70" s="11">
        <v>186</v>
      </c>
      <c r="M70" s="1">
        <f t="shared" si="12"/>
        <v>0.69329073482428116</v>
      </c>
      <c r="N70" s="1">
        <f t="shared" si="13"/>
        <v>0.33625218914185639</v>
      </c>
    </row>
    <row r="71" ht="12.800000000000001">
      <c r="H71" s="6">
        <f>AVERAGE(H2:H30)</f>
        <v>218.07142857142858</v>
      </c>
      <c r="I71" s="6">
        <f>AVERAGE(I2:I30)</f>
        <v>302.74137931034483</v>
      </c>
      <c r="M71" s="1" t="e">
        <f>AVERAGE(#REF!,M70)</f>
        <v>#REF!</v>
      </c>
      <c r="N71" s="1" t="e">
        <f t="shared" si="13"/>
        <v>#DIV/0!</v>
      </c>
    </row>
    <row r="72" ht="13.5">
      <c r="N72" s="1" t="e">
        <f t="shared" si="13"/>
        <v>#DIV/0!</v>
      </c>
    </row>
    <row r="73" ht="13.5">
      <c r="N73" s="1" t="e">
        <f t="shared" si="13"/>
        <v>#DIV/0!</v>
      </c>
    </row>
    <row r="74" ht="13.5">
      <c r="N74" s="1" t="e">
        <f t="shared" si="13"/>
        <v>#DIV/0!</v>
      </c>
    </row>
    <row r="75" ht="13.5">
      <c r="N75" s="1" t="e">
        <f t="shared" si="13"/>
        <v>#DIV/0!</v>
      </c>
    </row>
    <row r="76" ht="13.5">
      <c r="N76" s="1" t="e">
        <f t="shared" si="13"/>
        <v>#DIV/0!</v>
      </c>
    </row>
    <row r="77" ht="13.5">
      <c r="N77" s="1" t="e">
        <f t="shared" ref="N77:N81" si="15">G77/E77</f>
        <v>#DIV/0!</v>
      </c>
    </row>
    <row r="78" ht="13.5">
      <c r="N78" s="1" t="e">
        <f t="shared" si="15"/>
        <v>#DIV/0!</v>
      </c>
    </row>
    <row r="79" ht="13.5">
      <c r="N79" s="1" t="e">
        <f t="shared" si="15"/>
        <v>#DIV/0!</v>
      </c>
    </row>
    <row r="80" ht="13.5">
      <c r="N80" s="1" t="e">
        <f t="shared" si="15"/>
        <v>#DIV/0!</v>
      </c>
    </row>
    <row r="81" ht="13.5">
      <c r="N81" s="1" t="e">
        <f t="shared" si="15"/>
        <v>#DIV/0!</v>
      </c>
    </row>
    <row r="82" ht="13.5">
      <c r="H82" s="1"/>
      <c r="I82" s="1"/>
      <c r="M82" s="1"/>
      <c r="N82" s="1" t="e">
        <f>AVERAGE(N2,N81)</f>
        <v>#DIV/0!</v>
      </c>
      <c r="O82" s="1">
        <f>AVERAGE(O2,O41)</f>
        <v>0.50110548444076553</v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A1" activeCellId="0" sqref="A:A"/>
    </sheetView>
  </sheetViews>
  <sheetFormatPr defaultColWidth="12.67578125" defaultRowHeight="13.5"/>
  <cols>
    <col customWidth="0" min="1" max="16384" style="1" width="12.67"/>
  </cols>
  <sheetData>
    <row r="1" ht="82.5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4.25">
      <c r="A2" s="2">
        <v>4088</v>
      </c>
      <c r="B2" s="16">
        <v>4783</v>
      </c>
      <c r="C2" s="16">
        <v>0.93978674472088652</v>
      </c>
      <c r="D2" s="16">
        <v>0</v>
      </c>
      <c r="E2" s="16">
        <v>2974</v>
      </c>
      <c r="F2" s="16">
        <v>1809</v>
      </c>
      <c r="G2" s="16">
        <v>2686</v>
      </c>
      <c r="H2" s="16">
        <v>288</v>
      </c>
      <c r="I2" s="16">
        <v>1</v>
      </c>
      <c r="J2" s="16">
        <v>2685</v>
      </c>
      <c r="K2" s="16">
        <v>285</v>
      </c>
      <c r="L2" s="16">
        <v>3</v>
      </c>
      <c r="M2" s="1"/>
      <c r="N2" s="2">
        <f t="shared" ref="N2:N9" si="16">G2/E2</f>
        <v>0.9031607262945528</v>
      </c>
      <c r="O2" s="2">
        <f t="shared" ref="O2:O9" si="17">G2/A2</f>
        <v>0.65704500978473579</v>
      </c>
    </row>
    <row r="3" ht="14.25">
      <c r="A3" s="2">
        <v>4088</v>
      </c>
      <c r="B3" s="16">
        <v>4783</v>
      </c>
      <c r="C3" s="16">
        <v>0.94794062303993309</v>
      </c>
      <c r="D3" s="16">
        <v>0</v>
      </c>
      <c r="E3" s="16">
        <v>2666</v>
      </c>
      <c r="F3" s="16">
        <v>2117</v>
      </c>
      <c r="G3" s="16">
        <v>2417</v>
      </c>
      <c r="H3" s="16">
        <v>249</v>
      </c>
      <c r="I3" s="16">
        <v>1</v>
      </c>
      <c r="J3" s="16">
        <v>2416</v>
      </c>
      <c r="K3" s="16">
        <v>246</v>
      </c>
      <c r="L3" s="16">
        <v>3</v>
      </c>
      <c r="M3" s="1"/>
      <c r="N3" s="2">
        <f t="shared" si="16"/>
        <v>0.9066016504126031</v>
      </c>
      <c r="O3" s="2">
        <f t="shared" si="17"/>
        <v>0.59124266144814086</v>
      </c>
    </row>
    <row r="4" ht="14.25">
      <c r="A4" s="2">
        <v>4088</v>
      </c>
      <c r="B4" s="16">
        <v>4783</v>
      </c>
      <c r="C4" s="16">
        <v>0.94794062303993309</v>
      </c>
      <c r="D4" s="16">
        <v>0</v>
      </c>
      <c r="E4" s="16">
        <v>2675</v>
      </c>
      <c r="F4" s="16">
        <v>2108</v>
      </c>
      <c r="G4" s="16">
        <v>2426</v>
      </c>
      <c r="H4" s="16">
        <v>249</v>
      </c>
      <c r="I4" s="16">
        <v>1</v>
      </c>
      <c r="J4" s="16">
        <v>2425</v>
      </c>
      <c r="K4" s="16">
        <v>246</v>
      </c>
      <c r="L4" s="16">
        <v>3</v>
      </c>
      <c r="M4" s="1"/>
      <c r="N4" s="2">
        <f t="shared" si="16"/>
        <v>0.90691588785046728</v>
      </c>
      <c r="O4" s="2">
        <f t="shared" si="17"/>
        <v>0.59344422700587085</v>
      </c>
    </row>
    <row r="5" ht="14.25">
      <c r="A5" s="2">
        <v>4088</v>
      </c>
      <c r="B5" s="16">
        <v>4783</v>
      </c>
      <c r="C5" s="16">
        <v>0.96257578925360654</v>
      </c>
      <c r="D5" s="16">
        <v>0</v>
      </c>
      <c r="E5" s="16">
        <v>2211</v>
      </c>
      <c r="F5" s="16">
        <v>2572</v>
      </c>
      <c r="G5" s="16">
        <v>2032</v>
      </c>
      <c r="H5" s="16">
        <v>179</v>
      </c>
      <c r="I5" s="16">
        <v>1</v>
      </c>
      <c r="J5" s="16">
        <v>2031</v>
      </c>
      <c r="K5" s="16">
        <v>177</v>
      </c>
      <c r="L5" s="16">
        <v>2</v>
      </c>
      <c r="M5" s="1"/>
      <c r="N5" s="2">
        <f t="shared" si="16"/>
        <v>0.91904115784712803</v>
      </c>
      <c r="O5" s="2">
        <f t="shared" si="17"/>
        <v>0.49706457925636005</v>
      </c>
    </row>
    <row r="6" ht="14.25">
      <c r="A6" s="2">
        <v>4088</v>
      </c>
      <c r="B6" s="16">
        <v>4783</v>
      </c>
      <c r="C6" s="16">
        <v>0.93853230190257164</v>
      </c>
      <c r="D6" s="16">
        <v>0</v>
      </c>
      <c r="E6" s="16">
        <v>3007</v>
      </c>
      <c r="F6" s="16">
        <v>1776</v>
      </c>
      <c r="G6" s="16">
        <v>2713</v>
      </c>
      <c r="H6" s="16">
        <v>294</v>
      </c>
      <c r="I6" s="16">
        <v>1</v>
      </c>
      <c r="J6" s="16">
        <v>2712</v>
      </c>
      <c r="K6" s="16">
        <v>291</v>
      </c>
      <c r="L6" s="16">
        <v>3</v>
      </c>
      <c r="M6" s="1"/>
      <c r="N6" s="2">
        <f t="shared" si="16"/>
        <v>0.90222813435317595</v>
      </c>
      <c r="O6" s="2">
        <f t="shared" si="17"/>
        <v>0.66364970645792565</v>
      </c>
    </row>
    <row r="7" ht="14.25">
      <c r="A7" s="2">
        <v>4088</v>
      </c>
      <c r="B7" s="16">
        <v>4783</v>
      </c>
      <c r="C7" s="16">
        <v>0.95212209910098267</v>
      </c>
      <c r="D7" s="16">
        <v>0</v>
      </c>
      <c r="E7" s="16">
        <v>2555</v>
      </c>
      <c r="F7" s="16">
        <v>2228</v>
      </c>
      <c r="G7" s="16">
        <v>2326</v>
      </c>
      <c r="H7" s="16">
        <v>229</v>
      </c>
      <c r="I7" s="16">
        <v>1</v>
      </c>
      <c r="J7" s="16">
        <v>2325</v>
      </c>
      <c r="K7" s="16">
        <v>226</v>
      </c>
      <c r="L7" s="16">
        <v>3</v>
      </c>
      <c r="M7" s="1"/>
      <c r="N7" s="2">
        <f t="shared" si="16"/>
        <v>0.91037181996086103</v>
      </c>
      <c r="O7" s="2">
        <f t="shared" si="17"/>
        <v>0.5689823874755382</v>
      </c>
    </row>
    <row r="8" ht="14.25">
      <c r="A8" s="2">
        <v>4088</v>
      </c>
      <c r="B8" s="16">
        <v>4783</v>
      </c>
      <c r="C8" s="16">
        <v>0.94041396613004391</v>
      </c>
      <c r="D8" s="16">
        <v>0</v>
      </c>
      <c r="E8" s="16">
        <v>2936</v>
      </c>
      <c r="F8" s="16">
        <v>1847</v>
      </c>
      <c r="G8" s="16">
        <v>2651</v>
      </c>
      <c r="H8" s="16">
        <v>285</v>
      </c>
      <c r="I8" s="16">
        <v>1</v>
      </c>
      <c r="J8" s="16">
        <v>2650</v>
      </c>
      <c r="K8" s="16">
        <v>282</v>
      </c>
      <c r="L8" s="16">
        <v>3</v>
      </c>
      <c r="M8" s="1"/>
      <c r="N8" s="2">
        <f t="shared" si="16"/>
        <v>0.90292915531335149</v>
      </c>
      <c r="O8" s="2">
        <f t="shared" si="17"/>
        <v>0.64848336594911937</v>
      </c>
    </row>
    <row r="9" ht="14.25">
      <c r="A9" s="2">
        <v>4088</v>
      </c>
      <c r="B9" s="16">
        <v>4783</v>
      </c>
      <c r="C9" s="16">
        <v>0.95003136107045782</v>
      </c>
      <c r="D9" s="16">
        <v>0</v>
      </c>
      <c r="E9" s="16">
        <v>2610</v>
      </c>
      <c r="F9" s="16">
        <v>2173</v>
      </c>
      <c r="G9" s="16">
        <v>2371</v>
      </c>
      <c r="H9" s="16">
        <v>239</v>
      </c>
      <c r="I9" s="16">
        <v>1</v>
      </c>
      <c r="J9" s="16">
        <v>2370</v>
      </c>
      <c r="K9" s="16">
        <v>236</v>
      </c>
      <c r="L9" s="16">
        <v>3</v>
      </c>
      <c r="M9" s="1"/>
      <c r="N9" s="2">
        <f t="shared" si="16"/>
        <v>0.90842911877394639</v>
      </c>
      <c r="O9" s="2">
        <f t="shared" si="17"/>
        <v>0.57999021526418781</v>
      </c>
    </row>
    <row r="10" ht="14.25">
      <c r="A10" s="2">
        <v>4088</v>
      </c>
      <c r="B10" s="16">
        <v>4783</v>
      </c>
      <c r="C10" s="16">
        <v>0.95212209910098267</v>
      </c>
      <c r="D10" s="16">
        <v>0</v>
      </c>
      <c r="E10" s="16">
        <v>2557</v>
      </c>
      <c r="F10" s="16">
        <v>2226</v>
      </c>
      <c r="G10" s="16">
        <v>2328</v>
      </c>
      <c r="H10" s="16">
        <v>229</v>
      </c>
      <c r="I10" s="16">
        <v>1</v>
      </c>
      <c r="J10" s="16">
        <v>2327</v>
      </c>
      <c r="K10" s="16">
        <v>226</v>
      </c>
      <c r="L10" s="16">
        <v>3</v>
      </c>
      <c r="M10" s="1"/>
      <c r="N10" s="2">
        <f t="shared" ref="N10:N11" si="18">G10/E10</f>
        <v>0.91044192412983971</v>
      </c>
      <c r="O10" s="2">
        <f t="shared" ref="O10:O11" si="19">G10/A10</f>
        <v>0.56947162426614484</v>
      </c>
    </row>
    <row r="11" ht="14.25">
      <c r="A11" s="2">
        <v>4088</v>
      </c>
      <c r="B11" s="16">
        <v>4783</v>
      </c>
      <c r="C11" s="16">
        <v>0.94229563035751618</v>
      </c>
      <c r="D11" s="16">
        <v>0</v>
      </c>
      <c r="E11" s="16">
        <v>2873</v>
      </c>
      <c r="F11" s="16">
        <v>1910</v>
      </c>
      <c r="G11" s="16">
        <v>2597</v>
      </c>
      <c r="H11" s="16">
        <v>276</v>
      </c>
      <c r="I11" s="16">
        <v>1</v>
      </c>
      <c r="J11" s="16">
        <v>2596</v>
      </c>
      <c r="K11" s="16">
        <v>273</v>
      </c>
      <c r="L11" s="16">
        <v>3</v>
      </c>
      <c r="M11" s="1"/>
      <c r="N11" s="2">
        <f t="shared" si="18"/>
        <v>0.90393317090149672</v>
      </c>
      <c r="O11" s="2">
        <f t="shared" si="19"/>
        <v>0.63527397260273977</v>
      </c>
    </row>
    <row r="12" ht="13.5">
      <c r="A12" s="6"/>
      <c r="B12" s="6"/>
      <c r="C12" s="6"/>
      <c r="D12" s="6"/>
      <c r="E12" s="8">
        <f>AVERAGE(E2:E11)</f>
        <v>2706.4000000000001</v>
      </c>
      <c r="F12" s="14"/>
      <c r="G12" s="8">
        <f>AVERAGE(G2:G11)</f>
        <v>2454.6999999999998</v>
      </c>
      <c r="H12" s="14"/>
      <c r="I12" s="8">
        <f>AVERAGE(I2:I11)</f>
        <v>1</v>
      </c>
      <c r="J12" s="8">
        <f>AVERAGE(J2:J11)</f>
        <v>2453.6999999999998</v>
      </c>
      <c r="K12" s="8">
        <f>AVERAGE(K2:K11)</f>
        <v>248.80000000000001</v>
      </c>
      <c r="L12" s="8">
        <f>AVERAGE(L2:L11)</f>
        <v>2.8999999999999999</v>
      </c>
      <c r="M12" s="6"/>
      <c r="N12" s="10">
        <f>AVERAGE(N2:N11)</f>
        <v>0.90740527458374198</v>
      </c>
      <c r="O12" s="10">
        <f>AVERAGE(O2:O11)</f>
        <v>0.60046477495107631</v>
      </c>
    </row>
    <row r="13" ht="13.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13.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3.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3.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3.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3.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3.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3.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3.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3.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3.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3.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3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3.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3.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3.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3.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3.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3.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3.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3.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13.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ht="13.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ht="13.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ht="13.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ht="13.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ht="13.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ht="13.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3.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3.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3.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3.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3.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3.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3.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3.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3.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3.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3.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3.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3.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3.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3.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3.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3.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3.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3.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3.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3.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3.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3.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3.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3.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3.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3.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3.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3.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3.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3.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3.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3.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3.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3.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3.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3.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3.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3.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3.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3.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3.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3.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3.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3.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3.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3.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3.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3.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3.5">
      <c r="F90" s="1"/>
      <c r="G90" s="1"/>
      <c r="H90" s="1"/>
      <c r="I90" s="1"/>
      <c r="J90" s="1"/>
      <c r="M90" s="1"/>
      <c r="N90" s="1"/>
      <c r="O90" s="1"/>
    </row>
    <row r="91" ht="13.5">
      <c r="G91" s="1"/>
      <c r="I91" s="1"/>
      <c r="J91" s="1"/>
      <c r="N91" s="1"/>
      <c r="O91" s="1"/>
    </row>
    <row r="101" ht="13.5">
      <c r="G101" s="1"/>
      <c r="I101" s="1"/>
      <c r="J101" s="1"/>
      <c r="N101" s="1"/>
      <c r="O101" s="1"/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A1" activeCellId="0" sqref="1:1"/>
    </sheetView>
  </sheetViews>
  <sheetFormatPr defaultColWidth="12.67578125" defaultRowHeight="13.5"/>
  <cols>
    <col customWidth="1" min="1" max="1" style="1" width="12.67"/>
    <col customWidth="0" min="2" max="16384" style="1" width="12.67"/>
  </cols>
  <sheetData>
    <row r="1" ht="82.5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4.25">
      <c r="A2" s="2">
        <v>4088</v>
      </c>
      <c r="B2" s="16">
        <v>4783</v>
      </c>
      <c r="C2" s="16">
        <v>0.88960903198829189</v>
      </c>
      <c r="D2" s="16">
        <v>0</v>
      </c>
      <c r="E2" s="16">
        <v>4207</v>
      </c>
      <c r="F2" s="16">
        <v>576</v>
      </c>
      <c r="G2" s="16">
        <v>3679</v>
      </c>
      <c r="H2" s="16">
        <v>528</v>
      </c>
      <c r="I2" s="16">
        <v>6</v>
      </c>
      <c r="J2" s="16">
        <v>3673</v>
      </c>
      <c r="K2" s="16">
        <v>523</v>
      </c>
      <c r="L2">
        <v>5</v>
      </c>
      <c r="M2"/>
      <c r="N2">
        <f t="shared" ref="N2:N9" si="20">G2/E2</f>
        <v>0.87449488946993104</v>
      </c>
      <c r="O2" s="2">
        <f t="shared" ref="O2:O9" si="21">G2/A2</f>
        <v>0.89995107632093929</v>
      </c>
    </row>
    <row r="3" ht="14.25">
      <c r="A3" s="2">
        <v>4088</v>
      </c>
      <c r="B3" s="16">
        <v>4783</v>
      </c>
      <c r="C3" s="16">
        <v>0.90298975538365045</v>
      </c>
      <c r="D3" s="16">
        <v>0</v>
      </c>
      <c r="E3" s="16">
        <v>3941</v>
      </c>
      <c r="F3" s="16">
        <v>842</v>
      </c>
      <c r="G3" s="16">
        <v>3477</v>
      </c>
      <c r="H3" s="16">
        <v>464</v>
      </c>
      <c r="I3" s="16">
        <v>4</v>
      </c>
      <c r="J3" s="16">
        <v>3473</v>
      </c>
      <c r="K3" s="16">
        <v>460</v>
      </c>
      <c r="L3">
        <v>4</v>
      </c>
      <c r="M3"/>
      <c r="N3" s="13">
        <f t="shared" si="20"/>
        <v>0.8822633849276833</v>
      </c>
      <c r="O3" s="2">
        <f t="shared" si="21"/>
        <v>0.85053816046966735</v>
      </c>
    </row>
    <row r="4" ht="14.25">
      <c r="A4" s="2">
        <v>4088</v>
      </c>
      <c r="B4" s="16">
        <v>4783</v>
      </c>
      <c r="C4" s="16">
        <v>0.89149069621576416</v>
      </c>
      <c r="D4" s="16">
        <v>0</v>
      </c>
      <c r="E4" s="16">
        <v>4182</v>
      </c>
      <c r="F4" s="16">
        <v>601</v>
      </c>
      <c r="G4" s="16">
        <v>3663</v>
      </c>
      <c r="H4" s="16">
        <v>519</v>
      </c>
      <c r="I4" s="16">
        <v>6</v>
      </c>
      <c r="J4" s="16">
        <v>3657</v>
      </c>
      <c r="K4" s="16">
        <v>514</v>
      </c>
      <c r="L4">
        <v>5</v>
      </c>
      <c r="M4"/>
      <c r="N4" s="13">
        <f>G4/E4</f>
        <v>0.87589670014347198</v>
      </c>
      <c r="O4" s="2">
        <f>G4/A4</f>
        <v>0.89603718199608606</v>
      </c>
    </row>
    <row r="5" ht="14.25">
      <c r="A5" s="2">
        <v>4088</v>
      </c>
      <c r="B5" s="16">
        <v>4783</v>
      </c>
      <c r="C5" s="16">
        <v>0.90926196947522475</v>
      </c>
      <c r="D5" s="16">
        <v>0</v>
      </c>
      <c r="E5" s="16">
        <v>3814</v>
      </c>
      <c r="F5" s="16">
        <v>969</v>
      </c>
      <c r="G5" s="16">
        <v>3380</v>
      </c>
      <c r="H5" s="16">
        <v>434</v>
      </c>
      <c r="I5" s="16">
        <v>4</v>
      </c>
      <c r="J5" s="16">
        <v>3376</v>
      </c>
      <c r="K5" s="16">
        <v>430</v>
      </c>
      <c r="L5">
        <v>4</v>
      </c>
      <c r="M5"/>
      <c r="N5" s="13">
        <f>G5/E5</f>
        <v>0.88620870477189306</v>
      </c>
      <c r="O5" s="2">
        <f t="shared" si="21"/>
        <v>0.82681017612524466</v>
      </c>
    </row>
    <row r="6" ht="14.25">
      <c r="A6" s="2">
        <v>4088</v>
      </c>
      <c r="B6" s="16">
        <v>4783</v>
      </c>
      <c r="C6" s="16">
        <v>0.8998536483378633</v>
      </c>
      <c r="D6" s="16">
        <v>0</v>
      </c>
      <c r="E6" s="16">
        <v>3993</v>
      </c>
      <c r="F6" s="16">
        <v>790</v>
      </c>
      <c r="G6" s="16">
        <v>3514</v>
      </c>
      <c r="H6" s="16">
        <v>479</v>
      </c>
      <c r="I6" s="16">
        <v>4</v>
      </c>
      <c r="J6" s="16">
        <v>3510</v>
      </c>
      <c r="K6" s="16">
        <v>475</v>
      </c>
      <c r="L6">
        <v>4</v>
      </c>
      <c r="M6"/>
      <c r="N6" s="13">
        <f t="shared" si="20"/>
        <v>0.88004007012271479</v>
      </c>
      <c r="O6" s="2">
        <f t="shared" si="21"/>
        <v>0.8595890410958904</v>
      </c>
    </row>
    <row r="7" ht="14.25">
      <c r="A7" s="2">
        <v>4088</v>
      </c>
      <c r="B7" s="16">
        <v>4783</v>
      </c>
      <c r="C7" s="16">
        <v>0.897553836504286</v>
      </c>
      <c r="D7" s="16">
        <v>0</v>
      </c>
      <c r="E7" s="16">
        <v>4046</v>
      </c>
      <c r="F7" s="16">
        <v>737</v>
      </c>
      <c r="G7" s="16">
        <v>3556</v>
      </c>
      <c r="H7" s="16">
        <v>490</v>
      </c>
      <c r="I7" s="16">
        <v>5</v>
      </c>
      <c r="J7" s="16">
        <v>3551</v>
      </c>
      <c r="K7" s="16">
        <v>485</v>
      </c>
      <c r="L7">
        <v>5</v>
      </c>
      <c r="M7"/>
      <c r="N7" s="13">
        <f>G7/E7</f>
        <v>0.87889273356401387</v>
      </c>
      <c r="O7" s="2">
        <f>G7/A7</f>
        <v>0.86986301369863017</v>
      </c>
    </row>
    <row r="8" ht="14.25">
      <c r="A8" s="2">
        <v>4088</v>
      </c>
      <c r="B8" s="16">
        <v>4783</v>
      </c>
      <c r="C8" s="16">
        <v>0.87894626803261555</v>
      </c>
      <c r="D8" s="16">
        <v>0</v>
      </c>
      <c r="E8" s="16">
        <v>4388</v>
      </c>
      <c r="F8" s="16">
        <v>395</v>
      </c>
      <c r="G8" s="16">
        <v>3809</v>
      </c>
      <c r="H8" s="16">
        <v>579</v>
      </c>
      <c r="I8" s="16">
        <v>6</v>
      </c>
      <c r="J8" s="16">
        <v>3803</v>
      </c>
      <c r="K8" s="16">
        <v>573</v>
      </c>
      <c r="L8">
        <v>6</v>
      </c>
      <c r="M8"/>
      <c r="N8" s="13">
        <f t="shared" si="20"/>
        <v>0.86804922515952598</v>
      </c>
      <c r="O8" s="2">
        <f t="shared" si="21"/>
        <v>0.93175146771037187</v>
      </c>
    </row>
    <row r="9" ht="14.25">
      <c r="A9" s="2">
        <v>4088</v>
      </c>
      <c r="B9" s="16">
        <v>4783</v>
      </c>
      <c r="C9" s="16">
        <v>0.90926196947522475</v>
      </c>
      <c r="D9" s="16">
        <v>0</v>
      </c>
      <c r="E9" s="16">
        <v>3814</v>
      </c>
      <c r="F9" s="16">
        <v>969</v>
      </c>
      <c r="G9" s="16">
        <v>3380</v>
      </c>
      <c r="H9" s="16">
        <v>434</v>
      </c>
      <c r="I9" s="16">
        <v>4</v>
      </c>
      <c r="J9" s="16">
        <v>3376</v>
      </c>
      <c r="K9" s="16">
        <v>430</v>
      </c>
      <c r="L9">
        <v>4</v>
      </c>
      <c r="M9"/>
      <c r="N9" s="13">
        <f t="shared" si="20"/>
        <v>0.88620870477189306</v>
      </c>
      <c r="O9" s="2">
        <f t="shared" si="21"/>
        <v>0.82681017612524466</v>
      </c>
    </row>
    <row r="10" ht="14.25">
      <c r="A10" s="2">
        <v>4088</v>
      </c>
      <c r="B10" s="16">
        <v>4783</v>
      </c>
      <c r="C10" s="16">
        <v>0.90278068158059799</v>
      </c>
      <c r="D10" s="16">
        <v>0</v>
      </c>
      <c r="E10" s="16">
        <v>3942</v>
      </c>
      <c r="F10" s="16">
        <v>841</v>
      </c>
      <c r="G10" s="16">
        <v>3477</v>
      </c>
      <c r="H10" s="16">
        <v>465</v>
      </c>
      <c r="I10" s="16">
        <v>4</v>
      </c>
      <c r="J10" s="16">
        <v>3473</v>
      </c>
      <c r="K10" s="16">
        <v>461</v>
      </c>
      <c r="L10">
        <v>4</v>
      </c>
      <c r="M10"/>
      <c r="N10" s="13">
        <f t="shared" ref="N10:N11" si="22">G10/E10</f>
        <v>0.88203957382039577</v>
      </c>
      <c r="O10" s="2">
        <f t="shared" ref="O10:O11" si="23">G10/A10</f>
        <v>0.85053816046966735</v>
      </c>
    </row>
    <row r="11" ht="14.25">
      <c r="A11" s="2">
        <v>4088</v>
      </c>
      <c r="B11" s="16">
        <v>4783</v>
      </c>
      <c r="C11" s="16">
        <v>0.89232699142797411</v>
      </c>
      <c r="D11" s="16">
        <v>0</v>
      </c>
      <c r="E11" s="16">
        <v>4161</v>
      </c>
      <c r="F11" s="16">
        <v>622</v>
      </c>
      <c r="G11" s="16">
        <v>3646</v>
      </c>
      <c r="H11" s="16">
        <v>515</v>
      </c>
      <c r="I11" s="16">
        <v>6</v>
      </c>
      <c r="J11" s="16">
        <v>3640</v>
      </c>
      <c r="K11" s="16">
        <v>510</v>
      </c>
      <c r="L11">
        <v>5</v>
      </c>
      <c r="M11"/>
      <c r="N11" s="13">
        <f t="shared" si="22"/>
        <v>0.87623167507810618</v>
      </c>
      <c r="O11" s="2">
        <f t="shared" si="23"/>
        <v>0.89187866927592951</v>
      </c>
    </row>
    <row r="12" ht="13.5">
      <c r="A12" s="6"/>
      <c r="B12" s="6"/>
      <c r="C12" s="6"/>
      <c r="D12" s="6"/>
      <c r="E12" s="8">
        <f>AVERAGE(E2:E11)</f>
        <v>4048.8000000000002</v>
      </c>
      <c r="F12" s="14"/>
      <c r="G12" s="8">
        <f>AVERAGE(G2:G11)</f>
        <v>3558.0999999999999</v>
      </c>
      <c r="H12" s="14"/>
      <c r="I12" s="8">
        <f>AVERAGE(I2:I11)</f>
        <v>4.9000000000000004</v>
      </c>
      <c r="J12" s="8">
        <f>AVERAGE(J2:J11)</f>
        <v>3553.1999999999998</v>
      </c>
      <c r="K12" s="8">
        <f>AVERAGE(K2:K11)</f>
        <v>486.10000000000002</v>
      </c>
      <c r="L12" s="8">
        <f>AVERAGE(L2:L11)</f>
        <v>4.5999999999999996</v>
      </c>
      <c r="M12" s="6"/>
      <c r="N12" s="10">
        <f>AVERAGE(N2:N11)</f>
        <v>0.87903256618296288</v>
      </c>
      <c r="O12" s="10">
        <f>AVERAGE(O2:O11)</f>
        <v>0.87037671232876712</v>
      </c>
    </row>
    <row r="13" ht="13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N13" s="1"/>
      <c r="O13" s="1"/>
    </row>
    <row r="14" ht="13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M14" s="1"/>
      <c r="N14" s="1"/>
      <c r="O14" s="1"/>
    </row>
    <row r="15" ht="13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N15" s="1"/>
      <c r="O15" s="1"/>
    </row>
    <row r="16" ht="13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M16" s="1"/>
      <c r="N16" s="1"/>
      <c r="O16" s="1"/>
    </row>
    <row r="17" ht="13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N17" s="1"/>
      <c r="O17" s="1"/>
    </row>
    <row r="18" ht="13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N18" s="1"/>
      <c r="O18" s="1"/>
    </row>
    <row r="19" ht="13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N19" s="1"/>
      <c r="O19" s="1"/>
    </row>
    <row r="20" ht="13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N20" s="1"/>
      <c r="O20" s="1"/>
    </row>
    <row r="21" ht="13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  <c r="N21" s="1"/>
      <c r="O21" s="1"/>
    </row>
    <row r="22" ht="13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M22" s="1"/>
      <c r="N22" s="1"/>
      <c r="O22" s="1"/>
    </row>
    <row r="23" ht="13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</row>
    <row r="24" ht="13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</row>
    <row r="25" ht="13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</row>
    <row r="26" ht="13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  <c r="O26" s="1"/>
    </row>
    <row r="27" ht="13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1"/>
      <c r="O27" s="1"/>
    </row>
    <row r="28" ht="13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1"/>
      <c r="O28" s="1"/>
    </row>
    <row r="29" ht="13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  <c r="N29" s="1"/>
      <c r="O29" s="1"/>
    </row>
    <row r="30" ht="13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  <c r="N30" s="1"/>
      <c r="O30" s="1"/>
    </row>
    <row r="31" ht="13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"/>
      <c r="N31" s="1"/>
      <c r="O31" s="1"/>
    </row>
    <row r="32" ht="13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  <c r="N32" s="1"/>
      <c r="O32" s="1"/>
    </row>
    <row r="33" ht="13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"/>
      <c r="N33" s="1"/>
      <c r="O33" s="1"/>
    </row>
    <row r="34" ht="13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 s="1"/>
      <c r="N34" s="1"/>
      <c r="O34" s="1"/>
    </row>
    <row r="35" ht="13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M35" s="1"/>
      <c r="N35" s="1"/>
      <c r="O35" s="1"/>
    </row>
    <row r="36" ht="13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M36" s="1"/>
      <c r="N36" s="1"/>
      <c r="O36" s="1"/>
    </row>
    <row r="37" ht="13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  <c r="N37" s="1"/>
      <c r="O37" s="1"/>
    </row>
    <row r="38" ht="13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  <c r="N38" s="1"/>
      <c r="O38" s="1"/>
    </row>
    <row r="39" ht="13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  <c r="N39" s="1"/>
      <c r="O39" s="1"/>
    </row>
    <row r="40" ht="13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M40" s="1"/>
      <c r="N40" s="1"/>
    </row>
    <row r="41" ht="13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  <c r="N41" s="1"/>
    </row>
    <row r="42" ht="13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  <c r="N42" s="1"/>
    </row>
    <row r="43" ht="13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  <c r="N43" s="1"/>
    </row>
    <row r="44" ht="13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  <c r="N44" s="1"/>
    </row>
    <row r="45" ht="13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  <c r="N45" s="1"/>
    </row>
    <row r="46" ht="13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  <c r="N46" s="1"/>
    </row>
    <row r="47" ht="13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1"/>
    </row>
    <row r="48" ht="13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  <c r="N48" s="1"/>
    </row>
    <row r="49" ht="13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"/>
    </row>
    <row r="50" ht="13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N50" s="1"/>
    </row>
    <row r="51" ht="13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N51" s="1"/>
    </row>
    <row r="52" ht="13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</row>
    <row r="53" ht="13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</row>
    <row r="54" ht="13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N54" s="1"/>
    </row>
    <row r="55" ht="13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  <c r="N55" s="1"/>
    </row>
    <row r="56" ht="13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  <c r="N56" s="1"/>
    </row>
    <row r="57" ht="13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N57" s="1"/>
    </row>
    <row r="58" ht="13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  <c r="N58" s="1"/>
    </row>
    <row r="59" ht="13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  <c r="N59" s="1"/>
    </row>
    <row r="60" ht="13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  <c r="N60" s="1"/>
    </row>
    <row r="61" ht="13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  <c r="N61" s="1"/>
    </row>
    <row r="62" ht="13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  <c r="N62" s="1"/>
    </row>
    <row r="63" ht="13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  <c r="N63" s="1"/>
    </row>
    <row r="64" ht="13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  <c r="N64" s="1"/>
    </row>
    <row r="65" ht="13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1"/>
    </row>
    <row r="66" ht="13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  <c r="N66" s="1"/>
    </row>
    <row r="67" ht="13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  <c r="N67" s="1"/>
    </row>
    <row r="68" ht="13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  <c r="N68" s="1"/>
    </row>
    <row r="69" ht="13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  <c r="N69" s="1"/>
    </row>
    <row r="70" ht="13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  <c r="N70" s="1"/>
    </row>
    <row r="71" ht="13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  <c r="N71" s="1"/>
    </row>
    <row r="72" ht="13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  <c r="N72" s="1"/>
    </row>
    <row r="73" ht="13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  <c r="N73" s="1"/>
    </row>
    <row r="74" ht="13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  <c r="N74" s="1"/>
    </row>
    <row r="75" ht="13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  <c r="N75" s="1"/>
    </row>
    <row r="76" ht="13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  <c r="N76" s="1"/>
    </row>
    <row r="77" ht="13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  <c r="N77" s="1"/>
    </row>
    <row r="78" ht="13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  <c r="N78" s="1"/>
    </row>
    <row r="79" ht="13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  <c r="N79" s="1"/>
    </row>
    <row r="80" ht="13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  <c r="N80" s="1"/>
    </row>
    <row r="81" ht="13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  <c r="N81" s="1"/>
    </row>
    <row r="82" ht="13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  <c r="N82" s="1"/>
    </row>
    <row r="83" ht="13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  <c r="N83" s="1"/>
    </row>
    <row r="84" ht="13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N84" s="1"/>
    </row>
    <row r="85" ht="13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  <c r="N85" s="1"/>
    </row>
    <row r="86" ht="13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  <c r="N86" s="1"/>
    </row>
    <row r="87" ht="13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  <c r="N87" s="1"/>
    </row>
    <row r="88" ht="13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</row>
    <row r="89" ht="13.5">
      <c r="H89" s="1"/>
      <c r="I89" s="1"/>
      <c r="M89" s="1"/>
      <c r="N89" s="1"/>
    </row>
    <row r="90" ht="13.5">
      <c r="M90" s="1"/>
      <c r="N90" s="1"/>
      <c r="O90" s="1"/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G4" activeCellId="0" sqref="G4"/>
    </sheetView>
  </sheetViews>
  <sheetFormatPr defaultColWidth="12.67578125" defaultRowHeight="13.5"/>
  <cols>
    <col customWidth="1" min="1" max="1" style="1" width="12.67"/>
    <col customWidth="0" min="2" max="12" style="1" width="12.67"/>
    <col customWidth="1" min="13" max="13" style="1" width="16.760000000000002"/>
    <col customWidth="0" min="14" max="14" width="12.67"/>
    <col customWidth="0" min="15" max="15" style="2" width="12.67"/>
    <col customWidth="0" min="16" max="16384" style="1" width="12.67"/>
  </cols>
  <sheetData>
    <row r="1" ht="82.5">
      <c r="A1" s="15" t="s">
        <v>0</v>
      </c>
      <c r="B1" s="15" t="s">
        <v>1</v>
      </c>
      <c r="C1" s="15" t="s">
        <v>2</v>
      </c>
      <c r="D1" s="18" t="s">
        <v>3</v>
      </c>
      <c r="E1" s="18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3" t="s">
        <v>11</v>
      </c>
      <c r="M1" s="4"/>
      <c r="N1" s="5" t="s">
        <v>12</v>
      </c>
      <c r="O1" s="5" t="s">
        <v>13</v>
      </c>
    </row>
    <row r="2" ht="14.25">
      <c r="A2" s="2">
        <v>4088</v>
      </c>
      <c r="B2" s="16">
        <v>4783</v>
      </c>
      <c r="C2" s="16">
        <v>0.85072130462053108</v>
      </c>
      <c r="D2" s="16">
        <v>36</v>
      </c>
      <c r="E2" s="16">
        <v>4747</v>
      </c>
      <c r="F2" s="16">
        <v>0</v>
      </c>
      <c r="G2" s="16">
        <v>4069</v>
      </c>
      <c r="H2" s="16">
        <v>678</v>
      </c>
      <c r="I2" s="16">
        <v>20</v>
      </c>
      <c r="J2" s="16">
        <v>4049</v>
      </c>
      <c r="K2" s="16">
        <v>665</v>
      </c>
      <c r="L2">
        <v>13</v>
      </c>
      <c r="M2"/>
      <c r="N2" s="2">
        <f t="shared" ref="N2:N9" si="24">G2/E2</f>
        <v>0.85717295133768701</v>
      </c>
      <c r="O2" s="2">
        <f t="shared" ref="O2:O9" si="25">G2/A2</f>
        <v>0.99535225048923681</v>
      </c>
    </row>
    <row r="3" ht="14.25">
      <c r="A3" s="2">
        <v>4088</v>
      </c>
      <c r="B3" s="16">
        <v>4783</v>
      </c>
      <c r="C3" s="16">
        <v>0.86138406857620742</v>
      </c>
      <c r="D3" s="16">
        <v>0</v>
      </c>
      <c r="E3" s="16">
        <v>4706</v>
      </c>
      <c r="F3" s="16">
        <v>77</v>
      </c>
      <c r="G3" s="16">
        <v>4043</v>
      </c>
      <c r="H3" s="16">
        <v>663</v>
      </c>
      <c r="I3" s="16">
        <v>15</v>
      </c>
      <c r="J3" s="16">
        <v>4028</v>
      </c>
      <c r="K3" s="16">
        <v>652</v>
      </c>
      <c r="L3">
        <v>11</v>
      </c>
      <c r="M3"/>
      <c r="N3" s="2">
        <f t="shared" si="24"/>
        <v>0.85911602209944748</v>
      </c>
      <c r="O3" s="2">
        <f t="shared" si="25"/>
        <v>0.98899217221135027</v>
      </c>
    </row>
    <row r="4" ht="14.25">
      <c r="A4" s="2">
        <v>4088</v>
      </c>
      <c r="B4" s="16">
        <v>4783</v>
      </c>
      <c r="C4" s="16">
        <v>0.86138406857620742</v>
      </c>
      <c r="D4" s="16">
        <v>0</v>
      </c>
      <c r="E4" s="16">
        <v>4706</v>
      </c>
      <c r="F4" s="16">
        <v>77</v>
      </c>
      <c r="G4" s="16">
        <v>4043</v>
      </c>
      <c r="H4" s="16">
        <v>663</v>
      </c>
      <c r="I4" s="16">
        <v>15</v>
      </c>
      <c r="J4" s="16">
        <v>4028</v>
      </c>
      <c r="K4" s="16">
        <v>652</v>
      </c>
      <c r="L4">
        <v>11</v>
      </c>
      <c r="M4"/>
      <c r="N4" s="2">
        <f t="shared" si="24"/>
        <v>0.85911602209944748</v>
      </c>
      <c r="O4" s="2">
        <f t="shared" si="25"/>
        <v>0.98899217221135027</v>
      </c>
    </row>
    <row r="5" ht="14.25">
      <c r="A5" s="2">
        <v>4088</v>
      </c>
      <c r="B5" s="16">
        <v>4783</v>
      </c>
      <c r="C5" s="16">
        <v>0.86368388040978461</v>
      </c>
      <c r="D5" s="16">
        <v>0</v>
      </c>
      <c r="E5" s="16">
        <v>4652</v>
      </c>
      <c r="F5" s="16">
        <v>131</v>
      </c>
      <c r="G5" s="16">
        <v>4000</v>
      </c>
      <c r="H5" s="16">
        <v>652</v>
      </c>
      <c r="I5" s="16">
        <v>11</v>
      </c>
      <c r="J5" s="16">
        <v>3989</v>
      </c>
      <c r="K5" s="16">
        <v>642</v>
      </c>
      <c r="L5">
        <v>10</v>
      </c>
      <c r="M5"/>
      <c r="N5" s="2">
        <f t="shared" si="24"/>
        <v>0.85984522785898543</v>
      </c>
      <c r="O5" s="2">
        <f t="shared" si="25"/>
        <v>0.97847358121330719</v>
      </c>
    </row>
    <row r="6" ht="14.25">
      <c r="A6" s="2">
        <v>4088</v>
      </c>
      <c r="B6" s="16">
        <v>4783</v>
      </c>
      <c r="C6" s="16">
        <v>0.86305665900062722</v>
      </c>
      <c r="D6" s="16">
        <v>0</v>
      </c>
      <c r="E6" s="16">
        <v>4670</v>
      </c>
      <c r="F6" s="16">
        <v>113</v>
      </c>
      <c r="G6" s="16">
        <v>4015</v>
      </c>
      <c r="H6" s="16">
        <v>655</v>
      </c>
      <c r="I6" s="16">
        <v>13</v>
      </c>
      <c r="J6" s="16">
        <v>4002</v>
      </c>
      <c r="K6" s="16">
        <v>645</v>
      </c>
      <c r="L6">
        <v>10</v>
      </c>
      <c r="M6"/>
      <c r="N6" s="2">
        <f t="shared" si="24"/>
        <v>0.85974304068522489</v>
      </c>
      <c r="O6" s="2">
        <f t="shared" si="25"/>
        <v>0.9821428571428571</v>
      </c>
    </row>
    <row r="7" ht="14.25">
      <c r="A7" s="2">
        <v>4088</v>
      </c>
      <c r="B7" s="16">
        <v>4783</v>
      </c>
      <c r="C7" s="16">
        <v>0.86389295421283718</v>
      </c>
      <c r="D7" s="16">
        <v>0</v>
      </c>
      <c r="E7" s="16">
        <v>4651</v>
      </c>
      <c r="F7" s="16">
        <v>132</v>
      </c>
      <c r="G7" s="16">
        <v>4000</v>
      </c>
      <c r="H7" s="16">
        <v>651</v>
      </c>
      <c r="I7" s="16">
        <v>11</v>
      </c>
      <c r="J7" s="16">
        <v>3989</v>
      </c>
      <c r="K7" s="16">
        <v>641</v>
      </c>
      <c r="L7">
        <v>10</v>
      </c>
      <c r="M7"/>
      <c r="N7" s="2">
        <f t="shared" si="24"/>
        <v>0.86003010105353683</v>
      </c>
      <c r="O7" s="2">
        <f t="shared" si="25"/>
        <v>0.97847358121330719</v>
      </c>
    </row>
    <row r="8" ht="14.25">
      <c r="A8" s="2">
        <v>4088</v>
      </c>
      <c r="B8" s="16">
        <v>4783</v>
      </c>
      <c r="C8" s="16">
        <v>0.85469370687852808</v>
      </c>
      <c r="D8">
        <v>0</v>
      </c>
      <c r="E8" s="16">
        <v>4783</v>
      </c>
      <c r="F8" s="16">
        <v>0</v>
      </c>
      <c r="G8" s="16">
        <v>4088</v>
      </c>
      <c r="H8" s="16">
        <v>695</v>
      </c>
      <c r="I8" s="16">
        <v>25</v>
      </c>
      <c r="J8" s="16">
        <v>4063</v>
      </c>
      <c r="K8" s="16">
        <v>670</v>
      </c>
      <c r="L8">
        <v>25</v>
      </c>
      <c r="M8"/>
      <c r="N8" s="2">
        <f>G8/E8</f>
        <v>0.85469370687852808</v>
      </c>
      <c r="O8" s="2">
        <f>G8/A8</f>
        <v>1</v>
      </c>
    </row>
    <row r="9" ht="14.25">
      <c r="A9" s="2">
        <v>4088</v>
      </c>
      <c r="B9" s="16">
        <v>4783</v>
      </c>
      <c r="C9" s="16">
        <v>0.86472924942504703</v>
      </c>
      <c r="D9" s="16">
        <v>0</v>
      </c>
      <c r="E9" s="16">
        <v>4640</v>
      </c>
      <c r="F9" s="16">
        <v>143</v>
      </c>
      <c r="G9" s="16">
        <v>3993</v>
      </c>
      <c r="H9" s="16">
        <v>647</v>
      </c>
      <c r="I9" s="16">
        <v>9</v>
      </c>
      <c r="J9" s="16">
        <v>3984</v>
      </c>
      <c r="K9" s="16">
        <v>637</v>
      </c>
      <c r="L9">
        <v>10</v>
      </c>
      <c r="M9"/>
      <c r="N9" s="2">
        <f t="shared" si="24"/>
        <v>0.86056034482758625</v>
      </c>
      <c r="O9" s="2">
        <f t="shared" si="25"/>
        <v>0.97676125244618395</v>
      </c>
    </row>
    <row r="10" ht="14.25">
      <c r="A10" s="2">
        <v>4088</v>
      </c>
      <c r="B10" s="16">
        <v>4783</v>
      </c>
      <c r="C10" s="16">
        <v>0.8626385113945223</v>
      </c>
      <c r="D10" s="16">
        <v>0</v>
      </c>
      <c r="E10" s="16">
        <v>4686</v>
      </c>
      <c r="F10" s="16">
        <v>97</v>
      </c>
      <c r="G10" s="16">
        <v>4029</v>
      </c>
      <c r="H10" s="16">
        <v>657</v>
      </c>
      <c r="I10" s="16">
        <v>13</v>
      </c>
      <c r="J10" s="16">
        <v>4016</v>
      </c>
      <c r="K10" s="16">
        <v>646</v>
      </c>
      <c r="L10">
        <v>11</v>
      </c>
      <c r="M10"/>
      <c r="N10" s="2">
        <f t="shared" ref="N10:N11" si="26">G10/E10</f>
        <v>0.8597951344430218</v>
      </c>
      <c r="O10" s="2">
        <f t="shared" ref="O10:O11" si="27">G10/A10</f>
        <v>0.98556751467710368</v>
      </c>
    </row>
    <row r="11" ht="14.25">
      <c r="A11" s="2">
        <v>4088</v>
      </c>
      <c r="B11" s="16">
        <v>4783</v>
      </c>
      <c r="C11" s="16">
        <v>0.84925778799916374</v>
      </c>
      <c r="D11" s="16">
        <v>48</v>
      </c>
      <c r="E11" s="16">
        <v>4735</v>
      </c>
      <c r="F11" s="16">
        <v>0</v>
      </c>
      <c r="G11" s="16">
        <v>4062</v>
      </c>
      <c r="H11" s="16">
        <v>673</v>
      </c>
      <c r="I11" s="16">
        <v>17</v>
      </c>
      <c r="J11" s="16">
        <v>4045</v>
      </c>
      <c r="K11" s="16">
        <v>661</v>
      </c>
      <c r="L11">
        <v>12</v>
      </c>
      <c r="M11"/>
      <c r="N11" s="2">
        <f t="shared" si="26"/>
        <v>0.85786694825765575</v>
      </c>
      <c r="O11" s="2">
        <f t="shared" si="27"/>
        <v>0.99363992172211346</v>
      </c>
    </row>
    <row r="12" s="6" customFormat="1" ht="14.25">
      <c r="A12" s="6"/>
      <c r="B12" s="6"/>
      <c r="C12" s="6"/>
      <c r="D12" s="6"/>
      <c r="E12" s="8">
        <f>AVERAGE(E2:E11)</f>
        <v>4697.6000000000004</v>
      </c>
      <c r="F12" s="14"/>
      <c r="G12" s="8">
        <f>AVERAGE(G2:G11)</f>
        <v>4034.1999999999998</v>
      </c>
      <c r="H12" s="14"/>
      <c r="I12" s="19">
        <f>AVERAGE(I2:I11)</f>
        <v>14.9</v>
      </c>
      <c r="J12" s="19">
        <f>AVERAGE(J2:J11)</f>
        <v>4019.3000000000002</v>
      </c>
      <c r="K12" s="19">
        <f>AVERAGE(K2:K11)</f>
        <v>651.10000000000002</v>
      </c>
      <c r="L12" s="19">
        <f>AVERAGE(L2:L11)</f>
        <v>12.300000000000001</v>
      </c>
      <c r="M12" s="6"/>
      <c r="N12" s="10">
        <f>AVERAGE(N2:N11)</f>
        <v>0.85879394995411218</v>
      </c>
      <c r="O12" s="10">
        <f>AVERAGE(O2:O11)</f>
        <v>0.9868395303326809</v>
      </c>
    </row>
    <row r="13" ht="13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2"/>
    </row>
    <row r="14" ht="13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M14" s="1"/>
      <c r="O14" s="2"/>
    </row>
    <row r="15" ht="13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2"/>
    </row>
    <row r="16" ht="13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M16" s="1"/>
      <c r="O16" s="2"/>
    </row>
    <row r="17" ht="13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2"/>
    </row>
    <row r="18" ht="13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2"/>
    </row>
    <row r="19" ht="13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2"/>
    </row>
    <row r="20" ht="13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2"/>
    </row>
    <row r="21" ht="13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  <c r="O21" s="2"/>
    </row>
    <row r="22" ht="13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M22" s="1"/>
      <c r="O22" s="2"/>
    </row>
    <row r="23" ht="13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  <c r="O23" s="2"/>
    </row>
    <row r="24" ht="13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O24" s="2"/>
    </row>
    <row r="25" ht="13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O25" s="2"/>
    </row>
    <row r="26" ht="13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O26" s="2"/>
    </row>
    <row r="27" ht="13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O27" s="2"/>
    </row>
    <row r="28" ht="13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O28" s="2"/>
    </row>
    <row r="29" ht="13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  <c r="O29" s="2"/>
    </row>
    <row r="30" ht="13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  <c r="O30" s="2"/>
    </row>
    <row r="31" ht="13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"/>
      <c r="O31" s="2"/>
    </row>
    <row r="32" ht="13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  <c r="O32" s="2"/>
    </row>
    <row r="33" ht="13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"/>
      <c r="O33" s="2"/>
    </row>
    <row r="34" ht="13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 s="1"/>
      <c r="O34" s="2"/>
    </row>
    <row r="35" ht="13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M35" s="1"/>
      <c r="O35" s="2"/>
    </row>
    <row r="36" ht="13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M36" s="1"/>
      <c r="O36" s="2"/>
    </row>
    <row r="37" ht="13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  <c r="O37" s="2"/>
    </row>
    <row r="38" ht="13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  <c r="O38" s="2"/>
    </row>
    <row r="39" ht="13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  <c r="O39" s="2"/>
    </row>
    <row r="40" ht="13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M40" s="1"/>
    </row>
    <row r="41" ht="13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</row>
    <row r="42" ht="13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</row>
    <row r="43" ht="13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</row>
    <row r="44" ht="13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</row>
    <row r="45" ht="13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</row>
    <row r="46" ht="13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</row>
    <row r="47" ht="13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</row>
    <row r="48" ht="13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</row>
    <row r="49" ht="13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</row>
    <row r="50" ht="13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</row>
    <row r="51" ht="13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</row>
    <row r="52" ht="13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</row>
    <row r="53" ht="13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</row>
    <row r="54" ht="13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</row>
    <row r="55" ht="13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</row>
    <row r="56" ht="13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</row>
    <row r="57" ht="13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</row>
    <row r="58" ht="13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</row>
    <row r="59" ht="13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</row>
    <row r="60" ht="13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</row>
    <row r="61" ht="13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</row>
    <row r="62" ht="13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</row>
    <row r="63" ht="13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</row>
    <row r="64" ht="13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</row>
    <row r="65" ht="13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</row>
    <row r="66" ht="13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</row>
    <row r="67" ht="13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</row>
    <row r="68" ht="13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</row>
    <row r="69" ht="13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</row>
    <row r="70" ht="13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</row>
    <row r="71" ht="13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</row>
    <row r="72" ht="13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</row>
    <row r="73" ht="13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</row>
    <row r="74" ht="13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</row>
    <row r="75" ht="13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</row>
    <row r="76" ht="13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</row>
    <row r="77" ht="13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</row>
    <row r="78" ht="13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</row>
    <row r="79" ht="13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</row>
    <row r="80" ht="13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</row>
    <row r="81" ht="13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</row>
    <row r="82" ht="13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</row>
    <row r="83" ht="13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</row>
    <row r="84" ht="13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</row>
    <row r="85" ht="13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</row>
    <row r="86" ht="13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</row>
    <row r="87" ht="13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</row>
    <row r="88" ht="13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</row>
    <row r="89" ht="13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</row>
    <row r="90" ht="13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  <c r="O90" s="2"/>
    </row>
    <row r="91" ht="13.5">
      <c r="H91" s="1"/>
      <c r="I91" s="1"/>
      <c r="M91" s="1"/>
    </row>
    <row r="102" ht="13.5">
      <c r="H102" s="1"/>
      <c r="I102" s="1"/>
      <c r="M102" s="1"/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lastModifiedBy>Shahini, Xhulja (adj145b@uni-duisburg-essen.de)</cp:lastModifiedBy>
  <cp:revision>6</cp:revision>
  <dcterms:created xsi:type="dcterms:W3CDTF">2025-08-24T01:00:20Z</dcterms:created>
  <dcterms:modified xsi:type="dcterms:W3CDTF">2025-08-29T17:22:58Z</dcterms:modified>
</cp:coreProperties>
</file>