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hulj\Desktop\CPa\EX3\CodeBERT4JIT\"/>
    </mc:Choice>
  </mc:AlternateContent>
  <xr:revisionPtr revIDLastSave="0" documentId="13_ncr:1_{C27B807C-9BC6-4B71-8E7B-E8D86D40A3D6}" xr6:coauthVersionLast="47" xr6:coauthVersionMax="47" xr10:uidLastSave="{00000000-0000-0000-0000-000000000000}"/>
  <bookViews>
    <workbookView xWindow="3504" yWindow="528" windowWidth="17280" windowHeight="8880" activeTab="1" xr2:uid="{00000000-000D-0000-FFFF-FFFF00000000}"/>
  </bookViews>
  <sheets>
    <sheet name="Alpha_0.05" sheetId="1" r:id="rId1"/>
    <sheet name="Alpha_0.1" sheetId="2" r:id="rId2"/>
    <sheet name="Alpha_0.1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2" l="1"/>
  <c r="G7" i="1" l="1"/>
  <c r="J11" i="1"/>
  <c r="J2" i="3" l="1"/>
  <c r="F2" i="3"/>
  <c r="J11" i="3"/>
  <c r="J10" i="3"/>
  <c r="J9" i="3"/>
  <c r="J8" i="3"/>
  <c r="J7" i="3"/>
  <c r="J6" i="3"/>
  <c r="J5" i="3"/>
  <c r="J4" i="3"/>
  <c r="J3" i="3"/>
  <c r="J11" i="2"/>
  <c r="J10" i="2"/>
  <c r="J9" i="2"/>
  <c r="J12" i="2" s="1"/>
  <c r="J8" i="2"/>
  <c r="J7" i="2"/>
  <c r="J6" i="2"/>
  <c r="J5" i="2"/>
  <c r="J4" i="2"/>
  <c r="J3" i="2"/>
  <c r="J2" i="2"/>
  <c r="J12" i="1"/>
  <c r="J10" i="1"/>
  <c r="J9" i="1"/>
  <c r="J8" i="1"/>
  <c r="J7" i="1"/>
  <c r="J6" i="1"/>
  <c r="J5" i="1"/>
  <c r="J4" i="1"/>
  <c r="J3" i="1"/>
  <c r="J2" i="1"/>
  <c r="F11" i="3"/>
  <c r="F10" i="3"/>
  <c r="F9" i="3"/>
  <c r="F8" i="3"/>
  <c r="F7" i="3"/>
  <c r="F6" i="3"/>
  <c r="F5" i="3"/>
  <c r="F4" i="3"/>
  <c r="F12" i="3" s="1"/>
  <c r="F3" i="3"/>
  <c r="F11" i="2"/>
  <c r="F10" i="2"/>
  <c r="F9" i="2"/>
  <c r="F8" i="2"/>
  <c r="F7" i="2"/>
  <c r="F6" i="2"/>
  <c r="F5" i="2"/>
  <c r="F4" i="2"/>
  <c r="F3" i="2"/>
  <c r="F2" i="2"/>
  <c r="F12" i="2" s="1"/>
  <c r="F12" i="1"/>
  <c r="F11" i="1"/>
  <c r="F10" i="1"/>
  <c r="F9" i="1"/>
  <c r="F8" i="1"/>
  <c r="F7" i="1"/>
  <c r="F6" i="1"/>
  <c r="F5" i="1"/>
  <c r="F4" i="1"/>
  <c r="F3" i="1"/>
  <c r="F2" i="1"/>
  <c r="I12" i="1"/>
  <c r="H12" i="1"/>
  <c r="G12" i="1"/>
  <c r="E12" i="1"/>
  <c r="D12" i="1"/>
  <c r="C12" i="1"/>
  <c r="I12" i="3"/>
  <c r="H12" i="3"/>
  <c r="G12" i="3"/>
  <c r="E12" i="3"/>
  <c r="D12" i="3"/>
  <c r="C12" i="3"/>
  <c r="I12" i="2"/>
  <c r="E12" i="2"/>
  <c r="G12" i="2"/>
  <c r="D12" i="2"/>
  <c r="C12" i="2"/>
  <c r="J12" i="3" l="1"/>
</calcChain>
</file>

<file path=xl/sharedStrings.xml><?xml version="1.0" encoding="utf-8"?>
<sst xmlns="http://schemas.openxmlformats.org/spreadsheetml/2006/main" count="34" uniqueCount="12">
  <si>
    <t>nr_instances</t>
  </si>
  <si>
    <t>AVG</t>
  </si>
  <si>
    <t>nr faulty instances</t>
  </si>
  <si>
    <t>Class=0_precision</t>
  </si>
  <si>
    <t>Flagged as Class=0 (size=1 set)</t>
  </si>
  <si>
    <t>Class=0_nr_correctly flagged</t>
  </si>
  <si>
    <t>Class=1_precision</t>
  </si>
  <si>
    <t>Flagged as Class=1 (size=1 set)</t>
  </si>
  <si>
    <t>Class=1_nr_correctly flagged</t>
  </si>
  <si>
    <t>Class=0_recall</t>
  </si>
  <si>
    <t>Class=1_recall</t>
  </si>
  <si>
    <t>Platt_scaled CodeBERT4JIT makes 2384 correct predictions on QT dataset (11: fault-prone; 2374 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</si>
</sst>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2" fontId="1" fillId="0" borderId="0" xfId="0" applyNumberFormat="1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G10" sqref="G10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2" x14ac:dyDescent="0.3">
      <c r="A2">
        <v>2571</v>
      </c>
      <c r="B2">
        <v>168</v>
      </c>
      <c r="C2">
        <v>0.95414069456812112</v>
      </c>
      <c r="D2">
        <v>2246</v>
      </c>
      <c r="E2">
        <v>2143</v>
      </c>
      <c r="F2">
        <f>E2/2374</f>
        <v>0.90269587194608258</v>
      </c>
      <c r="G2">
        <v>0</v>
      </c>
      <c r="H2">
        <v>0</v>
      </c>
      <c r="I2">
        <v>0</v>
      </c>
      <c r="J2">
        <f>I2/11</f>
        <v>0</v>
      </c>
    </row>
    <row r="3" spans="1:12" x14ac:dyDescent="0.3">
      <c r="A3">
        <v>2571</v>
      </c>
      <c r="B3">
        <v>168</v>
      </c>
      <c r="C3">
        <v>0.9455445544554455</v>
      </c>
      <c r="D3">
        <v>2424</v>
      </c>
      <c r="E3">
        <v>2292</v>
      </c>
      <c r="F3">
        <f t="shared" ref="F3:F11" si="0">E3/2374</f>
        <v>0.96545914069081717</v>
      </c>
      <c r="G3">
        <v>0</v>
      </c>
      <c r="H3">
        <v>0</v>
      </c>
      <c r="I3">
        <v>0</v>
      </c>
      <c r="J3">
        <f t="shared" ref="J3:J11" si="1">I3/11</f>
        <v>0</v>
      </c>
    </row>
    <row r="4" spans="1:12" x14ac:dyDescent="0.3">
      <c r="A4">
        <v>2571</v>
      </c>
      <c r="B4">
        <v>199</v>
      </c>
      <c r="C4">
        <v>0.94043624161073824</v>
      </c>
      <c r="D4">
        <v>2384</v>
      </c>
      <c r="E4">
        <v>2242</v>
      </c>
      <c r="F4">
        <f t="shared" si="0"/>
        <v>0.94439764111204716</v>
      </c>
      <c r="G4">
        <v>0</v>
      </c>
      <c r="H4">
        <v>0</v>
      </c>
      <c r="I4">
        <v>0</v>
      </c>
      <c r="J4">
        <f t="shared" si="1"/>
        <v>0</v>
      </c>
    </row>
    <row r="5" spans="1:12" x14ac:dyDescent="0.3">
      <c r="A5">
        <v>2571</v>
      </c>
      <c r="B5">
        <v>188</v>
      </c>
      <c r="C5">
        <v>0.94161184210526316</v>
      </c>
      <c r="D5">
        <v>2432</v>
      </c>
      <c r="E5">
        <v>2290</v>
      </c>
      <c r="F5">
        <f t="shared" si="0"/>
        <v>0.96461668070766637</v>
      </c>
      <c r="G5">
        <v>0</v>
      </c>
      <c r="H5">
        <v>1</v>
      </c>
      <c r="I5">
        <v>0</v>
      </c>
      <c r="J5">
        <f t="shared" si="1"/>
        <v>0</v>
      </c>
    </row>
    <row r="6" spans="1:12" x14ac:dyDescent="0.3">
      <c r="A6">
        <v>2571</v>
      </c>
      <c r="B6">
        <v>153</v>
      </c>
      <c r="C6">
        <v>0.95195954487989887</v>
      </c>
      <c r="D6">
        <v>2373</v>
      </c>
      <c r="E6">
        <v>2259</v>
      </c>
      <c r="F6">
        <f t="shared" si="0"/>
        <v>0.95155855096882902</v>
      </c>
      <c r="G6">
        <v>0.15384615384615391</v>
      </c>
      <c r="H6">
        <v>13</v>
      </c>
      <c r="I6">
        <v>2</v>
      </c>
      <c r="J6">
        <f t="shared" si="1"/>
        <v>0.18181818181818182</v>
      </c>
    </row>
    <row r="7" spans="1:12" x14ac:dyDescent="0.3">
      <c r="A7">
        <v>2571</v>
      </c>
      <c r="B7">
        <v>176</v>
      </c>
      <c r="C7">
        <v>0.95086321381142103</v>
      </c>
      <c r="D7">
        <v>2259</v>
      </c>
      <c r="E7">
        <v>2148</v>
      </c>
      <c r="F7">
        <f t="shared" si="0"/>
        <v>0.90480202190395953</v>
      </c>
      <c r="G7">
        <f>0.6</f>
        <v>0.6</v>
      </c>
      <c r="H7">
        <v>5</v>
      </c>
      <c r="I7">
        <v>3</v>
      </c>
      <c r="J7">
        <f t="shared" si="1"/>
        <v>0.27272727272727271</v>
      </c>
    </row>
    <row r="8" spans="1:12" x14ac:dyDescent="0.3">
      <c r="A8">
        <v>2571</v>
      </c>
      <c r="B8">
        <v>163</v>
      </c>
      <c r="C8">
        <v>0.95024006983849851</v>
      </c>
      <c r="D8">
        <v>2291</v>
      </c>
      <c r="E8">
        <v>2177</v>
      </c>
      <c r="F8">
        <f t="shared" si="0"/>
        <v>0.91701769165964619</v>
      </c>
      <c r="G8">
        <v>0</v>
      </c>
      <c r="H8">
        <v>0</v>
      </c>
      <c r="I8">
        <v>0</v>
      </c>
      <c r="J8">
        <f t="shared" si="1"/>
        <v>0</v>
      </c>
    </row>
    <row r="9" spans="1:12" x14ac:dyDescent="0.3">
      <c r="A9">
        <v>2571</v>
      </c>
      <c r="B9">
        <v>184</v>
      </c>
      <c r="C9">
        <v>0.94796475031472938</v>
      </c>
      <c r="D9">
        <v>2383</v>
      </c>
      <c r="E9">
        <v>2259</v>
      </c>
      <c r="F9">
        <f t="shared" si="0"/>
        <v>0.95155855096882902</v>
      </c>
      <c r="G9">
        <v>0.8</v>
      </c>
      <c r="H9">
        <v>5</v>
      </c>
      <c r="I9">
        <v>4</v>
      </c>
      <c r="J9">
        <f t="shared" si="1"/>
        <v>0.36363636363636365</v>
      </c>
    </row>
    <row r="10" spans="1:12" x14ac:dyDescent="0.3">
      <c r="A10">
        <v>2571</v>
      </c>
      <c r="B10">
        <v>187</v>
      </c>
      <c r="C10">
        <v>0.94458762886597936</v>
      </c>
      <c r="D10">
        <v>2328</v>
      </c>
      <c r="E10">
        <v>2199</v>
      </c>
      <c r="F10">
        <f t="shared" si="0"/>
        <v>0.926284751474305</v>
      </c>
      <c r="G10">
        <v>0</v>
      </c>
      <c r="H10">
        <v>0</v>
      </c>
      <c r="I10">
        <v>0</v>
      </c>
      <c r="J10">
        <f t="shared" si="1"/>
        <v>0</v>
      </c>
    </row>
    <row r="11" spans="1:12" x14ac:dyDescent="0.3">
      <c r="A11">
        <v>2571</v>
      </c>
      <c r="B11">
        <v>188</v>
      </c>
      <c r="C11">
        <v>0.93917785234899331</v>
      </c>
      <c r="D11">
        <v>2384</v>
      </c>
      <c r="E11">
        <v>2239</v>
      </c>
      <c r="F11">
        <f t="shared" si="0"/>
        <v>0.94313395113732101</v>
      </c>
      <c r="G11">
        <v>0</v>
      </c>
      <c r="H11">
        <v>0</v>
      </c>
      <c r="I11">
        <v>0</v>
      </c>
      <c r="J11">
        <f t="shared" si="1"/>
        <v>0</v>
      </c>
    </row>
    <row r="12" spans="1:12" x14ac:dyDescent="0.3">
      <c r="C12" s="3">
        <f t="shared" ref="C12:J12" si="2">AVERAGE(C2:C11)</f>
        <v>0.94665263927990895</v>
      </c>
      <c r="D12" s="2">
        <f t="shared" si="2"/>
        <v>2350.4</v>
      </c>
      <c r="E12" s="2">
        <f t="shared" si="2"/>
        <v>2224.8000000000002</v>
      </c>
      <c r="F12" s="3">
        <f t="shared" si="2"/>
        <v>0.93715248525695038</v>
      </c>
      <c r="G12" s="3">
        <f t="shared" si="2"/>
        <v>0.1553846153846154</v>
      </c>
      <c r="H12" s="2">
        <f t="shared" si="2"/>
        <v>2.4</v>
      </c>
      <c r="I12" s="2">
        <f t="shared" si="2"/>
        <v>0.9</v>
      </c>
      <c r="J12" s="3">
        <f t="shared" si="2"/>
        <v>8.1818181818181818E-2</v>
      </c>
      <c r="L12" s="4" t="s">
        <v>1</v>
      </c>
    </row>
    <row r="16" spans="1:12" x14ac:dyDescent="0.3">
      <c r="A1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F868-BDF1-4E25-8DDE-8E5E8D6ED3C2}">
  <dimension ref="A1:L12"/>
  <sheetViews>
    <sheetView tabSelected="1" workbookViewId="0">
      <selection activeCell="H12" sqref="H12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2" x14ac:dyDescent="0.3">
      <c r="A2">
        <v>2571</v>
      </c>
      <c r="B2">
        <v>182</v>
      </c>
      <c r="C2">
        <v>0.95634920634920639</v>
      </c>
      <c r="D2">
        <v>2268</v>
      </c>
      <c r="E2">
        <v>2169</v>
      </c>
      <c r="F2">
        <f>E2/2374</f>
        <v>0.91364785172704299</v>
      </c>
      <c r="G2">
        <v>0.625</v>
      </c>
      <c r="H2">
        <v>24</v>
      </c>
      <c r="I2">
        <v>10</v>
      </c>
      <c r="J2">
        <f>I2/11</f>
        <v>0.90909090909090906</v>
      </c>
    </row>
    <row r="3" spans="1:12" x14ac:dyDescent="0.3">
      <c r="A3">
        <v>2571</v>
      </c>
      <c r="B3">
        <v>229</v>
      </c>
      <c r="C3">
        <v>0.94007989347536614</v>
      </c>
      <c r="D3">
        <v>2253</v>
      </c>
      <c r="E3">
        <v>2118</v>
      </c>
      <c r="F3">
        <f t="shared" ref="F3:F11" si="0">E3/2374</f>
        <v>0.89216512215669752</v>
      </c>
      <c r="G3">
        <v>0</v>
      </c>
      <c r="H3">
        <v>7</v>
      </c>
      <c r="I3">
        <v>0</v>
      </c>
      <c r="J3">
        <f t="shared" ref="J3:J11" si="1">I3/11</f>
        <v>0</v>
      </c>
    </row>
    <row r="4" spans="1:12" x14ac:dyDescent="0.3">
      <c r="A4">
        <v>2571</v>
      </c>
      <c r="B4">
        <v>168</v>
      </c>
      <c r="C4">
        <v>0.95242290748898684</v>
      </c>
      <c r="D4">
        <v>2270</v>
      </c>
      <c r="E4">
        <v>2162</v>
      </c>
      <c r="F4">
        <f t="shared" si="0"/>
        <v>0.91069924178601513</v>
      </c>
      <c r="G4">
        <v>0</v>
      </c>
      <c r="H4">
        <v>6</v>
      </c>
      <c r="I4">
        <v>0</v>
      </c>
      <c r="J4">
        <f t="shared" si="1"/>
        <v>0</v>
      </c>
    </row>
    <row r="5" spans="1:12" x14ac:dyDescent="0.3">
      <c r="A5">
        <v>2571</v>
      </c>
      <c r="B5">
        <v>199</v>
      </c>
      <c r="C5">
        <v>0.95184518451845179</v>
      </c>
      <c r="D5">
        <v>2222</v>
      </c>
      <c r="E5">
        <v>2115</v>
      </c>
      <c r="F5">
        <f t="shared" si="0"/>
        <v>0.89090143218197138</v>
      </c>
      <c r="G5">
        <v>0</v>
      </c>
      <c r="H5">
        <v>10</v>
      </c>
      <c r="I5">
        <v>0</v>
      </c>
      <c r="J5">
        <f t="shared" si="1"/>
        <v>0</v>
      </c>
    </row>
    <row r="6" spans="1:12" x14ac:dyDescent="0.3">
      <c r="A6">
        <v>2571</v>
      </c>
      <c r="B6">
        <v>193</v>
      </c>
      <c r="C6">
        <v>0.94695309074967116</v>
      </c>
      <c r="D6">
        <v>2281</v>
      </c>
      <c r="E6">
        <v>2160</v>
      </c>
      <c r="F6">
        <f t="shared" si="0"/>
        <v>0.90985678180286433</v>
      </c>
      <c r="G6">
        <v>0.42857099999999998</v>
      </c>
      <c r="H6">
        <v>14</v>
      </c>
      <c r="I6">
        <v>6</v>
      </c>
      <c r="J6">
        <f t="shared" si="1"/>
        <v>0.54545454545454541</v>
      </c>
    </row>
    <row r="7" spans="1:12" x14ac:dyDescent="0.3">
      <c r="A7">
        <v>2571</v>
      </c>
      <c r="B7">
        <v>172</v>
      </c>
      <c r="C7">
        <v>0.96164021164021163</v>
      </c>
      <c r="D7">
        <v>2268</v>
      </c>
      <c r="E7">
        <v>2181</v>
      </c>
      <c r="F7">
        <f t="shared" si="0"/>
        <v>0.9187026116259478</v>
      </c>
      <c r="G7">
        <v>0.41176470588235292</v>
      </c>
      <c r="H7">
        <v>17</v>
      </c>
      <c r="I7">
        <v>7</v>
      </c>
      <c r="J7">
        <f t="shared" si="1"/>
        <v>0.63636363636363635</v>
      </c>
    </row>
    <row r="8" spans="1:12" x14ac:dyDescent="0.3">
      <c r="A8">
        <v>2571</v>
      </c>
      <c r="B8">
        <v>172</v>
      </c>
      <c r="C8">
        <v>0.95640686922060769</v>
      </c>
      <c r="D8">
        <v>2271</v>
      </c>
      <c r="E8">
        <v>2172</v>
      </c>
      <c r="F8">
        <f t="shared" si="0"/>
        <v>0.91491154170176914</v>
      </c>
      <c r="G8">
        <v>0</v>
      </c>
      <c r="H8">
        <v>0</v>
      </c>
      <c r="I8">
        <v>0</v>
      </c>
      <c r="J8">
        <f t="shared" si="1"/>
        <v>0</v>
      </c>
    </row>
    <row r="9" spans="1:12" x14ac:dyDescent="0.3">
      <c r="A9">
        <v>2571</v>
      </c>
      <c r="B9">
        <v>163</v>
      </c>
      <c r="C9">
        <v>0.95032967032967031</v>
      </c>
      <c r="D9">
        <v>2275</v>
      </c>
      <c r="E9">
        <v>2162</v>
      </c>
      <c r="F9">
        <f t="shared" si="0"/>
        <v>0.91069924178601513</v>
      </c>
      <c r="G9">
        <v>0</v>
      </c>
      <c r="H9">
        <v>3</v>
      </c>
      <c r="I9">
        <v>0</v>
      </c>
      <c r="J9">
        <f t="shared" si="1"/>
        <v>0</v>
      </c>
    </row>
    <row r="10" spans="1:12" x14ac:dyDescent="0.3">
      <c r="A10">
        <v>2571</v>
      </c>
      <c r="B10">
        <v>187</v>
      </c>
      <c r="C10">
        <v>0.95079006772009034</v>
      </c>
      <c r="D10">
        <v>2215</v>
      </c>
      <c r="E10">
        <v>2106</v>
      </c>
      <c r="F10">
        <f t="shared" si="0"/>
        <v>0.88711036225779272</v>
      </c>
      <c r="G10">
        <v>1</v>
      </c>
      <c r="H10">
        <v>1</v>
      </c>
      <c r="I10">
        <v>1</v>
      </c>
      <c r="J10">
        <f t="shared" si="1"/>
        <v>9.0909090909090912E-2</v>
      </c>
    </row>
    <row r="11" spans="1:12" x14ac:dyDescent="0.3">
      <c r="A11">
        <v>2571</v>
      </c>
      <c r="B11">
        <v>188</v>
      </c>
      <c r="C11">
        <v>0.95056179775280902</v>
      </c>
      <c r="D11">
        <v>2225</v>
      </c>
      <c r="E11">
        <v>2115</v>
      </c>
      <c r="F11">
        <f t="shared" si="0"/>
        <v>0.89090143218197138</v>
      </c>
      <c r="G11">
        <v>0</v>
      </c>
      <c r="H11">
        <v>4</v>
      </c>
      <c r="I11">
        <v>0</v>
      </c>
      <c r="J11">
        <f t="shared" si="1"/>
        <v>0</v>
      </c>
    </row>
    <row r="12" spans="1:12" x14ac:dyDescent="0.3">
      <c r="C12" s="3">
        <f t="shared" ref="C12:I12" si="2">AVERAGE(C2:C11)</f>
        <v>0.95173788992450703</v>
      </c>
      <c r="D12" s="2">
        <f t="shared" si="2"/>
        <v>2254.8000000000002</v>
      </c>
      <c r="E12" s="2">
        <f t="shared" si="2"/>
        <v>2146</v>
      </c>
      <c r="F12" s="3">
        <f t="shared" si="2"/>
        <v>0.90395956192080873</v>
      </c>
      <c r="G12" s="3">
        <f t="shared" si="2"/>
        <v>0.2465335705882353</v>
      </c>
      <c r="H12" s="2">
        <f>AVERAGE(H2:H11)</f>
        <v>8.6</v>
      </c>
      <c r="I12" s="5">
        <f t="shared" si="2"/>
        <v>2.4</v>
      </c>
      <c r="J12" s="3">
        <f>AVERAGE(J2:J11)</f>
        <v>0.21818181818181817</v>
      </c>
      <c r="L12" s="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5213-5796-4F16-B743-45EFE82F6FD8}">
  <dimension ref="A1:L12"/>
  <sheetViews>
    <sheetView workbookViewId="0">
      <selection activeCell="H22" sqref="H22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9</v>
      </c>
      <c r="G1" s="1" t="s">
        <v>6</v>
      </c>
      <c r="H1" s="1" t="s">
        <v>7</v>
      </c>
      <c r="I1" s="1" t="s">
        <v>8</v>
      </c>
      <c r="J1" s="1" t="s">
        <v>10</v>
      </c>
    </row>
    <row r="2" spans="1:12" x14ac:dyDescent="0.3">
      <c r="A2">
        <v>2571</v>
      </c>
      <c r="B2">
        <v>168</v>
      </c>
      <c r="C2">
        <v>0.95975664500000002</v>
      </c>
      <c r="D2">
        <v>2118</v>
      </c>
      <c r="E2">
        <v>2033</v>
      </c>
      <c r="F2">
        <f>E2/2374</f>
        <v>0.85636057287278855</v>
      </c>
      <c r="G2">
        <v>0.15996031699999999</v>
      </c>
      <c r="H2">
        <v>1</v>
      </c>
      <c r="I2">
        <v>1</v>
      </c>
      <c r="J2">
        <f>I2/11</f>
        <v>9.0909090909090912E-2</v>
      </c>
    </row>
    <row r="3" spans="1:12" x14ac:dyDescent="0.3">
      <c r="A3">
        <v>2571</v>
      </c>
      <c r="B3">
        <v>168</v>
      </c>
      <c r="C3">
        <v>0.96089651899999995</v>
      </c>
      <c r="D3">
        <v>2097</v>
      </c>
      <c r="E3">
        <v>2015</v>
      </c>
      <c r="F3">
        <f t="shared" ref="F3:F11" si="0">E3/2374</f>
        <v>0.84877843302443134</v>
      </c>
      <c r="G3">
        <v>0</v>
      </c>
      <c r="H3">
        <v>0</v>
      </c>
      <c r="I3">
        <v>0</v>
      </c>
      <c r="J3">
        <f t="shared" ref="J3:J11" si="1">I3/11</f>
        <v>0</v>
      </c>
    </row>
    <row r="4" spans="1:12" x14ac:dyDescent="0.3">
      <c r="A4">
        <v>2571</v>
      </c>
      <c r="B4">
        <v>199</v>
      </c>
      <c r="C4">
        <v>0.95611137300000004</v>
      </c>
      <c r="D4">
        <v>2119</v>
      </c>
      <c r="E4">
        <v>2026</v>
      </c>
      <c r="F4">
        <f t="shared" si="0"/>
        <v>0.85341196293176069</v>
      </c>
      <c r="G4">
        <v>0</v>
      </c>
      <c r="H4">
        <v>5</v>
      </c>
      <c r="I4">
        <v>0</v>
      </c>
      <c r="J4">
        <f t="shared" si="1"/>
        <v>0</v>
      </c>
    </row>
    <row r="5" spans="1:12" x14ac:dyDescent="0.3">
      <c r="A5">
        <v>2571</v>
      </c>
      <c r="B5">
        <v>188</v>
      </c>
      <c r="C5">
        <v>0.95737704899999998</v>
      </c>
      <c r="D5">
        <v>2135</v>
      </c>
      <c r="E5">
        <v>2044</v>
      </c>
      <c r="F5">
        <f t="shared" si="0"/>
        <v>0.8609941027801179</v>
      </c>
      <c r="G5">
        <v>0</v>
      </c>
      <c r="H5">
        <v>0</v>
      </c>
      <c r="I5">
        <v>0</v>
      </c>
      <c r="J5">
        <f t="shared" si="1"/>
        <v>0</v>
      </c>
    </row>
    <row r="6" spans="1:12" x14ac:dyDescent="0.3">
      <c r="A6">
        <v>2571</v>
      </c>
      <c r="B6">
        <v>187</v>
      </c>
      <c r="C6">
        <v>0.96521739100000004</v>
      </c>
      <c r="D6">
        <v>2070</v>
      </c>
      <c r="E6">
        <v>1998</v>
      </c>
      <c r="F6">
        <f t="shared" si="0"/>
        <v>0.84161752316764948</v>
      </c>
      <c r="G6">
        <v>1</v>
      </c>
      <c r="H6">
        <v>2</v>
      </c>
      <c r="I6">
        <v>2</v>
      </c>
      <c r="J6">
        <f t="shared" si="1"/>
        <v>0.18181818181818182</v>
      </c>
    </row>
    <row r="7" spans="1:12" x14ac:dyDescent="0.3">
      <c r="A7">
        <v>2571</v>
      </c>
      <c r="B7">
        <v>172</v>
      </c>
      <c r="C7">
        <v>0.96142991499999997</v>
      </c>
      <c r="D7">
        <v>2126</v>
      </c>
      <c r="E7">
        <v>2044</v>
      </c>
      <c r="F7">
        <f t="shared" si="0"/>
        <v>0.8609941027801179</v>
      </c>
      <c r="G7">
        <v>0.2</v>
      </c>
      <c r="H7">
        <v>5</v>
      </c>
      <c r="I7">
        <v>1</v>
      </c>
      <c r="J7">
        <f t="shared" si="1"/>
        <v>9.0909090909090912E-2</v>
      </c>
    </row>
    <row r="8" spans="1:12" x14ac:dyDescent="0.3">
      <c r="A8">
        <v>2571</v>
      </c>
      <c r="B8">
        <v>183</v>
      </c>
      <c r="C8">
        <v>0.95557612199999997</v>
      </c>
      <c r="D8">
        <v>2161</v>
      </c>
      <c r="E8">
        <v>2065</v>
      </c>
      <c r="F8">
        <f t="shared" si="0"/>
        <v>0.86983993260320136</v>
      </c>
      <c r="G8">
        <v>0.28571428599999998</v>
      </c>
      <c r="H8">
        <v>7</v>
      </c>
      <c r="I8">
        <v>2</v>
      </c>
      <c r="J8">
        <f t="shared" si="1"/>
        <v>0.18181818181818182</v>
      </c>
    </row>
    <row r="9" spans="1:12" x14ac:dyDescent="0.3">
      <c r="A9">
        <v>2571</v>
      </c>
      <c r="B9">
        <v>193</v>
      </c>
      <c r="C9">
        <v>0.95728524000000004</v>
      </c>
      <c r="D9">
        <v>2107</v>
      </c>
      <c r="E9">
        <v>2017</v>
      </c>
      <c r="F9">
        <f t="shared" si="0"/>
        <v>0.84962089300758215</v>
      </c>
      <c r="G9">
        <v>0</v>
      </c>
      <c r="H9">
        <v>4</v>
      </c>
      <c r="I9">
        <v>0</v>
      </c>
      <c r="J9">
        <f t="shared" si="1"/>
        <v>0</v>
      </c>
    </row>
    <row r="10" spans="1:12" x14ac:dyDescent="0.3">
      <c r="A10">
        <v>2571</v>
      </c>
      <c r="B10">
        <v>187</v>
      </c>
      <c r="C10">
        <v>0.95961995200000005</v>
      </c>
      <c r="D10">
        <v>2105</v>
      </c>
      <c r="E10">
        <v>2020</v>
      </c>
      <c r="F10">
        <f t="shared" si="0"/>
        <v>0.85088458298230829</v>
      </c>
      <c r="G10">
        <v>0</v>
      </c>
      <c r="H10">
        <v>3</v>
      </c>
      <c r="I10">
        <v>0</v>
      </c>
      <c r="J10">
        <f t="shared" si="1"/>
        <v>0</v>
      </c>
    </row>
    <row r="11" spans="1:12" x14ac:dyDescent="0.3">
      <c r="A11">
        <v>2571</v>
      </c>
      <c r="B11">
        <v>188</v>
      </c>
      <c r="C11">
        <v>0.95727316399999995</v>
      </c>
      <c r="D11">
        <v>2083</v>
      </c>
      <c r="E11">
        <v>1994</v>
      </c>
      <c r="F11">
        <f t="shared" si="0"/>
        <v>0.83993260320134788</v>
      </c>
      <c r="G11">
        <v>0</v>
      </c>
      <c r="H11">
        <v>0</v>
      </c>
      <c r="I11">
        <v>0</v>
      </c>
      <c r="J11">
        <f t="shared" si="1"/>
        <v>0</v>
      </c>
    </row>
    <row r="12" spans="1:12" x14ac:dyDescent="0.3">
      <c r="C12" s="3">
        <f t="shared" ref="C12:J12" si="2">AVERAGE(C2:C11)</f>
        <v>0.95905433700000009</v>
      </c>
      <c r="D12" s="2">
        <f t="shared" si="2"/>
        <v>2112.1</v>
      </c>
      <c r="E12" s="2">
        <f t="shared" si="2"/>
        <v>2025.6</v>
      </c>
      <c r="F12" s="3">
        <f t="shared" si="2"/>
        <v>0.85324347093513064</v>
      </c>
      <c r="G12" s="3">
        <f t="shared" si="2"/>
        <v>0.16456746029999997</v>
      </c>
      <c r="H12" s="2">
        <f t="shared" si="2"/>
        <v>2.7</v>
      </c>
      <c r="I12" s="2">
        <f t="shared" si="2"/>
        <v>0.6</v>
      </c>
      <c r="J12" s="3">
        <f t="shared" si="2"/>
        <v>5.4545454545454543E-2</v>
      </c>
      <c r="L12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Alpha_0.05</vt:lpstr>
      <vt:lpstr>Alpha_0.1</vt:lpstr>
      <vt:lpstr>Alpha_0.15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Xhulja Shahini</cp:lastModifiedBy>
  <dcterms:created xsi:type="dcterms:W3CDTF">2025-03-17T14:30:26Z</dcterms:created>
  <dcterms:modified xsi:type="dcterms:W3CDTF">2025-09-28T13:04:41Z</dcterms:modified>
</cp:coreProperties>
</file>