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6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<sst xmlns="http://schemas.openxmlformats.org/spreadsheetml/2006/main" count="4" uniqueCount="4">
  <si>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T</t>
  </si>
  <si>
    <t>lgI</t>
  </si>
  <si>
    <t>（I/T2）</t>
  </si>
  <si>
    <t>1/T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</si>
</sst>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176" formatCode="0.0_ "/>
    <numFmt numFmtId="42" formatCode="_ &quot;￥&quot;* #,##0_ ;_ &quot;￥&quot;* \-#,##0_ ;_ &quot;￥&quot;* &quot;-&quot;_ ;_ @_ "/>
    <numFmt numFmtId="41" formatCode="_ * #,##0_ ;_ * \-#,##0_ ;_ * &quot;-&quot;_ ;_ @_ "/>
    <numFmt numFmtId="177" formatCode="0.000_ "/>
    <numFmt numFmtId="43" formatCode="_ * #,##0.00_ ;_ * \-#,##0.00_ ;_ * &quot;-&quot;??_ ;_ @_ "/>
    <numFmt numFmtId="178" formatCode="0.000"/>
    <numFmt numFmtId="179" formatCode="0.0000_ "/>
  </numFmts>
  <fonts count="20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>
                <a:latin typeface="仿宋" panose="02010609060101010101" charset="-122"/>
                <a:ea typeface="仿宋" panose="02010609060101010101" charset="-122"/>
                <a:cs typeface="仿宋" panose="02010609060101010101" charset="-122"/>
              </a:rPr>
              <a:t>不同温度下</a:t>
            </a:r>
            <a:r>
              <a:rPr lang="en-US" altLang="zh-CN" sz="1000">
                <a:latin typeface="仿宋" panose="02010609060101010101" charset="-122"/>
                <a:ea typeface="仿宋" panose="02010609060101010101" charset="-122"/>
                <a:cs typeface="仿宋" panose="02010609060101010101" charset="-122"/>
              </a:rPr>
              <a:t>lgIa</a:t>
            </a:r>
            <a:r>
              <a:rPr altLang="en-US" sz="1000">
                <a:latin typeface="仿宋" panose="02010609060101010101" charset="-122"/>
                <a:ea typeface="仿宋" panose="02010609060101010101" charset="-122"/>
                <a:cs typeface="仿宋" panose="02010609060101010101" charset="-122"/>
              </a:rPr>
              <a:t>和√Ua的关系曲线</a:t>
            </a:r>
            <a:endParaRPr sz="1000">
              <a:latin typeface="仿宋" panose="02010609060101010101" charset="-122"/>
              <a:ea typeface="仿宋" panose="02010609060101010101" charset="-122"/>
              <a:cs typeface="仿宋" panose="02010609060101010101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0736111111111111"/>
                  <c:y val="-0.062172774869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Sheet1!$B$8:$I$8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Sheet1!$B$9:$I$9</c:f>
              <c:numCache>
                <c:formatCode>0.000</c:formatCode>
                <c:ptCount val="8"/>
              </c:numCache>
            </c:numRef>
          </c:yVal>
          <c:smooth val="1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1880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0944444444444444"/>
                  <c:y val="-0.06544502617801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Sheet1!$B$8:$I$8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Sheet1!$B$10:$I$10</c:f>
              <c:numCache>
                <c:formatCode>0.000</c:formatCode>
                <c:ptCount val="8"/>
                <c:pt idx="0">
                  <c:v>-4.88605664769316</c:v>
                </c:pt>
                <c:pt idx="1">
                  <c:v>-4.88605664769316</c:v>
                </c:pt>
                <c:pt idx="2">
                  <c:v>-4.85387196432176</c:v>
                </c:pt>
                <c:pt idx="3">
                  <c:v>-4.85387196432176</c:v>
                </c:pt>
                <c:pt idx="4">
                  <c:v>-4.85387196432176</c:v>
                </c:pt>
                <c:pt idx="5">
                  <c:v>-4.82390874094432</c:v>
                </c:pt>
                <c:pt idx="6">
                  <c:v>-4.82390874094432</c:v>
                </c:pt>
                <c:pt idx="7">
                  <c:v>-4.82390874094432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1960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0736111111111111"/>
                  <c:y val="-0.047556719022687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Sheet1!$B$8:$I$8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Sheet1!$B$11:$I$11</c:f>
              <c:numCache>
                <c:formatCode>0.000</c:formatCode>
                <c:ptCount val="8"/>
                <c:pt idx="0">
                  <c:v>-4.26760624017703</c:v>
                </c:pt>
                <c:pt idx="1">
                  <c:v>-4.25963731050576</c:v>
                </c:pt>
                <c:pt idx="2">
                  <c:v>-4.2518119729938</c:v>
                </c:pt>
                <c:pt idx="3">
                  <c:v>-4.24412514432751</c:v>
                </c:pt>
                <c:pt idx="4">
                  <c:v>-4.23657200643706</c:v>
                </c:pt>
                <c:pt idx="5">
                  <c:v>-4.22914798835786</c:v>
                </c:pt>
                <c:pt idx="6">
                  <c:v>-4.22184874961636</c:v>
                </c:pt>
                <c:pt idx="7">
                  <c:v>-4.21467016498923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2040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0319444444444444"/>
                  <c:y val="-0.047338568935427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Sheet1!$B$8:$I$8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Sheet1!$B$12:$I$12</c:f>
              <c:numCache>
                <c:formatCode>0.000</c:formatCode>
                <c:ptCount val="8"/>
                <c:pt idx="0">
                  <c:v>-3.73754891026957</c:v>
                </c:pt>
                <c:pt idx="1">
                  <c:v>-3.7281583934635</c:v>
                </c:pt>
                <c:pt idx="2">
                  <c:v>-3.71896663275227</c:v>
                </c:pt>
                <c:pt idx="3">
                  <c:v>-3.71219827006977</c:v>
                </c:pt>
                <c:pt idx="4">
                  <c:v>-3.70553377383841</c:v>
                </c:pt>
                <c:pt idx="5">
                  <c:v>-3.70114692359029</c:v>
                </c:pt>
                <c:pt idx="6">
                  <c:v>-3.69464863055338</c:v>
                </c:pt>
                <c:pt idx="7">
                  <c:v>-3.68824613894425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2120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0305555555555556"/>
                  <c:y val="-0.05737347294938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Sheet1!$B$8:$I$8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Sheet1!$B$13:$I$13</c:f>
              <c:numCache>
                <c:formatCode>0.000</c:formatCode>
                <c:ptCount val="8"/>
                <c:pt idx="0">
                  <c:v>-3.27818938478745</c:v>
                </c:pt>
                <c:pt idx="1">
                  <c:v>-3.26841123481326</c:v>
                </c:pt>
                <c:pt idx="2">
                  <c:v>-3.26042765554991</c:v>
                </c:pt>
                <c:pt idx="3">
                  <c:v>-3.25258819211358</c:v>
                </c:pt>
                <c:pt idx="4">
                  <c:v>-3.24565166428898</c:v>
                </c:pt>
                <c:pt idx="5">
                  <c:v>-3.23807216157947</c:v>
                </c:pt>
                <c:pt idx="6">
                  <c:v>-3.23210238398191</c:v>
                </c:pt>
                <c:pt idx="7">
                  <c:v>-3.22548303427145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898392"/>
        <c:axId val="551645169"/>
      </c:scatterChart>
      <c:valAx>
        <c:axId val="339898392"/>
        <c:scaling>
          <c:orientation val="minMax"/>
          <c:min val="3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latin typeface="仿宋" panose="02010609060101010101" charset="-122"/>
                    <a:ea typeface="仿宋" panose="02010609060101010101" charset="-122"/>
                  </a:rPr>
                  <a:t>√Ua</a:t>
                </a:r>
                <a:endParaRPr>
                  <a:latin typeface="仿宋" panose="02010609060101010101" charset="-122"/>
                  <a:ea typeface="仿宋" panose="02010609060101010101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645169"/>
        <c:crosses val="autoZero"/>
        <c:crossBetween val="midCat"/>
      </c:valAx>
      <c:valAx>
        <c:axId val="551645169"/>
        <c:scaling>
          <c:orientation val="minMax"/>
          <c:max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latin typeface="仿宋" panose="02010609060101010101" charset="-122"/>
                    <a:ea typeface="仿宋" panose="02010609060101010101" charset="-122"/>
                  </a:rPr>
                  <a:t>lgIa</a:t>
                </a:r>
                <a:endParaRPr>
                  <a:latin typeface="仿宋" panose="02010609060101010101" charset="-122"/>
                  <a:ea typeface="仿宋" panose="02010609060101010101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89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6182399555123"/>
                  <c:y val="-0.047684234542550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Sheet1!$B$27:$F$27</c:f>
              <c:numCache>
                <c:formatCode>0.0_ </c:formatCode>
                <c:ptCount val="5"/>
                <c:pt idx="1">
                  <c:v>5.319</c:v>
                </c:pt>
                <c:pt idx="2">
                  <c:v>5.102</c:v>
                </c:pt>
                <c:pt idx="3">
                  <c:v>4.902</c:v>
                </c:pt>
                <c:pt idx="4">
                  <c:v>4.717</c:v>
                </c:pt>
              </c:numCache>
            </c:numRef>
          </c:xVal>
          <c:yVal>
            <c:numRef>
              <c:f>Sheet1!$B$28:$F$28</c:f>
              <c:numCache>
                <c:formatCode>0.0_ </c:formatCode>
                <c:ptCount val="5"/>
                <c:pt idx="1">
                  <c:v>-11.4736156985274</c:v>
                </c:pt>
                <c:pt idx="2">
                  <c:v>-10.881912142713</c:v>
                </c:pt>
                <c:pt idx="3">
                  <c:v>-10.3811603348518</c:v>
                </c:pt>
                <c:pt idx="4">
                  <c:v>-9.9585717218575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91159"/>
        <c:axId val="890079635"/>
      </c:scatterChart>
      <c:valAx>
        <c:axId val="649391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仿宋" panose="02010609060101010101" charset="-122"/>
                    <a:ea typeface="仿宋" panose="02010609060101010101" charset="-122"/>
                  </a:rPr>
                  <a:t>1/T(10e-4)</a:t>
                </a:r>
                <a:endParaRPr lang="en-US" altLang="zh-CN">
                  <a:latin typeface="仿宋" panose="02010609060101010101" charset="-122"/>
                  <a:ea typeface="仿宋" panose="02010609060101010101" charset="-122"/>
                </a:endParaRPr>
              </a:p>
            </c:rich>
          </c:tx>
          <c:layout>
            <c:manualLayout>
              <c:xMode val="edge"/>
              <c:yMode val="edge"/>
              <c:x val="0.529375782010288"/>
              <c:y val="0.879990873830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0079635"/>
        <c:crosses val="autoZero"/>
        <c:crossBetween val="midCat"/>
      </c:valAx>
      <c:valAx>
        <c:axId val="890079635"/>
        <c:scaling>
          <c:orientation val="minMax"/>
          <c:max val="-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仿宋" panose="02010609060101010101" charset="-122"/>
                    <a:ea typeface="仿宋" panose="02010609060101010101" charset="-122"/>
                  </a:rPr>
                  <a:t>lg(I/T</a:t>
                </a:r>
                <a:r>
                  <a:rPr altLang="en-US">
                    <a:latin typeface="仿宋" panose="02010609060101010101" charset="-122"/>
                    <a:ea typeface="仿宋" panose="02010609060101010101" charset="-122"/>
                  </a:rPr>
                  <a:t>²</a:t>
                </a:r>
                <a:r>
                  <a:rPr lang="en-US" altLang="zh-CN">
                    <a:latin typeface="仿宋" panose="02010609060101010101" charset="-122"/>
                    <a:ea typeface="仿宋" panose="02010609060101010101" charset="-122"/>
                  </a:rPr>
                  <a:t>)</a:t>
                </a:r>
                <a:endParaRPr>
                  <a:latin typeface="仿宋" panose="02010609060101010101" charset="-122"/>
                  <a:ea typeface="仿宋" panose="02010609060101010101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391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469900</xdr:colOff>
      <xdr:row>1</xdr:row>
      <xdr:rowOff>154940</xdr:rowOff>
    </xdr:from>
    <xdr:to>
      <xdr:col>17</xdr:col>
      <xdr:colOff>165100</xdr:colOff>
      <xdr:row>17</xdr:row>
      <xdr:rowOff>170180</xdr:rowOff>
    </xdr:to>
    <xdr:graphicFrame>
      <xdr:nvGraphicFramePr>
        <xdr:cNvPr id="5" name="图表 4"/>
        <xdr:cNvGraphicFramePr/>
      </xdr:nvGraphicFramePr>
      <xdr:xfrm>
        <a:off x="5956300" y="337820"/>
        <a:ext cx="4572000" cy="294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469900</xdr:colOff>
      <xdr:row>25</xdr:row>
      <xdr:rowOff>85090</xdr:rowOff>
    </xdr:from>
    <xdr:to>
      <xdr:col>15</xdr:col>
      <xdr:colOff>332740</xdr:colOff>
      <xdr:row>40</xdr:row>
      <xdr:rowOff>85090</xdr:rowOff>
    </xdr:to>
    <xdr:graphicFrame>
      <xdr:nvGraphicFramePr>
        <xdr:cNvPr id="9" name="图表 8"/>
        <xdr:cNvGraphicFramePr/>
      </xdr:nvGraphicFramePr>
      <xdr:xfrm>
        <a:off x="4904740" y="46570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abSelected="1" zoomScale="115" zoomScaleNormal="115" topLeftCell="A13" workbookViewId="0">
      <selection activeCell="M23" sqref="M23"/>
    </sheetView>
  </sheetViews>
  <sheetFormatPr defaultColWidth="8.88888888888889" defaultRowHeight="14.4"/>
  <cols>
    <col min="1" max="5" width="9.66666666666667" customWidth="1"/>
    <col min="6" max="6" width="8.66666666666667" customWidth="1"/>
    <col min="7" max="9" width="7.66666666666667" customWidth="1"/>
  </cols>
  <sheetData>
    <row r="1" spans="2:9"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</row>
    <row r="3" spans="1:9">
      <c r="A3">
        <v>1880</v>
      </c>
      <c r="B3">
        <v>13</v>
      </c>
      <c r="C3">
        <v>13</v>
      </c>
      <c r="D3">
        <v>14</v>
      </c>
      <c r="E3">
        <v>14</v>
      </c>
      <c r="F3">
        <v>14</v>
      </c>
      <c r="G3">
        <v>15</v>
      </c>
      <c r="H3">
        <v>15</v>
      </c>
      <c r="I3">
        <v>15</v>
      </c>
    </row>
    <row r="4" spans="1:9">
      <c r="A4">
        <v>1960</v>
      </c>
      <c r="B4">
        <v>54</v>
      </c>
      <c r="C4">
        <v>55</v>
      </c>
      <c r="D4">
        <v>56</v>
      </c>
      <c r="E4">
        <v>57</v>
      </c>
      <c r="F4">
        <v>58</v>
      </c>
      <c r="G4">
        <v>59</v>
      </c>
      <c r="H4">
        <v>60</v>
      </c>
      <c r="I4">
        <v>61</v>
      </c>
    </row>
    <row r="5" spans="1:9">
      <c r="A5">
        <v>2040</v>
      </c>
      <c r="B5">
        <v>183</v>
      </c>
      <c r="C5">
        <v>187</v>
      </c>
      <c r="D5">
        <v>191</v>
      </c>
      <c r="E5">
        <v>194</v>
      </c>
      <c r="F5">
        <v>197</v>
      </c>
      <c r="G5">
        <v>199</v>
      </c>
      <c r="H5">
        <v>202</v>
      </c>
      <c r="I5">
        <v>205</v>
      </c>
    </row>
    <row r="6" spans="1:9">
      <c r="A6">
        <v>2120</v>
      </c>
      <c r="B6">
        <v>527</v>
      </c>
      <c r="C6">
        <v>539</v>
      </c>
      <c r="D6">
        <v>549</v>
      </c>
      <c r="E6">
        <v>559</v>
      </c>
      <c r="F6">
        <v>568</v>
      </c>
      <c r="G6">
        <v>578</v>
      </c>
      <c r="H6">
        <v>586</v>
      </c>
      <c r="I6">
        <v>595</v>
      </c>
    </row>
    <row r="8" spans="2:9">
      <c r="B8">
        <v>4</v>
      </c>
      <c r="C8">
        <v>5</v>
      </c>
      <c r="D8">
        <v>6</v>
      </c>
      <c r="E8">
        <v>7</v>
      </c>
      <c r="F8">
        <v>8</v>
      </c>
      <c r="G8">
        <v>9</v>
      </c>
      <c r="H8">
        <v>10</v>
      </c>
      <c r="I8">
        <v>11</v>
      </c>
    </row>
    <row r="9" spans="2:9">
      <c r="B9" s="1"/>
      <c r="C9" s="1"/>
      <c r="D9" s="1"/>
      <c r="E9" s="1"/>
      <c r="F9" s="1"/>
      <c r="G9" s="1"/>
      <c r="H9" s="1"/>
      <c r="I9" s="1"/>
    </row>
    <row r="10" spans="1:9">
      <c r="A10">
        <v>1880</v>
      </c>
      <c r="B10" s="1">
        <f>LOG10(B3*0.000001)</f>
        <v>-4.88605664769316</v>
      </c>
      <c r="C10" s="1">
        <f t="shared" ref="C10:I10" si="0">LOG10(C3*0.000001)</f>
        <v>-4.88605664769316</v>
      </c>
      <c r="D10" s="1">
        <f t="shared" si="0"/>
        <v>-4.85387196432176</v>
      </c>
      <c r="E10" s="1">
        <f t="shared" si="0"/>
        <v>-4.85387196432176</v>
      </c>
      <c r="F10" s="1">
        <f t="shared" si="0"/>
        <v>-4.85387196432176</v>
      </c>
      <c r="G10" s="1">
        <f t="shared" si="0"/>
        <v>-4.82390874094432</v>
      </c>
      <c r="H10" s="1">
        <f t="shared" si="0"/>
        <v>-4.82390874094432</v>
      </c>
      <c r="I10" s="1">
        <f t="shared" si="0"/>
        <v>-4.82390874094432</v>
      </c>
    </row>
    <row r="11" spans="1:9">
      <c r="A11">
        <v>1960</v>
      </c>
      <c r="B11" s="1">
        <f>LOG10(B4*0.000001)</f>
        <v>-4.26760624017703</v>
      </c>
      <c r="C11" s="1">
        <f t="shared" ref="C11:I11" si="1">LOG10(C4*0.000001)</f>
        <v>-4.25963731050576</v>
      </c>
      <c r="D11" s="1">
        <f t="shared" si="1"/>
        <v>-4.2518119729938</v>
      </c>
      <c r="E11" s="1">
        <f t="shared" si="1"/>
        <v>-4.24412514432751</v>
      </c>
      <c r="F11" s="1">
        <f t="shared" si="1"/>
        <v>-4.23657200643706</v>
      </c>
      <c r="G11" s="1">
        <f t="shared" si="1"/>
        <v>-4.22914798835786</v>
      </c>
      <c r="H11" s="1">
        <f t="shared" si="1"/>
        <v>-4.22184874961636</v>
      </c>
      <c r="I11" s="1">
        <f t="shared" si="1"/>
        <v>-4.21467016498923</v>
      </c>
    </row>
    <row r="12" spans="1:9">
      <c r="A12">
        <v>2040</v>
      </c>
      <c r="B12" s="1">
        <f>LOG10(B5*0.000001)</f>
        <v>-3.73754891026957</v>
      </c>
      <c r="C12" s="1">
        <f t="shared" ref="C12:I12" si="2">LOG10(C5*0.000001)</f>
        <v>-3.7281583934635</v>
      </c>
      <c r="D12" s="1">
        <f t="shared" si="2"/>
        <v>-3.71896663275227</v>
      </c>
      <c r="E12" s="1">
        <f t="shared" si="2"/>
        <v>-3.71219827006977</v>
      </c>
      <c r="F12" s="1">
        <f t="shared" si="2"/>
        <v>-3.70553377383841</v>
      </c>
      <c r="G12" s="1">
        <f t="shared" si="2"/>
        <v>-3.70114692359029</v>
      </c>
      <c r="H12" s="1">
        <f t="shared" si="2"/>
        <v>-3.69464863055338</v>
      </c>
      <c r="I12" s="1">
        <f t="shared" si="2"/>
        <v>-3.68824613894425</v>
      </c>
    </row>
    <row r="13" spans="1:9">
      <c r="A13">
        <v>2120</v>
      </c>
      <c r="B13" s="1">
        <f>LOG10(B6*0.000001)</f>
        <v>-3.27818938478745</v>
      </c>
      <c r="C13" s="1">
        <f t="shared" ref="C13:I13" si="3">LOG10(C6*0.000001)</f>
        <v>-3.26841123481326</v>
      </c>
      <c r="D13" s="1">
        <f t="shared" si="3"/>
        <v>-3.26042765554991</v>
      </c>
      <c r="E13" s="1">
        <f t="shared" si="3"/>
        <v>-3.25258819211358</v>
      </c>
      <c r="F13" s="1">
        <f t="shared" si="3"/>
        <v>-3.24565166428898</v>
      </c>
      <c r="G13" s="1">
        <f t="shared" si="3"/>
        <v>-3.23807216157947</v>
      </c>
      <c r="H13" s="1">
        <f t="shared" si="3"/>
        <v>-3.23210238398191</v>
      </c>
      <c r="I13" s="1">
        <f t="shared" si="3"/>
        <v>-3.22548303427145</v>
      </c>
    </row>
    <row r="17" spans="2:6">
      <c r="B17" s="2"/>
      <c r="C17" s="2">
        <f>LOG10(C18)</f>
        <v>3.27415784926368</v>
      </c>
      <c r="D17" s="2">
        <f>LOG10(D18)</f>
        <v>3.29225607135648</v>
      </c>
      <c r="E17" s="2">
        <f>LOG10(E18)</f>
        <v>3.3096301674259</v>
      </c>
      <c r="F17" s="2">
        <f>LOG10(F18)</f>
        <v>3.32633586092875</v>
      </c>
    </row>
    <row r="18" spans="1:6">
      <c r="A18" t="s">
        <v>0</v>
      </c>
      <c r="B18"/>
      <c r="C18">
        <v>1880</v>
      </c>
      <c r="D18">
        <v>1960</v>
      </c>
      <c r="E18">
        <v>2040</v>
      </c>
      <c r="F18">
        <v>2120</v>
      </c>
    </row>
    <row r="19" spans="1:6">
      <c r="A19" t="s">
        <v>1</v>
      </c>
      <c r="B19"/>
      <c r="C19">
        <v>-4.9253</v>
      </c>
      <c r="D19">
        <v>-4.2974</v>
      </c>
      <c r="E19">
        <v>-3.7619</v>
      </c>
      <c r="F19">
        <v>-3.3059</v>
      </c>
    </row>
    <row r="20" spans="1:6">
      <c r="A20" t="s">
        <v>2</v>
      </c>
      <c r="B20" s="2"/>
      <c r="C20" s="2">
        <f>C19-2*C17</f>
        <v>-11.4736156985274</v>
      </c>
      <c r="D20" s="2">
        <f>D19-2*D17</f>
        <v>-10.881912142713</v>
      </c>
      <c r="E20" s="2">
        <f>E19-2*E17</f>
        <v>-10.3811603348518</v>
      </c>
      <c r="F20" s="2">
        <f>F19-2*F17</f>
        <v>-9.9585717218575</v>
      </c>
    </row>
    <row r="21" spans="1:6">
      <c r="A21" t="s">
        <v>3</v>
      </c>
      <c r="B21" s="3"/>
      <c r="C21" s="3">
        <v>5.319</v>
      </c>
      <c r="D21" s="3">
        <v>5.102</v>
      </c>
      <c r="E21" s="3">
        <v>4.902</v>
      </c>
      <c r="F21" s="3">
        <v>4.717</v>
      </c>
    </row>
    <row r="27" spans="2:6">
      <c r="B27" s="4"/>
      <c r="C27" s="4">
        <v>5.319</v>
      </c>
      <c r="D27" s="4">
        <v>5.102</v>
      </c>
      <c r="E27" s="4">
        <v>4.902</v>
      </c>
      <c r="F27" s="4">
        <v>4.717</v>
      </c>
    </row>
    <row r="28" spans="2:6">
      <c r="B28" s="4"/>
      <c r="C28" s="4">
        <v>-11.4736156985274</v>
      </c>
      <c r="D28" s="4">
        <v>-10.881912142713</v>
      </c>
      <c r="E28" s="4">
        <v>-10.3811603348518</v>
      </c>
      <c r="F28" s="4">
        <v>-9.9585717218575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10097</dc:creator>
  <cp:lastModifiedBy>WPS_1528105996</cp:lastModifiedBy>
  <dcterms:created xsi:type="dcterms:W3CDTF">2021-10-15T11:19:00Z</dcterms:created>
  <dcterms:modified xsi:type="dcterms:W3CDTF">2021-10-21T12:59:46Z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225C6A64B28A4D76A580385AF22F1096</vt:lpwstr>
  </property>
  <property fmtid="{D5CDD505-2E9C-101B-9397-08002B2CF9AE}" pid="3" name="KSOProductBuildVer">
    <vt:lpwstr>2052-11.1.0.10938</vt:lpwstr>
  </property>
</Properties>
</file>