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7643" sheetId="1" r:id="rId4"/>
  </sheets>
  <definedNames/>
  <calcPr/>
</workbook>
</file>

<file path=xl/sharedStrings.xml><?xml version="1.0" encoding="utf-8"?>
<sst xmlns="http://schemas.openxmlformats.org/spreadsheetml/2006/main" count="91" uniqueCount="89">
  <si>
    <t>DUAL SUM</t>
  </si>
  <si>
    <t>36:45:04</t>
  </si>
  <si>
    <t>SUM</t>
  </si>
  <si>
    <t>Module</t>
  </si>
  <si>
    <t>Lesson</t>
  </si>
  <si>
    <t>Linear Classifiers and Gradient Descent</t>
  </si>
  <si>
    <t>Introduction to Neural Networks</t>
  </si>
  <si>
    <t>Neural Networks</t>
  </si>
  <si>
    <t>Optimization of Deep Neural Networks</t>
  </si>
  <si>
    <t>Data Wrangling</t>
  </si>
  <si>
    <t>Convolution and Pooling Layers</t>
  </si>
  <si>
    <t>Convolutional Neural Networks</t>
  </si>
  <si>
    <t>24:02</t>
  </si>
  <si>
    <t>Convolutional Neural Network Architectures</t>
  </si>
  <si>
    <t>Visualization</t>
  </si>
  <si>
    <t>PyTorch and Scalable Training</t>
  </si>
  <si>
    <t>Advanced Computer Vision Architectures</t>
  </si>
  <si>
    <t>Bias and Fairness</t>
  </si>
  <si>
    <t>Introduction to Structured Representations</t>
  </si>
  <si>
    <t>Structured Neural Representations</t>
  </si>
  <si>
    <t>Language Models</t>
  </si>
  <si>
    <t>Embeddings</t>
  </si>
  <si>
    <t>Neural Attention Models</t>
  </si>
  <si>
    <t>Neural Machine Translation</t>
  </si>
  <si>
    <t>Advanced Topics</t>
  </si>
  <si>
    <t>Deep Reinforcement Learning</t>
  </si>
  <si>
    <t>Unsupervised and Semi-Supervised Learning</t>
  </si>
  <si>
    <t>29:34</t>
  </si>
  <si>
    <t>Generative Models</t>
  </si>
  <si>
    <t>https://www.cc.gatech.edu/classes/AY2021/cs7643_fall/</t>
  </si>
  <si>
    <t>Video</t>
  </si>
  <si>
    <t>Week</t>
  </si>
  <si>
    <t>Number</t>
  </si>
  <si>
    <t>Length</t>
  </si>
  <si>
    <t>Topic</t>
  </si>
  <si>
    <t>W01_01</t>
  </si>
  <si>
    <t>Intro lecture + class logistics</t>
  </si>
  <si>
    <t>W01_02</t>
  </si>
  <si>
    <t>Image Classification and k-NN</t>
  </si>
  <si>
    <t>W02_01</t>
  </si>
  <si>
    <t>Linear Classifiers, Loss Functions</t>
  </si>
  <si>
    <t>W02_02</t>
  </si>
  <si>
    <t>Regularization, Neural Networks</t>
  </si>
  <si>
    <t>W03_01</t>
  </si>
  <si>
    <t>Optimization, Computing Gradients</t>
  </si>
  <si>
    <t>W03_02</t>
  </si>
  <si>
    <t>Forward mode vs Reverse mode Auto-diff</t>
  </si>
  <si>
    <t>W04_01</t>
  </si>
  <si>
    <t>Backpropagation 1</t>
  </si>
  <si>
    <t>W04_02</t>
  </si>
  <si>
    <t>Backpropagation 2</t>
  </si>
  <si>
    <t>W05_01</t>
  </si>
  <si>
    <t>CNNs 1: Convolutions, stride</t>
  </si>
  <si>
    <t>W05_02</t>
  </si>
  <si>
    <t>CNNs 2: Pooling, fc layers as conv, backprop in conv layers</t>
  </si>
  <si>
    <t>W06_01</t>
  </si>
  <si>
    <t>deconv/upconv/transpose-conv convolution as Toeplitz matrices</t>
  </si>
  <si>
    <t>W06_02</t>
  </si>
  <si>
    <t>Visualizing CNNs</t>
  </si>
  <si>
    <t>W07_01</t>
  </si>
  <si>
    <t>CNN Architectures for image classification, pixel-level prediction (semantic segmentation, depth, etc), object detection, and 3D CNNs (PointNet, PointNet++, SplatNet, etc)</t>
  </si>
  <si>
    <t>W07_02</t>
  </si>
  <si>
    <t>RNNs 1</t>
  </si>
  <si>
    <t>W08_01</t>
  </si>
  <si>
    <t>RNNs 2: LSTMs, CNNs+RNNs</t>
  </si>
  <si>
    <t>W08_02</t>
  </si>
  <si>
    <t>RNNs 3: Transformers, BERT, ViLBERT, VLN-BERT</t>
  </si>
  <si>
    <t>W09_01</t>
  </si>
  <si>
    <t>Self-supervised Learning</t>
  </si>
  <si>
    <t>W09_02</t>
  </si>
  <si>
    <t>RL background</t>
  </si>
  <si>
    <t>W10_01</t>
  </si>
  <si>
    <t>RL: Dynamic Programming (Policy Iteration), Q-Learning, DQN</t>
  </si>
  <si>
    <t>W10_02</t>
  </si>
  <si>
    <t>RL: Policy Gradients, REINFORCE, Actor-Critic</t>
  </si>
  <si>
    <t>W11_01</t>
  </si>
  <si>
    <t>Embodied AI</t>
  </si>
  <si>
    <t>W11_02</t>
  </si>
  <si>
    <t>Neural Architecture Search</t>
  </si>
  <si>
    <t>W12_01</t>
  </si>
  <si>
    <t>Unsupervised Learning and Generative Modeling</t>
  </si>
  <si>
    <t>W13_01</t>
  </si>
  <si>
    <t>Ethics in AI</t>
  </si>
  <si>
    <t>W14_01</t>
  </si>
  <si>
    <t>VAEs 1</t>
  </si>
  <si>
    <t>W14_02</t>
  </si>
  <si>
    <t>VAEs 2</t>
  </si>
  <si>
    <t>W15_01</t>
  </si>
  <si>
    <t>VAEs 3 and GANs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</si>
</sst>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&quot;:&quot;mm&quot;:&quot;ss"/>
    <numFmt numFmtId="165" formatCode="dd&quot;/&quot;mm&quot;/&quot;yyyy"/>
    <numFmt numFmtId="166" formatCode="h&quot;:&quot;mm&quot;:&quot;ss"/>
  </numFmts>
  <fonts count="8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b/>
      <color rgb="FF4A86E8"/>
      <name val="Arial"/>
    </font>
    <font>
      <color rgb="FF000000"/>
      <name val="Arial"/>
    </font>
    <font>
      <color rgb="FFFFFFFF"/>
      <name val="Arial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readingOrder="0" vertical="center"/>
    </xf>
    <xf borderId="0" fillId="2" fontId="4" numFmtId="20" xfId="0" applyAlignment="1" applyFill="1" applyFont="1" applyNumberFormat="1">
      <alignment horizontal="center" readingOrder="0" vertical="center"/>
    </xf>
    <xf quotePrefix="1" borderId="0" fillId="0" fontId="1" numFmtId="0" xfId="0" applyAlignment="1" applyFont="1">
      <alignment horizontal="center" readingOrder="0" vertical="center"/>
    </xf>
    <xf borderId="0" fillId="3" fontId="5" numFmtId="20" xfId="0" applyAlignment="1" applyFill="1" applyFont="1" applyNumberFormat="1">
      <alignment horizontal="center" readingOrder="0" vertical="center"/>
    </xf>
    <xf borderId="0" fillId="0" fontId="5" numFmtId="20" xfId="0" applyAlignment="1" applyFont="1" applyNumberForma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" numFmtId="21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c.gatech.edu/classes/AY2021/cs7643_fal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47" width="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>
      <c r="A3" s="1"/>
      <c r="B3" s="1"/>
      <c r="C3" s="1"/>
      <c r="D3" s="1"/>
      <c r="E3" s="1"/>
      <c r="F3" s="1"/>
      <c r="G3" s="3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>
      <c r="A4" s="1"/>
      <c r="B4" s="2"/>
      <c r="C4" s="1"/>
      <c r="D4" s="2"/>
      <c r="E4" s="2"/>
      <c r="F4" s="2"/>
      <c r="G4" s="2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>
      <c r="A5" s="1"/>
      <c r="B5" s="1"/>
      <c r="C5" s="1"/>
      <c r="D5" s="2"/>
      <c r="E5" s="2" t="s">
        <v>3</v>
      </c>
      <c r="F5" s="2" t="s">
        <v>4</v>
      </c>
      <c r="G5" s="4">
        <f>SUM(G6:G24)</f>
        <v>0.5655787037</v>
      </c>
      <c r="H5" s="2">
        <v>1.0</v>
      </c>
      <c r="I5" s="2">
        <v>2.0</v>
      </c>
      <c r="J5" s="2">
        <v>3.0</v>
      </c>
      <c r="K5" s="2">
        <v>4.0</v>
      </c>
      <c r="L5" s="2">
        <v>5.0</v>
      </c>
      <c r="M5" s="2">
        <v>6.0</v>
      </c>
      <c r="N5" s="2">
        <v>7.0</v>
      </c>
      <c r="O5" s="2">
        <v>8.0</v>
      </c>
      <c r="P5" s="2">
        <v>9.0</v>
      </c>
      <c r="Q5" s="2">
        <v>10.0</v>
      </c>
      <c r="R5" s="2">
        <v>11.0</v>
      </c>
      <c r="S5" s="2">
        <v>12.0</v>
      </c>
      <c r="T5" s="2">
        <v>13.0</v>
      </c>
      <c r="U5" s="2">
        <v>14.0</v>
      </c>
      <c r="V5" s="2">
        <v>15.0</v>
      </c>
      <c r="W5" s="2">
        <v>16.0</v>
      </c>
      <c r="X5" s="2">
        <v>17.0</v>
      </c>
      <c r="Y5" s="2">
        <v>18.0</v>
      </c>
      <c r="Z5" s="2">
        <v>19.0</v>
      </c>
      <c r="AA5" s="2">
        <v>20.0</v>
      </c>
      <c r="AB5" s="2">
        <v>21.0</v>
      </c>
      <c r="AC5" s="2">
        <v>22.0</v>
      </c>
      <c r="AD5" s="2">
        <v>23.0</v>
      </c>
      <c r="AE5" s="2">
        <v>24.0</v>
      </c>
      <c r="AF5" s="2">
        <v>25.0</v>
      </c>
      <c r="AG5" s="2">
        <v>26.0</v>
      </c>
      <c r="AH5" s="2">
        <v>27.0</v>
      </c>
      <c r="AI5" s="2">
        <v>28.0</v>
      </c>
      <c r="AJ5" s="2">
        <v>29.0</v>
      </c>
      <c r="AK5" s="2">
        <v>30.0</v>
      </c>
      <c r="AL5" s="2">
        <v>31.0</v>
      </c>
      <c r="AM5" s="2">
        <v>32.0</v>
      </c>
      <c r="AN5" s="2">
        <v>33.0</v>
      </c>
      <c r="AO5" s="2">
        <v>34.0</v>
      </c>
      <c r="AP5" s="2">
        <v>35.0</v>
      </c>
      <c r="AQ5" s="2">
        <v>36.0</v>
      </c>
      <c r="AR5" s="2">
        <v>37.0</v>
      </c>
      <c r="AS5" s="2">
        <v>38.0</v>
      </c>
      <c r="AT5" s="2">
        <v>39.0</v>
      </c>
      <c r="AU5" s="2">
        <v>40.0</v>
      </c>
      <c r="AV5" s="2"/>
      <c r="AW5" s="2"/>
      <c r="AX5" s="2"/>
      <c r="AY5" s="2"/>
      <c r="AZ5" s="2"/>
      <c r="BA5" s="2"/>
      <c r="BB5" s="2"/>
    </row>
    <row r="6">
      <c r="A6" s="1"/>
      <c r="B6" s="1"/>
      <c r="C6" s="5" t="s">
        <v>5</v>
      </c>
      <c r="D6" s="6" t="s">
        <v>6</v>
      </c>
      <c r="E6" s="2">
        <v>1.0</v>
      </c>
      <c r="F6" s="2">
        <v>1.0</v>
      </c>
      <c r="G6" s="7">
        <f t="shared" ref="G6:G24" si="1">SUM(H6:AU6)/60</f>
        <v>0.04751157407</v>
      </c>
      <c r="H6" s="8">
        <v>0.2638888888888889</v>
      </c>
      <c r="I6" s="8">
        <v>0.40347222222222223</v>
      </c>
      <c r="J6" s="8">
        <v>0.3416666666666667</v>
      </c>
      <c r="K6" s="8">
        <v>0.4423611111111111</v>
      </c>
      <c r="L6" s="9">
        <v>0.6923611111111111</v>
      </c>
      <c r="M6" s="8">
        <v>0.18125</v>
      </c>
      <c r="N6" s="8">
        <v>0.2916666666666667</v>
      </c>
      <c r="O6" s="8">
        <v>0.08472222222222223</v>
      </c>
      <c r="P6" s="8">
        <v>0.14930555555555555</v>
      </c>
      <c r="Q6" s="8"/>
      <c r="R6" s="8"/>
      <c r="S6" s="8"/>
      <c r="T6" s="8"/>
      <c r="U6" s="8"/>
      <c r="V6" s="8"/>
      <c r="W6" s="8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>
      <c r="A7" s="1"/>
      <c r="B7" s="1"/>
      <c r="C7" s="5" t="s">
        <v>7</v>
      </c>
      <c r="F7" s="2">
        <v>2.0</v>
      </c>
      <c r="G7" s="7">
        <f t="shared" si="1"/>
        <v>0.03787037037</v>
      </c>
      <c r="H7" s="8">
        <v>0.2798611111111111</v>
      </c>
      <c r="I7" s="8">
        <v>0.23819444444444443</v>
      </c>
      <c r="J7" s="8">
        <v>0.45416666666666666</v>
      </c>
      <c r="K7" s="8">
        <v>0.7368055555555556</v>
      </c>
      <c r="L7" s="8">
        <v>0.17708333333333334</v>
      </c>
      <c r="M7" s="8">
        <v>0.3861111111111111</v>
      </c>
      <c r="N7" s="9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>
      <c r="A8" s="1"/>
      <c r="B8" s="1"/>
      <c r="C8" s="5" t="s">
        <v>8</v>
      </c>
      <c r="F8" s="2">
        <v>3.0</v>
      </c>
      <c r="G8" s="7">
        <f t="shared" si="1"/>
        <v>0.06758101852</v>
      </c>
      <c r="H8" s="8">
        <v>0.5895833333333333</v>
      </c>
      <c r="I8" s="8">
        <v>0.49930555555555556</v>
      </c>
      <c r="J8" s="8">
        <v>0.41041666666666665</v>
      </c>
      <c r="K8" s="9">
        <v>0.2798611111111111</v>
      </c>
      <c r="L8" s="8">
        <v>0.9479166666666666</v>
      </c>
      <c r="M8" s="8">
        <v>0.25277777777777777</v>
      </c>
      <c r="N8" s="8">
        <v>0.2326388888888889</v>
      </c>
      <c r="O8" s="8">
        <v>0.8423611111111111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>
      <c r="A9" s="1"/>
      <c r="B9" s="1"/>
      <c r="C9" s="5" t="s">
        <v>9</v>
      </c>
      <c r="F9" s="2">
        <v>4.0</v>
      </c>
      <c r="G9" s="7">
        <f t="shared" si="1"/>
        <v>0.016875</v>
      </c>
      <c r="H9" s="8">
        <v>0.04652777777777778</v>
      </c>
      <c r="I9" s="8">
        <v>0.14722222222222223</v>
      </c>
      <c r="J9" s="8">
        <v>0.36527777777777776</v>
      </c>
      <c r="K9" s="8">
        <v>0.19930555555555557</v>
      </c>
      <c r="L9" s="8">
        <v>0.17847222222222223</v>
      </c>
      <c r="M9" s="8">
        <v>0.07569444444444444</v>
      </c>
      <c r="N9" s="9"/>
      <c r="O9" s="8"/>
      <c r="P9" s="9"/>
      <c r="Q9" s="8"/>
      <c r="R9" s="8"/>
      <c r="S9" s="8"/>
      <c r="T9" s="8"/>
      <c r="U9" s="8"/>
      <c r="V9" s="8"/>
      <c r="W9" s="8"/>
      <c r="X9" s="8"/>
      <c r="Y9" s="8"/>
      <c r="Z9" s="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>
      <c r="A10" s="1"/>
      <c r="B10" s="1"/>
      <c r="C10" s="5" t="s">
        <v>10</v>
      </c>
      <c r="D10" s="6" t="s">
        <v>11</v>
      </c>
      <c r="E10" s="2">
        <v>2.0</v>
      </c>
      <c r="F10" s="2">
        <v>5.0</v>
      </c>
      <c r="G10" s="7">
        <f t="shared" si="1"/>
        <v>0.02681712963</v>
      </c>
      <c r="H10" s="10" t="s">
        <v>12</v>
      </c>
      <c r="I10" s="8">
        <v>0.4013888888888889</v>
      </c>
      <c r="J10" s="8">
        <v>0.20625</v>
      </c>
      <c r="K10" s="11">
        <v>1.0013888888888889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>
      <c r="A11" s="1"/>
      <c r="B11" s="1"/>
      <c r="C11" s="5" t="s">
        <v>13</v>
      </c>
      <c r="F11" s="2">
        <v>6.0</v>
      </c>
      <c r="G11" s="7">
        <f t="shared" si="1"/>
        <v>0.04386574074</v>
      </c>
      <c r="H11" s="8">
        <v>0.22152777777777777</v>
      </c>
      <c r="I11" s="8">
        <v>0.6319444444444444</v>
      </c>
      <c r="J11" s="8">
        <v>0.4798611111111111</v>
      </c>
      <c r="K11" s="8">
        <v>0.7875</v>
      </c>
      <c r="L11" s="8">
        <v>0.5111111111111111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>
      <c r="A12" s="1"/>
      <c r="B12" s="1"/>
      <c r="C12" s="5" t="s">
        <v>14</v>
      </c>
      <c r="F12" s="2">
        <v>7.0</v>
      </c>
      <c r="G12" s="7">
        <f t="shared" si="1"/>
        <v>0.03111111111</v>
      </c>
      <c r="H12" s="8">
        <v>0.4895833333333333</v>
      </c>
      <c r="I12" s="8">
        <v>0.6319444444444444</v>
      </c>
      <c r="J12" s="8">
        <v>0.16458333333333333</v>
      </c>
      <c r="K12" s="8">
        <v>0.24722222222222223</v>
      </c>
      <c r="L12" s="8">
        <v>0.3333333333333333</v>
      </c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>
      <c r="A13" s="1"/>
      <c r="B13" s="1"/>
      <c r="C13" s="5" t="s">
        <v>15</v>
      </c>
      <c r="F13" s="2">
        <v>8.0</v>
      </c>
      <c r="G13" s="7">
        <f t="shared" si="1"/>
        <v>0.008599537037</v>
      </c>
      <c r="H13" s="8">
        <v>0.15625</v>
      </c>
      <c r="I13" s="8">
        <v>0.10347222222222222</v>
      </c>
      <c r="J13" s="8">
        <v>0.15138888888888888</v>
      </c>
      <c r="K13" s="8">
        <v>0.09236111111111112</v>
      </c>
      <c r="L13" s="8">
        <v>0.0125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>
      <c r="A14" s="1"/>
      <c r="B14" s="1"/>
      <c r="C14" s="5" t="s">
        <v>16</v>
      </c>
      <c r="F14" s="2">
        <v>9.0</v>
      </c>
      <c r="G14" s="7">
        <f t="shared" si="1"/>
        <v>0.03318287037</v>
      </c>
      <c r="H14" s="8">
        <v>0.9173611111111111</v>
      </c>
      <c r="I14" s="8">
        <v>0.46944444444444444</v>
      </c>
      <c r="J14" s="8">
        <v>0.6041666666666666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>
      <c r="A15" s="1"/>
      <c r="B15" s="1"/>
      <c r="C15" s="5" t="s">
        <v>17</v>
      </c>
      <c r="F15" s="2">
        <v>10.0</v>
      </c>
      <c r="G15" s="7">
        <f t="shared" si="1"/>
        <v>0.02890046296</v>
      </c>
      <c r="H15" s="8">
        <v>0.1326388888888889</v>
      </c>
      <c r="I15" s="8">
        <v>0.0125</v>
      </c>
      <c r="J15" s="8">
        <v>0.1736111111111111</v>
      </c>
      <c r="K15" s="8">
        <v>0.6555555555555556</v>
      </c>
      <c r="L15" s="8">
        <v>0.27708333333333335</v>
      </c>
      <c r="M15" s="8">
        <v>0.23055555555555557</v>
      </c>
      <c r="N15" s="8">
        <v>0.2520833333333333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>
      <c r="A16" s="1"/>
      <c r="B16" s="1"/>
      <c r="C16" s="5" t="s">
        <v>18</v>
      </c>
      <c r="D16" s="6" t="s">
        <v>19</v>
      </c>
      <c r="E16" s="2">
        <v>3.0</v>
      </c>
      <c r="F16" s="2">
        <v>11.0</v>
      </c>
      <c r="G16" s="7">
        <f t="shared" si="1"/>
        <v>0.01134259259</v>
      </c>
      <c r="H16" s="8">
        <v>0.6805555555555556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>
      <c r="A17" s="1"/>
      <c r="B17" s="1"/>
      <c r="C17" s="5" t="s">
        <v>20</v>
      </c>
      <c r="F17" s="2">
        <v>12.0</v>
      </c>
      <c r="G17" s="7">
        <f t="shared" si="1"/>
        <v>0.02490740741</v>
      </c>
      <c r="H17" s="8">
        <v>0.008333333333333333</v>
      </c>
      <c r="I17" s="8">
        <v>0.3138888888888889</v>
      </c>
      <c r="J17" s="8">
        <v>0.20555555555555555</v>
      </c>
      <c r="K17" s="8">
        <v>0.3125</v>
      </c>
      <c r="L17" s="8">
        <v>0.20208333333333334</v>
      </c>
      <c r="M17" s="8">
        <v>0.45208333333333334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>
      <c r="A18" s="1"/>
      <c r="B18" s="1"/>
      <c r="C18" s="5" t="s">
        <v>21</v>
      </c>
      <c r="F18" s="2">
        <v>13.0</v>
      </c>
      <c r="G18" s="7">
        <f t="shared" si="1"/>
        <v>0.02708333333</v>
      </c>
      <c r="H18" s="8">
        <v>0.13402777777777777</v>
      </c>
      <c r="I18" s="8">
        <v>0.4534722222222222</v>
      </c>
      <c r="J18" s="8">
        <v>0.4131944444444444</v>
      </c>
      <c r="K18" s="8">
        <v>0.475</v>
      </c>
      <c r="L18" s="8">
        <v>0.14930555555555555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>
      <c r="A19" s="1"/>
      <c r="B19" s="1"/>
      <c r="C19" s="5" t="s">
        <v>22</v>
      </c>
      <c r="F19" s="2">
        <v>14.0</v>
      </c>
      <c r="G19" s="7">
        <f t="shared" si="1"/>
        <v>0.02018518519</v>
      </c>
      <c r="H19" s="8">
        <v>0.3861111111111111</v>
      </c>
      <c r="I19" s="8">
        <v>0.5180555555555556</v>
      </c>
      <c r="J19" s="8">
        <v>0.30694444444444446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>
      <c r="A20" s="1"/>
      <c r="B20" s="1"/>
      <c r="C20" s="5" t="s">
        <v>23</v>
      </c>
      <c r="F20" s="2">
        <v>15.0</v>
      </c>
      <c r="G20" s="7">
        <f t="shared" si="1"/>
        <v>0.008587962963</v>
      </c>
      <c r="H20" s="8">
        <v>0.21875</v>
      </c>
      <c r="I20" s="8">
        <v>0.2965277777777778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>
      <c r="A21" s="1"/>
      <c r="B21" s="1"/>
      <c r="C21" s="5" t="s">
        <v>24</v>
      </c>
      <c r="F21" s="2">
        <v>16.0</v>
      </c>
      <c r="G21" s="7">
        <f t="shared" si="1"/>
        <v>0.01707175926</v>
      </c>
      <c r="H21" s="8">
        <v>0.2263888888888889</v>
      </c>
      <c r="I21" s="8">
        <v>0.22291666666666668</v>
      </c>
      <c r="J21" s="8">
        <v>0.575</v>
      </c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>
      <c r="A22" s="1"/>
      <c r="B22" s="1"/>
      <c r="C22" s="5" t="s">
        <v>25</v>
      </c>
      <c r="D22" s="6" t="s">
        <v>24</v>
      </c>
      <c r="E22" s="2">
        <v>4.0</v>
      </c>
      <c r="F22" s="2">
        <v>17.0</v>
      </c>
      <c r="G22" s="7">
        <f t="shared" si="1"/>
        <v>0.02148148148</v>
      </c>
      <c r="H22" s="8">
        <v>0.2013888888888889</v>
      </c>
      <c r="I22" s="8">
        <v>0.2826388888888889</v>
      </c>
      <c r="J22" s="8">
        <v>0.18541666666666667</v>
      </c>
      <c r="K22" s="8">
        <v>0.31875</v>
      </c>
      <c r="L22" s="8">
        <v>0.30069444444444443</v>
      </c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>
      <c r="A23" s="1"/>
      <c r="B23" s="1"/>
      <c r="C23" s="5" t="s">
        <v>26</v>
      </c>
      <c r="F23" s="2">
        <v>18.0</v>
      </c>
      <c r="G23" s="7">
        <f t="shared" si="1"/>
        <v>0.05533564815</v>
      </c>
      <c r="H23" s="8">
        <v>0.5083333333333333</v>
      </c>
      <c r="I23" s="8">
        <v>0.6611111111111111</v>
      </c>
      <c r="J23" s="10" t="s">
        <v>27</v>
      </c>
      <c r="K23" s="8">
        <v>0.91875</v>
      </c>
      <c r="L23" s="12">
        <v>1.2319444444444445</v>
      </c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>
      <c r="A24" s="1"/>
      <c r="B24" s="1"/>
      <c r="C24" s="5" t="s">
        <v>28</v>
      </c>
      <c r="F24" s="2">
        <v>19.0</v>
      </c>
      <c r="G24" s="7">
        <f t="shared" si="1"/>
        <v>0.03726851852</v>
      </c>
      <c r="H24" s="8">
        <v>0.2326388888888889</v>
      </c>
      <c r="I24" s="8">
        <v>0.30972222222222223</v>
      </c>
      <c r="J24" s="8">
        <v>0.93125</v>
      </c>
      <c r="K24" s="8">
        <v>0.7625</v>
      </c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>
      <c r="A28" s="1"/>
      <c r="B28" s="1"/>
      <c r="C28" s="1"/>
      <c r="D28" s="2"/>
      <c r="E28" s="2"/>
      <c r="F28" s="2"/>
      <c r="G28" s="2" t="s">
        <v>2</v>
      </c>
      <c r="H28" s="13" t="s">
        <v>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>
      <c r="A29" s="1"/>
      <c r="B29" s="1"/>
      <c r="C29" s="1"/>
      <c r="D29" s="2" t="s">
        <v>30</v>
      </c>
      <c r="E29" s="2" t="s">
        <v>31</v>
      </c>
      <c r="F29" s="2" t="s">
        <v>32</v>
      </c>
      <c r="G29" s="4">
        <f>SUM(G30:G45)</f>
        <v>0.9657175926</v>
      </c>
      <c r="H29" s="2" t="s">
        <v>33</v>
      </c>
      <c r="J29" s="14" t="s">
        <v>34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</row>
    <row r="30">
      <c r="A30" s="1"/>
      <c r="B30" s="15">
        <f>SUM(G30:G31)</f>
        <v>0.1158101852</v>
      </c>
      <c r="C30" s="16">
        <v>44427.0</v>
      </c>
      <c r="D30" s="17" t="s">
        <v>35</v>
      </c>
      <c r="E30" s="2">
        <v>1.0</v>
      </c>
      <c r="F30" s="17">
        <v>1.0</v>
      </c>
      <c r="G30" s="7">
        <f t="shared" ref="G30:G56" si="2">SUM(H30:AU30)</f>
        <v>0.0546412037</v>
      </c>
      <c r="H30" s="18">
        <v>0.054641203703703706</v>
      </c>
      <c r="J30" s="19" t="s">
        <v>36</v>
      </c>
      <c r="K30" s="17"/>
      <c r="L30" s="17"/>
      <c r="M30" s="17"/>
      <c r="N30" s="17"/>
      <c r="O30" s="17"/>
      <c r="P30" s="17"/>
      <c r="Q30" s="8"/>
      <c r="R30" s="8"/>
      <c r="S30" s="8"/>
      <c r="T30" s="8"/>
      <c r="U30" s="8"/>
      <c r="V30" s="8"/>
      <c r="W30" s="8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>
      <c r="A31" s="1"/>
      <c r="C31" s="1"/>
      <c r="D31" s="17" t="s">
        <v>37</v>
      </c>
      <c r="F31" s="17">
        <v>2.0</v>
      </c>
      <c r="G31" s="7">
        <f t="shared" si="2"/>
        <v>0.06116898148</v>
      </c>
      <c r="H31" s="20">
        <v>0.061168981481481484</v>
      </c>
      <c r="J31" s="19" t="s">
        <v>38</v>
      </c>
      <c r="K31" s="17"/>
      <c r="L31" s="17"/>
      <c r="M31" s="17"/>
      <c r="N31" s="17"/>
      <c r="O31" s="17"/>
      <c r="P31" s="17"/>
      <c r="Q31" s="8"/>
      <c r="R31" s="8"/>
      <c r="S31" s="8"/>
      <c r="T31" s="8"/>
      <c r="U31" s="8"/>
      <c r="V31" s="8"/>
      <c r="W31" s="8"/>
      <c r="X31" s="8"/>
      <c r="Y31" s="8"/>
      <c r="Z31" s="8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>
      <c r="A32" s="1"/>
      <c r="B32" s="15">
        <f>SUM(G32:G33)</f>
        <v>0.1187384259</v>
      </c>
      <c r="C32" s="1"/>
      <c r="D32" s="17" t="s">
        <v>39</v>
      </c>
      <c r="E32" s="2">
        <v>2.0</v>
      </c>
      <c r="F32" s="17">
        <v>3.0</v>
      </c>
      <c r="G32" s="7">
        <f t="shared" si="2"/>
        <v>0.05734953704</v>
      </c>
      <c r="H32" s="18">
        <v>0.05734953703703704</v>
      </c>
      <c r="J32" s="19" t="s">
        <v>40</v>
      </c>
      <c r="K32" s="17"/>
      <c r="L32" s="17"/>
      <c r="M32" s="17"/>
      <c r="N32" s="17"/>
      <c r="O32" s="17"/>
      <c r="P32" s="17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>
      <c r="A33" s="1"/>
      <c r="C33" s="1"/>
      <c r="D33" s="17" t="s">
        <v>41</v>
      </c>
      <c r="F33" s="17">
        <v>4.0</v>
      </c>
      <c r="G33" s="7">
        <f t="shared" si="2"/>
        <v>0.06138888889</v>
      </c>
      <c r="H33" s="18">
        <v>0.06138888888888889</v>
      </c>
      <c r="J33" s="19" t="s">
        <v>42</v>
      </c>
      <c r="K33" s="17"/>
      <c r="L33" s="17"/>
      <c r="M33" s="17"/>
      <c r="N33" s="17"/>
      <c r="O33" s="17"/>
      <c r="P33" s="17"/>
      <c r="Q33" s="8"/>
      <c r="R33" s="8"/>
      <c r="S33" s="8"/>
      <c r="T33" s="8"/>
      <c r="U33" s="8"/>
      <c r="V33" s="8"/>
      <c r="W33" s="8"/>
      <c r="X33" s="8"/>
      <c r="Y33" s="8"/>
      <c r="Z33" s="8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>
      <c r="A34" s="1"/>
      <c r="B34" s="15">
        <f>SUM(G34:G35)</f>
        <v>0.1193402778</v>
      </c>
      <c r="C34" s="1"/>
      <c r="D34" s="21" t="s">
        <v>43</v>
      </c>
      <c r="E34" s="2">
        <v>3.0</v>
      </c>
      <c r="F34" s="17">
        <v>5.0</v>
      </c>
      <c r="G34" s="7">
        <f t="shared" si="2"/>
        <v>0.06108796296</v>
      </c>
      <c r="H34" s="18">
        <v>0.06108796296296296</v>
      </c>
      <c r="J34" s="19" t="s">
        <v>44</v>
      </c>
      <c r="K34" s="17"/>
      <c r="L34" s="17"/>
      <c r="M34" s="17"/>
      <c r="N34" s="17"/>
      <c r="O34" s="17"/>
      <c r="P34" s="1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>
      <c r="A35" s="1"/>
      <c r="C35" s="1"/>
      <c r="D35" s="21" t="s">
        <v>45</v>
      </c>
      <c r="F35" s="17">
        <v>6.0</v>
      </c>
      <c r="G35" s="7">
        <f t="shared" si="2"/>
        <v>0.05825231481</v>
      </c>
      <c r="H35" s="18">
        <v>0.05825231481481481</v>
      </c>
      <c r="J35" s="19" t="s">
        <v>46</v>
      </c>
      <c r="K35" s="17"/>
      <c r="L35" s="17"/>
      <c r="M35" s="17"/>
      <c r="N35" s="17"/>
      <c r="O35" s="17"/>
      <c r="P35" s="17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>
      <c r="A36" s="1"/>
      <c r="B36" s="15">
        <f>SUM(G36:G37)</f>
        <v>0.1139583333</v>
      </c>
      <c r="C36" s="1"/>
      <c r="D36" s="21" t="s">
        <v>47</v>
      </c>
      <c r="E36" s="2">
        <v>4.0</v>
      </c>
      <c r="F36" s="17">
        <v>7.0</v>
      </c>
      <c r="G36" s="7">
        <f t="shared" si="2"/>
        <v>0.05979166667</v>
      </c>
      <c r="H36" s="18">
        <v>0.05979166666666667</v>
      </c>
      <c r="J36" s="19" t="s">
        <v>48</v>
      </c>
      <c r="K36" s="17"/>
      <c r="L36" s="17"/>
      <c r="M36" s="17"/>
      <c r="N36" s="17"/>
      <c r="O36" s="17"/>
      <c r="P36" s="17"/>
      <c r="Q36" s="8"/>
      <c r="R36" s="8"/>
      <c r="S36" s="8"/>
      <c r="T36" s="8"/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>
      <c r="A37" s="1"/>
      <c r="C37" s="1"/>
      <c r="D37" s="21" t="s">
        <v>49</v>
      </c>
      <c r="F37" s="17">
        <v>8.0</v>
      </c>
      <c r="G37" s="7">
        <f t="shared" si="2"/>
        <v>0.05416666667</v>
      </c>
      <c r="H37" s="18">
        <v>0.05416666666666667</v>
      </c>
      <c r="J37" s="22" t="s">
        <v>50</v>
      </c>
      <c r="K37" s="17"/>
      <c r="L37" s="17"/>
      <c r="M37" s="17"/>
      <c r="N37" s="17"/>
      <c r="O37" s="17"/>
      <c r="P37" s="17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>
      <c r="A38" s="1"/>
      <c r="B38" s="15">
        <f>SUM(G38:G39)</f>
        <v>0.1218287037</v>
      </c>
      <c r="C38" s="1"/>
      <c r="D38" s="21" t="s">
        <v>51</v>
      </c>
      <c r="E38" s="2">
        <v>5.0</v>
      </c>
      <c r="F38" s="17">
        <v>9.0</v>
      </c>
      <c r="G38" s="7">
        <f t="shared" si="2"/>
        <v>0.05903935185</v>
      </c>
      <c r="H38" s="18">
        <v>0.05903935185185185</v>
      </c>
      <c r="J38" s="19" t="s">
        <v>52</v>
      </c>
      <c r="K38" s="17"/>
      <c r="L38" s="17"/>
      <c r="M38" s="17"/>
      <c r="N38" s="17"/>
      <c r="O38" s="17"/>
      <c r="P38" s="17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1"/>
      <c r="C39" s="1"/>
      <c r="D39" s="21" t="s">
        <v>53</v>
      </c>
      <c r="F39" s="17">
        <v>10.0</v>
      </c>
      <c r="G39" s="7">
        <f t="shared" si="2"/>
        <v>0.06278935185</v>
      </c>
      <c r="H39" s="20">
        <v>0.06278935185185185</v>
      </c>
      <c r="J39" s="19" t="s">
        <v>54</v>
      </c>
      <c r="K39" s="17"/>
      <c r="L39" s="17"/>
      <c r="M39" s="17"/>
      <c r="N39" s="17"/>
      <c r="O39" s="17"/>
      <c r="P39" s="17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>
      <c r="A40" s="1"/>
      <c r="B40" s="15">
        <f>SUM(G40:G41)</f>
        <v>0.1294097222</v>
      </c>
      <c r="C40" s="1"/>
      <c r="D40" s="21" t="s">
        <v>55</v>
      </c>
      <c r="E40" s="2">
        <v>6.0</v>
      </c>
      <c r="F40" s="17">
        <v>11.0</v>
      </c>
      <c r="G40" s="7">
        <f t="shared" si="2"/>
        <v>0.06771990741</v>
      </c>
      <c r="H40" s="20">
        <v>0.06771990740740741</v>
      </c>
      <c r="J40" s="19" t="s">
        <v>56</v>
      </c>
      <c r="K40" s="17"/>
      <c r="L40" s="17"/>
      <c r="M40" s="17"/>
      <c r="N40" s="17"/>
      <c r="O40" s="17"/>
      <c r="P40" s="17"/>
      <c r="Q40" s="8"/>
      <c r="R40" s="8"/>
      <c r="S40" s="8"/>
      <c r="T40" s="8"/>
      <c r="U40" s="8"/>
      <c r="V40" s="8"/>
      <c r="W40" s="8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>
      <c r="A41" s="1"/>
      <c r="C41" s="1"/>
      <c r="D41" s="21" t="s">
        <v>57</v>
      </c>
      <c r="F41" s="17">
        <v>12.0</v>
      </c>
      <c r="G41" s="7">
        <f t="shared" si="2"/>
        <v>0.06168981481</v>
      </c>
      <c r="H41" s="18">
        <v>0.061689814814814815</v>
      </c>
      <c r="J41" s="19" t="s">
        <v>58</v>
      </c>
      <c r="K41" s="17"/>
      <c r="L41" s="17"/>
      <c r="M41" s="17"/>
      <c r="N41" s="17"/>
      <c r="O41" s="17"/>
      <c r="P41" s="17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>
      <c r="A42" s="1"/>
      <c r="B42" s="15">
        <f>SUM(G42:G43)</f>
        <v>0.1172685185</v>
      </c>
      <c r="C42" s="1"/>
      <c r="D42" s="21" t="s">
        <v>59</v>
      </c>
      <c r="E42" s="2">
        <v>7.0</v>
      </c>
      <c r="F42" s="17">
        <v>13.0</v>
      </c>
      <c r="G42" s="7">
        <f t="shared" si="2"/>
        <v>0.05876157407</v>
      </c>
      <c r="H42" s="18">
        <v>0.05876157407407408</v>
      </c>
      <c r="J42" s="19" t="s">
        <v>60</v>
      </c>
      <c r="K42" s="17"/>
      <c r="L42" s="17"/>
      <c r="M42" s="17"/>
      <c r="N42" s="17"/>
      <c r="O42" s="17"/>
      <c r="P42" s="17"/>
      <c r="Q42" s="8"/>
      <c r="R42" s="8"/>
      <c r="S42" s="8"/>
      <c r="T42" s="8"/>
      <c r="U42" s="8"/>
      <c r="V42" s="8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>
      <c r="A43" s="1"/>
      <c r="C43" s="1"/>
      <c r="D43" s="21" t="s">
        <v>61</v>
      </c>
      <c r="F43" s="17">
        <v>14.0</v>
      </c>
      <c r="G43" s="7">
        <f t="shared" si="2"/>
        <v>0.05850694444</v>
      </c>
      <c r="H43" s="18">
        <v>0.058506944444444445</v>
      </c>
      <c r="J43" s="19" t="s">
        <v>62</v>
      </c>
      <c r="K43" s="17"/>
      <c r="L43" s="17"/>
      <c r="M43" s="17"/>
      <c r="N43" s="17"/>
      <c r="O43" s="17"/>
      <c r="P43" s="1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>
      <c r="A44" s="1"/>
      <c r="B44" s="15">
        <f>SUM(G44:G45)</f>
        <v>0.1293634259</v>
      </c>
      <c r="C44" s="1"/>
      <c r="D44" s="21" t="s">
        <v>63</v>
      </c>
      <c r="E44" s="2">
        <v>8.0</v>
      </c>
      <c r="F44" s="17">
        <v>15.0</v>
      </c>
      <c r="G44" s="7">
        <f t="shared" si="2"/>
        <v>0.06476851852</v>
      </c>
      <c r="H44" s="18">
        <v>0.06476851851851852</v>
      </c>
      <c r="J44" s="19" t="s">
        <v>64</v>
      </c>
      <c r="K44" s="17"/>
      <c r="L44" s="17"/>
      <c r="M44" s="17"/>
      <c r="N44" s="17"/>
      <c r="O44" s="17"/>
      <c r="P44" s="17"/>
      <c r="Q44" s="8"/>
      <c r="R44" s="8"/>
      <c r="S44" s="8"/>
      <c r="T44" s="8"/>
      <c r="U44" s="8"/>
      <c r="V44" s="8"/>
      <c r="W44" s="8"/>
      <c r="X44" s="8"/>
      <c r="Y44" s="8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>
      <c r="A45" s="1"/>
      <c r="C45" s="1"/>
      <c r="D45" s="21" t="s">
        <v>65</v>
      </c>
      <c r="F45" s="17">
        <v>16.0</v>
      </c>
      <c r="G45" s="7">
        <f t="shared" si="2"/>
        <v>0.06459490741</v>
      </c>
      <c r="H45" s="18">
        <v>0.0645949074074074</v>
      </c>
      <c r="J45" s="19" t="s">
        <v>66</v>
      </c>
      <c r="K45" s="17"/>
      <c r="L45" s="17"/>
      <c r="M45" s="17"/>
      <c r="N45" s="17"/>
      <c r="O45" s="17"/>
      <c r="P45" s="17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>
      <c r="A46" s="1"/>
      <c r="B46" s="15">
        <f>SUM(G46:G47)</f>
        <v>0.1284259259</v>
      </c>
      <c r="C46" s="1"/>
      <c r="D46" s="21" t="s">
        <v>67</v>
      </c>
      <c r="E46" s="2">
        <v>9.0</v>
      </c>
      <c r="F46" s="17">
        <v>17.0</v>
      </c>
      <c r="G46" s="7">
        <f t="shared" si="2"/>
        <v>0.06144675926</v>
      </c>
      <c r="H46" s="18">
        <v>0.061446759259259257</v>
      </c>
      <c r="J46" s="19" t="s">
        <v>68</v>
      </c>
      <c r="K46" s="17"/>
      <c r="L46" s="17"/>
      <c r="M46" s="17"/>
      <c r="N46" s="17"/>
      <c r="O46" s="17"/>
      <c r="P46" s="17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>
      <c r="A47" s="1"/>
      <c r="C47" s="1"/>
      <c r="D47" s="21" t="s">
        <v>69</v>
      </c>
      <c r="F47" s="17">
        <v>18.0</v>
      </c>
      <c r="G47" s="7">
        <f t="shared" si="2"/>
        <v>0.06697916667</v>
      </c>
      <c r="H47" s="18">
        <v>0.06697916666666667</v>
      </c>
      <c r="J47" s="19" t="s">
        <v>70</v>
      </c>
      <c r="K47" s="17"/>
      <c r="L47" s="17"/>
      <c r="M47" s="17"/>
      <c r="N47" s="17"/>
      <c r="O47" s="17"/>
      <c r="P47" s="17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>
      <c r="A48" s="1"/>
      <c r="B48" s="15">
        <f>SUM(G48:G49)</f>
        <v>0.1265856481</v>
      </c>
      <c r="C48" s="5"/>
      <c r="D48" s="21" t="s">
        <v>71</v>
      </c>
      <c r="E48" s="2">
        <v>10.0</v>
      </c>
      <c r="F48" s="17">
        <v>19.0</v>
      </c>
      <c r="G48" s="7">
        <f t="shared" si="2"/>
        <v>0.06100694444</v>
      </c>
      <c r="H48" s="20">
        <v>0.06100694444444445</v>
      </c>
      <c r="J48" s="19" t="s">
        <v>72</v>
      </c>
      <c r="K48" s="17"/>
      <c r="L48" s="17"/>
      <c r="M48" s="17"/>
      <c r="N48" s="17"/>
      <c r="O48" s="17"/>
      <c r="P48" s="17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>
      <c r="A49" s="1"/>
      <c r="C49" s="5"/>
      <c r="D49" s="21" t="s">
        <v>73</v>
      </c>
      <c r="F49" s="17">
        <v>20.0</v>
      </c>
      <c r="G49" s="7">
        <f t="shared" si="2"/>
        <v>0.0655787037</v>
      </c>
      <c r="H49" s="18">
        <v>0.06557870370370371</v>
      </c>
      <c r="J49" s="19" t="s">
        <v>74</v>
      </c>
      <c r="K49" s="17"/>
      <c r="L49" s="17"/>
      <c r="M49" s="17"/>
      <c r="N49" s="17"/>
      <c r="O49" s="17"/>
      <c r="P49" s="17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>
      <c r="A50" s="1"/>
      <c r="B50" s="15">
        <f>SUM(G50:G51)</f>
        <v>0.1056134259</v>
      </c>
      <c r="C50" s="5"/>
      <c r="D50" s="21" t="s">
        <v>75</v>
      </c>
      <c r="E50" s="2">
        <v>11.0</v>
      </c>
      <c r="F50" s="17">
        <v>21.0</v>
      </c>
      <c r="G50" s="7">
        <f t="shared" si="2"/>
        <v>0.05332175926</v>
      </c>
      <c r="H50" s="18">
        <v>0.053321759259259256</v>
      </c>
      <c r="J50" s="19" t="s">
        <v>76</v>
      </c>
      <c r="K50" s="17"/>
      <c r="L50" s="17"/>
      <c r="M50" s="17"/>
      <c r="N50" s="17"/>
      <c r="O50" s="17"/>
      <c r="P50" s="17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>
      <c r="A51" s="1"/>
      <c r="C51" s="5"/>
      <c r="D51" s="21" t="s">
        <v>77</v>
      </c>
      <c r="F51" s="17">
        <v>22.0</v>
      </c>
      <c r="G51" s="7">
        <f t="shared" si="2"/>
        <v>0.05229166667</v>
      </c>
      <c r="H51" s="18">
        <v>0.05229166666666667</v>
      </c>
      <c r="J51" s="19" t="s">
        <v>78</v>
      </c>
      <c r="K51" s="17"/>
      <c r="L51" s="17"/>
      <c r="M51" s="17"/>
      <c r="N51" s="17"/>
      <c r="O51" s="17"/>
      <c r="P51" s="17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>
      <c r="A52" s="1"/>
      <c r="B52" s="15">
        <v>0.05806712962962963</v>
      </c>
      <c r="C52" s="5"/>
      <c r="D52" s="6" t="s">
        <v>79</v>
      </c>
      <c r="E52" s="2">
        <v>12.0</v>
      </c>
      <c r="F52" s="2">
        <v>23.0</v>
      </c>
      <c r="G52" s="7">
        <f t="shared" si="2"/>
        <v>0.05806712963</v>
      </c>
      <c r="H52" s="18">
        <v>0.05806712962962963</v>
      </c>
      <c r="J52" s="14" t="s">
        <v>80</v>
      </c>
      <c r="K52" s="2"/>
      <c r="L52" s="2"/>
      <c r="M52" s="2"/>
      <c r="N52" s="2"/>
      <c r="O52" s="2"/>
      <c r="P52" s="2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>
      <c r="A53" s="1"/>
      <c r="B53" s="15">
        <v>0.05925925925925926</v>
      </c>
      <c r="C53" s="5"/>
      <c r="D53" s="6" t="s">
        <v>81</v>
      </c>
      <c r="E53" s="2">
        <v>13.0</v>
      </c>
      <c r="F53" s="2">
        <v>24.0</v>
      </c>
      <c r="G53" s="7">
        <f t="shared" si="2"/>
        <v>0.05925925926</v>
      </c>
      <c r="H53" s="18">
        <v>0.05925925925925926</v>
      </c>
      <c r="J53" s="14" t="s">
        <v>82</v>
      </c>
      <c r="K53" s="2"/>
      <c r="L53" s="2"/>
      <c r="M53" s="2"/>
      <c r="N53" s="2"/>
      <c r="O53" s="2"/>
      <c r="P53" s="2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>
      <c r="A54" s="1"/>
      <c r="B54" s="15">
        <f>SUM(G54:G55)</f>
        <v>0.1165509259</v>
      </c>
      <c r="C54" s="5"/>
      <c r="D54" s="6" t="s">
        <v>83</v>
      </c>
      <c r="E54" s="2">
        <v>14.0</v>
      </c>
      <c r="F54" s="2">
        <v>25.0</v>
      </c>
      <c r="G54" s="7">
        <f t="shared" si="2"/>
        <v>0.06016203704</v>
      </c>
      <c r="H54" s="18">
        <v>0.060162037037037035</v>
      </c>
      <c r="J54" s="14" t="s">
        <v>84</v>
      </c>
      <c r="K54" s="2"/>
      <c r="L54" s="2"/>
      <c r="M54" s="2"/>
      <c r="N54" s="2"/>
      <c r="O54" s="2"/>
      <c r="P54" s="2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>
      <c r="A55" s="1"/>
      <c r="C55" s="5"/>
      <c r="D55" s="6" t="s">
        <v>85</v>
      </c>
      <c r="F55" s="2">
        <v>26.0</v>
      </c>
      <c r="G55" s="7">
        <f t="shared" si="2"/>
        <v>0.05638888889</v>
      </c>
      <c r="H55" s="18">
        <v>0.05638888888888889</v>
      </c>
      <c r="J55" s="14" t="s">
        <v>86</v>
      </c>
      <c r="K55" s="2"/>
      <c r="L55" s="2"/>
      <c r="M55" s="2"/>
      <c r="N55" s="2"/>
      <c r="O55" s="2"/>
      <c r="P55" s="2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>
      <c r="A56" s="1"/>
      <c r="B56" s="15">
        <v>0.062002314814814816</v>
      </c>
      <c r="C56" s="5"/>
      <c r="D56" s="6" t="s">
        <v>87</v>
      </c>
      <c r="E56" s="2">
        <v>15.0</v>
      </c>
      <c r="F56" s="2">
        <v>27.0</v>
      </c>
      <c r="G56" s="7">
        <f t="shared" si="2"/>
        <v>0.06200231481</v>
      </c>
      <c r="H56" s="18">
        <v>0.062002314814814816</v>
      </c>
      <c r="J56" s="14" t="s">
        <v>88</v>
      </c>
      <c r="K56" s="2"/>
      <c r="L56" s="2"/>
      <c r="M56" s="2"/>
      <c r="N56" s="2"/>
      <c r="O56" s="2"/>
      <c r="P56" s="2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>
      <c r="A57" s="1"/>
      <c r="B57" s="1"/>
      <c r="C57" s="2"/>
      <c r="D57" s="2"/>
      <c r="E57" s="2"/>
      <c r="F57" s="8"/>
      <c r="G57" s="8"/>
      <c r="H57" s="8"/>
      <c r="I57" s="8"/>
      <c r="J57" s="8"/>
      <c r="K57" s="1"/>
      <c r="L57" s="1"/>
      <c r="M57" s="1"/>
      <c r="N57" s="1"/>
      <c r="O57" s="1"/>
      <c r="P57" s="1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>
      <c r="A58" s="1"/>
      <c r="B58" s="1"/>
      <c r="C58" s="2"/>
      <c r="D58" s="2"/>
      <c r="E58" s="2"/>
      <c r="F58" s="8"/>
      <c r="G58" s="8"/>
      <c r="H58" s="8"/>
      <c r="I58" s="8"/>
      <c r="J58" s="8"/>
      <c r="K58" s="1"/>
      <c r="L58" s="1"/>
      <c r="M58" s="1"/>
      <c r="N58" s="1"/>
      <c r="O58" s="1"/>
      <c r="P58" s="1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>
      <c r="A59" s="1"/>
      <c r="B59" s="1"/>
      <c r="C59" s="2"/>
      <c r="D59" s="2"/>
      <c r="E59" s="2"/>
      <c r="F59" s="8"/>
      <c r="G59" s="8"/>
      <c r="H59" s="8"/>
      <c r="I59" s="8"/>
      <c r="J59" s="8"/>
      <c r="K59" s="1"/>
      <c r="L59" s="1"/>
      <c r="M59" s="1"/>
      <c r="N59" s="1"/>
      <c r="O59" s="1"/>
      <c r="P59" s="1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>
      <c r="A60" s="1"/>
      <c r="B60" s="1"/>
      <c r="C60" s="2"/>
      <c r="D60" s="2"/>
      <c r="E60" s="2"/>
      <c r="F60" s="8"/>
      <c r="G60" s="8"/>
      <c r="H60" s="8"/>
      <c r="I60" s="8"/>
      <c r="J60" s="8"/>
      <c r="K60" s="1"/>
      <c r="L60" s="1"/>
      <c r="M60" s="1"/>
      <c r="N60" s="1"/>
      <c r="O60" s="1"/>
      <c r="P60" s="1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>
      <c r="A61" s="1"/>
      <c r="B61" s="1"/>
      <c r="C61" s="2"/>
      <c r="D61" s="2"/>
      <c r="E61" s="2"/>
      <c r="F61" s="8"/>
      <c r="G61" s="8"/>
      <c r="H61" s="8"/>
      <c r="I61" s="8"/>
      <c r="J61" s="8"/>
      <c r="K61" s="1"/>
      <c r="L61" s="1"/>
      <c r="M61" s="1"/>
      <c r="N61" s="1"/>
      <c r="O61" s="1"/>
      <c r="P61" s="1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>
      <c r="A62" s="1"/>
      <c r="B62" s="1"/>
      <c r="C62" s="2"/>
      <c r="D62" s="2"/>
      <c r="E62" s="2"/>
      <c r="F62" s="8"/>
      <c r="G62" s="8"/>
      <c r="H62" s="8"/>
      <c r="I62" s="8"/>
      <c r="J62" s="8"/>
      <c r="K62" s="1"/>
      <c r="L62" s="1"/>
      <c r="M62" s="1"/>
      <c r="N62" s="1"/>
      <c r="O62" s="1"/>
      <c r="P62" s="1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>
      <c r="A63" s="1"/>
      <c r="B63" s="1"/>
      <c r="C63" s="2"/>
      <c r="D63" s="2"/>
      <c r="E63" s="2"/>
      <c r="F63" s="8"/>
      <c r="G63" s="8"/>
      <c r="H63" s="8"/>
      <c r="I63" s="8"/>
      <c r="J63" s="8"/>
      <c r="K63" s="1"/>
      <c r="L63" s="1"/>
      <c r="M63" s="1"/>
      <c r="N63" s="1"/>
      <c r="O63" s="1"/>
      <c r="P63" s="1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>
      <c r="A64" s="1"/>
      <c r="B64" s="1"/>
      <c r="C64" s="2"/>
      <c r="D64" s="2"/>
      <c r="E64" s="2"/>
      <c r="F64" s="8"/>
      <c r="G64" s="8"/>
      <c r="H64" s="8"/>
      <c r="I64" s="8"/>
      <c r="J64" s="8"/>
      <c r="K64" s="1"/>
      <c r="L64" s="1"/>
      <c r="M64" s="1"/>
      <c r="N64" s="1"/>
      <c r="O64" s="1"/>
      <c r="P64" s="1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>
      <c r="A65" s="1"/>
      <c r="B65" s="1"/>
      <c r="C65" s="2"/>
      <c r="D65" s="2"/>
      <c r="E65" s="2"/>
      <c r="F65" s="8"/>
      <c r="G65" s="8"/>
      <c r="H65" s="8"/>
      <c r="I65" s="8"/>
      <c r="J65" s="8"/>
      <c r="K65" s="1"/>
      <c r="L65" s="1"/>
      <c r="M65" s="1"/>
      <c r="N65" s="1"/>
      <c r="O65" s="1"/>
      <c r="P65" s="1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>
      <c r="A66" s="1"/>
      <c r="B66" s="1"/>
      <c r="C66" s="2"/>
      <c r="D66" s="2"/>
      <c r="E66" s="2"/>
      <c r="F66" s="8"/>
      <c r="G66" s="8"/>
      <c r="H66" s="8"/>
      <c r="I66" s="8"/>
      <c r="J66" s="8"/>
      <c r="K66" s="1"/>
      <c r="L66" s="1"/>
      <c r="M66" s="1"/>
      <c r="N66" s="1"/>
      <c r="O66" s="1"/>
      <c r="P66" s="1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>
      <c r="A67" s="1"/>
      <c r="B67" s="1"/>
      <c r="C67" s="2"/>
      <c r="D67" s="2"/>
      <c r="E67" s="2"/>
      <c r="F67" s="8"/>
      <c r="G67" s="8"/>
      <c r="H67" s="8"/>
      <c r="I67" s="8"/>
      <c r="J67" s="8"/>
      <c r="K67" s="1"/>
      <c r="L67" s="1"/>
      <c r="M67" s="1"/>
      <c r="N67" s="1"/>
      <c r="O67" s="1"/>
      <c r="P67" s="1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>
      <c r="A68" s="1"/>
      <c r="B68" s="1"/>
      <c r="C68" s="2"/>
      <c r="D68" s="2"/>
      <c r="E68" s="2"/>
      <c r="F68" s="8"/>
      <c r="G68" s="8"/>
      <c r="H68" s="8"/>
      <c r="I68" s="8"/>
      <c r="J68" s="8"/>
      <c r="K68" s="1"/>
      <c r="L68" s="1"/>
      <c r="M68" s="1"/>
      <c r="N68" s="1"/>
      <c r="O68" s="1"/>
      <c r="P68" s="1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>
      <c r="A69" s="1"/>
      <c r="B69" s="1"/>
      <c r="C69" s="2"/>
      <c r="D69" s="2"/>
      <c r="E69" s="2"/>
      <c r="F69" s="8"/>
      <c r="G69" s="8"/>
      <c r="H69" s="8"/>
      <c r="I69" s="8"/>
      <c r="J69" s="8"/>
      <c r="K69" s="1"/>
      <c r="L69" s="1"/>
      <c r="M69" s="1"/>
      <c r="N69" s="1"/>
      <c r="O69" s="1"/>
      <c r="P69" s="1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>
      <c r="A70" s="1"/>
      <c r="B70" s="1"/>
      <c r="C70" s="2"/>
      <c r="D70" s="2"/>
      <c r="E70" s="2"/>
      <c r="F70" s="8"/>
      <c r="G70" s="8"/>
      <c r="H70" s="8"/>
      <c r="I70" s="8"/>
      <c r="J70" s="8"/>
      <c r="K70" s="1"/>
      <c r="L70" s="1"/>
      <c r="M70" s="1"/>
      <c r="N70" s="1"/>
      <c r="O70" s="1"/>
      <c r="P70" s="1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>
      <c r="A71" s="1"/>
      <c r="B71" s="1"/>
      <c r="C71" s="2"/>
      <c r="D71" s="2"/>
      <c r="E71" s="2"/>
      <c r="F71" s="8"/>
      <c r="G71" s="8"/>
      <c r="H71" s="8"/>
      <c r="I71" s="8"/>
      <c r="J71" s="8"/>
      <c r="K71" s="1"/>
      <c r="L71" s="1"/>
      <c r="M71" s="1"/>
      <c r="N71" s="1"/>
      <c r="O71" s="1"/>
      <c r="P71" s="1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>
      <c r="A72" s="1"/>
      <c r="B72" s="1"/>
      <c r="C72" s="2"/>
      <c r="D72" s="2"/>
      <c r="E72" s="2"/>
      <c r="F72" s="8"/>
      <c r="G72" s="8"/>
      <c r="H72" s="8"/>
      <c r="I72" s="8"/>
      <c r="J72" s="8"/>
      <c r="K72" s="1"/>
      <c r="L72" s="1"/>
      <c r="M72" s="1"/>
      <c r="N72" s="1"/>
      <c r="O72" s="1"/>
      <c r="P72" s="1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>
      <c r="A73" s="1"/>
      <c r="B73" s="1"/>
      <c r="C73" s="1"/>
      <c r="D73" s="1"/>
      <c r="E73" s="1"/>
      <c r="F73" s="8"/>
      <c r="G73" s="8"/>
      <c r="H73" s="8"/>
      <c r="I73" s="8"/>
      <c r="J73" s="8"/>
      <c r="K73" s="1"/>
      <c r="L73" s="1"/>
      <c r="M73" s="1"/>
      <c r="N73" s="1"/>
      <c r="O73" s="1"/>
      <c r="P73" s="1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>
      <c r="A74" s="1"/>
      <c r="B74" s="1"/>
      <c r="C74" s="1"/>
      <c r="D74" s="1"/>
      <c r="E74" s="1"/>
      <c r="F74" s="8"/>
      <c r="G74" s="8"/>
      <c r="H74" s="8"/>
      <c r="I74" s="8"/>
      <c r="J74" s="8"/>
      <c r="K74" s="1"/>
      <c r="L74" s="1"/>
      <c r="M74" s="1"/>
      <c r="N74" s="1"/>
      <c r="O74" s="1"/>
      <c r="P74" s="1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>
      <c r="A75" s="1"/>
      <c r="B75" s="1"/>
      <c r="C75" s="1"/>
      <c r="D75" s="1"/>
      <c r="E75" s="1"/>
      <c r="F75" s="8"/>
      <c r="G75" s="8"/>
      <c r="H75" s="8"/>
      <c r="I75" s="8"/>
      <c r="J75" s="8"/>
      <c r="K75" s="1"/>
      <c r="L75" s="1"/>
      <c r="M75" s="1"/>
      <c r="N75" s="1"/>
      <c r="O75" s="1"/>
      <c r="P75" s="1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>
      <c r="A76" s="1"/>
      <c r="B76" s="1"/>
      <c r="C76" s="1"/>
      <c r="D76" s="1"/>
      <c r="E76" s="1"/>
      <c r="F76" s="8"/>
      <c r="G76" s="8"/>
      <c r="H76" s="8"/>
      <c r="I76" s="8"/>
      <c r="J76" s="8"/>
      <c r="K76" s="1"/>
      <c r="L76" s="1"/>
      <c r="M76" s="1"/>
      <c r="N76" s="1"/>
      <c r="O76" s="1"/>
      <c r="P76" s="1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>
      <c r="A77" s="1"/>
      <c r="B77" s="1"/>
      <c r="C77" s="1"/>
      <c r="D77" s="1"/>
      <c r="E77" s="1"/>
      <c r="F77" s="8"/>
      <c r="G77" s="8"/>
      <c r="H77" s="8"/>
      <c r="I77" s="8"/>
      <c r="J77" s="8"/>
      <c r="K77" s="1"/>
      <c r="L77" s="1"/>
      <c r="M77" s="1"/>
      <c r="N77" s="1"/>
      <c r="O77" s="1"/>
      <c r="P77" s="1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>
      <c r="A78" s="1"/>
      <c r="B78" s="1"/>
      <c r="C78" s="1"/>
      <c r="D78" s="1"/>
      <c r="E78" s="1"/>
      <c r="F78" s="8"/>
      <c r="G78" s="8"/>
      <c r="H78" s="8"/>
      <c r="I78" s="8"/>
      <c r="J78" s="8"/>
      <c r="K78" s="1"/>
      <c r="L78" s="1"/>
      <c r="M78" s="1"/>
      <c r="N78" s="1"/>
      <c r="O78" s="1"/>
      <c r="P78" s="1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>
      <c r="A79" s="1"/>
      <c r="B79" s="1"/>
      <c r="C79" s="1"/>
      <c r="D79" s="1"/>
      <c r="E79" s="1"/>
      <c r="F79" s="8"/>
      <c r="G79" s="8"/>
      <c r="H79" s="8"/>
      <c r="I79" s="8"/>
      <c r="J79" s="8"/>
      <c r="K79" s="1"/>
      <c r="L79" s="1"/>
      <c r="M79" s="1"/>
      <c r="N79" s="1"/>
      <c r="O79" s="1"/>
      <c r="P79" s="1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>
      <c r="A80" s="1"/>
      <c r="B80" s="1"/>
      <c r="C80" s="1"/>
      <c r="D80" s="1"/>
      <c r="E80" s="1"/>
      <c r="F80" s="8"/>
      <c r="G80" s="8"/>
      <c r="H80" s="8"/>
      <c r="I80" s="8"/>
      <c r="J80" s="8"/>
      <c r="K80" s="1"/>
      <c r="L80" s="1"/>
      <c r="M80" s="1"/>
      <c r="N80" s="1"/>
      <c r="O80" s="1"/>
      <c r="P80" s="1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>
      <c r="A81" s="1"/>
      <c r="B81" s="1"/>
      <c r="C81" s="1"/>
      <c r="D81" s="1"/>
      <c r="E81" s="1"/>
      <c r="F81" s="8"/>
      <c r="G81" s="8"/>
      <c r="H81" s="8"/>
      <c r="I81" s="8"/>
      <c r="J81" s="8"/>
      <c r="K81" s="1"/>
      <c r="L81" s="1"/>
      <c r="M81" s="1"/>
      <c r="N81" s="1"/>
      <c r="O81" s="1"/>
      <c r="P81" s="1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>
      <c r="A82" s="1"/>
      <c r="B82" s="1"/>
      <c r="C82" s="1"/>
      <c r="D82" s="1"/>
      <c r="E82" s="1"/>
      <c r="F82" s="8"/>
      <c r="G82" s="8"/>
      <c r="H82" s="8"/>
      <c r="I82" s="8"/>
      <c r="J82" s="8"/>
      <c r="K82" s="1"/>
      <c r="L82" s="1"/>
      <c r="M82" s="1"/>
      <c r="N82" s="1"/>
      <c r="O82" s="1"/>
      <c r="P82" s="1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>
      <c r="A83" s="1"/>
      <c r="B83" s="1"/>
      <c r="C83" s="1"/>
      <c r="D83" s="1"/>
      <c r="E83" s="1"/>
      <c r="F83" s="8"/>
      <c r="G83" s="8"/>
      <c r="H83" s="8"/>
      <c r="I83" s="8"/>
      <c r="J83" s="8"/>
      <c r="K83" s="1"/>
      <c r="L83" s="1"/>
      <c r="M83" s="1"/>
      <c r="N83" s="1"/>
      <c r="O83" s="1"/>
      <c r="P83" s="1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</sheetData>
  <mergeCells count="60">
    <mergeCell ref="H50:I50"/>
    <mergeCell ref="H51:I51"/>
    <mergeCell ref="H52:I52"/>
    <mergeCell ref="H53:I53"/>
    <mergeCell ref="H56:I56"/>
    <mergeCell ref="H43:I43"/>
    <mergeCell ref="H44:I44"/>
    <mergeCell ref="H45:I45"/>
    <mergeCell ref="H46:I46"/>
    <mergeCell ref="H47:I47"/>
    <mergeCell ref="H48:I48"/>
    <mergeCell ref="H49:I49"/>
    <mergeCell ref="H31:I31"/>
    <mergeCell ref="H32:I32"/>
    <mergeCell ref="E32:E33"/>
    <mergeCell ref="E36:E37"/>
    <mergeCell ref="H29:I29"/>
    <mergeCell ref="B30:B31"/>
    <mergeCell ref="E30:E31"/>
    <mergeCell ref="H30:I30"/>
    <mergeCell ref="H33:I33"/>
    <mergeCell ref="B36:B37"/>
    <mergeCell ref="B44:B45"/>
    <mergeCell ref="B46:B47"/>
    <mergeCell ref="B48:B49"/>
    <mergeCell ref="B50:B51"/>
    <mergeCell ref="B54:B55"/>
    <mergeCell ref="E46:E47"/>
    <mergeCell ref="E48:E49"/>
    <mergeCell ref="E50:E51"/>
    <mergeCell ref="E54:E55"/>
    <mergeCell ref="B38:B39"/>
    <mergeCell ref="E38:E39"/>
    <mergeCell ref="B40:B41"/>
    <mergeCell ref="E40:E41"/>
    <mergeCell ref="B42:B43"/>
    <mergeCell ref="E42:E43"/>
    <mergeCell ref="E44:E45"/>
    <mergeCell ref="H54:I54"/>
    <mergeCell ref="H55:I55"/>
    <mergeCell ref="H36:I36"/>
    <mergeCell ref="H37:I37"/>
    <mergeCell ref="H38:I38"/>
    <mergeCell ref="H39:I39"/>
    <mergeCell ref="H40:I40"/>
    <mergeCell ref="H41:I41"/>
    <mergeCell ref="H42:I42"/>
    <mergeCell ref="B32:B33"/>
    <mergeCell ref="B34:B35"/>
    <mergeCell ref="E34:E35"/>
    <mergeCell ref="H34:I34"/>
    <mergeCell ref="H35:I35"/>
    <mergeCell ref="D6:D9"/>
    <mergeCell ref="E6:E9"/>
    <mergeCell ref="D10:D15"/>
    <mergeCell ref="E10:E15"/>
    <mergeCell ref="D16:D21"/>
    <mergeCell ref="E16:E21"/>
    <mergeCell ref="D22:D24"/>
    <mergeCell ref="E22:E24"/>
  </mergeCells>
  <hyperlinks>
    <hyperlink r:id="rId1" ref="H28"/>
  </hyperlinks>
  <drawing r:id="rId2"/>
</worksheet>
</file>