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夏弘宇\大二上课程\物理实验B1\空气\"/>
    </mc:Choice>
  </mc:AlternateContent>
  <xr:revisionPtr revIDLastSave="0" documentId="13_ncr:1_{4B27BD7F-FFFC-4514-AD1B-EA0469703A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12" i="1"/>
  <c r="H3" i="1"/>
  <c r="I1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<sst xmlns="http://schemas.openxmlformats.org/spreadsheetml/2006/main" count="7" uniqueCount="7">
  <si>
    <t>序号</t>
  </si>
  <si>
    <r>
      <t>温度</t>
    </r>
    <r>
      <rPr>
        <i/>
        <sz val="10.5"/>
        <color theme="1"/>
        <rFont val="Times New Roman"/>
        <family val="1"/>
      </rPr>
      <t>U</t>
    </r>
    <r>
      <rPr>
        <i/>
        <vertAlign val="subscript"/>
        <sz val="10.5"/>
        <color theme="1"/>
        <rFont val="Times New Roman"/>
        <family val="1"/>
      </rPr>
      <t>t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mV</t>
    </r>
    <r>
      <rPr>
        <sz val="10.5"/>
        <color theme="1"/>
        <rFont val="宋体"/>
        <family val="3"/>
        <charset val="134"/>
      </rPr>
      <t>）</t>
    </r>
  </si>
  <si>
    <r>
      <t>压强</t>
    </r>
    <r>
      <rPr>
        <i/>
        <sz val="10.5"/>
        <color theme="1"/>
        <rFont val="Times New Roman"/>
        <family val="1"/>
      </rPr>
      <t>U</t>
    </r>
    <r>
      <rPr>
        <i/>
        <vertAlign val="subscript"/>
        <sz val="10.5"/>
        <color theme="1"/>
        <rFont val="Times New Roman"/>
        <family val="1"/>
      </rPr>
      <t>p</t>
    </r>
    <r>
      <rPr>
        <i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(mV)</t>
    </r>
  </si>
  <si>
    <r>
      <t>温度</t>
    </r>
    <r>
      <rPr>
        <i/>
        <sz val="10.5"/>
        <color theme="1"/>
        <rFont val="Times New Roman"/>
        <family val="1"/>
      </rPr>
      <t>t</t>
    </r>
    <r>
      <rPr>
        <sz val="10.5"/>
        <color theme="1"/>
        <rFont val="Times New Roman"/>
        <family val="1"/>
      </rPr>
      <t>/</t>
    </r>
  </si>
  <si>
    <r>
      <t>压强</t>
    </r>
    <r>
      <rPr>
        <i/>
        <sz val="10.5"/>
        <color theme="1"/>
        <rFont val="Times New Roman"/>
        <family val="1"/>
      </rPr>
      <t>p</t>
    </r>
    <r>
      <rPr>
        <sz val="10.5"/>
        <color theme="1"/>
        <rFont val="Times New Roman"/>
        <family val="1"/>
      </rPr>
      <t>/kPa</t>
    </r>
  </si>
  <si>
    <r>
      <t>1</t>
    </r>
    <r>
      <rPr>
        <sz val="10.5"/>
        <color theme="1"/>
        <rFont val="宋体"/>
        <family val="3"/>
        <charset val="134"/>
      </rPr>
      <t>（室温）</t>
    </r>
  </si>
  <si>
    <r>
      <t>11</t>
    </r>
    <r>
      <rPr>
        <sz val="10.5"/>
        <color theme="1"/>
        <rFont val="宋体"/>
        <family val="3"/>
        <charset val="134"/>
      </rPr>
      <t>（沸腾）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</si>
</sst>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vertAlign val="sub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t-p</a:t>
            </a:r>
            <a:r>
              <a:rPr lang="zh-CN" altLang="en-US"/>
              <a:t>拟合图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Sheet1!$H$3:$H$13</c:f>
              <c:numCache>
                <c:formatCode>General</c:formatCode>
                <c:ptCount val="11"/>
                <c:pt idx="0">
                  <c:v>22.380260983619252</c:v>
                </c:pt>
                <c:pt idx="1">
                  <c:v>29.903498102907378</c:v>
                </c:pt>
                <c:pt idx="2">
                  <c:v>34.861434696274245</c:v>
                </c:pt>
                <c:pt idx="3">
                  <c:v>41.348685064709656</c:v>
                </c:pt>
                <c:pt idx="4">
                  <c:v>46.92328043834604</c:v>
                </c:pt>
                <c:pt idx="5">
                  <c:v>53.558528914046036</c:v>
                </c:pt>
                <c:pt idx="6">
                  <c:v>61.131098735755728</c:v>
                </c:pt>
                <c:pt idx="7">
                  <c:v>66.853692216656867</c:v>
                </c:pt>
                <c:pt idx="8">
                  <c:v>74.228931228680295</c:v>
                </c:pt>
                <c:pt idx="9">
                  <c:v>80.716181597115593</c:v>
                </c:pt>
                <c:pt idx="10">
                  <c:v>100.12859999999998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101.77</c:v>
                </c:pt>
                <c:pt idx="1">
                  <c:v>104.47935960591133</c:v>
                </c:pt>
                <c:pt idx="2">
                  <c:v>106.10497536945812</c:v>
                </c:pt>
                <c:pt idx="3">
                  <c:v>108.641921182266</c:v>
                </c:pt>
                <c:pt idx="4">
                  <c:v>110.36605911330049</c:v>
                </c:pt>
                <c:pt idx="5">
                  <c:v>112.82911330049261</c:v>
                </c:pt>
                <c:pt idx="6">
                  <c:v>115.16901477832512</c:v>
                </c:pt>
                <c:pt idx="7">
                  <c:v>117.18871921182266</c:v>
                </c:pt>
                <c:pt idx="8">
                  <c:v>119.75029556650246</c:v>
                </c:pt>
                <c:pt idx="9">
                  <c:v>121.59758620689655</c:v>
                </c:pt>
                <c:pt idx="10">
                  <c:v>128.5187684729064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A-454B-B462-BD1D1D120E2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6114911"/>
        <c:axId val="736100511"/>
      </c:scatterChart>
      <c:valAx>
        <c:axId val="7361149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00511"/>
        <c:crosses val="autoZero"/>
        <c:crossBetween val="midCat"/>
      </c:valAx>
      <c:valAx>
        <c:axId val="73610051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p/kPa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120650</xdr:colOff>
      <xdr:row>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6A3B7F-393D-B3BF-1454-84E3A3E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90500"/>
          <a:ext cx="1206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523875</xdr:colOff>
      <xdr:row>11</xdr:row>
      <xdr:rowOff>50800</xdr:rowOff>
    </xdr:from>
    <xdr:to>
      <xdr:col>16</xdr:col>
      <xdr:colOff>473075</xdr:colOff>
      <xdr:row>25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0EED00-1963-FF08-946C-26CB692C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K13"/>
  <sheetViews>
    <sheetView tabSelected="1" workbookViewId="0">
      <selection activeCell="E1" sqref="E1:I13"/>
    </sheetView>
  </sheetViews>
  <sheetFormatPr defaultRowHeight="14" x14ac:dyDescent="0.3"/>
  <sheetData>
    <row r="1" spans="5:11" ht="15" customHeight="1" x14ac:dyDescent="0.3"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</row>
    <row r="2" spans="5:11" ht="14.5" thickBot="1" x14ac:dyDescent="0.35">
      <c r="E2" s="4"/>
      <c r="F2" s="4"/>
      <c r="G2" s="4"/>
      <c r="H2" s="4"/>
      <c r="I2" s="4"/>
    </row>
    <row r="3" spans="5:11" ht="14.5" thickBot="1" x14ac:dyDescent="0.35">
      <c r="E3" s="1" t="s">
        <v>5</v>
      </c>
      <c r="F3">
        <v>104.24</v>
      </c>
      <c r="G3">
        <v>0</v>
      </c>
      <c r="H3">
        <f>F3/$F$13*(1/(4.26*0.001)+$K$4)-1/(4.26*0.001)</f>
        <v>22.380260983619252</v>
      </c>
      <c r="I3" s="2">
        <f>$K$3+(G3-$G$3)/0.406</f>
        <v>101.77</v>
      </c>
      <c r="K3">
        <v>101.77</v>
      </c>
    </row>
    <row r="4" spans="5:11" ht="14.5" thickBot="1" x14ac:dyDescent="0.35">
      <c r="E4" s="1">
        <v>2</v>
      </c>
      <c r="F4">
        <v>107.29</v>
      </c>
      <c r="G4">
        <v>1.1000000000000001</v>
      </c>
      <c r="H4">
        <f t="shared" ref="H4:H12" si="0">F4/$F$13*(1/(4.26*0.001)+$K$4)-1/(4.26*0.001)</f>
        <v>29.903498102907378</v>
      </c>
      <c r="I4" s="2">
        <f t="shared" ref="I4:I13" si="1">$K$3+(G4-$G$3)/0.406</f>
        <v>104.47935960591133</v>
      </c>
      <c r="K4">
        <v>100.12860000000001</v>
      </c>
    </row>
    <row r="5" spans="5:11" ht="14.5" thickBot="1" x14ac:dyDescent="0.35">
      <c r="E5" s="1">
        <v>3</v>
      </c>
      <c r="F5">
        <v>109.3</v>
      </c>
      <c r="G5">
        <v>1.76</v>
      </c>
      <c r="H5">
        <f t="shared" si="0"/>
        <v>34.861434696274245</v>
      </c>
      <c r="I5" s="2">
        <f t="shared" si="1"/>
        <v>106.10497536945812</v>
      </c>
    </row>
    <row r="6" spans="5:11" ht="14.5" thickBot="1" x14ac:dyDescent="0.35">
      <c r="E6" s="1">
        <v>4</v>
      </c>
      <c r="F6">
        <v>111.93</v>
      </c>
      <c r="G6">
        <v>2.79</v>
      </c>
      <c r="H6">
        <f t="shared" si="0"/>
        <v>41.348685064709656</v>
      </c>
      <c r="I6" s="2">
        <f t="shared" si="1"/>
        <v>108.641921182266</v>
      </c>
    </row>
    <row r="7" spans="5:11" ht="14.5" thickBot="1" x14ac:dyDescent="0.35">
      <c r="E7" s="1">
        <v>5</v>
      </c>
      <c r="F7">
        <v>114.19</v>
      </c>
      <c r="G7">
        <v>3.49</v>
      </c>
      <c r="H7">
        <f t="shared" si="0"/>
        <v>46.92328043834604</v>
      </c>
      <c r="I7" s="2">
        <f t="shared" si="1"/>
        <v>110.36605911330049</v>
      </c>
    </row>
    <row r="8" spans="5:11" ht="14.5" thickBot="1" x14ac:dyDescent="0.35">
      <c r="E8" s="1">
        <v>6</v>
      </c>
      <c r="F8">
        <v>116.88</v>
      </c>
      <c r="G8">
        <v>4.49</v>
      </c>
      <c r="H8">
        <f t="shared" si="0"/>
        <v>53.558528914046036</v>
      </c>
      <c r="I8" s="2">
        <f t="shared" si="1"/>
        <v>112.82911330049261</v>
      </c>
    </row>
    <row r="9" spans="5:11" ht="14.5" thickBot="1" x14ac:dyDescent="0.35">
      <c r="E9" s="1">
        <v>7</v>
      </c>
      <c r="F9">
        <v>119.95</v>
      </c>
      <c r="G9">
        <v>5.44</v>
      </c>
      <c r="H9">
        <f t="shared" si="0"/>
        <v>61.131098735755728</v>
      </c>
      <c r="I9" s="2">
        <f t="shared" si="1"/>
        <v>115.16901477832512</v>
      </c>
    </row>
    <row r="10" spans="5:11" ht="14.5" thickBot="1" x14ac:dyDescent="0.35">
      <c r="E10" s="1">
        <v>8</v>
      </c>
      <c r="F10">
        <v>122.27</v>
      </c>
      <c r="G10">
        <v>6.26</v>
      </c>
      <c r="H10">
        <f t="shared" si="0"/>
        <v>66.853692216656867</v>
      </c>
      <c r="I10" s="2">
        <f t="shared" si="1"/>
        <v>117.18871921182266</v>
      </c>
    </row>
    <row r="11" spans="5:11" ht="14.5" thickBot="1" x14ac:dyDescent="0.35">
      <c r="E11" s="1">
        <v>9</v>
      </c>
      <c r="F11">
        <v>125.26</v>
      </c>
      <c r="G11">
        <v>7.3</v>
      </c>
      <c r="H11">
        <f t="shared" si="0"/>
        <v>74.228931228680295</v>
      </c>
      <c r="I11" s="2">
        <f t="shared" si="1"/>
        <v>119.75029556650246</v>
      </c>
    </row>
    <row r="12" spans="5:11" ht="14.5" thickBot="1" x14ac:dyDescent="0.35">
      <c r="E12" s="1">
        <v>10</v>
      </c>
      <c r="F12" s="2">
        <v>127.89</v>
      </c>
      <c r="G12" s="2">
        <v>8.0500000000000007</v>
      </c>
      <c r="H12">
        <f t="shared" si="0"/>
        <v>80.716181597115593</v>
      </c>
      <c r="I12" s="2">
        <f t="shared" si="1"/>
        <v>121.59758620689655</v>
      </c>
    </row>
    <row r="13" spans="5:11" ht="28" thickBot="1" x14ac:dyDescent="0.35">
      <c r="E13" s="1" t="s">
        <v>6</v>
      </c>
      <c r="F13" s="2">
        <v>135.76</v>
      </c>
      <c r="G13" s="2">
        <v>10.86</v>
      </c>
      <c r="H13">
        <f>F13/$F$13*(1/(4.26*0.001)+$K$4)-1/(4.26*0.001)</f>
        <v>100.12859999999998</v>
      </c>
      <c r="I13" s="2">
        <f t="shared" si="1"/>
        <v>128.5187684729064</v>
      </c>
    </row>
  </sheetData>
  <mergeCells count="5">
    <mergeCell ref="E1:E2"/>
    <mergeCell ref="F1:F2"/>
    <mergeCell ref="G1:G2"/>
    <mergeCell ref="H1:H2"/>
    <mergeCell ref="I1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Xia</dc:creator>
  <cp:lastModifiedBy>Hongyu Xia</cp:lastModifiedBy>
  <dcterms:created xsi:type="dcterms:W3CDTF">2015-06-05T18:19:34Z</dcterms:created>
  <dcterms:modified xsi:type="dcterms:W3CDTF">2024-11-19T14:32:09Z</dcterms:modified>
</cp:coreProperties>
</file>