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夏弘宇\大二下课程\物理实验B2\高温超导\"/>
    </mc:Choice>
  </mc:AlternateContent>
  <xr:revisionPtr revIDLastSave="0" documentId="13_ncr:1_{6DFEAD95-AEAC-463F-802A-5B4C055AC31E}" xr6:coauthVersionLast="47" xr6:coauthVersionMax="47" xr10:uidLastSave="{00000000-0000-0000-0000-000000000000}"/>
  <bookViews>
    <workbookView xWindow="2400" yWindow="4160" windowWidth="23200" windowHeight="1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C8" i="1"/>
</calcChain>
</file>

<file path=xl/sharedStrings.xml><?xml version="1.0" encoding="utf-8"?>
<sst xmlns="http://schemas.openxmlformats.org/spreadsheetml/2006/main" count="8" uniqueCount="5">
  <si>
    <t>Ut/mV</t>
    <phoneticPr fontId="1" type="noConversion"/>
  </si>
  <si>
    <t>Usuper/mV</t>
    <phoneticPr fontId="1" type="noConversion"/>
  </si>
  <si>
    <t>Um/mV</t>
    <phoneticPr fontId="1" type="noConversion"/>
  </si>
  <si>
    <t>t/℃</t>
    <phoneticPr fontId="1" type="noConversion"/>
  </si>
  <si>
    <t>Rt/Ω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</si>
</sst>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"/>
  <sheetViews>
    <sheetView tabSelected="1" workbookViewId="0">
      <selection activeCell="B5" sqref="B5"/>
    </sheetView>
  </sheetViews>
  <sheetFormatPr defaultRowHeight="14" x14ac:dyDescent="0.3"/>
  <cols>
    <col min="3" max="3" width="11.33203125" bestFit="1" customWidth="1"/>
  </cols>
  <sheetData>
    <row r="1" spans="1:39" x14ac:dyDescent="0.3">
      <c r="A1" t="s">
        <v>0</v>
      </c>
      <c r="B1">
        <v>36.08</v>
      </c>
      <c r="C1">
        <v>35.17</v>
      </c>
      <c r="D1">
        <v>34.35</v>
      </c>
      <c r="E1">
        <v>33.82</v>
      </c>
      <c r="F1">
        <v>33.76</v>
      </c>
      <c r="G1">
        <v>33.69</v>
      </c>
      <c r="H1">
        <v>33.630000000000003</v>
      </c>
      <c r="I1">
        <v>33.58</v>
      </c>
      <c r="J1">
        <v>33.51</v>
      </c>
      <c r="K1">
        <v>33.479999999999997</v>
      </c>
      <c r="L1">
        <v>33.450000000000003</v>
      </c>
      <c r="M1">
        <v>33.44</v>
      </c>
      <c r="N1">
        <v>33.39</v>
      </c>
      <c r="O1">
        <v>33.32</v>
      </c>
      <c r="P1">
        <v>32.340000000000003</v>
      </c>
      <c r="Q1">
        <v>31.47</v>
      </c>
      <c r="R1">
        <v>30.67</v>
      </c>
      <c r="S1">
        <v>29.85</v>
      </c>
      <c r="T1">
        <v>29</v>
      </c>
      <c r="U1">
        <v>28.17</v>
      </c>
      <c r="V1">
        <v>27.37</v>
      </c>
      <c r="W1">
        <v>26.56</v>
      </c>
      <c r="X1">
        <v>26.15</v>
      </c>
      <c r="Y1">
        <v>25.83</v>
      </c>
      <c r="Z1">
        <v>25.4</v>
      </c>
      <c r="AA1">
        <v>24.88</v>
      </c>
      <c r="AB1">
        <v>24.22</v>
      </c>
      <c r="AC1">
        <v>23.61</v>
      </c>
      <c r="AD1">
        <v>22.98</v>
      </c>
      <c r="AE1">
        <v>20.83</v>
      </c>
    </row>
    <row r="2" spans="1:39" x14ac:dyDescent="0.3">
      <c r="A2" t="s">
        <v>1</v>
      </c>
      <c r="B2">
        <v>0.105</v>
      </c>
      <c r="C2">
        <v>0.10299999999999999</v>
      </c>
      <c r="D2">
        <v>0.10199999999999999</v>
      </c>
      <c r="E2">
        <v>9.9000000000000005E-2</v>
      </c>
      <c r="F2">
        <v>9.9000000000000005E-2</v>
      </c>
      <c r="G2">
        <v>9.8000000000000004E-2</v>
      </c>
      <c r="H2">
        <v>9.6000000000000002E-2</v>
      </c>
      <c r="I2">
        <v>7.2999999999999995E-2</v>
      </c>
      <c r="J2">
        <v>5.8999999999999997E-2</v>
      </c>
      <c r="K2">
        <v>4.5999999999999999E-2</v>
      </c>
      <c r="L2">
        <v>4.5999999999999999E-2</v>
      </c>
      <c r="M2">
        <v>2.5999999999999999E-2</v>
      </c>
      <c r="N2">
        <v>0.02</v>
      </c>
      <c r="O2">
        <v>1.9E-2</v>
      </c>
      <c r="P2">
        <v>1.7999999999999999E-2</v>
      </c>
      <c r="Q2">
        <v>1.7999999999999999E-2</v>
      </c>
      <c r="R2">
        <v>1.9E-2</v>
      </c>
      <c r="S2">
        <v>1.9E-2</v>
      </c>
      <c r="T2">
        <v>1.9E-2</v>
      </c>
      <c r="U2">
        <v>1.9E-2</v>
      </c>
      <c r="V2">
        <v>1.9E-2</v>
      </c>
      <c r="W2">
        <v>1.9E-2</v>
      </c>
      <c r="X2">
        <v>1.9E-2</v>
      </c>
      <c r="Y2">
        <v>0.02</v>
      </c>
      <c r="Z2">
        <v>1.9E-2</v>
      </c>
      <c r="AA2">
        <v>0.02</v>
      </c>
      <c r="AB2">
        <v>0.02</v>
      </c>
      <c r="AC2">
        <v>0.02</v>
      </c>
      <c r="AD2">
        <v>0.02</v>
      </c>
      <c r="AE2">
        <v>2.1000000000000001E-2</v>
      </c>
    </row>
    <row r="3" spans="1:39" x14ac:dyDescent="0.3">
      <c r="A3" t="s">
        <v>2</v>
      </c>
      <c r="B3">
        <v>23.36</v>
      </c>
      <c r="C3">
        <v>23.4</v>
      </c>
      <c r="D3">
        <v>23.44</v>
      </c>
      <c r="E3">
        <v>23.47</v>
      </c>
      <c r="F3">
        <v>23.52</v>
      </c>
      <c r="G3">
        <v>23.48</v>
      </c>
      <c r="H3">
        <v>23.48</v>
      </c>
      <c r="I3">
        <v>23.48</v>
      </c>
      <c r="J3">
        <v>23.48</v>
      </c>
      <c r="K3">
        <v>23.49</v>
      </c>
      <c r="L3">
        <v>23.49</v>
      </c>
      <c r="M3">
        <v>23.49</v>
      </c>
      <c r="N3">
        <v>23.49</v>
      </c>
      <c r="O3">
        <v>23.5</v>
      </c>
      <c r="P3">
        <v>23.54</v>
      </c>
      <c r="Q3">
        <v>23.58</v>
      </c>
      <c r="R3">
        <v>23.62</v>
      </c>
      <c r="S3">
        <v>23.66</v>
      </c>
      <c r="T3">
        <v>23.7</v>
      </c>
      <c r="U3">
        <v>23.72</v>
      </c>
      <c r="V3">
        <v>23.76</v>
      </c>
      <c r="W3">
        <v>23.32</v>
      </c>
      <c r="X3">
        <v>21.21</v>
      </c>
      <c r="Y3">
        <v>19.420000000000002</v>
      </c>
      <c r="Z3">
        <v>17.97</v>
      </c>
      <c r="AA3">
        <v>16.41</v>
      </c>
      <c r="AB3">
        <v>15.22</v>
      </c>
      <c r="AC3">
        <v>14.47</v>
      </c>
      <c r="AD3">
        <v>14.03</v>
      </c>
      <c r="AE3">
        <v>13.56</v>
      </c>
    </row>
    <row r="4" spans="1:39" x14ac:dyDescent="0.3">
      <c r="A4" t="s">
        <v>4</v>
      </c>
      <c r="B4">
        <f>B1</f>
        <v>36.08</v>
      </c>
      <c r="C4">
        <f t="shared" ref="C4:AE4" si="0">C1</f>
        <v>35.17</v>
      </c>
      <c r="D4">
        <f t="shared" si="0"/>
        <v>34.35</v>
      </c>
      <c r="E4">
        <f t="shared" si="0"/>
        <v>33.82</v>
      </c>
      <c r="F4">
        <f t="shared" si="0"/>
        <v>33.76</v>
      </c>
      <c r="G4">
        <f t="shared" si="0"/>
        <v>33.69</v>
      </c>
      <c r="H4">
        <f t="shared" si="0"/>
        <v>33.630000000000003</v>
      </c>
      <c r="I4">
        <f t="shared" si="0"/>
        <v>33.58</v>
      </c>
      <c r="J4">
        <f t="shared" si="0"/>
        <v>33.51</v>
      </c>
      <c r="K4">
        <f t="shared" si="0"/>
        <v>33.479999999999997</v>
      </c>
      <c r="L4">
        <f t="shared" si="0"/>
        <v>33.450000000000003</v>
      </c>
      <c r="M4">
        <f t="shared" si="0"/>
        <v>33.44</v>
      </c>
      <c r="N4">
        <f t="shared" si="0"/>
        <v>33.39</v>
      </c>
      <c r="O4">
        <f t="shared" si="0"/>
        <v>33.32</v>
      </c>
      <c r="P4">
        <f t="shared" si="0"/>
        <v>32.340000000000003</v>
      </c>
      <c r="Q4">
        <f t="shared" si="0"/>
        <v>31.47</v>
      </c>
      <c r="R4">
        <f t="shared" si="0"/>
        <v>30.67</v>
      </c>
      <c r="S4">
        <f t="shared" si="0"/>
        <v>29.85</v>
      </c>
      <c r="T4">
        <f t="shared" si="0"/>
        <v>29</v>
      </c>
      <c r="U4">
        <f t="shared" si="0"/>
        <v>28.17</v>
      </c>
      <c r="V4">
        <f t="shared" si="0"/>
        <v>27.37</v>
      </c>
      <c r="W4">
        <f t="shared" si="0"/>
        <v>26.56</v>
      </c>
      <c r="X4">
        <f t="shared" si="0"/>
        <v>26.15</v>
      </c>
      <c r="Y4">
        <f t="shared" si="0"/>
        <v>25.83</v>
      </c>
      <c r="Z4">
        <f t="shared" si="0"/>
        <v>25.4</v>
      </c>
      <c r="AA4">
        <f t="shared" si="0"/>
        <v>24.88</v>
      </c>
      <c r="AB4">
        <f t="shared" si="0"/>
        <v>24.22</v>
      </c>
      <c r="AC4">
        <f t="shared" si="0"/>
        <v>23.61</v>
      </c>
      <c r="AD4">
        <f t="shared" si="0"/>
        <v>22.98</v>
      </c>
      <c r="AE4">
        <f t="shared" si="0"/>
        <v>20.83</v>
      </c>
    </row>
    <row r="5" spans="1:39" x14ac:dyDescent="0.3">
      <c r="A5" t="s">
        <v>3</v>
      </c>
      <c r="B5">
        <f>(-$B$8+SQRT($B$8*$B$8-4*$C$8*(1-0.01*B4))/2/$C$8)</f>
        <v>-3543.5906111004074</v>
      </c>
      <c r="AK5">
        <v>38.42</v>
      </c>
      <c r="AL5">
        <v>39.270000000000003</v>
      </c>
      <c r="AM5">
        <v>40.049999999999997</v>
      </c>
    </row>
    <row r="6" spans="1:39" x14ac:dyDescent="0.3">
      <c r="AK6">
        <v>0.11</v>
      </c>
      <c r="AL6">
        <v>0.112</v>
      </c>
      <c r="AM6">
        <v>0.113</v>
      </c>
    </row>
    <row r="7" spans="1:39" x14ac:dyDescent="0.3">
      <c r="AK7">
        <v>23.5</v>
      </c>
      <c r="AL7">
        <v>23.47</v>
      </c>
      <c r="AM7">
        <v>23.43</v>
      </c>
    </row>
    <row r="8" spans="1:39" x14ac:dyDescent="0.3">
      <c r="B8">
        <v>3.9083E-3</v>
      </c>
      <c r="C8">
        <f>-5.775*10^-7</f>
        <v>-5.7749999999999998E-7</v>
      </c>
    </row>
    <row r="11" spans="1:39" x14ac:dyDescent="0.3">
      <c r="A11" t="s">
        <v>0</v>
      </c>
      <c r="B11">
        <v>20.89</v>
      </c>
      <c r="C11">
        <v>21.57</v>
      </c>
      <c r="D11">
        <v>22.46</v>
      </c>
      <c r="E11">
        <v>23.24</v>
      </c>
      <c r="F11">
        <v>24.8</v>
      </c>
      <c r="G11">
        <v>24.91</v>
      </c>
      <c r="H11">
        <v>25.72</v>
      </c>
      <c r="I11">
        <v>26.52</v>
      </c>
      <c r="J11">
        <v>27.37</v>
      </c>
      <c r="K11">
        <v>28.2</v>
      </c>
      <c r="L11">
        <v>29</v>
      </c>
      <c r="M11">
        <v>29.86</v>
      </c>
      <c r="N11">
        <v>30.24</v>
      </c>
      <c r="O11">
        <v>30.67</v>
      </c>
      <c r="P11">
        <v>31.08</v>
      </c>
      <c r="Q11">
        <v>31.47</v>
      </c>
      <c r="R11">
        <v>31.93</v>
      </c>
      <c r="S11">
        <v>32.33</v>
      </c>
      <c r="T11">
        <v>32.72</v>
      </c>
      <c r="U11">
        <v>32.89</v>
      </c>
      <c r="V11">
        <v>32.950000000000003</v>
      </c>
      <c r="W11">
        <v>32.979999999999997</v>
      </c>
      <c r="X11">
        <v>33.06</v>
      </c>
      <c r="Y11">
        <v>33.119999999999997</v>
      </c>
      <c r="Z11">
        <v>33.11</v>
      </c>
      <c r="AA11">
        <v>33.17</v>
      </c>
      <c r="AB11">
        <v>33.229999999999997</v>
      </c>
      <c r="AC11">
        <v>33.26</v>
      </c>
      <c r="AD11">
        <v>33.409999999999997</v>
      </c>
      <c r="AE11">
        <v>33.54</v>
      </c>
      <c r="AF11">
        <v>34.36</v>
      </c>
      <c r="AG11">
        <v>35.159999999999997</v>
      </c>
      <c r="AH11">
        <v>35.99</v>
      </c>
      <c r="AI11">
        <v>36.81</v>
      </c>
      <c r="AJ11">
        <v>37.56</v>
      </c>
    </row>
    <row r="12" spans="1:39" x14ac:dyDescent="0.3">
      <c r="A12" t="s">
        <v>1</v>
      </c>
      <c r="B12">
        <v>2.1000000000000001E-2</v>
      </c>
      <c r="C12">
        <v>2.1999999999999999E-2</v>
      </c>
      <c r="D12">
        <v>2.1999999999999999E-2</v>
      </c>
      <c r="E12">
        <v>2.1999999999999999E-2</v>
      </c>
      <c r="F12">
        <v>2.1000000000000001E-2</v>
      </c>
      <c r="G12">
        <v>2.1000000000000001E-2</v>
      </c>
      <c r="H12">
        <v>0.02</v>
      </c>
      <c r="I12">
        <v>0.02</v>
      </c>
      <c r="J12">
        <v>0.02</v>
      </c>
      <c r="K12">
        <v>1.9E-2</v>
      </c>
      <c r="L12">
        <v>1.9E-2</v>
      </c>
      <c r="M12">
        <v>1.9E-2</v>
      </c>
      <c r="N12">
        <v>1.7999999999999999E-2</v>
      </c>
      <c r="O12">
        <v>1.9E-2</v>
      </c>
      <c r="P12">
        <v>1.7999999999999999E-2</v>
      </c>
      <c r="Q12">
        <v>1.7999999999999999E-2</v>
      </c>
      <c r="R12">
        <v>1.7999999999999999E-2</v>
      </c>
      <c r="S12">
        <v>1.7999999999999999E-2</v>
      </c>
      <c r="T12">
        <v>1.7999999999999999E-2</v>
      </c>
      <c r="U12">
        <v>1.9E-2</v>
      </c>
      <c r="V12">
        <v>2.4E-2</v>
      </c>
      <c r="W12">
        <v>3.5000000000000003E-2</v>
      </c>
      <c r="X12">
        <v>4.4999999999999998E-2</v>
      </c>
      <c r="Y12">
        <v>4.9000000000000002E-2</v>
      </c>
      <c r="Z12">
        <v>5.8999999999999997E-2</v>
      </c>
      <c r="AA12">
        <v>6.7000000000000004E-2</v>
      </c>
      <c r="AB12">
        <v>7.4999999999999997E-2</v>
      </c>
      <c r="AC12">
        <v>8.3000000000000004E-2</v>
      </c>
      <c r="AD12">
        <v>9.6000000000000002E-2</v>
      </c>
      <c r="AE12">
        <v>9.9000000000000005E-2</v>
      </c>
      <c r="AF12">
        <v>0.10199999999999999</v>
      </c>
      <c r="AG12">
        <v>0.104</v>
      </c>
      <c r="AH12">
        <v>0.106</v>
      </c>
      <c r="AI12">
        <v>0.107</v>
      </c>
      <c r="AJ12">
        <v>0.109</v>
      </c>
    </row>
    <row r="13" spans="1:39" x14ac:dyDescent="0.3">
      <c r="A13" t="s">
        <v>2</v>
      </c>
      <c r="B13">
        <v>13.56</v>
      </c>
      <c r="C13">
        <v>13.57</v>
      </c>
      <c r="D13">
        <v>13.59</v>
      </c>
      <c r="E13">
        <v>13.62</v>
      </c>
      <c r="F13">
        <v>13.62</v>
      </c>
      <c r="G13">
        <v>13.68</v>
      </c>
      <c r="H13">
        <v>13.76</v>
      </c>
      <c r="I13">
        <v>13.91</v>
      </c>
      <c r="J13">
        <v>14.12</v>
      </c>
      <c r="K13">
        <v>14.47</v>
      </c>
      <c r="L13">
        <v>14.9</v>
      </c>
      <c r="M13">
        <v>15.82</v>
      </c>
      <c r="N13">
        <v>16.14</v>
      </c>
      <c r="O13">
        <v>17.03</v>
      </c>
      <c r="P13">
        <v>18.079999999999998</v>
      </c>
      <c r="Q13">
        <v>18.89</v>
      </c>
      <c r="R13">
        <v>20.54</v>
      </c>
      <c r="S13">
        <v>23.14</v>
      </c>
      <c r="T13">
        <v>23.79</v>
      </c>
      <c r="U13">
        <v>23.8</v>
      </c>
      <c r="V13">
        <v>23.8</v>
      </c>
      <c r="W13">
        <v>23.8</v>
      </c>
      <c r="X13">
        <v>23.8</v>
      </c>
      <c r="Y13">
        <v>23.8</v>
      </c>
      <c r="Z13">
        <v>23.8</v>
      </c>
      <c r="AA13">
        <v>23.8</v>
      </c>
      <c r="AB13">
        <v>23.79</v>
      </c>
      <c r="AC13">
        <v>23.79</v>
      </c>
      <c r="AD13">
        <v>23.78</v>
      </c>
      <c r="AE13">
        <v>23.78</v>
      </c>
      <c r="AF13">
        <v>23.73</v>
      </c>
      <c r="AG13">
        <v>23.69</v>
      </c>
      <c r="AH13">
        <v>23.65</v>
      </c>
      <c r="AI13">
        <v>23.6</v>
      </c>
      <c r="AJ13">
        <v>23.55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2015-06-05T18:19:34Z</dcterms:created>
  <dcterms:modified xsi:type="dcterms:W3CDTF">2025-04-22T11:33:27Z</dcterms:modified>
</cp:coreProperties>
</file>