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5_10_電子回路\data\"/>
    </mc:Choice>
  </mc:AlternateContent>
  <xr:revisionPtr revIDLastSave="0" documentId="13_ncr:1_{ACCBE5A4-FCE0-4745-AC95-5F64B6F7C311}" xr6:coauthVersionLast="47" xr6:coauthVersionMax="47" xr10:uidLastSave="{00000000-0000-0000-0000-000000000000}"/>
  <bookViews>
    <workbookView xWindow="-120" yWindow="-120" windowWidth="29040" windowHeight="15720" xr2:uid="{D2559B22-5FDD-244D-84A0-E615B5120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4" i="1" l="1"/>
  <c r="AB23" i="1"/>
  <c r="AB22" i="1"/>
  <c r="AB21" i="1"/>
  <c r="AB20" i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4" i="1"/>
  <c r="AB5" i="1"/>
  <c r="AB6" i="1"/>
  <c r="V16" i="1"/>
  <c r="V17" i="1"/>
  <c r="V18" i="1"/>
  <c r="V19" i="1"/>
  <c r="V20" i="1"/>
  <c r="V21" i="1"/>
  <c r="V15" i="1"/>
  <c r="V14" i="1"/>
  <c r="V13" i="1"/>
  <c r="AB3" i="1"/>
  <c r="V4" i="1"/>
  <c r="V5" i="1"/>
  <c r="V6" i="1"/>
  <c r="V7" i="1"/>
  <c r="V8" i="1"/>
  <c r="V9" i="1"/>
  <c r="V10" i="1"/>
  <c r="V11" i="1"/>
  <c r="V12" i="1"/>
  <c r="V3" i="1"/>
</calcChain>
</file>

<file path=xl/sharedStrings.xml><?xml version="1.0" encoding="utf-8"?>
<sst xmlns="http://schemas.openxmlformats.org/spreadsheetml/2006/main" count="29" uniqueCount="14">
  <si>
    <t>33k</t>
    <phoneticPr fontId="1"/>
  </si>
  <si>
    <t>68k</t>
    <phoneticPr fontId="1"/>
  </si>
  <si>
    <t>した(mV)</t>
    <phoneticPr fontId="1"/>
  </si>
  <si>
    <t>直流</t>
    <rPh sb="0" eb="2">
      <t>チョク</t>
    </rPh>
    <phoneticPr fontId="1"/>
  </si>
  <si>
    <t>交流</t>
    <rPh sb="0" eb="2">
      <t>コウリュウ</t>
    </rPh>
    <phoneticPr fontId="1"/>
  </si>
  <si>
    <t>入力(V)</t>
    <rPh sb="0" eb="2">
      <t>ニュウリョク</t>
    </rPh>
    <phoneticPr fontId="1"/>
  </si>
  <si>
    <t>出力(V)</t>
    <rPh sb="0" eb="2">
      <t>シュテゥ</t>
    </rPh>
    <phoneticPr fontId="1"/>
  </si>
  <si>
    <t>上(V)</t>
    <rPh sb="0" eb="1">
      <t>ウエ</t>
    </rPh>
    <phoneticPr fontId="1"/>
  </si>
  <si>
    <t>した(V)</t>
    <phoneticPr fontId="1"/>
  </si>
  <si>
    <t xml:space="preserve"> 歪み始め</t>
    <rPh sb="1" eb="2">
      <t>ユガミ</t>
    </rPh>
    <phoneticPr fontId="1"/>
  </si>
  <si>
    <t>歪み始め</t>
    <rPh sb="0" eb="1">
      <t>ユガミ</t>
    </rPh>
    <phoneticPr fontId="1"/>
  </si>
  <si>
    <t>周波数(Hz)</t>
    <rPh sb="0" eb="3">
      <t>シュウハ</t>
    </rPh>
    <phoneticPr fontId="1"/>
  </si>
  <si>
    <t>Gain(dB)</t>
    <phoneticPr fontId="1"/>
  </si>
  <si>
    <t>15k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</si>
</sst>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Inverting input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Sheet1!$B$3:$B$43</c:f>
              <c:numCache>
                <c:formatCode>General</c:formatCode>
                <c:ptCount val="41"/>
                <c:pt idx="0">
                  <c:v>-10.01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-7.51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-4.01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-2.0099999999999998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Sheet1!$D$3:$D$43</c:f>
              <c:numCache>
                <c:formatCode>General</c:formatCode>
                <c:ptCount val="41"/>
                <c:pt idx="0">
                  <c:v>-4.0598999999999998</c:v>
                </c:pt>
                <c:pt idx="1">
                  <c:v>-3.6783000000000001</c:v>
                </c:pt>
                <c:pt idx="2">
                  <c:v>-3.3018999999999998</c:v>
                </c:pt>
                <c:pt idx="3">
                  <c:v>-2.9238</c:v>
                </c:pt>
                <c:pt idx="4">
                  <c:v>-2.5428000000000002</c:v>
                </c:pt>
                <c:pt idx="5">
                  <c:v>-2.1756000000000002</c:v>
                </c:pt>
                <c:pt idx="6">
                  <c:v>-1.7929299999999999</c:v>
                </c:pt>
                <c:pt idx="7">
                  <c:v>-1.42015</c:v>
                </c:pt>
                <c:pt idx="8">
                  <c:v>-1.0374000000000001</c:v>
                </c:pt>
                <c:pt idx="9">
                  <c:v>-0.66479999999999995</c:v>
                </c:pt>
                <c:pt idx="10">
                  <c:v>-0.28671999999999997</c:v>
                </c:pt>
                <c:pt idx="11">
                  <c:v>-5.6999999999999998E-4</c:v>
                </c:pt>
                <c:pt idx="12">
                  <c:v>5.8600000000000004E-4</c:v>
                </c:pt>
                <c:pt idx="13">
                  <c:v>6.0599999999999998E-4</c:v>
                </c:pt>
                <c:pt idx="14">
                  <c:v>6.2699999999999995E-4</c:v>
                </c:pt>
                <c:pt idx="15">
                  <c:v>6.4499999999999996E-4</c:v>
                </c:pt>
                <c:pt idx="16">
                  <c:v>6.6299999999999996E-4</c:v>
                </c:pt>
                <c:pt idx="17">
                  <c:v>6.8099999999999996E-4</c:v>
                </c:pt>
                <c:pt idx="18">
                  <c:v>6.9999999999999999E-4</c:v>
                </c:pt>
                <c:pt idx="19">
                  <c:v>7.18E-4</c:v>
                </c:pt>
                <c:pt idx="20">
                  <c:v>7.3800000000000005E-4</c:v>
                </c:pt>
                <c:pt idx="21">
                  <c:v>7.6300000000000001E-4</c:v>
                </c:pt>
                <c:pt idx="22">
                  <c:v>7.94E-4</c:v>
                </c:pt>
                <c:pt idx="23">
                  <c:v>8.1999999999999998E-4</c:v>
                </c:pt>
                <c:pt idx="24">
                  <c:v>8.4900000000000004E-4</c:v>
                </c:pt>
                <c:pt idx="25">
                  <c:v>8.8999999999999995E-4</c:v>
                </c:pt>
                <c:pt idx="26">
                  <c:v>9.2000000000000003E-4</c:v>
                </c:pt>
                <c:pt idx="27">
                  <c:v>9.5E-4</c:v>
                </c:pt>
                <c:pt idx="28">
                  <c:v>9.8200000000000002E-4</c:v>
                </c:pt>
                <c:pt idx="29">
                  <c:v>6.4000000000000001E-2</c:v>
                </c:pt>
                <c:pt idx="30">
                  <c:v>0.43602999999999997</c:v>
                </c:pt>
                <c:pt idx="31">
                  <c:v>0.82472999999999996</c:v>
                </c:pt>
                <c:pt idx="32">
                  <c:v>1.1977500000000001</c:v>
                </c:pt>
                <c:pt idx="33">
                  <c:v>1.57504</c:v>
                </c:pt>
                <c:pt idx="34">
                  <c:v>1.95262</c:v>
                </c:pt>
                <c:pt idx="35">
                  <c:v>2.3191000000000002</c:v>
                </c:pt>
                <c:pt idx="36">
                  <c:v>2.6997</c:v>
                </c:pt>
                <c:pt idx="37">
                  <c:v>3.0766</c:v>
                </c:pt>
                <c:pt idx="38">
                  <c:v>3.4554999999999998</c:v>
                </c:pt>
                <c:pt idx="39">
                  <c:v>3.8321999999999998</c:v>
                </c:pt>
                <c:pt idx="40">
                  <c:v>4.2084000000000001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07-1E4D-9B2F-E02BDD312D20}"/>
            </c:ext>
          </c:extLst>
        </c:ser>
        <c:ser>
          <c:idx val="1"/>
          <c:order val="1"/>
          <c:tx>
            <c:v>Output</c:v>
          </c:tx>
          <c:spPr>
            <a:ln w="19050">
              <a:noFill/>
            </a:ln>
          </c:spPr>
          <c:xVal>
            <c:numRef>
              <c:f>Sheet1!$B$3:$B$43</c:f>
              <c:numCache>
                <c:formatCode>General</c:formatCode>
                <c:ptCount val="41"/>
                <c:pt idx="0">
                  <c:v>-10.01</c:v>
                </c:pt>
                <c:pt idx="1">
                  <c:v>-9.5</c:v>
                </c:pt>
                <c:pt idx="2">
                  <c:v>-9</c:v>
                </c:pt>
                <c:pt idx="3">
                  <c:v>-8.5</c:v>
                </c:pt>
                <c:pt idx="4">
                  <c:v>-8</c:v>
                </c:pt>
                <c:pt idx="5">
                  <c:v>-7.51</c:v>
                </c:pt>
                <c:pt idx="6">
                  <c:v>-7</c:v>
                </c:pt>
                <c:pt idx="7">
                  <c:v>-6.5</c:v>
                </c:pt>
                <c:pt idx="8">
                  <c:v>-6</c:v>
                </c:pt>
                <c:pt idx="9">
                  <c:v>-5.5</c:v>
                </c:pt>
                <c:pt idx="10">
                  <c:v>-5</c:v>
                </c:pt>
                <c:pt idx="11">
                  <c:v>-4.5</c:v>
                </c:pt>
                <c:pt idx="12">
                  <c:v>-4.01</c:v>
                </c:pt>
                <c:pt idx="13">
                  <c:v>-3.5</c:v>
                </c:pt>
                <c:pt idx="14">
                  <c:v>-3</c:v>
                </c:pt>
                <c:pt idx="15">
                  <c:v>-2.5</c:v>
                </c:pt>
                <c:pt idx="16">
                  <c:v>-2.0099999999999998</c:v>
                </c:pt>
                <c:pt idx="17">
                  <c:v>-1.5</c:v>
                </c:pt>
                <c:pt idx="18">
                  <c:v>-1</c:v>
                </c:pt>
                <c:pt idx="19">
                  <c:v>-0.5</c:v>
                </c:pt>
                <c:pt idx="20">
                  <c:v>0</c:v>
                </c:pt>
                <c:pt idx="21">
                  <c:v>0.5</c:v>
                </c:pt>
                <c:pt idx="22">
                  <c:v>1</c:v>
                </c:pt>
                <c:pt idx="23">
                  <c:v>1.5</c:v>
                </c:pt>
                <c:pt idx="24">
                  <c:v>2</c:v>
                </c:pt>
                <c:pt idx="25">
                  <c:v>2.5</c:v>
                </c:pt>
                <c:pt idx="26">
                  <c:v>3</c:v>
                </c:pt>
                <c:pt idx="27">
                  <c:v>3.5</c:v>
                </c:pt>
                <c:pt idx="28">
                  <c:v>4</c:v>
                </c:pt>
                <c:pt idx="29">
                  <c:v>4.5</c:v>
                </c:pt>
                <c:pt idx="30">
                  <c:v>5</c:v>
                </c:pt>
                <c:pt idx="31">
                  <c:v>5.5</c:v>
                </c:pt>
                <c:pt idx="32">
                  <c:v>6</c:v>
                </c:pt>
                <c:pt idx="33">
                  <c:v>6.5</c:v>
                </c:pt>
                <c:pt idx="34">
                  <c:v>7</c:v>
                </c:pt>
                <c:pt idx="35">
                  <c:v>7.5</c:v>
                </c:pt>
                <c:pt idx="36">
                  <c:v>8</c:v>
                </c:pt>
                <c:pt idx="37">
                  <c:v>8.5</c:v>
                </c:pt>
                <c:pt idx="38">
                  <c:v>9</c:v>
                </c:pt>
                <c:pt idx="39">
                  <c:v>9.5</c:v>
                </c:pt>
                <c:pt idx="40">
                  <c:v>10</c:v>
                </c:pt>
              </c:numCache>
            </c:numRef>
          </c:xVal>
          <c:yVal>
            <c:numRef>
              <c:f>Sheet1!$C$3:$C$43</c:f>
              <c:numCache>
                <c:formatCode>General</c:formatCode>
                <c:ptCount val="41"/>
                <c:pt idx="0">
                  <c:v>14.2639</c:v>
                </c:pt>
                <c:pt idx="1">
                  <c:v>14.2644</c:v>
                </c:pt>
                <c:pt idx="2">
                  <c:v>14.265000000000001</c:v>
                </c:pt>
                <c:pt idx="3">
                  <c:v>14.2658</c:v>
                </c:pt>
                <c:pt idx="4">
                  <c:v>14.266400000000001</c:v>
                </c:pt>
                <c:pt idx="5">
                  <c:v>14.267099999999999</c:v>
                </c:pt>
                <c:pt idx="6">
                  <c:v>14.267799999999999</c:v>
                </c:pt>
                <c:pt idx="7">
                  <c:v>14.2685</c:v>
                </c:pt>
                <c:pt idx="8">
                  <c:v>14.269299999999999</c:v>
                </c:pt>
                <c:pt idx="9">
                  <c:v>14.27</c:v>
                </c:pt>
                <c:pt idx="10">
                  <c:v>14.2707</c:v>
                </c:pt>
                <c:pt idx="11">
                  <c:v>13.9152</c:v>
                </c:pt>
                <c:pt idx="12">
                  <c:v>12.3977</c:v>
                </c:pt>
                <c:pt idx="13">
                  <c:v>10.807499999999999</c:v>
                </c:pt>
                <c:pt idx="14">
                  <c:v>9.2795000000000005</c:v>
                </c:pt>
                <c:pt idx="15">
                  <c:v>7.7534999999999998</c:v>
                </c:pt>
                <c:pt idx="16">
                  <c:v>6.2263999999999999</c:v>
                </c:pt>
                <c:pt idx="17">
                  <c:v>4.6364999999999998</c:v>
                </c:pt>
                <c:pt idx="18">
                  <c:v>3.1101000000000001</c:v>
                </c:pt>
                <c:pt idx="19">
                  <c:v>1.5368999999999999</c:v>
                </c:pt>
                <c:pt idx="20">
                  <c:v>7.2969999999999997E-3</c:v>
                </c:pt>
                <c:pt idx="21">
                  <c:v>-1.53023</c:v>
                </c:pt>
                <c:pt idx="22">
                  <c:v>-3.0752000000000002</c:v>
                </c:pt>
                <c:pt idx="23">
                  <c:v>-4.6219000000000001</c:v>
                </c:pt>
                <c:pt idx="24">
                  <c:v>-6.17</c:v>
                </c:pt>
                <c:pt idx="25">
                  <c:v>-7.7171000000000003</c:v>
                </c:pt>
                <c:pt idx="26">
                  <c:v>-9.2430000000000003</c:v>
                </c:pt>
                <c:pt idx="27">
                  <c:v>-10.812799999999999</c:v>
                </c:pt>
                <c:pt idx="28">
                  <c:v>-12.3634</c:v>
                </c:pt>
                <c:pt idx="29">
                  <c:v>-13.627800000000001</c:v>
                </c:pt>
                <c:pt idx="30">
                  <c:v>-13.6279</c:v>
                </c:pt>
                <c:pt idx="31">
                  <c:v>-13.6275</c:v>
                </c:pt>
                <c:pt idx="32">
                  <c:v>-13.627000000000001</c:v>
                </c:pt>
                <c:pt idx="33">
                  <c:v>-13.6267</c:v>
                </c:pt>
                <c:pt idx="34">
                  <c:v>-13.6264</c:v>
                </c:pt>
                <c:pt idx="35">
                  <c:v>-13.625999999999999</c:v>
                </c:pt>
                <c:pt idx="36">
                  <c:v>-13.6259</c:v>
                </c:pt>
                <c:pt idx="37">
                  <c:v>-13.625500000000001</c:v>
                </c:pt>
                <c:pt idx="38">
                  <c:v>-13.6251</c:v>
                </c:pt>
                <c:pt idx="39">
                  <c:v>-13.6248</c:v>
                </c:pt>
                <c:pt idx="40">
                  <c:v>-13.624499999999999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307-1E4D-9B2F-E02BDD312D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225311"/>
        <c:axId val="1255226959"/>
      </c:scatterChart>
      <c:valAx>
        <c:axId val="1255225311"/>
        <c:scaling>
          <c:orientation val="minMax"/>
          <c:max val="10"/>
          <c:min val="-1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ja-JP" sz="1400" b="0" i="0">
                    <a:latin typeface="Helvetica" panose="020B0604020202020204" pitchFamily="34" charset="0"/>
                    <a:cs typeface="Helvetica" panose="020B0604020202020204" pitchFamily="34" charset="0"/>
                  </a:rPr>
                  <a:t>Input</a:t>
                </a:r>
                <a:r>
                  <a:rPr lang="en-US" altLang="ja-JP" sz="1400" b="0" i="0" baseline="0">
                    <a:latin typeface="Helvetica" panose="020B0604020202020204" pitchFamily="34" charset="0"/>
                    <a:cs typeface="Helvetica" panose="020B0604020202020204" pitchFamily="34" charset="0"/>
                  </a:rPr>
                  <a:t> Voltage (V)</a:t>
                </a:r>
                <a:endParaRPr lang="ja-JP" altLang="en-US" sz="1400" b="0" i="0"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ja-JP"/>
          </a:p>
        </c:txPr>
        <c:crossAx val="1255226959"/>
        <c:crossesAt val="-15"/>
        <c:crossBetween val="midCat"/>
        <c:majorUnit val="2.5"/>
      </c:valAx>
      <c:valAx>
        <c:axId val="1255226959"/>
        <c:scaling>
          <c:orientation val="minMax"/>
          <c:max val="15"/>
          <c:min val="-15"/>
        </c:scaling>
        <c:delete val="0"/>
        <c:axPos val="l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altLang="ja-JP" sz="1400" b="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Output</a:t>
                </a:r>
                <a:r>
                  <a:rPr lang="en-US" altLang="ja-JP" sz="1400" b="0" baseline="0">
                    <a:solidFill>
                      <a:schemeClr val="tx1"/>
                    </a:solidFill>
                    <a:latin typeface="Helvetica" panose="020B0604020202020204" pitchFamily="34" charset="0"/>
                    <a:cs typeface="Helvetica" panose="020B0604020202020204" pitchFamily="34" charset="0"/>
                  </a:rPr>
                  <a:t> Voltage (V)</a:t>
                </a:r>
                <a:endParaRPr lang="ja-JP" altLang="en-US" sz="1400" b="0">
                  <a:solidFill>
                    <a:schemeClr val="tx1"/>
                  </a:solidFill>
                  <a:latin typeface="Helvetica" panose="020B0604020202020204" pitchFamily="34" charset="0"/>
                  <a:cs typeface="Helvetica" panose="020B0604020202020204" pitchFamily="34" charset="0"/>
                </a:endParaRP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ja-JP"/>
          </a:p>
        </c:txPr>
        <c:crossAx val="1255225311"/>
        <c:crossesAt val="-15"/>
        <c:crossBetween val="midCat"/>
      </c:valAx>
      <c:spPr>
        <a:ln w="19050">
          <a:solidFill>
            <a:schemeClr val="tx1"/>
          </a:solidFill>
        </a:ln>
      </c:spPr>
    </c:plotArea>
    <c:legend>
      <c:legendPos val="t"/>
      <c:layout>
        <c:manualLayout>
          <c:xMode val="edge"/>
          <c:yMode val="edge"/>
          <c:x val="0.61419931514584225"/>
          <c:y val="7.0346654890704352E-2"/>
          <c:w val="0.32185180223726878"/>
          <c:h val="9.3192522556141508E-2"/>
        </c:manualLayout>
      </c:layout>
      <c:overlay val="1"/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1400">
              <a:latin typeface="Helvetica" panose="020B0604020202020204" pitchFamily="34" charset="0"/>
              <a:cs typeface="Helvetica" panose="020B0604020202020204" pitchFamily="34" charset="0"/>
            </a:defRPr>
          </a:pPr>
          <a:endParaRPr lang="ja-JP"/>
        </a:p>
      </c:txPr>
    </c:legend>
    <c:plotVisOnly val="1"/>
    <c:dispBlanksAs val="gap"/>
    <c:showDLblsOverMax val="0"/>
    <c:extLst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Sheet1!$O$3:$O$22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Sheet1!$P$3:$P$22</c:f>
              <c:numCache>
                <c:formatCode>General</c:formatCode>
                <c:ptCount val="20"/>
                <c:pt idx="0">
                  <c:v>0.73899999999999999</c:v>
                </c:pt>
                <c:pt idx="1">
                  <c:v>1.48</c:v>
                </c:pt>
                <c:pt idx="2">
                  <c:v>2.2200000000000002</c:v>
                </c:pt>
                <c:pt idx="3">
                  <c:v>2.97</c:v>
                </c:pt>
                <c:pt idx="4">
                  <c:v>3.69</c:v>
                </c:pt>
                <c:pt idx="5">
                  <c:v>4.47</c:v>
                </c:pt>
                <c:pt idx="6">
                  <c:v>5.17</c:v>
                </c:pt>
                <c:pt idx="7">
                  <c:v>5.86</c:v>
                </c:pt>
                <c:pt idx="8">
                  <c:v>6.69</c:v>
                </c:pt>
                <c:pt idx="9">
                  <c:v>7.41</c:v>
                </c:pt>
                <c:pt idx="10">
                  <c:v>8.16</c:v>
                </c:pt>
                <c:pt idx="11">
                  <c:v>8.93</c:v>
                </c:pt>
                <c:pt idx="12">
                  <c:v>9.75</c:v>
                </c:pt>
                <c:pt idx="13">
                  <c:v>10.26</c:v>
                </c:pt>
                <c:pt idx="14">
                  <c:v>10.71</c:v>
                </c:pt>
                <c:pt idx="15">
                  <c:v>11.01</c:v>
                </c:pt>
                <c:pt idx="16">
                  <c:v>11.28</c:v>
                </c:pt>
                <c:pt idx="17">
                  <c:v>11.49</c:v>
                </c:pt>
                <c:pt idx="18">
                  <c:v>11.66</c:v>
                </c:pt>
                <c:pt idx="19">
                  <c:v>11.81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5680687"/>
        <c:axId val="1272916879"/>
      </c:scatterChar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Sheet1!$K$3:$K$23</c:f>
              <c:numCache>
                <c:formatCode>General</c:formatCode>
                <c:ptCount val="21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3.39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xVal>
          <c:yVal>
            <c:numRef>
              <c:f>Sheet1!$L$3:$L$23</c:f>
              <c:numCache>
                <c:formatCode>General</c:formatCode>
                <c:ptCount val="21"/>
                <c:pt idx="0">
                  <c:v>1.56</c:v>
                </c:pt>
                <c:pt idx="1">
                  <c:v>3.1</c:v>
                </c:pt>
                <c:pt idx="2">
                  <c:v>4.6500000000000004</c:v>
                </c:pt>
                <c:pt idx="3">
                  <c:v>6.2190000000000003</c:v>
                </c:pt>
                <c:pt idx="4">
                  <c:v>7.8</c:v>
                </c:pt>
                <c:pt idx="5">
                  <c:v>9.4</c:v>
                </c:pt>
                <c:pt idx="6">
                  <c:v>10.35</c:v>
                </c:pt>
                <c:pt idx="7">
                  <c:v>10.57</c:v>
                </c:pt>
                <c:pt idx="8">
                  <c:v>11.21</c:v>
                </c:pt>
                <c:pt idx="9">
                  <c:v>11.64</c:v>
                </c:pt>
                <c:pt idx="10">
                  <c:v>11.93</c:v>
                </c:pt>
                <c:pt idx="11">
                  <c:v>12.18</c:v>
                </c:pt>
                <c:pt idx="12">
                  <c:v>12.39</c:v>
                </c:pt>
                <c:pt idx="13">
                  <c:v>12.52</c:v>
                </c:pt>
                <c:pt idx="14">
                  <c:v>12.66</c:v>
                </c:pt>
                <c:pt idx="15">
                  <c:v>12.75</c:v>
                </c:pt>
                <c:pt idx="16">
                  <c:v>12.85</c:v>
                </c:pt>
                <c:pt idx="17">
                  <c:v>12.93</c:v>
                </c:pt>
                <c:pt idx="18">
                  <c:v>13</c:v>
                </c:pt>
                <c:pt idx="19">
                  <c:v>13.07</c:v>
                </c:pt>
                <c:pt idx="20">
                  <c:v>13.13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A4-3E41-88DC-315250A49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7071231"/>
        <c:axId val="1308120895"/>
      </c:scatterChart>
      <c:valAx>
        <c:axId val="1255680687"/>
        <c:scaling>
          <c:orientation val="minMax"/>
          <c:max val="10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2916879"/>
        <c:crosses val="autoZero"/>
        <c:crossBetween val="midCat"/>
      </c:valAx>
      <c:valAx>
        <c:axId val="1272916879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5680687"/>
        <c:crosses val="autoZero"/>
        <c:crossBetween val="midCat"/>
      </c:valAx>
      <c:valAx>
        <c:axId val="1308120895"/>
        <c:scaling>
          <c:orientation val="minMax"/>
        </c:scaling>
        <c:delete val="0"/>
        <c:axPos val="r"/>
        <c:numFmt formatCode="General" sourceLinked="1"/>
        <c:majorTickMark val="in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1317071231"/>
        <c:crosses val="max"/>
        <c:crossBetween val="midCat"/>
      </c:valAx>
      <c:valAx>
        <c:axId val="1317071231"/>
        <c:scaling>
          <c:orientation val="minMax"/>
        </c:scaling>
        <c:delete val="0"/>
        <c:axPos val="t"/>
        <c:numFmt formatCode="General" sourceLinked="1"/>
        <c:majorTickMark val="in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1308120895"/>
        <c:crosses val="max"/>
        <c:crossBetween val="midCat"/>
      </c:valAx>
    </c:plotArea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xVal>
            <c:numRef>
              <c:f>Sheet1!$Y$3:$Y$33</c:f>
              <c:numCache>
                <c:formatCode>General</c:formatCode>
                <c:ptCount val="31"/>
                <c:pt idx="0">
                  <c:v>100</c:v>
                </c:pt>
                <c:pt idx="1">
                  <c:v>180</c:v>
                </c:pt>
                <c:pt idx="2">
                  <c:v>330</c:v>
                </c:pt>
                <c:pt idx="3">
                  <c:v>600</c:v>
                </c:pt>
                <c:pt idx="4">
                  <c:v>1000</c:v>
                </c:pt>
                <c:pt idx="5">
                  <c:v>1800</c:v>
                </c:pt>
                <c:pt idx="6">
                  <c:v>3300</c:v>
                </c:pt>
                <c:pt idx="7">
                  <c:v>6000</c:v>
                </c:pt>
                <c:pt idx="8">
                  <c:v>10000</c:v>
                </c:pt>
                <c:pt idx="9">
                  <c:v>12000</c:v>
                </c:pt>
                <c:pt idx="10">
                  <c:v>14400</c:v>
                </c:pt>
                <c:pt idx="11">
                  <c:v>17200</c:v>
                </c:pt>
                <c:pt idx="12">
                  <c:v>20700</c:v>
                </c:pt>
                <c:pt idx="13">
                  <c:v>25000</c:v>
                </c:pt>
                <c:pt idx="14">
                  <c:v>30000</c:v>
                </c:pt>
                <c:pt idx="15">
                  <c:v>36000</c:v>
                </c:pt>
                <c:pt idx="16">
                  <c:v>43000</c:v>
                </c:pt>
                <c:pt idx="17">
                  <c:v>52000</c:v>
                </c:pt>
                <c:pt idx="18">
                  <c:v>63000</c:v>
                </c:pt>
                <c:pt idx="19">
                  <c:v>75000</c:v>
                </c:pt>
                <c:pt idx="20">
                  <c:v>90000</c:v>
                </c:pt>
                <c:pt idx="21">
                  <c:v>100000</c:v>
                </c:pt>
              </c:numCache>
            </c:numRef>
          </c:xVal>
          <c:yVal>
            <c:numRef>
              <c:f>Sheet1!$AB$3:$AB$33</c:f>
              <c:numCache>
                <c:formatCode>General</c:formatCode>
                <c:ptCount val="31"/>
                <c:pt idx="0">
                  <c:v>16.491014273756541</c:v>
                </c:pt>
                <c:pt idx="1">
                  <c:v>16.503834777394925</c:v>
                </c:pt>
                <c:pt idx="2">
                  <c:v>16.503834777394925</c:v>
                </c:pt>
                <c:pt idx="3">
                  <c:v>16.512404970135659</c:v>
                </c:pt>
                <c:pt idx="4">
                  <c:v>16.546366648144947</c:v>
                </c:pt>
                <c:pt idx="5">
                  <c:v>16.622447919725591</c:v>
                </c:pt>
                <c:pt idx="6">
                  <c:v>16.67737204027836</c:v>
                </c:pt>
                <c:pt idx="7">
                  <c:v>16.711737622745758</c:v>
                </c:pt>
                <c:pt idx="8">
                  <c:v>16.699158490006898</c:v>
                </c:pt>
                <c:pt idx="9">
                  <c:v>16.6359881051103</c:v>
                </c:pt>
                <c:pt idx="10">
                  <c:v>16.33524745627544</c:v>
                </c:pt>
                <c:pt idx="11">
                  <c:v>15.477025397818391</c:v>
                </c:pt>
                <c:pt idx="12">
                  <c:v>14.072298187635647</c:v>
                </c:pt>
                <c:pt idx="13">
                  <c:v>12.4243720975443</c:v>
                </c:pt>
                <c:pt idx="14">
                  <c:v>10.810474887564927</c:v>
                </c:pt>
                <c:pt idx="15">
                  <c:v>9.2056437433462506</c:v>
                </c:pt>
                <c:pt idx="16">
                  <c:v>7.6207851626767251</c:v>
                </c:pt>
                <c:pt idx="17">
                  <c:v>5.9626109258666737</c:v>
                </c:pt>
                <c:pt idx="18">
                  <c:v>4.2712087085925683</c:v>
                </c:pt>
                <c:pt idx="19">
                  <c:v>2.7563918252228072</c:v>
                </c:pt>
                <c:pt idx="20">
                  <c:v>1.139521059790771</c:v>
                </c:pt>
                <c:pt idx="21">
                  <c:v>0.12262636102996372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E1-DC45-A3FE-3FC01411C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955999"/>
        <c:axId val="1254720927"/>
      </c:scatterChart>
      <c:scatterChart>
        <c:scatterStyle val="lineMarker"/>
        <c:varyColors val="0"/>
        <c:ser>
          <c:idx val="0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Sheet1!$S$3:$S$21</c:f>
              <c:numCache>
                <c:formatCode>General</c:formatCode>
                <c:ptCount val="19"/>
                <c:pt idx="0">
                  <c:v>100</c:v>
                </c:pt>
                <c:pt idx="1">
                  <c:v>180</c:v>
                </c:pt>
                <c:pt idx="2">
                  <c:v>330</c:v>
                </c:pt>
                <c:pt idx="3">
                  <c:v>600</c:v>
                </c:pt>
                <c:pt idx="4">
                  <c:v>1000</c:v>
                </c:pt>
                <c:pt idx="5">
                  <c:v>1800</c:v>
                </c:pt>
                <c:pt idx="6">
                  <c:v>3300</c:v>
                </c:pt>
                <c:pt idx="7">
                  <c:v>6000</c:v>
                </c:pt>
                <c:pt idx="8">
                  <c:v>10000</c:v>
                </c:pt>
                <c:pt idx="9">
                  <c:v>18000</c:v>
                </c:pt>
                <c:pt idx="10">
                  <c:v>22000</c:v>
                </c:pt>
                <c:pt idx="11">
                  <c:v>25000</c:v>
                </c:pt>
                <c:pt idx="12">
                  <c:v>33000</c:v>
                </c:pt>
                <c:pt idx="13">
                  <c:v>37000</c:v>
                </c:pt>
                <c:pt idx="14">
                  <c:v>47000</c:v>
                </c:pt>
                <c:pt idx="15">
                  <c:v>60000</c:v>
                </c:pt>
                <c:pt idx="16">
                  <c:v>70000</c:v>
                </c:pt>
                <c:pt idx="17">
                  <c:v>90000</c:v>
                </c:pt>
                <c:pt idx="18">
                  <c:v>100000</c:v>
                </c:pt>
              </c:numCache>
            </c:numRef>
          </c:xVal>
          <c:yVal>
            <c:numRef>
              <c:f>Sheet1!$V$3:$V$21</c:f>
              <c:numCache>
                <c:formatCode>General</c:formatCode>
                <c:ptCount val="19"/>
                <c:pt idx="0">
                  <c:v>9.7087887220818576</c:v>
                </c:pt>
                <c:pt idx="1">
                  <c:v>9.7366728219139649</c:v>
                </c:pt>
                <c:pt idx="2">
                  <c:v>9.7366728219139649</c:v>
                </c:pt>
                <c:pt idx="3">
                  <c:v>9.745217721410846</c:v>
                </c:pt>
                <c:pt idx="4">
                  <c:v>9.7751092813357729</c:v>
                </c:pt>
                <c:pt idx="5">
                  <c:v>9.8387860923532795</c:v>
                </c:pt>
                <c:pt idx="6">
                  <c:v>9.9021233412337626</c:v>
                </c:pt>
                <c:pt idx="7">
                  <c:v>9.9722034110680156</c:v>
                </c:pt>
                <c:pt idx="8">
                  <c:v>9.9722034110680156</c:v>
                </c:pt>
                <c:pt idx="9">
                  <c:v>9.9363534924830468</c:v>
                </c:pt>
                <c:pt idx="10">
                  <c:v>9.9004261444086854</c:v>
                </c:pt>
                <c:pt idx="11">
                  <c:v>9.8368902308073771</c:v>
                </c:pt>
                <c:pt idx="12">
                  <c:v>9.2916453062157203</c:v>
                </c:pt>
                <c:pt idx="13">
                  <c:v>8.669080539550766</c:v>
                </c:pt>
                <c:pt idx="14">
                  <c:v>6.8338612876993601</c:v>
                </c:pt>
                <c:pt idx="15">
                  <c:v>4.7414854918170448</c:v>
                </c:pt>
                <c:pt idx="16">
                  <c:v>3.3448140261412531</c:v>
                </c:pt>
                <c:pt idx="17">
                  <c:v>1.1598389395537347</c:v>
                </c:pt>
                <c:pt idx="18">
                  <c:v>0.27210042592337541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0E1-DC45-A3FE-3FC01411C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9853279"/>
        <c:axId val="1229925935"/>
      </c:scatterChart>
      <c:valAx>
        <c:axId val="1254955999"/>
        <c:scaling>
          <c:logBase val="10"/>
          <c:orientation val="minMax"/>
          <c:min val="1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4720927"/>
        <c:crosses val="autoZero"/>
        <c:crossBetween val="midCat"/>
      </c:valAx>
      <c:valAx>
        <c:axId val="125472092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4955999"/>
        <c:crosses val="autoZero"/>
        <c:crossBetween val="midCat"/>
      </c:valAx>
      <c:valAx>
        <c:axId val="1229925935"/>
        <c:scaling>
          <c:orientation val="minMax"/>
          <c:max val="18"/>
        </c:scaling>
        <c:delete val="0"/>
        <c:axPos val="r"/>
        <c:numFmt formatCode="General" sourceLinked="1"/>
        <c:majorTickMark val="in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1229853279"/>
        <c:crosses val="max"/>
        <c:crossBetween val="midCat"/>
      </c:valAx>
      <c:valAx>
        <c:axId val="1229853279"/>
        <c:scaling>
          <c:logBase val="10"/>
          <c:orientation val="minMax"/>
          <c:max val="100000"/>
          <c:min val="100"/>
        </c:scaling>
        <c:delete val="0"/>
        <c:axPos val="t"/>
        <c:numFmt formatCode="General" sourceLinked="1"/>
        <c:majorTickMark val="in"/>
        <c:minorTickMark val="none"/>
        <c:tickLblPos val="nextTo"/>
        <c:spPr>
          <a:ln w="9525">
            <a:solidFill>
              <a:schemeClr val="tx1"/>
            </a:solidFill>
          </a:ln>
        </c:spPr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ja-JP"/>
          </a:p>
        </c:txPr>
        <c:crossAx val="1229925935"/>
        <c:crosses val="max"/>
        <c:crossBetween val="midCat"/>
      </c:valAx>
    </c:plotArea>
    <c:plotVisOnly val="1"/>
    <c:dispBlanksAs val="gap"/>
    <c:showDLblsOverMax val="0"/>
    <c:extLst/>
  </c:chart>
  <c:spPr>
    <a:ln w="9525">
      <a:solidFill>
        <a:schemeClr val="tx1"/>
      </a:solidFill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347135</xdr:colOff>
      <xdr:row>45</xdr:row>
      <xdr:rowOff>73801</xdr:rowOff>
    </xdr:from>
    <xdr:to>
      <xdr:col>9</xdr:col>
      <xdr:colOff>156634</xdr:colOff>
      <xdr:row>61</xdr:row>
      <xdr:rowOff>51288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545533A-908B-9D59-509F-71E85FF14C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932384</xdr:colOff>
      <xdr:row>23</xdr:row>
      <xdr:rowOff>229218</xdr:rowOff>
    </xdr:from>
    <xdr:to>
      <xdr:col>15</xdr:col>
      <xdr:colOff>732023</xdr:colOff>
      <xdr:row>34</xdr:row>
      <xdr:rowOff>195772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9994573-77DB-0D32-0536-04A65323C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610870</xdr:colOff>
      <xdr:row>24</xdr:row>
      <xdr:rowOff>143361</xdr:rowOff>
    </xdr:from>
    <xdr:to>
      <xdr:col>25</xdr:col>
      <xdr:colOff>406117</xdr:colOff>
      <xdr:row>35</xdr:row>
      <xdr:rowOff>68196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1A5306F0-488C-F6D1-AC56-9207FF1CAA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0.55888</cdr:x>
      <cdr:y>0.03928</cdr:y>
    </cdr:from>
    <cdr:to>
      <cdr:x>0.55888</cdr:x>
      <cdr:y>0.81138</cdr:y>
    </cdr:to>
    <cdr:cxnSp macro="">
      <cdr:nvCxnSpPr>
        <cdr:cNvPr id="3" name="直線コネクタ 2">
          <a:extLst xmlns:a="http://schemas.openxmlformats.org/drawingml/2006/main">
            <a:ext uri="{FF2B5EF4-FFF2-40B4-BE49-F238E27FC236}">
              <a16:creationId xmlns:a16="http://schemas.microsoft.com/office/drawing/2014/main" id="{5A449360-1BE9-BB71-1C24-59ED33F79E56}"/>
            </a:ext>
          </a:extLst>
        </cdr:cNvPr>
        <cdr:cNvCxnSpPr/>
      </cdr:nvCxnSpPr>
      <cdr:spPr>
        <a:xfrm xmlns:a="http://schemas.openxmlformats.org/drawingml/2006/main" flipV="1">
          <a:off x="2659048" y="153870"/>
          <a:ext cx="0" cy="3024768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0.1705</cdr:x>
      <cdr:y>0.43102</cdr:y>
    </cdr:from>
    <cdr:to>
      <cdr:x>0.9495</cdr:x>
      <cdr:y>0.43102</cdr:y>
    </cdr:to>
    <cdr:cxnSp macro="">
      <cdr:nvCxnSpPr>
        <cdr:cNvPr id="7" name="直線コネクタ 6">
          <a:extLst xmlns:a="http://schemas.openxmlformats.org/drawingml/2006/main">
            <a:ext uri="{FF2B5EF4-FFF2-40B4-BE49-F238E27FC236}">
              <a16:creationId xmlns:a16="http://schemas.microsoft.com/office/drawing/2014/main" id="{E9604068-59B4-E21A-E508-DC42147EE90D}"/>
            </a:ext>
          </a:extLst>
        </cdr:cNvPr>
        <cdr:cNvCxnSpPr/>
      </cdr:nvCxnSpPr>
      <cdr:spPr>
        <a:xfrm xmlns:a="http://schemas.openxmlformats.org/drawingml/2006/main" flipH="1">
          <a:off x="811198" y="1688556"/>
          <a:ext cx="3706386" cy="0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0.73153</cdr:x>
      <cdr:y>0.04023</cdr:y>
    </cdr:from>
    <cdr:to>
      <cdr:x>0.73153</cdr:x>
      <cdr:y>0.81233</cdr:y>
    </cdr:to>
    <cdr:cxnSp macro="">
      <cdr:nvCxnSpPr>
        <cdr:cNvPr id="5" name="直線コネクタ 4">
          <a:extLst xmlns:a="http://schemas.openxmlformats.org/drawingml/2006/main">
            <a:ext uri="{FF2B5EF4-FFF2-40B4-BE49-F238E27FC236}">
              <a16:creationId xmlns:a16="http://schemas.microsoft.com/office/drawing/2014/main" id="{82B49071-3959-9A28-09C3-52E9783318F2}"/>
            </a:ext>
          </a:extLst>
        </cdr:cNvPr>
        <cdr:cNvCxnSpPr/>
      </cdr:nvCxnSpPr>
      <cdr:spPr>
        <a:xfrm xmlns:a="http://schemas.openxmlformats.org/drawingml/2006/main" flipV="1">
          <a:off x="3485804" y="158153"/>
          <a:ext cx="0" cy="3035627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0.3827</cdr:x>
      <cdr:y>0.0388</cdr:y>
    </cdr:from>
    <cdr:to>
      <cdr:x>0.3827</cdr:x>
      <cdr:y>0.8109</cdr:y>
    </cdr:to>
    <cdr:cxnSp macro="">
      <cdr:nvCxnSpPr>
        <cdr:cNvPr id="6" name="直線コネクタ 5">
          <a:extLst xmlns:a="http://schemas.openxmlformats.org/drawingml/2006/main">
            <a:ext uri="{FF2B5EF4-FFF2-40B4-BE49-F238E27FC236}">
              <a16:creationId xmlns:a16="http://schemas.microsoft.com/office/drawing/2014/main" id="{09876E5D-46D7-68E8-6BB6-5FB8EA98CA3D}"/>
            </a:ext>
          </a:extLst>
        </cdr:cNvPr>
        <cdr:cNvCxnSpPr/>
      </cdr:nvCxnSpPr>
      <cdr:spPr>
        <a:xfrm xmlns:a="http://schemas.openxmlformats.org/drawingml/2006/main" flipV="1">
          <a:off x="1820849" y="152012"/>
          <a:ext cx="0" cy="3024768"/>
        </a:xfrm>
        <a:prstGeom xmlns:a="http://schemas.openxmlformats.org/drawingml/2006/main" prst="line">
          <a:avLst/>
        </a:prstGeom>
        <a:ln xmlns:a="http://schemas.openxmlformats.org/drawingml/2006/main" w="19050">
          <a:prstDash val="dash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FD2D-1C2B-2340-B4C6-5BB4E667C54A}">
  <dimension ref="A1:AB43"/>
  <sheetViews>
    <sheetView tabSelected="1" topLeftCell="A31" zoomScale="70" zoomScaleNormal="70" workbookViewId="0">
      <selection activeCell="G43" sqref="G43"/>
    </sheetView>
  </sheetViews>
  <sheetFormatPr defaultColWidth="11.5546875" defaultRowHeight="19.5" x14ac:dyDescent="0.4"/>
  <sheetData>
    <row r="1" spans="1:28" x14ac:dyDescent="0.4">
      <c r="A1" t="s">
        <v>3</v>
      </c>
      <c r="B1" t="s">
        <v>0</v>
      </c>
      <c r="F1" t="s">
        <v>1</v>
      </c>
      <c r="J1" t="s">
        <v>4</v>
      </c>
      <c r="K1" t="s">
        <v>0</v>
      </c>
      <c r="O1" t="s">
        <v>1</v>
      </c>
      <c r="S1" t="s">
        <v>0</v>
      </c>
      <c r="Y1" t="s">
        <v>13</v>
      </c>
    </row>
    <row r="2" spans="1:28" x14ac:dyDescent="0.4">
      <c r="B2" t="s">
        <v>5</v>
      </c>
      <c r="C2" t="s">
        <v>7</v>
      </c>
      <c r="D2" t="s">
        <v>8</v>
      </c>
      <c r="F2" t="s">
        <v>5</v>
      </c>
      <c r="G2" t="s">
        <v>7</v>
      </c>
      <c r="H2" t="s">
        <v>2</v>
      </c>
      <c r="K2" t="s">
        <v>5</v>
      </c>
      <c r="L2" t="s">
        <v>6</v>
      </c>
      <c r="O2" t="s">
        <v>5</v>
      </c>
      <c r="P2" t="s">
        <v>6</v>
      </c>
      <c r="S2" t="s">
        <v>11</v>
      </c>
      <c r="T2" t="s">
        <v>5</v>
      </c>
      <c r="U2" t="s">
        <v>6</v>
      </c>
      <c r="V2" t="s">
        <v>12</v>
      </c>
      <c r="Y2" t="s">
        <v>11</v>
      </c>
      <c r="Z2" t="s">
        <v>5</v>
      </c>
      <c r="AA2" t="s">
        <v>6</v>
      </c>
      <c r="AB2" t="s">
        <v>12</v>
      </c>
    </row>
    <row r="3" spans="1:28" x14ac:dyDescent="0.4">
      <c r="B3">
        <v>-10.01</v>
      </c>
      <c r="C3">
        <v>14.2639</v>
      </c>
      <c r="D3">
        <v>-4.0598999999999998</v>
      </c>
      <c r="F3">
        <v>-10</v>
      </c>
      <c r="G3">
        <v>14.269500000000001</v>
      </c>
      <c r="H3">
        <v>-208.48</v>
      </c>
      <c r="K3">
        <v>0.5</v>
      </c>
      <c r="L3">
        <v>1.56</v>
      </c>
      <c r="O3">
        <v>0.5</v>
      </c>
      <c r="P3">
        <v>0.73899999999999999</v>
      </c>
      <c r="S3">
        <v>100</v>
      </c>
      <c r="T3">
        <v>1.0169999999999999</v>
      </c>
      <c r="U3">
        <v>3.11</v>
      </c>
      <c r="V3">
        <f>20*LOG10(U3/T3)</f>
        <v>9.7087887220818576</v>
      </c>
      <c r="Y3">
        <v>100</v>
      </c>
      <c r="Z3">
        <v>1.014</v>
      </c>
      <c r="AA3">
        <v>6.77</v>
      </c>
      <c r="AB3">
        <f>20*LOG10(AA3/Z3)</f>
        <v>16.491014273756541</v>
      </c>
    </row>
    <row r="4" spans="1:28" x14ac:dyDescent="0.4">
      <c r="B4">
        <v>-9.5</v>
      </c>
      <c r="C4">
        <v>14.2644</v>
      </c>
      <c r="D4">
        <v>-3.6783000000000001</v>
      </c>
      <c r="F4">
        <v>-9.5</v>
      </c>
      <c r="G4">
        <v>14.0342</v>
      </c>
      <c r="H4">
        <v>0.35199999999999998</v>
      </c>
      <c r="K4">
        <v>1</v>
      </c>
      <c r="L4">
        <v>3.1</v>
      </c>
      <c r="O4">
        <v>1</v>
      </c>
      <c r="P4">
        <v>1.48</v>
      </c>
      <c r="S4">
        <v>180</v>
      </c>
      <c r="T4">
        <v>1.0169999999999999</v>
      </c>
      <c r="U4">
        <v>3.12</v>
      </c>
      <c r="V4">
        <f t="shared" ref="V4:V11" si="0">20*LOG10(U4/T4)</f>
        <v>9.7366728219139649</v>
      </c>
      <c r="Y4">
        <v>180</v>
      </c>
      <c r="Z4">
        <v>1.014</v>
      </c>
      <c r="AA4">
        <v>6.78</v>
      </c>
      <c r="AB4">
        <f t="shared" ref="AB4:AB24" si="1">20*LOG10(AA4/Z4)</f>
        <v>16.503834777394925</v>
      </c>
    </row>
    <row r="5" spans="1:28" x14ac:dyDescent="0.4">
      <c r="B5">
        <v>-9</v>
      </c>
      <c r="C5">
        <v>14.265000000000001</v>
      </c>
      <c r="D5">
        <v>-3.3018999999999998</v>
      </c>
      <c r="F5">
        <v>-9</v>
      </c>
      <c r="G5">
        <v>13.303000000000001</v>
      </c>
      <c r="H5">
        <v>0.375</v>
      </c>
      <c r="K5">
        <v>1.5</v>
      </c>
      <c r="L5">
        <v>4.6500000000000004</v>
      </c>
      <c r="O5">
        <v>1.5</v>
      </c>
      <c r="P5">
        <v>2.2200000000000002</v>
      </c>
      <c r="S5">
        <v>330</v>
      </c>
      <c r="T5">
        <v>1.0169999999999999</v>
      </c>
      <c r="U5">
        <v>3.12</v>
      </c>
      <c r="V5">
        <f t="shared" si="0"/>
        <v>9.7366728219139649</v>
      </c>
      <c r="Y5">
        <v>330</v>
      </c>
      <c r="Z5">
        <v>1.014</v>
      </c>
      <c r="AA5">
        <v>6.78</v>
      </c>
      <c r="AB5">
        <f t="shared" si="1"/>
        <v>16.503834777394925</v>
      </c>
    </row>
    <row r="6" spans="1:28" x14ac:dyDescent="0.4">
      <c r="B6">
        <v>-8.5</v>
      </c>
      <c r="C6">
        <v>14.2658</v>
      </c>
      <c r="D6">
        <v>-2.9238</v>
      </c>
      <c r="F6">
        <v>-8.5</v>
      </c>
      <c r="G6">
        <v>12.5611</v>
      </c>
      <c r="H6">
        <v>0.39500000000000002</v>
      </c>
      <c r="K6">
        <v>2</v>
      </c>
      <c r="L6">
        <v>6.2190000000000003</v>
      </c>
      <c r="O6">
        <v>2</v>
      </c>
      <c r="P6">
        <v>2.97</v>
      </c>
      <c r="S6">
        <v>600</v>
      </c>
      <c r="T6">
        <v>1.016</v>
      </c>
      <c r="U6">
        <v>3.12</v>
      </c>
      <c r="V6">
        <f t="shared" si="0"/>
        <v>9.745217721410846</v>
      </c>
      <c r="Y6">
        <v>600</v>
      </c>
      <c r="Z6">
        <v>1.0129999999999999</v>
      </c>
      <c r="AA6">
        <v>6.78</v>
      </c>
      <c r="AB6">
        <f t="shared" si="1"/>
        <v>16.512404970135659</v>
      </c>
    </row>
    <row r="7" spans="1:28" x14ac:dyDescent="0.4">
      <c r="B7">
        <v>-8</v>
      </c>
      <c r="C7">
        <v>14.266400000000001</v>
      </c>
      <c r="D7">
        <v>-2.5428000000000002</v>
      </c>
      <c r="F7">
        <v>-8</v>
      </c>
      <c r="G7">
        <v>11.8132</v>
      </c>
      <c r="H7">
        <v>0.41699999999999998</v>
      </c>
      <c r="K7">
        <v>2.5</v>
      </c>
      <c r="L7">
        <v>7.8</v>
      </c>
      <c r="O7">
        <v>2.5</v>
      </c>
      <c r="P7">
        <v>3.69</v>
      </c>
      <c r="S7">
        <v>1000</v>
      </c>
      <c r="T7">
        <v>1.0189999999999999</v>
      </c>
      <c r="U7">
        <v>3.14</v>
      </c>
      <c r="V7">
        <f t="shared" si="0"/>
        <v>9.7751092813357729</v>
      </c>
      <c r="Y7">
        <v>1000</v>
      </c>
      <c r="Z7">
        <v>1.0149999999999999</v>
      </c>
      <c r="AA7">
        <v>6.82</v>
      </c>
      <c r="AB7">
        <f t="shared" si="1"/>
        <v>16.546366648144947</v>
      </c>
    </row>
    <row r="8" spans="1:28" x14ac:dyDescent="0.4">
      <c r="B8">
        <v>-7.51</v>
      </c>
      <c r="C8">
        <v>14.267099999999999</v>
      </c>
      <c r="D8">
        <v>-2.1756000000000002</v>
      </c>
      <c r="F8">
        <v>-7.5</v>
      </c>
      <c r="G8">
        <v>11.0777</v>
      </c>
      <c r="H8">
        <v>0.434</v>
      </c>
      <c r="K8">
        <v>3</v>
      </c>
      <c r="L8">
        <v>9.4</v>
      </c>
      <c r="O8">
        <v>3</v>
      </c>
      <c r="P8">
        <v>4.47</v>
      </c>
      <c r="S8">
        <v>1800</v>
      </c>
      <c r="T8">
        <v>1.018</v>
      </c>
      <c r="U8">
        <v>3.16</v>
      </c>
      <c r="V8">
        <f t="shared" si="0"/>
        <v>9.8387860923532795</v>
      </c>
      <c r="Y8">
        <v>1800</v>
      </c>
      <c r="Z8">
        <v>1.0149999999999999</v>
      </c>
      <c r="AA8">
        <v>6.88</v>
      </c>
      <c r="AB8">
        <f t="shared" si="1"/>
        <v>16.622447919725591</v>
      </c>
    </row>
    <row r="9" spans="1:28" x14ac:dyDescent="0.4">
      <c r="B9">
        <v>-7</v>
      </c>
      <c r="C9">
        <v>14.267799999999999</v>
      </c>
      <c r="D9">
        <v>-1.7929299999999999</v>
      </c>
      <c r="F9">
        <v>-7</v>
      </c>
      <c r="G9">
        <v>10.3431</v>
      </c>
      <c r="H9">
        <v>0.45700000000000002</v>
      </c>
      <c r="K9">
        <v>3.39</v>
      </c>
      <c r="L9">
        <v>10.35</v>
      </c>
      <c r="M9" t="s">
        <v>10</v>
      </c>
      <c r="O9">
        <v>3.5</v>
      </c>
      <c r="P9">
        <v>5.17</v>
      </c>
      <c r="S9">
        <v>3300</v>
      </c>
      <c r="T9">
        <v>1.0169999999999999</v>
      </c>
      <c r="U9">
        <v>3.18</v>
      </c>
      <c r="V9">
        <f t="shared" si="0"/>
        <v>9.9021233412337626</v>
      </c>
      <c r="Y9">
        <v>3300</v>
      </c>
      <c r="Z9">
        <v>1.0129999999999999</v>
      </c>
      <c r="AA9">
        <v>6.91</v>
      </c>
      <c r="AB9">
        <f t="shared" si="1"/>
        <v>16.67737204027836</v>
      </c>
    </row>
    <row r="10" spans="1:28" x14ac:dyDescent="0.4">
      <c r="B10">
        <v>-6.5</v>
      </c>
      <c r="C10">
        <v>14.2685</v>
      </c>
      <c r="D10">
        <v>-1.42015</v>
      </c>
      <c r="F10">
        <v>-6.5</v>
      </c>
      <c r="G10">
        <v>9.6133000000000006</v>
      </c>
      <c r="H10">
        <v>0.4778</v>
      </c>
      <c r="K10">
        <v>3.5</v>
      </c>
      <c r="L10">
        <v>10.57</v>
      </c>
      <c r="O10">
        <v>4</v>
      </c>
      <c r="P10">
        <v>5.86</v>
      </c>
      <c r="S10">
        <v>6000</v>
      </c>
      <c r="T10">
        <v>1.012</v>
      </c>
      <c r="U10">
        <v>3.19</v>
      </c>
      <c r="V10">
        <f t="shared" si="0"/>
        <v>9.9722034110680156</v>
      </c>
      <c r="Y10">
        <v>6000</v>
      </c>
      <c r="Z10">
        <v>1.0089999999999999</v>
      </c>
      <c r="AA10">
        <v>6.91</v>
      </c>
      <c r="AB10">
        <f t="shared" si="1"/>
        <v>16.711737622745758</v>
      </c>
    </row>
    <row r="11" spans="1:28" x14ac:dyDescent="0.4">
      <c r="B11">
        <v>-6</v>
      </c>
      <c r="C11">
        <v>14.269299999999999</v>
      </c>
      <c r="D11">
        <v>-1.0374000000000001</v>
      </c>
      <c r="F11">
        <v>-6</v>
      </c>
      <c r="G11">
        <v>8.8740000000000006</v>
      </c>
      <c r="H11">
        <v>0.499</v>
      </c>
      <c r="K11">
        <v>4</v>
      </c>
      <c r="L11">
        <v>11.21</v>
      </c>
      <c r="O11">
        <v>4.5</v>
      </c>
      <c r="P11">
        <v>6.69</v>
      </c>
      <c r="S11">
        <v>10000</v>
      </c>
      <c r="T11">
        <v>1.012</v>
      </c>
      <c r="U11">
        <v>3.19</v>
      </c>
      <c r="V11">
        <f t="shared" si="0"/>
        <v>9.9722034110680156</v>
      </c>
      <c r="Y11">
        <v>10000</v>
      </c>
      <c r="Z11">
        <v>1.0089999999999999</v>
      </c>
      <c r="AA11">
        <v>6.9</v>
      </c>
      <c r="AB11">
        <f t="shared" si="1"/>
        <v>16.699158490006898</v>
      </c>
    </row>
    <row r="12" spans="1:28" x14ac:dyDescent="0.4">
      <c r="B12">
        <v>-5.5</v>
      </c>
      <c r="C12">
        <v>14.27</v>
      </c>
      <c r="D12">
        <v>-0.66479999999999995</v>
      </c>
      <c r="F12">
        <v>-5.5</v>
      </c>
      <c r="G12">
        <v>8.1344999999999992</v>
      </c>
      <c r="H12">
        <v>0.502</v>
      </c>
      <c r="K12">
        <v>4.5</v>
      </c>
      <c r="L12">
        <v>11.64</v>
      </c>
      <c r="O12">
        <v>5</v>
      </c>
      <c r="P12">
        <v>7.41</v>
      </c>
      <c r="S12">
        <v>18000</v>
      </c>
      <c r="T12">
        <v>1.0129999999999999</v>
      </c>
      <c r="U12">
        <v>3.18</v>
      </c>
      <c r="V12">
        <f>20*LOG10(U12/T12)</f>
        <v>9.9363534924830468</v>
      </c>
      <c r="Y12">
        <v>12000</v>
      </c>
      <c r="Z12">
        <v>1.0089999999999999</v>
      </c>
      <c r="AA12">
        <v>6.85</v>
      </c>
      <c r="AB12">
        <f t="shared" si="1"/>
        <v>16.6359881051103</v>
      </c>
    </row>
    <row r="13" spans="1:28" x14ac:dyDescent="0.4">
      <c r="B13">
        <v>-5</v>
      </c>
      <c r="C13">
        <v>14.2707</v>
      </c>
      <c r="D13">
        <v>-0.28671999999999997</v>
      </c>
      <c r="F13">
        <v>-5</v>
      </c>
      <c r="G13">
        <v>7.4036999999999997</v>
      </c>
      <c r="H13">
        <v>0.51100000000000001</v>
      </c>
      <c r="K13">
        <v>5</v>
      </c>
      <c r="L13">
        <v>11.93</v>
      </c>
      <c r="O13">
        <v>5.5</v>
      </c>
      <c r="P13">
        <v>8.16</v>
      </c>
      <c r="S13">
        <v>22000</v>
      </c>
      <c r="T13">
        <v>1.014</v>
      </c>
      <c r="U13">
        <v>3.17</v>
      </c>
      <c r="V13">
        <f>20*LOG10(U13/T13)</f>
        <v>9.9004261444086854</v>
      </c>
      <c r="Y13">
        <v>14400</v>
      </c>
      <c r="Z13">
        <v>1.0109999999999999</v>
      </c>
      <c r="AA13">
        <v>6.63</v>
      </c>
      <c r="AB13">
        <f t="shared" si="1"/>
        <v>16.33524745627544</v>
      </c>
    </row>
    <row r="14" spans="1:28" x14ac:dyDescent="0.4">
      <c r="B14">
        <v>-4.5</v>
      </c>
      <c r="C14">
        <v>13.9152</v>
      </c>
      <c r="D14">
        <v>-5.6999999999999998E-4</v>
      </c>
      <c r="F14">
        <v>-4.5</v>
      </c>
      <c r="G14">
        <v>6.6580000000000004</v>
      </c>
      <c r="H14">
        <v>0.504</v>
      </c>
      <c r="K14">
        <v>5.5</v>
      </c>
      <c r="L14">
        <v>12.18</v>
      </c>
      <c r="O14">
        <v>6</v>
      </c>
      <c r="P14">
        <v>8.93</v>
      </c>
      <c r="S14">
        <v>25000</v>
      </c>
      <c r="T14">
        <v>1.0149999999999999</v>
      </c>
      <c r="U14">
        <v>3.15</v>
      </c>
      <c r="V14">
        <f>20*LOG10(U14/T14)</f>
        <v>9.8368902308073771</v>
      </c>
      <c r="Y14">
        <v>17200</v>
      </c>
      <c r="Z14">
        <v>1.0149999999999999</v>
      </c>
      <c r="AA14">
        <v>6.03</v>
      </c>
      <c r="AB14">
        <f t="shared" si="1"/>
        <v>15.477025397818391</v>
      </c>
    </row>
    <row r="15" spans="1:28" x14ac:dyDescent="0.4">
      <c r="B15">
        <v>-4.01</v>
      </c>
      <c r="C15">
        <v>12.3977</v>
      </c>
      <c r="D15">
        <v>5.8600000000000004E-4</v>
      </c>
      <c r="F15">
        <v>-4</v>
      </c>
      <c r="G15">
        <v>5.9264999999999999</v>
      </c>
      <c r="H15">
        <v>0.53300000000000003</v>
      </c>
      <c r="K15">
        <v>6</v>
      </c>
      <c r="L15">
        <v>12.39</v>
      </c>
      <c r="O15">
        <v>6.5</v>
      </c>
      <c r="P15">
        <v>9.75</v>
      </c>
      <c r="S15">
        <v>33000</v>
      </c>
      <c r="T15">
        <v>1.0189999999999999</v>
      </c>
      <c r="U15">
        <v>2.97</v>
      </c>
      <c r="V15">
        <f>20*LOG10(U15/T15)</f>
        <v>9.2916453062157203</v>
      </c>
      <c r="W15" t="s">
        <v>10</v>
      </c>
      <c r="Y15">
        <v>20700</v>
      </c>
      <c r="Z15">
        <v>1.0229999999999999</v>
      </c>
      <c r="AA15">
        <v>5.17</v>
      </c>
      <c r="AB15">
        <f t="shared" si="1"/>
        <v>14.072298187635647</v>
      </c>
    </row>
    <row r="16" spans="1:28" x14ac:dyDescent="0.4">
      <c r="B16">
        <v>-3.5</v>
      </c>
      <c r="C16">
        <v>10.807499999999999</v>
      </c>
      <c r="D16">
        <v>6.0599999999999998E-4</v>
      </c>
      <c r="F16">
        <v>-3.5</v>
      </c>
      <c r="G16">
        <v>5.1829999999999998</v>
      </c>
      <c r="H16">
        <v>0.56000000000000005</v>
      </c>
      <c r="K16">
        <v>6.5</v>
      </c>
      <c r="L16">
        <v>12.52</v>
      </c>
      <c r="O16">
        <v>7</v>
      </c>
      <c r="P16">
        <v>10.26</v>
      </c>
      <c r="Q16" t="s">
        <v>9</v>
      </c>
      <c r="S16">
        <v>37000</v>
      </c>
      <c r="T16">
        <v>1.0209999999999999</v>
      </c>
      <c r="U16">
        <v>2.77</v>
      </c>
      <c r="V16">
        <f t="shared" ref="V16:V21" si="2">20*LOG10(U16/T16)</f>
        <v>8.669080539550766</v>
      </c>
      <c r="Y16">
        <v>25000</v>
      </c>
      <c r="Z16">
        <v>1.0309999999999999</v>
      </c>
      <c r="AA16">
        <v>4.3099999999999996</v>
      </c>
      <c r="AB16">
        <f t="shared" si="1"/>
        <v>12.4243720975443</v>
      </c>
    </row>
    <row r="17" spans="2:28" x14ac:dyDescent="0.4">
      <c r="B17">
        <v>-3</v>
      </c>
      <c r="C17">
        <v>9.2795000000000005</v>
      </c>
      <c r="D17">
        <v>6.2699999999999995E-4</v>
      </c>
      <c r="F17">
        <v>-3</v>
      </c>
      <c r="G17">
        <v>4.4318</v>
      </c>
      <c r="H17">
        <v>0.58599999999999997</v>
      </c>
      <c r="K17">
        <v>7</v>
      </c>
      <c r="L17">
        <v>12.66</v>
      </c>
      <c r="O17">
        <v>7.5</v>
      </c>
      <c r="P17">
        <v>10.71</v>
      </c>
      <c r="S17">
        <v>47000</v>
      </c>
      <c r="T17">
        <v>1.0289999999999999</v>
      </c>
      <c r="U17">
        <v>2.2599999999999998</v>
      </c>
      <c r="V17">
        <f t="shared" si="2"/>
        <v>6.8338612876993601</v>
      </c>
      <c r="Y17">
        <v>30000</v>
      </c>
      <c r="Z17">
        <v>1.0369999999999999</v>
      </c>
      <c r="AA17">
        <v>3.6</v>
      </c>
      <c r="AB17">
        <f t="shared" si="1"/>
        <v>10.810474887564927</v>
      </c>
    </row>
    <row r="18" spans="2:28" x14ac:dyDescent="0.4">
      <c r="B18">
        <v>-2.5</v>
      </c>
      <c r="C18">
        <v>7.7534999999999998</v>
      </c>
      <c r="D18">
        <v>6.4499999999999996E-4</v>
      </c>
      <c r="F18">
        <v>-2.5</v>
      </c>
      <c r="G18">
        <v>3.6913</v>
      </c>
      <c r="H18">
        <v>0.61</v>
      </c>
      <c r="K18">
        <v>7.5</v>
      </c>
      <c r="L18">
        <v>12.75</v>
      </c>
      <c r="O18">
        <v>8</v>
      </c>
      <c r="P18">
        <v>11.01</v>
      </c>
      <c r="S18">
        <v>60000</v>
      </c>
      <c r="T18">
        <v>1.0369999999999999</v>
      </c>
      <c r="U18">
        <v>1.79</v>
      </c>
      <c r="V18">
        <f t="shared" si="2"/>
        <v>4.7414854918170448</v>
      </c>
      <c r="Y18">
        <v>36000</v>
      </c>
      <c r="Z18">
        <v>1.0429999999999999</v>
      </c>
      <c r="AA18">
        <v>3.01</v>
      </c>
      <c r="AB18">
        <f t="shared" si="1"/>
        <v>9.2056437433462506</v>
      </c>
    </row>
    <row r="19" spans="2:28" x14ac:dyDescent="0.4">
      <c r="B19">
        <v>-2.0099999999999998</v>
      </c>
      <c r="C19">
        <v>6.2263999999999999</v>
      </c>
      <c r="D19">
        <v>6.6299999999999996E-4</v>
      </c>
      <c r="F19">
        <v>-2</v>
      </c>
      <c r="G19">
        <v>2.9710000000000001</v>
      </c>
      <c r="H19">
        <v>0.63400000000000001</v>
      </c>
      <c r="K19">
        <v>8</v>
      </c>
      <c r="L19">
        <v>12.85</v>
      </c>
      <c r="O19">
        <v>8.5</v>
      </c>
      <c r="P19">
        <v>11.28</v>
      </c>
      <c r="S19">
        <v>70000</v>
      </c>
      <c r="T19">
        <v>1.0409999999999999</v>
      </c>
      <c r="U19">
        <v>1.53</v>
      </c>
      <c r="V19">
        <f t="shared" si="2"/>
        <v>3.3448140261412531</v>
      </c>
      <c r="Y19">
        <v>43000</v>
      </c>
      <c r="Z19">
        <v>1.048</v>
      </c>
      <c r="AA19">
        <v>2.52</v>
      </c>
      <c r="AB19">
        <f t="shared" si="1"/>
        <v>7.6207851626767251</v>
      </c>
    </row>
    <row r="20" spans="2:28" x14ac:dyDescent="0.4">
      <c r="B20">
        <v>-1.5</v>
      </c>
      <c r="C20">
        <v>4.6364999999999998</v>
      </c>
      <c r="D20">
        <v>6.8099999999999996E-4</v>
      </c>
      <c r="F20">
        <v>-1.5</v>
      </c>
      <c r="G20">
        <v>2.2305999999999999</v>
      </c>
      <c r="H20">
        <v>0.65600000000000003</v>
      </c>
      <c r="K20">
        <v>8.5</v>
      </c>
      <c r="L20">
        <v>12.93</v>
      </c>
      <c r="O20">
        <v>9</v>
      </c>
      <c r="P20">
        <v>11.49</v>
      </c>
      <c r="S20">
        <v>90000</v>
      </c>
      <c r="T20">
        <v>1.05</v>
      </c>
      <c r="U20">
        <v>1.2</v>
      </c>
      <c r="V20">
        <f t="shared" si="2"/>
        <v>1.1598389395537347</v>
      </c>
      <c r="Y20">
        <v>52000</v>
      </c>
      <c r="Z20">
        <v>1.052</v>
      </c>
      <c r="AA20">
        <v>2.09</v>
      </c>
      <c r="AB20">
        <f t="shared" si="1"/>
        <v>5.9626109258666737</v>
      </c>
    </row>
    <row r="21" spans="2:28" x14ac:dyDescent="0.4">
      <c r="B21">
        <v>-1</v>
      </c>
      <c r="C21">
        <v>3.1101000000000001</v>
      </c>
      <c r="D21">
        <v>6.9999999999999999E-4</v>
      </c>
      <c r="F21">
        <v>-1</v>
      </c>
      <c r="G21">
        <v>1.49048</v>
      </c>
      <c r="H21">
        <v>0.68100000000000005</v>
      </c>
      <c r="K21">
        <v>9</v>
      </c>
      <c r="L21">
        <v>13</v>
      </c>
      <c r="O21">
        <v>9.5</v>
      </c>
      <c r="P21">
        <v>11.66</v>
      </c>
      <c r="S21">
        <v>100000</v>
      </c>
      <c r="T21">
        <v>1.0369999999999999</v>
      </c>
      <c r="U21">
        <v>1.07</v>
      </c>
      <c r="V21">
        <f t="shared" si="2"/>
        <v>0.27210042592337541</v>
      </c>
      <c r="Y21">
        <v>63000</v>
      </c>
      <c r="Z21">
        <v>1.0580000000000001</v>
      </c>
      <c r="AA21">
        <v>1.73</v>
      </c>
      <c r="AB21">
        <f t="shared" si="1"/>
        <v>4.2712087085925683</v>
      </c>
    </row>
    <row r="22" spans="2:28" x14ac:dyDescent="0.4">
      <c r="B22">
        <v>-0.5</v>
      </c>
      <c r="C22">
        <v>1.5368999999999999</v>
      </c>
      <c r="D22">
        <v>7.18E-4</v>
      </c>
      <c r="F22">
        <v>-0.5</v>
      </c>
      <c r="G22">
        <v>0.74075999999999997</v>
      </c>
      <c r="H22">
        <v>0.71</v>
      </c>
      <c r="K22">
        <v>9.5</v>
      </c>
      <c r="L22">
        <v>13.07</v>
      </c>
      <c r="O22">
        <v>10</v>
      </c>
      <c r="P22">
        <v>11.81</v>
      </c>
      <c r="Y22">
        <v>75000</v>
      </c>
      <c r="Z22">
        <v>1.0629999999999999</v>
      </c>
      <c r="AA22">
        <v>1.46</v>
      </c>
      <c r="AB22">
        <f t="shared" si="1"/>
        <v>2.7563918252228072</v>
      </c>
    </row>
    <row r="23" spans="2:28" x14ac:dyDescent="0.4">
      <c r="B23">
        <v>0</v>
      </c>
      <c r="C23">
        <v>7.2969999999999997E-3</v>
      </c>
      <c r="D23">
        <v>7.3800000000000005E-4</v>
      </c>
      <c r="F23">
        <v>0</v>
      </c>
      <c r="G23">
        <v>6.4060000000000002E-3</v>
      </c>
      <c r="H23">
        <v>0.73499999999999999</v>
      </c>
      <c r="K23">
        <v>10</v>
      </c>
      <c r="L23">
        <v>13.13</v>
      </c>
      <c r="Y23">
        <v>90000</v>
      </c>
      <c r="Z23">
        <v>1.07</v>
      </c>
      <c r="AA23">
        <v>1.22</v>
      </c>
      <c r="AB23">
        <f t="shared" si="1"/>
        <v>1.139521059790771</v>
      </c>
    </row>
    <row r="24" spans="2:28" x14ac:dyDescent="0.4">
      <c r="B24">
        <v>0.5</v>
      </c>
      <c r="C24">
        <v>-1.53023</v>
      </c>
      <c r="D24">
        <v>7.6300000000000001E-4</v>
      </c>
      <c r="F24">
        <v>0.5</v>
      </c>
      <c r="G24">
        <v>-0.72914999999999996</v>
      </c>
      <c r="H24">
        <v>0.753</v>
      </c>
      <c r="Y24">
        <v>100000</v>
      </c>
      <c r="Z24">
        <v>1.0549999999999999</v>
      </c>
      <c r="AA24">
        <v>1.07</v>
      </c>
      <c r="AB24">
        <f t="shared" si="1"/>
        <v>0.12262636102996372</v>
      </c>
    </row>
    <row r="25" spans="2:28" x14ac:dyDescent="0.4">
      <c r="B25">
        <v>1</v>
      </c>
      <c r="C25">
        <v>-3.0752000000000002</v>
      </c>
      <c r="D25">
        <v>7.94E-4</v>
      </c>
      <c r="F25">
        <v>1</v>
      </c>
      <c r="G25">
        <v>-1.46824</v>
      </c>
      <c r="H25">
        <v>0.77100000000000002</v>
      </c>
    </row>
    <row r="26" spans="2:28" x14ac:dyDescent="0.4">
      <c r="B26">
        <v>1.5</v>
      </c>
      <c r="C26">
        <v>-4.6219000000000001</v>
      </c>
      <c r="D26">
        <v>8.1999999999999998E-4</v>
      </c>
      <c r="F26">
        <v>1.5</v>
      </c>
      <c r="G26">
        <v>-2.2183999999999999</v>
      </c>
      <c r="H26">
        <v>0.79300000000000004</v>
      </c>
    </row>
    <row r="27" spans="2:28" x14ac:dyDescent="0.4">
      <c r="B27">
        <v>2</v>
      </c>
      <c r="C27">
        <v>-6.17</v>
      </c>
      <c r="D27">
        <v>8.4900000000000004E-4</v>
      </c>
      <c r="F27">
        <v>2</v>
      </c>
      <c r="G27">
        <v>-2.9487000000000001</v>
      </c>
      <c r="H27">
        <v>0.80800000000000005</v>
      </c>
    </row>
    <row r="28" spans="2:28" x14ac:dyDescent="0.4">
      <c r="B28">
        <v>2.5</v>
      </c>
      <c r="C28">
        <v>-7.7171000000000003</v>
      </c>
      <c r="D28">
        <v>8.8999999999999995E-4</v>
      </c>
      <c r="F28">
        <v>2.5</v>
      </c>
      <c r="G28">
        <v>-3.6991999999999998</v>
      </c>
      <c r="H28">
        <v>0.82199999999999995</v>
      </c>
    </row>
    <row r="29" spans="2:28" x14ac:dyDescent="0.4">
      <c r="B29">
        <v>3</v>
      </c>
      <c r="C29">
        <v>-9.2430000000000003</v>
      </c>
      <c r="D29">
        <v>9.2000000000000003E-4</v>
      </c>
      <c r="F29">
        <v>3</v>
      </c>
      <c r="G29">
        <v>-4.4366000000000003</v>
      </c>
      <c r="H29">
        <v>0.83699999999999997</v>
      </c>
    </row>
    <row r="30" spans="2:28" x14ac:dyDescent="0.4">
      <c r="B30">
        <v>3.5</v>
      </c>
      <c r="C30">
        <v>-10.812799999999999</v>
      </c>
      <c r="D30">
        <v>9.5E-4</v>
      </c>
      <c r="F30">
        <v>3.5</v>
      </c>
      <c r="G30">
        <v>-5.16</v>
      </c>
      <c r="H30">
        <v>0.85</v>
      </c>
    </row>
    <row r="31" spans="2:28" x14ac:dyDescent="0.4">
      <c r="B31">
        <v>4</v>
      </c>
      <c r="C31">
        <v>-12.3634</v>
      </c>
      <c r="D31">
        <v>9.8200000000000002E-4</v>
      </c>
      <c r="F31">
        <v>4</v>
      </c>
      <c r="G31">
        <v>-5.9021999999999997</v>
      </c>
      <c r="H31">
        <v>0.86599999999999999</v>
      </c>
    </row>
    <row r="32" spans="2:28" x14ac:dyDescent="0.4">
      <c r="B32">
        <v>4.5</v>
      </c>
      <c r="C32">
        <v>-13.627800000000001</v>
      </c>
      <c r="D32">
        <v>6.4000000000000001E-2</v>
      </c>
      <c r="F32">
        <v>4.5</v>
      </c>
      <c r="G32">
        <v>-6.6417999999999999</v>
      </c>
      <c r="H32">
        <v>0.88600000000000001</v>
      </c>
    </row>
    <row r="33" spans="2:8" x14ac:dyDescent="0.4">
      <c r="B33">
        <v>5</v>
      </c>
      <c r="C33">
        <v>-13.6279</v>
      </c>
      <c r="D33">
        <v>0.43602999999999997</v>
      </c>
      <c r="F33">
        <v>5</v>
      </c>
      <c r="G33">
        <v>-7.3817000000000004</v>
      </c>
      <c r="H33">
        <v>0.90600000000000003</v>
      </c>
    </row>
    <row r="34" spans="2:8" x14ac:dyDescent="0.4">
      <c r="B34">
        <v>5.5</v>
      </c>
      <c r="C34">
        <v>-13.6275</v>
      </c>
      <c r="D34">
        <v>0.82472999999999996</v>
      </c>
      <c r="F34">
        <v>5.5</v>
      </c>
      <c r="G34">
        <v>-8.1219000000000001</v>
      </c>
      <c r="H34">
        <v>0.92500000000000004</v>
      </c>
    </row>
    <row r="35" spans="2:8" x14ac:dyDescent="0.4">
      <c r="B35">
        <v>6</v>
      </c>
      <c r="C35">
        <v>-13.627000000000001</v>
      </c>
      <c r="D35">
        <v>1.1977500000000001</v>
      </c>
      <c r="F35">
        <v>6</v>
      </c>
      <c r="G35">
        <v>-8.8513999999999999</v>
      </c>
      <c r="H35">
        <v>0.94299999999999995</v>
      </c>
    </row>
    <row r="36" spans="2:8" x14ac:dyDescent="0.4">
      <c r="B36">
        <v>6.5</v>
      </c>
      <c r="C36">
        <v>-13.6267</v>
      </c>
      <c r="D36">
        <v>1.57504</v>
      </c>
      <c r="F36">
        <v>6.5</v>
      </c>
      <c r="G36">
        <v>-9.6110000000000007</v>
      </c>
      <c r="H36">
        <v>0.96</v>
      </c>
    </row>
    <row r="37" spans="2:8" x14ac:dyDescent="0.4">
      <c r="B37">
        <v>7</v>
      </c>
      <c r="C37">
        <v>-13.6264</v>
      </c>
      <c r="D37">
        <v>1.95262</v>
      </c>
      <c r="F37">
        <v>7</v>
      </c>
      <c r="G37">
        <v>-10.330500000000001</v>
      </c>
      <c r="H37">
        <v>0.97399999999999998</v>
      </c>
    </row>
    <row r="38" spans="2:8" x14ac:dyDescent="0.4">
      <c r="B38">
        <v>7.5</v>
      </c>
      <c r="C38">
        <v>-13.625999999999999</v>
      </c>
      <c r="D38">
        <v>2.3191000000000002</v>
      </c>
      <c r="F38">
        <v>7.5</v>
      </c>
      <c r="G38">
        <v>-11.0823</v>
      </c>
      <c r="H38">
        <v>0.99299999999999999</v>
      </c>
    </row>
    <row r="39" spans="2:8" x14ac:dyDescent="0.4">
      <c r="B39">
        <v>8</v>
      </c>
      <c r="C39">
        <v>-13.6259</v>
      </c>
      <c r="D39">
        <v>2.6997</v>
      </c>
      <c r="F39">
        <v>8</v>
      </c>
      <c r="G39">
        <v>-11.817299999999999</v>
      </c>
      <c r="H39">
        <v>1.0069999999999999</v>
      </c>
    </row>
    <row r="40" spans="2:8" x14ac:dyDescent="0.4">
      <c r="B40">
        <v>8.5</v>
      </c>
      <c r="C40">
        <v>-13.625500000000001</v>
      </c>
      <c r="D40">
        <v>3.0766</v>
      </c>
      <c r="F40">
        <v>8.5</v>
      </c>
      <c r="G40">
        <v>-12.552099999999999</v>
      </c>
      <c r="H40">
        <v>1.0269999999999999</v>
      </c>
    </row>
    <row r="41" spans="2:8" x14ac:dyDescent="0.4">
      <c r="B41">
        <v>9</v>
      </c>
      <c r="C41">
        <v>-13.6251</v>
      </c>
      <c r="D41">
        <v>3.4554999999999998</v>
      </c>
      <c r="F41">
        <v>9</v>
      </c>
      <c r="G41">
        <v>-13.29</v>
      </c>
      <c r="H41">
        <v>1.0429999999999999</v>
      </c>
    </row>
    <row r="42" spans="2:8" x14ac:dyDescent="0.4">
      <c r="B42">
        <v>9.5</v>
      </c>
      <c r="C42">
        <v>-13.6248</v>
      </c>
      <c r="D42">
        <v>3.8321999999999998</v>
      </c>
      <c r="F42">
        <v>9.5</v>
      </c>
      <c r="G42">
        <v>-13.623699999999999</v>
      </c>
      <c r="H42">
        <v>165.1</v>
      </c>
    </row>
    <row r="43" spans="2:8" x14ac:dyDescent="0.4">
      <c r="B43">
        <v>10</v>
      </c>
      <c r="C43">
        <v>-13.624499999999999</v>
      </c>
      <c r="D43">
        <v>4.2084000000000001</v>
      </c>
      <c r="F43">
        <v>10</v>
      </c>
      <c r="G43">
        <v>-13.6236</v>
      </c>
      <c r="H43">
        <v>461.15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西原　翔</cp:lastModifiedBy>
  <dcterms:created xsi:type="dcterms:W3CDTF">2024-05-10T04:55:57Z</dcterms:created>
  <dcterms:modified xsi:type="dcterms:W3CDTF">2024-05-15T08:42:34Z</dcterms:modified>
</cp:coreProperties>
</file>