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6_14_電気伝導度の温度依存性\data\"/>
    </mc:Choice>
  </mc:AlternateContent>
  <xr:revisionPtr revIDLastSave="0" documentId="13_ncr:1_{C7EA4548-B0E6-4A5E-BA4F-44762FE647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-Ge" sheetId="1" r:id="rId1"/>
    <sheet name="Nb" sheetId="2" r:id="rId2"/>
    <sheet name="P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3" i="1"/>
  <c r="V4" i="1" a="1"/>
  <c r="V4" i="1" s="1"/>
  <c r="V3" i="1" a="1"/>
  <c r="V3" i="1" s="1"/>
  <c r="R3" i="1"/>
  <c r="R2" i="1"/>
  <c r="O34" i="1"/>
  <c r="N47" i="1"/>
  <c r="O48" i="1"/>
  <c r="N49" i="1"/>
  <c r="O49" i="1"/>
  <c r="N62" i="1"/>
  <c r="N63" i="1"/>
  <c r="O65" i="1"/>
  <c r="N111" i="1"/>
  <c r="O112" i="1"/>
  <c r="N127" i="1"/>
  <c r="O128" i="1"/>
  <c r="N129" i="1"/>
  <c r="O136" i="1"/>
  <c r="N142" i="1"/>
  <c r="N175" i="1"/>
  <c r="O177" i="1"/>
  <c r="O193" i="1"/>
  <c r="O194" i="1"/>
  <c r="O195" i="1"/>
  <c r="N206" i="1"/>
  <c r="O216" i="1"/>
  <c r="N223" i="1"/>
  <c r="O225" i="1"/>
  <c r="O256" i="1"/>
  <c r="N271" i="1"/>
  <c r="N273" i="1"/>
  <c r="O274" i="1"/>
  <c r="N286" i="1"/>
  <c r="O289" i="1"/>
  <c r="O290" i="1"/>
  <c r="N294" i="1"/>
  <c r="K2" i="1"/>
  <c r="T2" i="1" s="1"/>
  <c r="K3" i="1"/>
  <c r="O3" i="1" s="1"/>
  <c r="K4" i="1"/>
  <c r="K5" i="1"/>
  <c r="O5" i="1" s="1"/>
  <c r="K6" i="1"/>
  <c r="T6" i="1" s="1"/>
  <c r="K7" i="1"/>
  <c r="K8" i="1"/>
  <c r="M8" i="1" s="1"/>
  <c r="K9" i="1"/>
  <c r="K10" i="1"/>
  <c r="K11" i="1"/>
  <c r="O11" i="1" s="1"/>
  <c r="K12" i="1"/>
  <c r="K13" i="1"/>
  <c r="K14" i="1"/>
  <c r="T14" i="1" s="1"/>
  <c r="K15" i="1"/>
  <c r="T15" i="1" s="1"/>
  <c r="K16" i="1"/>
  <c r="T16" i="1" s="1"/>
  <c r="K17" i="1"/>
  <c r="T17" i="1" s="1"/>
  <c r="K18" i="1"/>
  <c r="T18" i="1" s="1"/>
  <c r="K19" i="1"/>
  <c r="M19" i="1" s="1"/>
  <c r="K20" i="1"/>
  <c r="K21" i="1"/>
  <c r="O21" i="1" s="1"/>
  <c r="K22" i="1"/>
  <c r="K23" i="1"/>
  <c r="T23" i="1" s="1"/>
  <c r="K24" i="1"/>
  <c r="T24" i="1" s="1"/>
  <c r="K25" i="1"/>
  <c r="K26" i="1"/>
  <c r="T26" i="1" s="1"/>
  <c r="K27" i="1"/>
  <c r="O27" i="1" s="1"/>
  <c r="K28" i="1"/>
  <c r="K29" i="1"/>
  <c r="K30" i="1"/>
  <c r="K31" i="1"/>
  <c r="T31" i="1" s="1"/>
  <c r="K32" i="1"/>
  <c r="T32" i="1" s="1"/>
  <c r="K33" i="1"/>
  <c r="T33" i="1" s="1"/>
  <c r="K34" i="1"/>
  <c r="T34" i="1" s="1"/>
  <c r="K35" i="1"/>
  <c r="M35" i="1" s="1"/>
  <c r="K36" i="1"/>
  <c r="O36" i="1" s="1"/>
  <c r="K37" i="1"/>
  <c r="O37" i="1" s="1"/>
  <c r="K38" i="1"/>
  <c r="K39" i="1"/>
  <c r="T39" i="1" s="1"/>
  <c r="K40" i="1"/>
  <c r="T40" i="1" s="1"/>
  <c r="K41" i="1"/>
  <c r="K42" i="1"/>
  <c r="K43" i="1"/>
  <c r="O43" i="1" s="1"/>
  <c r="K44" i="1"/>
  <c r="K45" i="1"/>
  <c r="T45" i="1" s="1"/>
  <c r="K46" i="1"/>
  <c r="K47" i="1"/>
  <c r="T47" i="1" s="1"/>
  <c r="K48" i="1"/>
  <c r="T48" i="1" s="1"/>
  <c r="K49" i="1"/>
  <c r="T49" i="1" s="1"/>
  <c r="K50" i="1"/>
  <c r="T50" i="1" s="1"/>
  <c r="K51" i="1"/>
  <c r="M51" i="1" s="1"/>
  <c r="K52" i="1"/>
  <c r="K53" i="1"/>
  <c r="O53" i="1" s="1"/>
  <c r="K54" i="1"/>
  <c r="T54" i="1" s="1"/>
  <c r="K55" i="1"/>
  <c r="T55" i="1" s="1"/>
  <c r="K56" i="1"/>
  <c r="T56" i="1" s="1"/>
  <c r="K57" i="1"/>
  <c r="K58" i="1"/>
  <c r="K59" i="1"/>
  <c r="O59" i="1" s="1"/>
  <c r="K60" i="1"/>
  <c r="K61" i="1"/>
  <c r="K62" i="1"/>
  <c r="O62" i="1" s="1"/>
  <c r="K63" i="1"/>
  <c r="O63" i="1" s="1"/>
  <c r="K64" i="1"/>
  <c r="K65" i="1"/>
  <c r="T65" i="1" s="1"/>
  <c r="K66" i="1"/>
  <c r="T66" i="1" s="1"/>
  <c r="K67" i="1"/>
  <c r="O67" i="1" s="1"/>
  <c r="K68" i="1"/>
  <c r="O68" i="1" s="1"/>
  <c r="K69" i="1"/>
  <c r="O69" i="1" s="1"/>
  <c r="K70" i="1"/>
  <c r="T70" i="1" s="1"/>
  <c r="K71" i="1"/>
  <c r="T71" i="1" s="1"/>
  <c r="K72" i="1"/>
  <c r="K73" i="1"/>
  <c r="T73" i="1" s="1"/>
  <c r="K74" i="1"/>
  <c r="K75" i="1"/>
  <c r="O75" i="1" s="1"/>
  <c r="K76" i="1"/>
  <c r="K77" i="1"/>
  <c r="T77" i="1" s="1"/>
  <c r="K78" i="1"/>
  <c r="K79" i="1"/>
  <c r="O79" i="1" s="1"/>
  <c r="K80" i="1"/>
  <c r="O80" i="1" s="1"/>
  <c r="K81" i="1"/>
  <c r="O81" i="1" s="1"/>
  <c r="K82" i="1"/>
  <c r="O82" i="1" s="1"/>
  <c r="K83" i="1"/>
  <c r="O83" i="1" s="1"/>
  <c r="K84" i="1"/>
  <c r="M84" i="1" s="1"/>
  <c r="K85" i="1"/>
  <c r="O85" i="1" s="1"/>
  <c r="K86" i="1"/>
  <c r="T86" i="1" s="1"/>
  <c r="K87" i="1"/>
  <c r="T87" i="1" s="1"/>
  <c r="K88" i="1"/>
  <c r="T88" i="1" s="1"/>
  <c r="K89" i="1"/>
  <c r="T89" i="1" s="1"/>
  <c r="K90" i="1"/>
  <c r="K91" i="1"/>
  <c r="O91" i="1" s="1"/>
  <c r="K92" i="1"/>
  <c r="K93" i="1"/>
  <c r="T93" i="1" s="1"/>
  <c r="K94" i="1"/>
  <c r="K95" i="1"/>
  <c r="O95" i="1" s="1"/>
  <c r="K96" i="1"/>
  <c r="K97" i="1"/>
  <c r="O97" i="1" s="1"/>
  <c r="K98" i="1"/>
  <c r="O98" i="1" s="1"/>
  <c r="K99" i="1"/>
  <c r="O99" i="1" s="1"/>
  <c r="K100" i="1"/>
  <c r="K101" i="1"/>
  <c r="O101" i="1" s="1"/>
  <c r="K102" i="1"/>
  <c r="O102" i="1" s="1"/>
  <c r="K103" i="1"/>
  <c r="T103" i="1" s="1"/>
  <c r="K104" i="1"/>
  <c r="T104" i="1" s="1"/>
  <c r="K105" i="1"/>
  <c r="T105" i="1" s="1"/>
  <c r="K106" i="1"/>
  <c r="T106" i="1" s="1"/>
  <c r="K107" i="1"/>
  <c r="O107" i="1" s="1"/>
  <c r="K108" i="1"/>
  <c r="K109" i="1"/>
  <c r="K110" i="1"/>
  <c r="K111" i="1"/>
  <c r="O111" i="1" s="1"/>
  <c r="K112" i="1"/>
  <c r="T112" i="1" s="1"/>
  <c r="K113" i="1"/>
  <c r="O113" i="1" s="1"/>
  <c r="K114" i="1"/>
  <c r="O114" i="1" s="1"/>
  <c r="K115" i="1"/>
  <c r="O115" i="1" s="1"/>
  <c r="K116" i="1"/>
  <c r="M116" i="1" s="1"/>
  <c r="K117" i="1"/>
  <c r="O117" i="1" s="1"/>
  <c r="K118" i="1"/>
  <c r="K119" i="1"/>
  <c r="T119" i="1" s="1"/>
  <c r="K120" i="1"/>
  <c r="K121" i="1"/>
  <c r="K122" i="1"/>
  <c r="K123" i="1"/>
  <c r="O123" i="1" s="1"/>
  <c r="K124" i="1"/>
  <c r="T124" i="1" s="1"/>
  <c r="K125" i="1"/>
  <c r="T125" i="1" s="1"/>
  <c r="K126" i="1"/>
  <c r="K127" i="1"/>
  <c r="T127" i="1" s="1"/>
  <c r="K128" i="1"/>
  <c r="T128" i="1" s="1"/>
  <c r="K129" i="1"/>
  <c r="T129" i="1" s="1"/>
  <c r="K130" i="1"/>
  <c r="O130" i="1" s="1"/>
  <c r="K131" i="1"/>
  <c r="M131" i="1" s="1"/>
  <c r="K132" i="1"/>
  <c r="K133" i="1"/>
  <c r="K134" i="1"/>
  <c r="T134" i="1" s="1"/>
  <c r="K135" i="1"/>
  <c r="T135" i="1" s="1"/>
  <c r="K136" i="1"/>
  <c r="T136" i="1" s="1"/>
  <c r="K137" i="1"/>
  <c r="T137" i="1" s="1"/>
  <c r="K138" i="1"/>
  <c r="K139" i="1"/>
  <c r="O139" i="1" s="1"/>
  <c r="K140" i="1"/>
  <c r="K141" i="1"/>
  <c r="T141" i="1" s="1"/>
  <c r="K142" i="1"/>
  <c r="O142" i="1" s="1"/>
  <c r="K143" i="1"/>
  <c r="T143" i="1" s="1"/>
  <c r="K144" i="1"/>
  <c r="T144" i="1" s="1"/>
  <c r="K145" i="1"/>
  <c r="T145" i="1" s="1"/>
  <c r="K146" i="1"/>
  <c r="T146" i="1" s="1"/>
  <c r="K147" i="1"/>
  <c r="O147" i="1" s="1"/>
  <c r="K148" i="1"/>
  <c r="O148" i="1" s="1"/>
  <c r="K149" i="1"/>
  <c r="K150" i="1"/>
  <c r="T150" i="1" s="1"/>
  <c r="K151" i="1"/>
  <c r="T151" i="1" s="1"/>
  <c r="K152" i="1"/>
  <c r="T152" i="1" s="1"/>
  <c r="K153" i="1"/>
  <c r="T153" i="1" s="1"/>
  <c r="K154" i="1"/>
  <c r="T154" i="1" s="1"/>
  <c r="K155" i="1"/>
  <c r="O155" i="1" s="1"/>
  <c r="K156" i="1"/>
  <c r="T156" i="1" s="1"/>
  <c r="K157" i="1"/>
  <c r="K158" i="1"/>
  <c r="O158" i="1" s="1"/>
  <c r="K159" i="1"/>
  <c r="T159" i="1" s="1"/>
  <c r="K160" i="1"/>
  <c r="T160" i="1" s="1"/>
  <c r="K161" i="1"/>
  <c r="T161" i="1" s="1"/>
  <c r="K162" i="1"/>
  <c r="T162" i="1" s="1"/>
  <c r="K163" i="1"/>
  <c r="M163" i="1" s="1"/>
  <c r="K164" i="1"/>
  <c r="K165" i="1"/>
  <c r="M165" i="1" s="1"/>
  <c r="K166" i="1"/>
  <c r="K167" i="1"/>
  <c r="M167" i="1" s="1"/>
  <c r="K168" i="1"/>
  <c r="T168" i="1" s="1"/>
  <c r="K169" i="1"/>
  <c r="K170" i="1"/>
  <c r="K171" i="1"/>
  <c r="O171" i="1" s="1"/>
  <c r="K172" i="1"/>
  <c r="K173" i="1"/>
  <c r="T173" i="1" s="1"/>
  <c r="K174" i="1"/>
  <c r="O174" i="1" s="1"/>
  <c r="K175" i="1"/>
  <c r="T175" i="1" s="1"/>
  <c r="K176" i="1"/>
  <c r="K177" i="1"/>
  <c r="T177" i="1" s="1"/>
  <c r="K178" i="1"/>
  <c r="T178" i="1" s="1"/>
  <c r="K179" i="1"/>
  <c r="M179" i="1" s="1"/>
  <c r="K180" i="1"/>
  <c r="K181" i="1"/>
  <c r="M181" i="1" s="1"/>
  <c r="K182" i="1"/>
  <c r="K183" i="1"/>
  <c r="T183" i="1" s="1"/>
  <c r="K184" i="1"/>
  <c r="T184" i="1" s="1"/>
  <c r="K185" i="1"/>
  <c r="T185" i="1" s="1"/>
  <c r="K186" i="1"/>
  <c r="T186" i="1" s="1"/>
  <c r="K187" i="1"/>
  <c r="O187" i="1" s="1"/>
  <c r="K188" i="1"/>
  <c r="K189" i="1"/>
  <c r="K190" i="1"/>
  <c r="O190" i="1" s="1"/>
  <c r="K191" i="1"/>
  <c r="O191" i="1" s="1"/>
  <c r="K192" i="1"/>
  <c r="K193" i="1"/>
  <c r="K194" i="1"/>
  <c r="T194" i="1" s="1"/>
  <c r="K195" i="1"/>
  <c r="M195" i="1" s="1"/>
  <c r="K196" i="1"/>
  <c r="O196" i="1" s="1"/>
  <c r="K197" i="1"/>
  <c r="O197" i="1" s="1"/>
  <c r="K198" i="1"/>
  <c r="T198" i="1" s="1"/>
  <c r="K199" i="1"/>
  <c r="T199" i="1" s="1"/>
  <c r="K200" i="1"/>
  <c r="K201" i="1"/>
  <c r="K202" i="1"/>
  <c r="K203" i="1"/>
  <c r="O203" i="1" s="1"/>
  <c r="K204" i="1"/>
  <c r="K205" i="1"/>
  <c r="T205" i="1" s="1"/>
  <c r="K206" i="1"/>
  <c r="K207" i="1"/>
  <c r="T207" i="1" s="1"/>
  <c r="K208" i="1"/>
  <c r="O208" i="1" s="1"/>
  <c r="K209" i="1"/>
  <c r="O209" i="1" s="1"/>
  <c r="K210" i="1"/>
  <c r="M210" i="1" s="1"/>
  <c r="K211" i="1"/>
  <c r="O211" i="1" s="1"/>
  <c r="K212" i="1"/>
  <c r="O212" i="1" s="1"/>
  <c r="K213" i="1"/>
  <c r="O213" i="1" s="1"/>
  <c r="K214" i="1"/>
  <c r="T214" i="1" s="1"/>
  <c r="K215" i="1"/>
  <c r="T215" i="1" s="1"/>
  <c r="K216" i="1"/>
  <c r="T216" i="1" s="1"/>
  <c r="K217" i="1"/>
  <c r="K218" i="1"/>
  <c r="K219" i="1"/>
  <c r="O219" i="1" s="1"/>
  <c r="K220" i="1"/>
  <c r="K221" i="1"/>
  <c r="K222" i="1"/>
  <c r="K223" i="1"/>
  <c r="T223" i="1" s="1"/>
  <c r="K224" i="1"/>
  <c r="T224" i="1" s="1"/>
  <c r="K225" i="1"/>
  <c r="K226" i="1"/>
  <c r="M226" i="1" s="1"/>
  <c r="K227" i="1"/>
  <c r="M227" i="1" s="1"/>
  <c r="K228" i="1"/>
  <c r="O228" i="1" s="1"/>
  <c r="K229" i="1"/>
  <c r="O229" i="1" s="1"/>
  <c r="K230" i="1"/>
  <c r="O230" i="1" s="1"/>
  <c r="K231" i="1"/>
  <c r="T231" i="1" s="1"/>
  <c r="K232" i="1"/>
  <c r="M232" i="1" s="1"/>
  <c r="K233" i="1"/>
  <c r="K234" i="1"/>
  <c r="K235" i="1"/>
  <c r="O235" i="1" s="1"/>
  <c r="K236" i="1"/>
  <c r="K237" i="1"/>
  <c r="K238" i="1"/>
  <c r="K239" i="1"/>
  <c r="T239" i="1" s="1"/>
  <c r="K240" i="1"/>
  <c r="T240" i="1" s="1"/>
  <c r="K241" i="1"/>
  <c r="O241" i="1" s="1"/>
  <c r="K242" i="1"/>
  <c r="M242" i="1" s="1"/>
  <c r="K243" i="1"/>
  <c r="M243" i="1" s="1"/>
  <c r="K244" i="1"/>
  <c r="M244" i="1" s="1"/>
  <c r="K245" i="1"/>
  <c r="O245" i="1" s="1"/>
  <c r="K246" i="1"/>
  <c r="O246" i="1" s="1"/>
  <c r="K247" i="1"/>
  <c r="T247" i="1" s="1"/>
  <c r="K248" i="1"/>
  <c r="K249" i="1"/>
  <c r="K250" i="1"/>
  <c r="T250" i="1" s="1"/>
  <c r="K251" i="1"/>
  <c r="O251" i="1" s="1"/>
  <c r="K252" i="1"/>
  <c r="K253" i="1"/>
  <c r="T253" i="1" s="1"/>
  <c r="K254" i="1"/>
  <c r="K255" i="1"/>
  <c r="T255" i="1" s="1"/>
  <c r="K256" i="1"/>
  <c r="T256" i="1" s="1"/>
  <c r="K257" i="1"/>
  <c r="T257" i="1" s="1"/>
  <c r="K258" i="1"/>
  <c r="M258" i="1" s="1"/>
  <c r="K259" i="1"/>
  <c r="M259" i="1" s="1"/>
  <c r="K260" i="1"/>
  <c r="K261" i="1"/>
  <c r="O261" i="1" s="1"/>
  <c r="K262" i="1"/>
  <c r="T262" i="1" s="1"/>
  <c r="K263" i="1"/>
  <c r="T263" i="1" s="1"/>
  <c r="K264" i="1"/>
  <c r="T264" i="1" s="1"/>
  <c r="K265" i="1"/>
  <c r="M265" i="1" s="1"/>
  <c r="K266" i="1"/>
  <c r="K267" i="1"/>
  <c r="O267" i="1" s="1"/>
  <c r="K268" i="1"/>
  <c r="K269" i="1"/>
  <c r="T269" i="1" s="1"/>
  <c r="K270" i="1"/>
  <c r="O270" i="1" s="1"/>
  <c r="K271" i="1"/>
  <c r="O271" i="1" s="1"/>
  <c r="K272" i="1"/>
  <c r="T272" i="1" s="1"/>
  <c r="K273" i="1"/>
  <c r="T273" i="1" s="1"/>
  <c r="K274" i="1"/>
  <c r="T274" i="1" s="1"/>
  <c r="K275" i="1"/>
  <c r="M275" i="1" s="1"/>
  <c r="K276" i="1"/>
  <c r="K277" i="1"/>
  <c r="O277" i="1" s="1"/>
  <c r="K278" i="1"/>
  <c r="T278" i="1" s="1"/>
  <c r="K279" i="1"/>
  <c r="K280" i="1"/>
  <c r="T280" i="1" s="1"/>
  <c r="K281" i="1"/>
  <c r="T281" i="1" s="1"/>
  <c r="K282" i="1"/>
  <c r="K283" i="1"/>
  <c r="O283" i="1" s="1"/>
  <c r="K284" i="1"/>
  <c r="K285" i="1"/>
  <c r="T285" i="1" s="1"/>
  <c r="K286" i="1"/>
  <c r="O286" i="1" s="1"/>
  <c r="K287" i="1"/>
  <c r="O287" i="1" s="1"/>
  <c r="K288" i="1"/>
  <c r="T288" i="1" s="1"/>
  <c r="K289" i="1"/>
  <c r="T289" i="1" s="1"/>
  <c r="K290" i="1"/>
  <c r="T290" i="1" s="1"/>
  <c r="K291" i="1"/>
  <c r="O291" i="1" s="1"/>
  <c r="K292" i="1"/>
  <c r="O292" i="1" s="1"/>
  <c r="K293" i="1"/>
  <c r="O293" i="1" s="1"/>
  <c r="K294" i="1"/>
  <c r="T294" i="1" s="1"/>
  <c r="K295" i="1"/>
  <c r="T295" i="1" s="1"/>
  <c r="K296" i="1"/>
  <c r="T296" i="1" s="1"/>
  <c r="K297" i="1"/>
  <c r="K298" i="1"/>
  <c r="K299" i="1"/>
  <c r="O299" i="1" s="1"/>
  <c r="K300" i="1"/>
  <c r="T300" i="1" s="1"/>
  <c r="K301" i="1"/>
  <c r="K302" i="1"/>
  <c r="O302" i="1" s="1"/>
  <c r="K303" i="1"/>
  <c r="O303" i="1" s="1"/>
  <c r="K304" i="1"/>
  <c r="T304" i="1" s="1"/>
  <c r="K305" i="1"/>
  <c r="T305" i="1" s="1"/>
  <c r="K306" i="1"/>
  <c r="T306" i="1" s="1"/>
  <c r="K307" i="1"/>
  <c r="O307" i="1" s="1"/>
  <c r="K308" i="1"/>
  <c r="O308" i="1" s="1"/>
  <c r="J3" i="1"/>
  <c r="N3" i="1" s="1"/>
  <c r="J4" i="1"/>
  <c r="N4" i="1" s="1"/>
  <c r="J5" i="1"/>
  <c r="J6" i="1"/>
  <c r="L6" i="1" s="1"/>
  <c r="J7" i="1"/>
  <c r="J8" i="1"/>
  <c r="J9" i="1"/>
  <c r="L9" i="1" s="1"/>
  <c r="J10" i="1"/>
  <c r="J11" i="1"/>
  <c r="J12" i="1"/>
  <c r="J13" i="1"/>
  <c r="J14" i="1"/>
  <c r="J15" i="1"/>
  <c r="S15" i="1" s="1"/>
  <c r="J16" i="1"/>
  <c r="J17" i="1"/>
  <c r="L17" i="1" s="1"/>
  <c r="J18" i="1"/>
  <c r="N18" i="1" s="1"/>
  <c r="J19" i="1"/>
  <c r="N19" i="1" s="1"/>
  <c r="J20" i="1"/>
  <c r="N20" i="1" s="1"/>
  <c r="J21" i="1"/>
  <c r="J22" i="1"/>
  <c r="J23" i="1"/>
  <c r="J24" i="1"/>
  <c r="J25" i="1"/>
  <c r="J26" i="1"/>
  <c r="J27" i="1"/>
  <c r="L27" i="1" s="1"/>
  <c r="J28" i="1"/>
  <c r="J29" i="1"/>
  <c r="J30" i="1"/>
  <c r="L30" i="1" s="1"/>
  <c r="J31" i="1"/>
  <c r="L31" i="1" s="1"/>
  <c r="J32" i="1"/>
  <c r="J33" i="1"/>
  <c r="L33" i="1" s="1"/>
  <c r="J34" i="1"/>
  <c r="N34" i="1" s="1"/>
  <c r="J35" i="1"/>
  <c r="N35" i="1" s="1"/>
  <c r="J36" i="1"/>
  <c r="N36" i="1" s="1"/>
  <c r="J37" i="1"/>
  <c r="S37" i="1" s="1"/>
  <c r="J38" i="1"/>
  <c r="L38" i="1" s="1"/>
  <c r="J39" i="1"/>
  <c r="J40" i="1"/>
  <c r="J41" i="1"/>
  <c r="J42" i="1"/>
  <c r="J43" i="1"/>
  <c r="J44" i="1"/>
  <c r="J45" i="1"/>
  <c r="J46" i="1"/>
  <c r="L46" i="1" s="1"/>
  <c r="J47" i="1"/>
  <c r="L47" i="1" s="1"/>
  <c r="J48" i="1"/>
  <c r="J49" i="1"/>
  <c r="L49" i="1" s="1"/>
  <c r="J50" i="1"/>
  <c r="N50" i="1" s="1"/>
  <c r="J51" i="1"/>
  <c r="N51" i="1" s="1"/>
  <c r="J52" i="1"/>
  <c r="N52" i="1" s="1"/>
  <c r="J53" i="1"/>
  <c r="L53" i="1" s="1"/>
  <c r="J54" i="1"/>
  <c r="L54" i="1" s="1"/>
  <c r="J55" i="1"/>
  <c r="J56" i="1"/>
  <c r="J57" i="1"/>
  <c r="J58" i="1"/>
  <c r="L58" i="1" s="1"/>
  <c r="J59" i="1"/>
  <c r="J60" i="1"/>
  <c r="J61" i="1"/>
  <c r="J62" i="1"/>
  <c r="L62" i="1" s="1"/>
  <c r="J63" i="1"/>
  <c r="L63" i="1" s="1"/>
  <c r="J64" i="1"/>
  <c r="J65" i="1"/>
  <c r="L65" i="1" s="1"/>
  <c r="J66" i="1"/>
  <c r="N66" i="1" s="1"/>
  <c r="J67" i="1"/>
  <c r="N67" i="1" s="1"/>
  <c r="J68" i="1"/>
  <c r="N68" i="1" s="1"/>
  <c r="J69" i="1"/>
  <c r="L69" i="1" s="1"/>
  <c r="J70" i="1"/>
  <c r="J71" i="1"/>
  <c r="J72" i="1"/>
  <c r="J73" i="1"/>
  <c r="J74" i="1"/>
  <c r="J75" i="1"/>
  <c r="J76" i="1"/>
  <c r="J77" i="1"/>
  <c r="J78" i="1"/>
  <c r="L78" i="1" s="1"/>
  <c r="J79" i="1"/>
  <c r="L79" i="1" s="1"/>
  <c r="J80" i="1"/>
  <c r="J81" i="1"/>
  <c r="L81" i="1" s="1"/>
  <c r="J82" i="1"/>
  <c r="N82" i="1" s="1"/>
  <c r="J83" i="1"/>
  <c r="N83" i="1" s="1"/>
  <c r="J84" i="1"/>
  <c r="N84" i="1" s="1"/>
  <c r="J85" i="1"/>
  <c r="L85" i="1" s="1"/>
  <c r="J86" i="1"/>
  <c r="L86" i="1" s="1"/>
  <c r="J87" i="1"/>
  <c r="J88" i="1"/>
  <c r="J89" i="1"/>
  <c r="S89" i="1" s="1"/>
  <c r="J90" i="1"/>
  <c r="J91" i="1"/>
  <c r="J92" i="1"/>
  <c r="J93" i="1"/>
  <c r="J94" i="1"/>
  <c r="J95" i="1"/>
  <c r="L95" i="1" s="1"/>
  <c r="J96" i="1"/>
  <c r="J97" i="1"/>
  <c r="L97" i="1" s="1"/>
  <c r="J98" i="1"/>
  <c r="N98" i="1" s="1"/>
  <c r="J99" i="1"/>
  <c r="N99" i="1" s="1"/>
  <c r="J100" i="1"/>
  <c r="N100" i="1" s="1"/>
  <c r="J101" i="1"/>
  <c r="J102" i="1"/>
  <c r="L102" i="1" s="1"/>
  <c r="J103" i="1"/>
  <c r="J104" i="1"/>
  <c r="J105" i="1"/>
  <c r="L105" i="1" s="1"/>
  <c r="J106" i="1"/>
  <c r="L106" i="1" s="1"/>
  <c r="J107" i="1"/>
  <c r="L107" i="1" s="1"/>
  <c r="J108" i="1"/>
  <c r="J109" i="1"/>
  <c r="J110" i="1"/>
  <c r="L110" i="1" s="1"/>
  <c r="J111" i="1"/>
  <c r="L111" i="1" s="1"/>
  <c r="J112" i="1"/>
  <c r="J113" i="1"/>
  <c r="L113" i="1" s="1"/>
  <c r="J114" i="1"/>
  <c r="N114" i="1" s="1"/>
  <c r="J115" i="1"/>
  <c r="N115" i="1" s="1"/>
  <c r="J116" i="1"/>
  <c r="N116" i="1" s="1"/>
  <c r="J117" i="1"/>
  <c r="L117" i="1" s="1"/>
  <c r="J118" i="1"/>
  <c r="L118" i="1" s="1"/>
  <c r="J119" i="1"/>
  <c r="J120" i="1"/>
  <c r="J121" i="1"/>
  <c r="J122" i="1"/>
  <c r="J123" i="1"/>
  <c r="L123" i="1" s="1"/>
  <c r="J124" i="1"/>
  <c r="J125" i="1"/>
  <c r="J126" i="1"/>
  <c r="L126" i="1" s="1"/>
  <c r="J127" i="1"/>
  <c r="S127" i="1" s="1"/>
  <c r="J128" i="1"/>
  <c r="J129" i="1"/>
  <c r="L129" i="1" s="1"/>
  <c r="J130" i="1"/>
  <c r="N130" i="1" s="1"/>
  <c r="J131" i="1"/>
  <c r="N131" i="1" s="1"/>
  <c r="J132" i="1"/>
  <c r="N132" i="1" s="1"/>
  <c r="J133" i="1"/>
  <c r="J134" i="1"/>
  <c r="L134" i="1" s="1"/>
  <c r="J135" i="1"/>
  <c r="L135" i="1" s="1"/>
  <c r="J136" i="1"/>
  <c r="J137" i="1"/>
  <c r="L137" i="1" s="1"/>
  <c r="J138" i="1"/>
  <c r="J139" i="1"/>
  <c r="J140" i="1"/>
  <c r="J141" i="1"/>
  <c r="J142" i="1"/>
  <c r="L142" i="1" s="1"/>
  <c r="J143" i="1"/>
  <c r="S143" i="1" s="1"/>
  <c r="J144" i="1"/>
  <c r="J145" i="1"/>
  <c r="L145" i="1" s="1"/>
  <c r="J146" i="1"/>
  <c r="N146" i="1" s="1"/>
  <c r="J147" i="1"/>
  <c r="N147" i="1" s="1"/>
  <c r="J148" i="1"/>
  <c r="N148" i="1" s="1"/>
  <c r="J149" i="1"/>
  <c r="S149" i="1" s="1"/>
  <c r="J150" i="1"/>
  <c r="J151" i="1"/>
  <c r="J152" i="1"/>
  <c r="J153" i="1"/>
  <c r="L153" i="1" s="1"/>
  <c r="J154" i="1"/>
  <c r="J155" i="1"/>
  <c r="L155" i="1" s="1"/>
  <c r="J156" i="1"/>
  <c r="J157" i="1"/>
  <c r="J158" i="1"/>
  <c r="L158" i="1" s="1"/>
  <c r="J159" i="1"/>
  <c r="L159" i="1" s="1"/>
  <c r="J160" i="1"/>
  <c r="J161" i="1"/>
  <c r="L161" i="1" s="1"/>
  <c r="J162" i="1"/>
  <c r="N162" i="1" s="1"/>
  <c r="J163" i="1"/>
  <c r="N163" i="1" s="1"/>
  <c r="J164" i="1"/>
  <c r="N164" i="1" s="1"/>
  <c r="J165" i="1"/>
  <c r="S165" i="1" s="1"/>
  <c r="J166" i="1"/>
  <c r="L166" i="1" s="1"/>
  <c r="J167" i="1"/>
  <c r="L167" i="1" s="1"/>
  <c r="J168" i="1"/>
  <c r="J169" i="1"/>
  <c r="J170" i="1"/>
  <c r="J171" i="1"/>
  <c r="L171" i="1" s="1"/>
  <c r="J172" i="1"/>
  <c r="J173" i="1"/>
  <c r="J174" i="1"/>
  <c r="L174" i="1" s="1"/>
  <c r="J175" i="1"/>
  <c r="L175" i="1" s="1"/>
  <c r="J176" i="1"/>
  <c r="J177" i="1"/>
  <c r="L177" i="1" s="1"/>
  <c r="J178" i="1"/>
  <c r="N178" i="1" s="1"/>
  <c r="J179" i="1"/>
  <c r="N179" i="1" s="1"/>
  <c r="J180" i="1"/>
  <c r="N180" i="1" s="1"/>
  <c r="J181" i="1"/>
  <c r="L181" i="1" s="1"/>
  <c r="J182" i="1"/>
  <c r="L182" i="1" s="1"/>
  <c r="J183" i="1"/>
  <c r="L183" i="1" s="1"/>
  <c r="J184" i="1"/>
  <c r="J185" i="1"/>
  <c r="J186" i="1"/>
  <c r="L186" i="1" s="1"/>
  <c r="J187" i="1"/>
  <c r="L187" i="1" s="1"/>
  <c r="J188" i="1"/>
  <c r="J189" i="1"/>
  <c r="L189" i="1" s="1"/>
  <c r="J190" i="1"/>
  <c r="L190" i="1" s="1"/>
  <c r="J191" i="1"/>
  <c r="L191" i="1" s="1"/>
  <c r="J192" i="1"/>
  <c r="J193" i="1"/>
  <c r="L193" i="1" s="1"/>
  <c r="J194" i="1"/>
  <c r="N194" i="1" s="1"/>
  <c r="J195" i="1"/>
  <c r="N195" i="1" s="1"/>
  <c r="J196" i="1"/>
  <c r="N196" i="1" s="1"/>
  <c r="J197" i="1"/>
  <c r="J198" i="1"/>
  <c r="J199" i="1"/>
  <c r="J200" i="1"/>
  <c r="J201" i="1"/>
  <c r="L201" i="1" s="1"/>
  <c r="J202" i="1"/>
  <c r="J203" i="1"/>
  <c r="J204" i="1"/>
  <c r="J205" i="1"/>
  <c r="J206" i="1"/>
  <c r="L206" i="1" s="1"/>
  <c r="J207" i="1"/>
  <c r="S207" i="1" s="1"/>
  <c r="J208" i="1"/>
  <c r="J209" i="1"/>
  <c r="L209" i="1" s="1"/>
  <c r="J210" i="1"/>
  <c r="N210" i="1" s="1"/>
  <c r="J211" i="1"/>
  <c r="N211" i="1" s="1"/>
  <c r="J212" i="1"/>
  <c r="N212" i="1" s="1"/>
  <c r="J213" i="1"/>
  <c r="S213" i="1" s="1"/>
  <c r="J214" i="1"/>
  <c r="L214" i="1" s="1"/>
  <c r="J215" i="1"/>
  <c r="L215" i="1" s="1"/>
  <c r="J216" i="1"/>
  <c r="L216" i="1" s="1"/>
  <c r="J217" i="1"/>
  <c r="J218" i="1"/>
  <c r="J219" i="1"/>
  <c r="J220" i="1"/>
  <c r="J221" i="1"/>
  <c r="J222" i="1"/>
  <c r="L222" i="1" s="1"/>
  <c r="J223" i="1"/>
  <c r="S223" i="1" s="1"/>
  <c r="J224" i="1"/>
  <c r="J225" i="1"/>
  <c r="L225" i="1" s="1"/>
  <c r="J226" i="1"/>
  <c r="N226" i="1" s="1"/>
  <c r="J227" i="1"/>
  <c r="N227" i="1" s="1"/>
  <c r="J228" i="1"/>
  <c r="N228" i="1" s="1"/>
  <c r="J229" i="1"/>
  <c r="J230" i="1"/>
  <c r="L230" i="1" s="1"/>
  <c r="J231" i="1"/>
  <c r="J232" i="1"/>
  <c r="J233" i="1"/>
  <c r="S233" i="1" s="1"/>
  <c r="J234" i="1"/>
  <c r="J235" i="1"/>
  <c r="L235" i="1" s="1"/>
  <c r="J236" i="1"/>
  <c r="J237" i="1"/>
  <c r="J238" i="1"/>
  <c r="L238" i="1" s="1"/>
  <c r="J239" i="1"/>
  <c r="S239" i="1" s="1"/>
  <c r="J240" i="1"/>
  <c r="J241" i="1"/>
  <c r="L241" i="1" s="1"/>
  <c r="J242" i="1"/>
  <c r="N242" i="1" s="1"/>
  <c r="J243" i="1"/>
  <c r="N243" i="1" s="1"/>
  <c r="J244" i="1"/>
  <c r="N244" i="1" s="1"/>
  <c r="J245" i="1"/>
  <c r="J246" i="1"/>
  <c r="L246" i="1" s="1"/>
  <c r="J247" i="1"/>
  <c r="J248" i="1"/>
  <c r="J249" i="1"/>
  <c r="J250" i="1"/>
  <c r="L250" i="1" s="1"/>
  <c r="J251" i="1"/>
  <c r="L251" i="1" s="1"/>
  <c r="J252" i="1"/>
  <c r="J253" i="1"/>
  <c r="J254" i="1"/>
  <c r="J255" i="1"/>
  <c r="L255" i="1" s="1"/>
  <c r="J256" i="1"/>
  <c r="J257" i="1"/>
  <c r="L257" i="1" s="1"/>
  <c r="J258" i="1"/>
  <c r="N258" i="1" s="1"/>
  <c r="J259" i="1"/>
  <c r="N259" i="1" s="1"/>
  <c r="J260" i="1"/>
  <c r="N260" i="1" s="1"/>
  <c r="J261" i="1"/>
  <c r="L261" i="1" s="1"/>
  <c r="J262" i="1"/>
  <c r="L262" i="1" s="1"/>
  <c r="J263" i="1"/>
  <c r="J264" i="1"/>
  <c r="J265" i="1"/>
  <c r="J266" i="1"/>
  <c r="L266" i="1" s="1"/>
  <c r="J267" i="1"/>
  <c r="J268" i="1"/>
  <c r="J269" i="1"/>
  <c r="J270" i="1"/>
  <c r="J271" i="1"/>
  <c r="L271" i="1" s="1"/>
  <c r="J272" i="1"/>
  <c r="J273" i="1"/>
  <c r="L273" i="1" s="1"/>
  <c r="J274" i="1"/>
  <c r="N274" i="1" s="1"/>
  <c r="J275" i="1"/>
  <c r="N275" i="1" s="1"/>
  <c r="J276" i="1"/>
  <c r="N276" i="1" s="1"/>
  <c r="J277" i="1"/>
  <c r="L277" i="1" s="1"/>
  <c r="J278" i="1"/>
  <c r="J279" i="1"/>
  <c r="L279" i="1" s="1"/>
  <c r="J280" i="1"/>
  <c r="S280" i="1" s="1"/>
  <c r="J281" i="1"/>
  <c r="L281" i="1" s="1"/>
  <c r="J282" i="1"/>
  <c r="L282" i="1" s="1"/>
  <c r="J283" i="1"/>
  <c r="J284" i="1"/>
  <c r="J285" i="1"/>
  <c r="J286" i="1"/>
  <c r="L286" i="1" s="1"/>
  <c r="J287" i="1"/>
  <c r="L287" i="1" s="1"/>
  <c r="J288" i="1"/>
  <c r="J289" i="1"/>
  <c r="L289" i="1" s="1"/>
  <c r="J290" i="1"/>
  <c r="N290" i="1" s="1"/>
  <c r="J291" i="1"/>
  <c r="N291" i="1" s="1"/>
  <c r="J292" i="1"/>
  <c r="N292" i="1" s="1"/>
  <c r="J293" i="1"/>
  <c r="S293" i="1" s="1"/>
  <c r="J294" i="1"/>
  <c r="L294" i="1" s="1"/>
  <c r="J295" i="1"/>
  <c r="J296" i="1"/>
  <c r="J297" i="1"/>
  <c r="J298" i="1"/>
  <c r="J299" i="1"/>
  <c r="L299" i="1" s="1"/>
  <c r="J300" i="1"/>
  <c r="J301" i="1"/>
  <c r="J302" i="1"/>
  <c r="J303" i="1"/>
  <c r="L303" i="1" s="1"/>
  <c r="J304" i="1"/>
  <c r="J305" i="1"/>
  <c r="L305" i="1" s="1"/>
  <c r="J306" i="1"/>
  <c r="N306" i="1" s="1"/>
  <c r="J307" i="1"/>
  <c r="N307" i="1" s="1"/>
  <c r="J308" i="1"/>
  <c r="N308" i="1" s="1"/>
  <c r="J2" i="1"/>
  <c r="L2" i="1" s="1"/>
  <c r="T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N262" i="1" l="1"/>
  <c r="O106" i="1"/>
  <c r="N257" i="1"/>
  <c r="O104" i="1"/>
  <c r="O2" i="1"/>
  <c r="N158" i="1"/>
  <c r="N95" i="1"/>
  <c r="O305" i="1"/>
  <c r="O145" i="1"/>
  <c r="N15" i="1"/>
  <c r="N86" i="1"/>
  <c r="P84" i="1" s="1" a="1"/>
  <c r="P84" i="1" s="1"/>
  <c r="R84" i="1" s="1"/>
  <c r="O304" i="1"/>
  <c r="O232" i="1"/>
  <c r="O144" i="1"/>
  <c r="O40" i="1"/>
  <c r="O105" i="1"/>
  <c r="O168" i="1"/>
  <c r="N255" i="1"/>
  <c r="N166" i="1"/>
  <c r="O33" i="1"/>
  <c r="N246" i="1"/>
  <c r="N17" i="1"/>
  <c r="N239" i="1"/>
  <c r="O89" i="1"/>
  <c r="N305" i="1"/>
  <c r="N145" i="1"/>
  <c r="P147" i="1" s="1" a="1"/>
  <c r="P147" i="1" s="1"/>
  <c r="R147" i="1" s="1"/>
  <c r="O8" i="1"/>
  <c r="N303" i="1"/>
  <c r="N230" i="1"/>
  <c r="N143" i="1"/>
  <c r="P143" i="1" s="1" a="1"/>
  <c r="P143" i="1" s="1"/>
  <c r="R143" i="1" s="1"/>
  <c r="O66" i="1"/>
  <c r="O262" i="1"/>
  <c r="N187" i="1"/>
  <c r="O186" i="1"/>
  <c r="O26" i="1"/>
  <c r="N261" i="1"/>
  <c r="P259" i="1" s="1" a="1"/>
  <c r="P259" i="1" s="1"/>
  <c r="R259" i="1" s="1"/>
  <c r="N225" i="1"/>
  <c r="O185" i="1"/>
  <c r="O54" i="1"/>
  <c r="O18" i="1"/>
  <c r="O296" i="1"/>
  <c r="O259" i="1"/>
  <c r="O224" i="1"/>
  <c r="N182" i="1"/>
  <c r="O137" i="1"/>
  <c r="N97" i="1"/>
  <c r="N54" i="1"/>
  <c r="O17" i="1"/>
  <c r="N293" i="1"/>
  <c r="N85" i="1"/>
  <c r="O84" i="1"/>
  <c r="L213" i="1"/>
  <c r="O280" i="1"/>
  <c r="N201" i="1"/>
  <c r="N165" i="1"/>
  <c r="P164" i="1" s="1" a="1"/>
  <c r="P164" i="1" s="1"/>
  <c r="R164" i="1" s="1"/>
  <c r="O116" i="1"/>
  <c r="N37" i="1"/>
  <c r="N6" i="1"/>
  <c r="N181" i="1"/>
  <c r="N53" i="1"/>
  <c r="O14" i="1"/>
  <c r="O281" i="1"/>
  <c r="O6" i="1"/>
  <c r="M151" i="1"/>
  <c r="O278" i="1"/>
  <c r="N241" i="1"/>
  <c r="O198" i="1"/>
  <c r="O163" i="1"/>
  <c r="O35" i="1"/>
  <c r="O134" i="1"/>
  <c r="N213" i="1"/>
  <c r="O86" i="1"/>
  <c r="O250" i="1"/>
  <c r="N9" i="1"/>
  <c r="O242" i="1"/>
  <c r="O165" i="1"/>
  <c r="N117" i="1"/>
  <c r="L149" i="1"/>
  <c r="O275" i="1"/>
  <c r="O240" i="1"/>
  <c r="O161" i="1"/>
  <c r="N78" i="1"/>
  <c r="L301" i="1"/>
  <c r="N301" i="1"/>
  <c r="L285" i="1"/>
  <c r="N285" i="1"/>
  <c r="L269" i="1"/>
  <c r="N269" i="1"/>
  <c r="S253" i="1"/>
  <c r="N253" i="1"/>
  <c r="P253" i="1" s="1" a="1"/>
  <c r="P253" i="1" s="1"/>
  <c r="R253" i="1" s="1"/>
  <c r="L237" i="1"/>
  <c r="N237" i="1"/>
  <c r="S221" i="1"/>
  <c r="N221" i="1"/>
  <c r="S205" i="1"/>
  <c r="N205" i="1"/>
  <c r="P207" i="1" s="1" a="1"/>
  <c r="P207" i="1" s="1"/>
  <c r="R207" i="1" s="1"/>
  <c r="L173" i="1"/>
  <c r="N173" i="1"/>
  <c r="L157" i="1"/>
  <c r="N157" i="1"/>
  <c r="L141" i="1"/>
  <c r="N141" i="1"/>
  <c r="L125" i="1"/>
  <c r="N125" i="1"/>
  <c r="S109" i="1"/>
  <c r="N109" i="1"/>
  <c r="P107" i="1" s="1" a="1"/>
  <c r="P107" i="1" s="1"/>
  <c r="R107" i="1" s="1"/>
  <c r="L93" i="1"/>
  <c r="N93" i="1"/>
  <c r="S77" i="1"/>
  <c r="N77" i="1"/>
  <c r="L61" i="1"/>
  <c r="N61" i="1"/>
  <c r="L45" i="1"/>
  <c r="N45" i="1"/>
  <c r="L29" i="1"/>
  <c r="N29" i="1"/>
  <c r="L13" i="1"/>
  <c r="N13" i="1"/>
  <c r="T254" i="1"/>
  <c r="O254" i="1"/>
  <c r="T222" i="1"/>
  <c r="O222" i="1"/>
  <c r="T206" i="1"/>
  <c r="O206" i="1"/>
  <c r="T126" i="1"/>
  <c r="O126" i="1"/>
  <c r="T94" i="1"/>
  <c r="O94" i="1"/>
  <c r="T78" i="1"/>
  <c r="O78" i="1"/>
  <c r="T46" i="1"/>
  <c r="O46" i="1"/>
  <c r="N189" i="1"/>
  <c r="N2" i="1"/>
  <c r="O285" i="1"/>
  <c r="O141" i="1"/>
  <c r="M266" i="1"/>
  <c r="O266" i="1"/>
  <c r="T74" i="1"/>
  <c r="O74" i="1"/>
  <c r="T58" i="1"/>
  <c r="O58" i="1"/>
  <c r="N282" i="1"/>
  <c r="O205" i="1"/>
  <c r="P244" i="1" a="1"/>
  <c r="P244" i="1" s="1"/>
  <c r="R244" i="1" s="1"/>
  <c r="O181" i="1"/>
  <c r="N30" i="1"/>
  <c r="P194" i="1" a="1"/>
  <c r="P194" i="1" s="1"/>
  <c r="R194" i="1" s="1"/>
  <c r="L138" i="1"/>
  <c r="N138" i="1"/>
  <c r="O156" i="1"/>
  <c r="P209" i="1" a="1"/>
  <c r="P209" i="1" s="1"/>
  <c r="R209" i="1" s="1"/>
  <c r="T182" i="1"/>
  <c r="O182" i="1"/>
  <c r="M166" i="1"/>
  <c r="O166" i="1"/>
  <c r="T22" i="1"/>
  <c r="O22" i="1"/>
  <c r="N277" i="1"/>
  <c r="N155" i="1"/>
  <c r="P275" i="1" a="1"/>
  <c r="P275" i="1" s="1"/>
  <c r="R275" i="1" s="1"/>
  <c r="M133" i="1"/>
  <c r="O133" i="1"/>
  <c r="O70" i="1"/>
  <c r="M132" i="1"/>
  <c r="O132" i="1"/>
  <c r="M20" i="1"/>
  <c r="O20" i="1"/>
  <c r="M4" i="1"/>
  <c r="O4" i="1"/>
  <c r="N174" i="1"/>
  <c r="N153" i="1"/>
  <c r="T284" i="1"/>
  <c r="O284" i="1"/>
  <c r="O253" i="1"/>
  <c r="S229" i="1"/>
  <c r="N229" i="1"/>
  <c r="S101" i="1"/>
  <c r="N101" i="1"/>
  <c r="P100" i="1" s="1" a="1"/>
  <c r="P100" i="1" s="1"/>
  <c r="R100" i="1" s="1"/>
  <c r="L5" i="1"/>
  <c r="N5" i="1"/>
  <c r="M7" i="1"/>
  <c r="T7" i="1"/>
  <c r="N27" i="1"/>
  <c r="M118" i="1"/>
  <c r="O118" i="1"/>
  <c r="T38" i="1"/>
  <c r="O38" i="1"/>
  <c r="O154" i="1"/>
  <c r="N222" i="1"/>
  <c r="O173" i="1"/>
  <c r="O150" i="1"/>
  <c r="N126" i="1"/>
  <c r="P128" i="1" s="1" a="1"/>
  <c r="P128" i="1" s="1"/>
  <c r="R128" i="1" s="1"/>
  <c r="N69" i="1"/>
  <c r="N46" i="1"/>
  <c r="P48" i="1" s="1" a="1"/>
  <c r="P48" i="1" s="1"/>
  <c r="R48" i="1" s="1"/>
  <c r="P228" i="1" a="1"/>
  <c r="P228" i="1" s="1"/>
  <c r="R228" i="1" s="1"/>
  <c r="P158" i="1" a="1"/>
  <c r="P158" i="1" s="1"/>
  <c r="R158" i="1" s="1"/>
  <c r="S245" i="1"/>
  <c r="N245" i="1"/>
  <c r="L133" i="1"/>
  <c r="N133" i="1"/>
  <c r="P131" i="1" s="1" a="1"/>
  <c r="P131" i="1" s="1"/>
  <c r="R131" i="1" s="1"/>
  <c r="L21" i="1"/>
  <c r="N21" i="1"/>
  <c r="O300" i="1"/>
  <c r="O294" i="1"/>
  <c r="O272" i="1"/>
  <c r="N149" i="1"/>
  <c r="O125" i="1"/>
  <c r="O45" i="1"/>
  <c r="P292" i="1" a="1"/>
  <c r="P292" i="1" s="1"/>
  <c r="R292" i="1" s="1"/>
  <c r="P227" i="1" a="1"/>
  <c r="P227" i="1" s="1"/>
  <c r="R227" i="1" s="1"/>
  <c r="L59" i="1"/>
  <c r="N59" i="1"/>
  <c r="L154" i="1"/>
  <c r="N154" i="1"/>
  <c r="S74" i="1"/>
  <c r="N74" i="1"/>
  <c r="T236" i="1"/>
  <c r="O236" i="1"/>
  <c r="T28" i="1"/>
  <c r="O28" i="1"/>
  <c r="N186" i="1"/>
  <c r="L197" i="1"/>
  <c r="N197" i="1"/>
  <c r="P196" i="1" s="1" a="1"/>
  <c r="P196" i="1" s="1"/>
  <c r="R196" i="1" s="1"/>
  <c r="T279" i="1"/>
  <c r="M279" i="1"/>
  <c r="O77" i="1"/>
  <c r="N171" i="1"/>
  <c r="O16" i="1"/>
  <c r="L302" i="1"/>
  <c r="N302" i="1"/>
  <c r="L270" i="1"/>
  <c r="N270" i="1"/>
  <c r="L254" i="1"/>
  <c r="N254" i="1"/>
  <c r="P256" i="1" s="1" a="1"/>
  <c r="P256" i="1" s="1"/>
  <c r="R256" i="1" s="1"/>
  <c r="L94" i="1"/>
  <c r="N94" i="1"/>
  <c r="L14" i="1"/>
  <c r="N14" i="1"/>
  <c r="T192" i="1"/>
  <c r="O192" i="1"/>
  <c r="T176" i="1"/>
  <c r="O176" i="1"/>
  <c r="T96" i="1"/>
  <c r="O96" i="1"/>
  <c r="T64" i="1"/>
  <c r="O64" i="1"/>
  <c r="M215" i="1"/>
  <c r="O214" i="1"/>
  <c r="N190" i="1"/>
  <c r="N183" i="1"/>
  <c r="N167" i="1"/>
  <c r="P166" i="1" s="1" a="1"/>
  <c r="P166" i="1" s="1"/>
  <c r="R166" i="1" s="1"/>
  <c r="N65" i="1"/>
  <c r="O273" i="1"/>
  <c r="N215" i="1"/>
  <c r="P214" i="1" s="1" a="1"/>
  <c r="P214" i="1" s="1"/>
  <c r="R214" i="1" s="1"/>
  <c r="O153" i="1"/>
  <c r="N118" i="1"/>
  <c r="N79" i="1"/>
  <c r="N193" i="1"/>
  <c r="O210" i="1"/>
  <c r="N177" i="1"/>
  <c r="O162" i="1"/>
  <c r="O243" i="1"/>
  <c r="O226" i="1"/>
  <c r="N207" i="1"/>
  <c r="N191" i="1"/>
  <c r="O146" i="1"/>
  <c r="O131" i="1"/>
  <c r="N113" i="1"/>
  <c r="O73" i="1"/>
  <c r="O56" i="1"/>
  <c r="N38" i="1"/>
  <c r="P40" i="1" s="1" a="1"/>
  <c r="P40" i="1" s="1"/>
  <c r="R40" i="1" s="1"/>
  <c r="O19" i="1"/>
  <c r="L283" i="1"/>
  <c r="N283" i="1"/>
  <c r="L219" i="1"/>
  <c r="N219" i="1"/>
  <c r="L139" i="1"/>
  <c r="N139" i="1"/>
  <c r="L91" i="1"/>
  <c r="N91" i="1"/>
  <c r="L75" i="1"/>
  <c r="N75" i="1"/>
  <c r="P77" i="1" s="1" a="1"/>
  <c r="P77" i="1" s="1"/>
  <c r="R77" i="1" s="1"/>
  <c r="L43" i="1"/>
  <c r="N43" i="1"/>
  <c r="L11" i="1"/>
  <c r="N11" i="1"/>
  <c r="T237" i="1"/>
  <c r="O237" i="1"/>
  <c r="T221" i="1"/>
  <c r="O221" i="1"/>
  <c r="T189" i="1"/>
  <c r="O189" i="1"/>
  <c r="T157" i="1"/>
  <c r="O157" i="1"/>
  <c r="T109" i="1"/>
  <c r="O109" i="1"/>
  <c r="T61" i="1"/>
  <c r="O61" i="1"/>
  <c r="T29" i="1"/>
  <c r="O29" i="1"/>
  <c r="T13" i="1"/>
  <c r="O13" i="1"/>
  <c r="O269" i="1"/>
  <c r="N251" i="1"/>
  <c r="N107" i="1"/>
  <c r="O93" i="1"/>
  <c r="L218" i="1"/>
  <c r="N218" i="1"/>
  <c r="S202" i="1"/>
  <c r="N202" i="1"/>
  <c r="L26" i="1"/>
  <c r="N26" i="1"/>
  <c r="T204" i="1"/>
  <c r="O204" i="1"/>
  <c r="T140" i="1"/>
  <c r="O140" i="1"/>
  <c r="T108" i="1"/>
  <c r="O108" i="1"/>
  <c r="T76" i="1"/>
  <c r="O76" i="1"/>
  <c r="T44" i="1"/>
  <c r="O44" i="1"/>
  <c r="T12" i="1"/>
  <c r="O12" i="1"/>
  <c r="N299" i="1"/>
  <c r="N235" i="1"/>
  <c r="O124" i="1"/>
  <c r="L249" i="1"/>
  <c r="N249" i="1"/>
  <c r="L169" i="1"/>
  <c r="N169" i="1"/>
  <c r="L73" i="1"/>
  <c r="N73" i="1"/>
  <c r="P75" i="1" s="1" a="1"/>
  <c r="P75" i="1" s="1"/>
  <c r="R75" i="1" s="1"/>
  <c r="L41" i="1"/>
  <c r="N41" i="1"/>
  <c r="L25" i="1"/>
  <c r="N25" i="1"/>
  <c r="N281" i="1"/>
  <c r="N106" i="1"/>
  <c r="L280" i="1"/>
  <c r="N280" i="1"/>
  <c r="L248" i="1"/>
  <c r="N248" i="1"/>
  <c r="S216" i="1"/>
  <c r="N216" i="1"/>
  <c r="L168" i="1"/>
  <c r="N168" i="1"/>
  <c r="L136" i="1"/>
  <c r="N136" i="1"/>
  <c r="S104" i="1"/>
  <c r="N104" i="1"/>
  <c r="P106" i="1" s="1" a="1"/>
  <c r="P106" i="1" s="1"/>
  <c r="R106" i="1" s="1"/>
  <c r="S72" i="1"/>
  <c r="N72" i="1"/>
  <c r="L40" i="1"/>
  <c r="N40" i="1"/>
  <c r="L8" i="1"/>
  <c r="N8" i="1"/>
  <c r="T282" i="1"/>
  <c r="O282" i="1"/>
  <c r="T234" i="1"/>
  <c r="O234" i="1"/>
  <c r="T202" i="1"/>
  <c r="O202" i="1"/>
  <c r="T170" i="1"/>
  <c r="O170" i="1"/>
  <c r="T138" i="1"/>
  <c r="O138" i="1"/>
  <c r="T122" i="1"/>
  <c r="O122" i="1"/>
  <c r="T90" i="1"/>
  <c r="O90" i="1"/>
  <c r="N266" i="1"/>
  <c r="N123" i="1"/>
  <c r="L263" i="1"/>
  <c r="N263" i="1"/>
  <c r="L231" i="1"/>
  <c r="S231" i="1"/>
  <c r="N231" i="1"/>
  <c r="L199" i="1"/>
  <c r="N199" i="1"/>
  <c r="L151" i="1"/>
  <c r="N151" i="1"/>
  <c r="L119" i="1"/>
  <c r="N119" i="1"/>
  <c r="L87" i="1"/>
  <c r="N87" i="1"/>
  <c r="L55" i="1"/>
  <c r="N55" i="1"/>
  <c r="L23" i="1"/>
  <c r="N23" i="1"/>
  <c r="T297" i="1"/>
  <c r="O297" i="1"/>
  <c r="M233" i="1"/>
  <c r="O233" i="1"/>
  <c r="T41" i="1"/>
  <c r="O41" i="1"/>
  <c r="T9" i="1"/>
  <c r="O9" i="1"/>
  <c r="O265" i="1"/>
  <c r="N135" i="1"/>
  <c r="N105" i="1"/>
  <c r="L267" i="1"/>
  <c r="N267" i="1"/>
  <c r="L203" i="1"/>
  <c r="N203" i="1"/>
  <c r="T301" i="1"/>
  <c r="O301" i="1"/>
  <c r="L298" i="1"/>
  <c r="N298" i="1"/>
  <c r="L234" i="1"/>
  <c r="S234" i="1"/>
  <c r="N234" i="1"/>
  <c r="L170" i="1"/>
  <c r="N170" i="1"/>
  <c r="L122" i="1"/>
  <c r="N122" i="1"/>
  <c r="L90" i="1"/>
  <c r="N90" i="1"/>
  <c r="S42" i="1"/>
  <c r="N42" i="1"/>
  <c r="L10" i="1"/>
  <c r="N10" i="1"/>
  <c r="T268" i="1"/>
  <c r="O268" i="1"/>
  <c r="T252" i="1"/>
  <c r="O252" i="1"/>
  <c r="T220" i="1"/>
  <c r="O220" i="1"/>
  <c r="T188" i="1"/>
  <c r="O188" i="1"/>
  <c r="T172" i="1"/>
  <c r="O172" i="1"/>
  <c r="T92" i="1"/>
  <c r="O92" i="1"/>
  <c r="T60" i="1"/>
  <c r="O60" i="1"/>
  <c r="N58" i="1"/>
  <c r="L297" i="1"/>
  <c r="N297" i="1"/>
  <c r="L265" i="1"/>
  <c r="N265" i="1"/>
  <c r="L233" i="1"/>
  <c r="N233" i="1"/>
  <c r="S217" i="1"/>
  <c r="N217" i="1"/>
  <c r="L185" i="1"/>
  <c r="N185" i="1"/>
  <c r="L121" i="1"/>
  <c r="N121" i="1"/>
  <c r="L57" i="1"/>
  <c r="N57" i="1"/>
  <c r="N250" i="1"/>
  <c r="N137" i="1"/>
  <c r="S296" i="1"/>
  <c r="N296" i="1"/>
  <c r="L296" i="1"/>
  <c r="L264" i="1"/>
  <c r="N264" i="1"/>
  <c r="P262" i="1" s="1" a="1"/>
  <c r="P262" i="1" s="1"/>
  <c r="R262" i="1" s="1"/>
  <c r="L232" i="1"/>
  <c r="N232" i="1"/>
  <c r="S200" i="1"/>
  <c r="N200" i="1"/>
  <c r="L184" i="1"/>
  <c r="N184" i="1"/>
  <c r="L152" i="1"/>
  <c r="N152" i="1"/>
  <c r="L120" i="1"/>
  <c r="N120" i="1"/>
  <c r="L88" i="1"/>
  <c r="N88" i="1"/>
  <c r="L56" i="1"/>
  <c r="N56" i="1"/>
  <c r="L24" i="1"/>
  <c r="N24" i="1"/>
  <c r="T298" i="1"/>
  <c r="O298" i="1"/>
  <c r="T218" i="1"/>
  <c r="O218" i="1"/>
  <c r="T42" i="1"/>
  <c r="O42" i="1"/>
  <c r="T10" i="1"/>
  <c r="O10" i="1"/>
  <c r="N89" i="1"/>
  <c r="S295" i="1"/>
  <c r="L295" i="1"/>
  <c r="N295" i="1"/>
  <c r="P293" i="1" s="1" a="1"/>
  <c r="P293" i="1" s="1"/>
  <c r="R293" i="1" s="1"/>
  <c r="S247" i="1"/>
  <c r="N247" i="1"/>
  <c r="L103" i="1"/>
  <c r="N103" i="1"/>
  <c r="L71" i="1"/>
  <c r="N71" i="1"/>
  <c r="L39" i="1"/>
  <c r="N39" i="1"/>
  <c r="L7" i="1"/>
  <c r="N7" i="1"/>
  <c r="T249" i="1"/>
  <c r="O249" i="1"/>
  <c r="T217" i="1"/>
  <c r="O217" i="1"/>
  <c r="T201" i="1"/>
  <c r="O201" i="1"/>
  <c r="T169" i="1"/>
  <c r="O169" i="1"/>
  <c r="T121" i="1"/>
  <c r="O121" i="1"/>
  <c r="T57" i="1"/>
  <c r="O57" i="1"/>
  <c r="T25" i="1"/>
  <c r="O25" i="1"/>
  <c r="S232" i="1"/>
  <c r="N279" i="1"/>
  <c r="R308" i="1"/>
  <c r="R307" i="1"/>
  <c r="M149" i="1"/>
  <c r="O149" i="1"/>
  <c r="M276" i="1"/>
  <c r="O276" i="1"/>
  <c r="M260" i="1"/>
  <c r="O260" i="1"/>
  <c r="M180" i="1"/>
  <c r="O180" i="1"/>
  <c r="M164" i="1"/>
  <c r="O164" i="1"/>
  <c r="M100" i="1"/>
  <c r="O100" i="1"/>
  <c r="M52" i="1"/>
  <c r="O52" i="1"/>
  <c r="O244" i="1"/>
  <c r="L278" i="1"/>
  <c r="N278" i="1"/>
  <c r="L198" i="1"/>
  <c r="N198" i="1"/>
  <c r="L150" i="1"/>
  <c r="N150" i="1"/>
  <c r="L70" i="1"/>
  <c r="N70" i="1"/>
  <c r="L22" i="1"/>
  <c r="N22" i="1"/>
  <c r="M248" i="1"/>
  <c r="O248" i="1"/>
  <c r="T200" i="1"/>
  <c r="O200" i="1"/>
  <c r="T120" i="1"/>
  <c r="O120" i="1"/>
  <c r="T72" i="1"/>
  <c r="O72" i="1"/>
  <c r="O184" i="1"/>
  <c r="N134" i="1"/>
  <c r="N214" i="1"/>
  <c r="O152" i="1"/>
  <c r="O88" i="1"/>
  <c r="O24" i="1"/>
  <c r="L300" i="1"/>
  <c r="N300" i="1"/>
  <c r="L284" i="1"/>
  <c r="N284" i="1"/>
  <c r="L268" i="1"/>
  <c r="N268" i="1"/>
  <c r="L252" i="1"/>
  <c r="N252" i="1"/>
  <c r="L236" i="1"/>
  <c r="N236" i="1"/>
  <c r="L220" i="1"/>
  <c r="N220" i="1"/>
  <c r="L204" i="1"/>
  <c r="N204" i="1"/>
  <c r="L188" i="1"/>
  <c r="N188" i="1"/>
  <c r="L172" i="1"/>
  <c r="N172" i="1"/>
  <c r="L156" i="1"/>
  <c r="N156" i="1"/>
  <c r="L140" i="1"/>
  <c r="N140" i="1"/>
  <c r="L124" i="1"/>
  <c r="N124" i="1"/>
  <c r="L108" i="1"/>
  <c r="N108" i="1"/>
  <c r="L92" i="1"/>
  <c r="N92" i="1"/>
  <c r="L76" i="1"/>
  <c r="N76" i="1"/>
  <c r="L60" i="1"/>
  <c r="N60" i="1"/>
  <c r="L44" i="1"/>
  <c r="N44" i="1"/>
  <c r="L28" i="1"/>
  <c r="N28" i="1"/>
  <c r="L12" i="1"/>
  <c r="N12" i="1"/>
  <c r="T238" i="1"/>
  <c r="O238" i="1"/>
  <c r="T110" i="1"/>
  <c r="O110" i="1"/>
  <c r="T30" i="1"/>
  <c r="O30" i="1"/>
  <c r="O264" i="1"/>
  <c r="N102" i="1"/>
  <c r="N289" i="1"/>
  <c r="N33" i="1"/>
  <c r="S304" i="1"/>
  <c r="N304" i="1"/>
  <c r="S288" i="1"/>
  <c r="N288" i="1"/>
  <c r="P290" i="1" s="1" a="1"/>
  <c r="P290" i="1" s="1"/>
  <c r="R290" i="1" s="1"/>
  <c r="S272" i="1"/>
  <c r="N272" i="1"/>
  <c r="P274" i="1" s="1" a="1"/>
  <c r="P274" i="1" s="1"/>
  <c r="R274" i="1" s="1"/>
  <c r="S256" i="1"/>
  <c r="N256" i="1"/>
  <c r="P257" i="1" s="1" a="1"/>
  <c r="P257" i="1" s="1"/>
  <c r="R257" i="1" s="1"/>
  <c r="L240" i="1"/>
  <c r="N240" i="1"/>
  <c r="P242" i="1" s="1" a="1"/>
  <c r="P242" i="1" s="1"/>
  <c r="R242" i="1" s="1"/>
  <c r="L224" i="1"/>
  <c r="N224" i="1"/>
  <c r="P225" i="1" s="1" a="1"/>
  <c r="P225" i="1" s="1"/>
  <c r="R225" i="1" s="1"/>
  <c r="L208" i="1"/>
  <c r="N208" i="1"/>
  <c r="L192" i="1"/>
  <c r="N192" i="1"/>
  <c r="L176" i="1"/>
  <c r="N176" i="1"/>
  <c r="S160" i="1"/>
  <c r="N160" i="1"/>
  <c r="P161" i="1" s="1" a="1"/>
  <c r="P161" i="1" s="1"/>
  <c r="R161" i="1" s="1"/>
  <c r="S144" i="1"/>
  <c r="N144" i="1"/>
  <c r="P146" i="1" s="1" a="1"/>
  <c r="P146" i="1" s="1"/>
  <c r="R146" i="1" s="1"/>
  <c r="L128" i="1"/>
  <c r="N128" i="1"/>
  <c r="P129" i="1" s="1" a="1"/>
  <c r="P129" i="1" s="1"/>
  <c r="R129" i="1" s="1"/>
  <c r="L112" i="1"/>
  <c r="N112" i="1"/>
  <c r="L96" i="1"/>
  <c r="N96" i="1"/>
  <c r="L80" i="1"/>
  <c r="N80" i="1"/>
  <c r="S64" i="1"/>
  <c r="N64" i="1"/>
  <c r="L48" i="1"/>
  <c r="N48" i="1"/>
  <c r="P50" i="1" s="1" a="1"/>
  <c r="P50" i="1" s="1"/>
  <c r="R50" i="1" s="1"/>
  <c r="L32" i="1"/>
  <c r="N32" i="1"/>
  <c r="S16" i="1"/>
  <c r="N16" i="1"/>
  <c r="P18" i="1" s="1" a="1"/>
  <c r="P18" i="1" s="1"/>
  <c r="R18" i="1" s="1"/>
  <c r="O288" i="1"/>
  <c r="O258" i="1"/>
  <c r="O179" i="1"/>
  <c r="O160" i="1"/>
  <c r="O51" i="1"/>
  <c r="O32" i="1"/>
  <c r="N287" i="1"/>
  <c r="N238" i="1"/>
  <c r="N209" i="1"/>
  <c r="N159" i="1"/>
  <c r="N110" i="1"/>
  <c r="N81" i="1"/>
  <c r="P83" i="1" s="1" a="1"/>
  <c r="P83" i="1" s="1"/>
  <c r="R83" i="1" s="1"/>
  <c r="N31" i="1"/>
  <c r="N161" i="1"/>
  <c r="O306" i="1"/>
  <c r="O257" i="1"/>
  <c r="O227" i="1"/>
  <c r="O178" i="1"/>
  <c r="O129" i="1"/>
  <c r="O50" i="1"/>
  <c r="L293" i="1"/>
  <c r="S277" i="1"/>
  <c r="O295" i="1"/>
  <c r="O279" i="1"/>
  <c r="O263" i="1"/>
  <c r="O255" i="1"/>
  <c r="O247" i="1"/>
  <c r="O239" i="1"/>
  <c r="O231" i="1"/>
  <c r="O223" i="1"/>
  <c r="O215" i="1"/>
  <c r="O207" i="1"/>
  <c r="O199" i="1"/>
  <c r="O183" i="1"/>
  <c r="O175" i="1"/>
  <c r="O167" i="1"/>
  <c r="O159" i="1"/>
  <c r="O151" i="1"/>
  <c r="O143" i="1"/>
  <c r="O135" i="1"/>
  <c r="O127" i="1"/>
  <c r="O119" i="1"/>
  <c r="O103" i="1"/>
  <c r="O87" i="1"/>
  <c r="O71" i="1"/>
  <c r="O55" i="1"/>
  <c r="O47" i="1"/>
  <c r="O39" i="1"/>
  <c r="O31" i="1"/>
  <c r="O23" i="1"/>
  <c r="O15" i="1"/>
  <c r="O7" i="1"/>
  <c r="S170" i="1"/>
  <c r="T266" i="1"/>
  <c r="S120" i="1"/>
  <c r="S119" i="1"/>
  <c r="M103" i="1"/>
  <c r="S117" i="1"/>
  <c r="M138" i="1"/>
  <c r="L104" i="1"/>
  <c r="L101" i="1"/>
  <c r="S103" i="1"/>
  <c r="S168" i="1"/>
  <c r="S167" i="1"/>
  <c r="M104" i="1"/>
  <c r="S56" i="1"/>
  <c r="S169" i="1"/>
  <c r="T265" i="1"/>
  <c r="S281" i="1"/>
  <c r="S55" i="1"/>
  <c r="T195" i="1"/>
  <c r="S236" i="1"/>
  <c r="T181" i="1"/>
  <c r="M295" i="1"/>
  <c r="S235" i="1"/>
  <c r="S118" i="1"/>
  <c r="M247" i="1"/>
  <c r="L72" i="1"/>
  <c r="S215" i="1"/>
  <c r="S54" i="1"/>
  <c r="T166" i="1"/>
  <c r="M294" i="1"/>
  <c r="L245" i="1"/>
  <c r="M54" i="1"/>
  <c r="S214" i="1"/>
  <c r="S53" i="1"/>
  <c r="T133" i="1"/>
  <c r="M217" i="1"/>
  <c r="S40" i="1"/>
  <c r="T165" i="1"/>
  <c r="L217" i="1"/>
  <c r="M41" i="1"/>
  <c r="S181" i="1"/>
  <c r="S39" i="1"/>
  <c r="M38" i="1"/>
  <c r="T149" i="1"/>
  <c r="M216" i="1"/>
  <c r="M40" i="1"/>
  <c r="S171" i="1"/>
  <c r="S33" i="1"/>
  <c r="S90" i="1"/>
  <c r="S27" i="1"/>
  <c r="M25" i="1"/>
  <c r="S26" i="1"/>
  <c r="L200" i="1"/>
  <c r="S203" i="1"/>
  <c r="S299" i="1"/>
  <c r="S24" i="1"/>
  <c r="M89" i="1"/>
  <c r="S298" i="1"/>
  <c r="S249" i="1"/>
  <c r="S201" i="1"/>
  <c r="S85" i="1"/>
  <c r="S23" i="1"/>
  <c r="S154" i="1"/>
  <c r="S264" i="1"/>
  <c r="S152" i="1"/>
  <c r="S151" i="1"/>
  <c r="M182" i="1"/>
  <c r="S86" i="1"/>
  <c r="T232" i="1"/>
  <c r="L89" i="1"/>
  <c r="S297" i="1"/>
  <c r="S248" i="1"/>
  <c r="S135" i="1"/>
  <c r="S60" i="1"/>
  <c r="S22" i="1"/>
  <c r="L42" i="1"/>
  <c r="S91" i="1"/>
  <c r="L247" i="1"/>
  <c r="S88" i="1"/>
  <c r="M90" i="1"/>
  <c r="S87" i="1"/>
  <c r="S150" i="1"/>
  <c r="L165" i="1"/>
  <c r="S199" i="1"/>
  <c r="S123" i="1"/>
  <c r="S59" i="1"/>
  <c r="S21" i="1"/>
  <c r="M46" i="1"/>
  <c r="M202" i="1"/>
  <c r="L202" i="1"/>
  <c r="M201" i="1"/>
  <c r="M9" i="1"/>
  <c r="S25" i="1"/>
  <c r="M231" i="1"/>
  <c r="M154" i="1"/>
  <c r="L74" i="1"/>
  <c r="S238" i="1"/>
  <c r="S183" i="1"/>
  <c r="S122" i="1"/>
  <c r="S58" i="1"/>
  <c r="S8" i="1"/>
  <c r="S267" i="1"/>
  <c r="S266" i="1"/>
  <c r="S265" i="1"/>
  <c r="S153" i="1"/>
  <c r="T233" i="1"/>
  <c r="S263" i="1"/>
  <c r="S262" i="1"/>
  <c r="S261" i="1"/>
  <c r="T167" i="1"/>
  <c r="M296" i="1"/>
  <c r="M73" i="1"/>
  <c r="S294" i="1"/>
  <c r="S237" i="1"/>
  <c r="S182" i="1"/>
  <c r="S121" i="1"/>
  <c r="S57" i="1"/>
  <c r="S7" i="1"/>
  <c r="S305" i="1"/>
  <c r="S177" i="1"/>
  <c r="S145" i="1"/>
  <c r="L143" i="1"/>
  <c r="S11" i="1"/>
  <c r="M280" i="1"/>
  <c r="L229" i="1"/>
  <c r="M183" i="1"/>
  <c r="M119" i="1"/>
  <c r="L37" i="1"/>
  <c r="S283" i="1"/>
  <c r="S251" i="1"/>
  <c r="S197" i="1"/>
  <c r="S137" i="1"/>
  <c r="S105" i="1"/>
  <c r="S10" i="1"/>
  <c r="S273" i="1"/>
  <c r="S209" i="1"/>
  <c r="S140" i="1"/>
  <c r="S139" i="1"/>
  <c r="S107" i="1"/>
  <c r="S49" i="1"/>
  <c r="S17" i="1"/>
  <c r="M88" i="1"/>
  <c r="S289" i="1"/>
  <c r="S257" i="1"/>
  <c r="S230" i="1"/>
  <c r="S198" i="1"/>
  <c r="S166" i="1"/>
  <c r="S138" i="1"/>
  <c r="S106" i="1"/>
  <c r="S73" i="1"/>
  <c r="S43" i="1"/>
  <c r="L223" i="1"/>
  <c r="M87" i="1"/>
  <c r="M26" i="1"/>
  <c r="S282" i="1"/>
  <c r="S250" i="1"/>
  <c r="S225" i="1"/>
  <c r="S193" i="1"/>
  <c r="S159" i="1"/>
  <c r="S136" i="1"/>
  <c r="S71" i="1"/>
  <c r="S41" i="1"/>
  <c r="S9" i="1"/>
  <c r="S113" i="1"/>
  <c r="S158" i="1"/>
  <c r="S70" i="1"/>
  <c r="M78" i="1"/>
  <c r="S157" i="1"/>
  <c r="T248" i="1"/>
  <c r="M218" i="1"/>
  <c r="M169" i="1"/>
  <c r="M105" i="1"/>
  <c r="L77" i="1"/>
  <c r="S279" i="1"/>
  <c r="S185" i="1"/>
  <c r="S156" i="1"/>
  <c r="S133" i="1"/>
  <c r="S65" i="1"/>
  <c r="S38" i="1"/>
  <c r="S6" i="1"/>
  <c r="S75" i="1"/>
  <c r="M222" i="1"/>
  <c r="S219" i="1"/>
  <c r="S187" i="1"/>
  <c r="L221" i="1"/>
  <c r="M24" i="1"/>
  <c r="S218" i="1"/>
  <c r="S186" i="1"/>
  <c r="S134" i="1"/>
  <c r="S102" i="1"/>
  <c r="S69" i="1"/>
  <c r="M74" i="1"/>
  <c r="M10" i="1"/>
  <c r="S278" i="1"/>
  <c r="S246" i="1"/>
  <c r="S184" i="1"/>
  <c r="S155" i="1"/>
  <c r="S129" i="1"/>
  <c r="S97" i="1"/>
  <c r="S61" i="1"/>
  <c r="S5" i="1"/>
  <c r="T114" i="1"/>
  <c r="M114" i="1"/>
  <c r="M18" i="1"/>
  <c r="T241" i="1"/>
  <c r="M241" i="1"/>
  <c r="T81" i="1"/>
  <c r="M81" i="1"/>
  <c r="S79" i="1"/>
  <c r="T208" i="1"/>
  <c r="M208" i="1"/>
  <c r="S255" i="1"/>
  <c r="T303" i="1"/>
  <c r="M303" i="1"/>
  <c r="T111" i="1"/>
  <c r="M111" i="1"/>
  <c r="T63" i="1"/>
  <c r="M63" i="1"/>
  <c r="M274" i="1"/>
  <c r="M194" i="1"/>
  <c r="S254" i="1"/>
  <c r="S175" i="1"/>
  <c r="S96" i="1"/>
  <c r="T270" i="1"/>
  <c r="M270" i="1"/>
  <c r="T158" i="1"/>
  <c r="M158" i="1"/>
  <c r="L304" i="1"/>
  <c r="L239" i="1"/>
  <c r="M127" i="1"/>
  <c r="S174" i="1"/>
  <c r="S95" i="1"/>
  <c r="M238" i="1"/>
  <c r="L127" i="1"/>
  <c r="S271" i="1"/>
  <c r="S173" i="1"/>
  <c r="S94" i="1"/>
  <c r="T242" i="1"/>
  <c r="L272" i="1"/>
  <c r="M126" i="1"/>
  <c r="M34" i="1"/>
  <c r="S191" i="1"/>
  <c r="S112" i="1"/>
  <c r="S14" i="1"/>
  <c r="M65" i="1"/>
  <c r="S269" i="1"/>
  <c r="S190" i="1"/>
  <c r="S111" i="1"/>
  <c r="L64" i="1"/>
  <c r="S287" i="1"/>
  <c r="S208" i="1"/>
  <c r="S12" i="1"/>
  <c r="S128" i="1"/>
  <c r="L256" i="1"/>
  <c r="S48" i="1"/>
  <c r="M146" i="1"/>
  <c r="M50" i="1"/>
  <c r="S284" i="1"/>
  <c r="S126" i="1"/>
  <c r="S47" i="1"/>
  <c r="L308" i="1"/>
  <c r="S308" i="1"/>
  <c r="L260" i="1"/>
  <c r="S260" i="1"/>
  <c r="L212" i="1"/>
  <c r="S212" i="1"/>
  <c r="L164" i="1"/>
  <c r="S164" i="1"/>
  <c r="L116" i="1"/>
  <c r="S116" i="1"/>
  <c r="L52" i="1"/>
  <c r="S52" i="1"/>
  <c r="T246" i="1"/>
  <c r="M246" i="1"/>
  <c r="M289" i="1"/>
  <c r="L207" i="1"/>
  <c r="M145" i="1"/>
  <c r="M49" i="1"/>
  <c r="S302" i="1"/>
  <c r="S204" i="1"/>
  <c r="S125" i="1"/>
  <c r="L307" i="1"/>
  <c r="S307" i="1"/>
  <c r="L291" i="1"/>
  <c r="S291" i="1"/>
  <c r="L275" i="1"/>
  <c r="S275" i="1"/>
  <c r="L259" i="1"/>
  <c r="S259" i="1"/>
  <c r="L243" i="1"/>
  <c r="S243" i="1"/>
  <c r="L227" i="1"/>
  <c r="S227" i="1"/>
  <c r="L211" i="1"/>
  <c r="S211" i="1"/>
  <c r="L195" i="1"/>
  <c r="S195" i="1"/>
  <c r="L179" i="1"/>
  <c r="S179" i="1"/>
  <c r="L163" i="1"/>
  <c r="S163" i="1"/>
  <c r="L147" i="1"/>
  <c r="S147" i="1"/>
  <c r="L131" i="1"/>
  <c r="S131" i="1"/>
  <c r="L115" i="1"/>
  <c r="S115" i="1"/>
  <c r="L99" i="1"/>
  <c r="S99" i="1"/>
  <c r="L83" i="1"/>
  <c r="S83" i="1"/>
  <c r="L67" i="1"/>
  <c r="S67" i="1"/>
  <c r="L51" i="1"/>
  <c r="S51" i="1"/>
  <c r="L35" i="1"/>
  <c r="S35" i="1"/>
  <c r="L19" i="1"/>
  <c r="S19" i="1"/>
  <c r="L3" i="1"/>
  <c r="S3" i="1"/>
  <c r="M277" i="1"/>
  <c r="T277" i="1"/>
  <c r="M117" i="1"/>
  <c r="T117" i="1"/>
  <c r="M101" i="1"/>
  <c r="T101" i="1"/>
  <c r="M37" i="1"/>
  <c r="T37" i="1"/>
  <c r="L288" i="1"/>
  <c r="M254" i="1"/>
  <c r="M206" i="1"/>
  <c r="M144" i="1"/>
  <c r="L109" i="1"/>
  <c r="S301" i="1"/>
  <c r="S241" i="1"/>
  <c r="S222" i="1"/>
  <c r="S124" i="1"/>
  <c r="S45" i="1"/>
  <c r="T98" i="1"/>
  <c r="M98" i="1"/>
  <c r="T225" i="1"/>
  <c r="M225" i="1"/>
  <c r="T193" i="1"/>
  <c r="M193" i="1"/>
  <c r="T97" i="1"/>
  <c r="M97" i="1"/>
  <c r="M129" i="1"/>
  <c r="T271" i="1"/>
  <c r="M271" i="1"/>
  <c r="T191" i="1"/>
  <c r="M191" i="1"/>
  <c r="T95" i="1"/>
  <c r="M95" i="1"/>
  <c r="M239" i="1"/>
  <c r="L16" i="1"/>
  <c r="T302" i="1"/>
  <c r="M302" i="1"/>
  <c r="T286" i="1"/>
  <c r="M286" i="1"/>
  <c r="T190" i="1"/>
  <c r="M190" i="1"/>
  <c r="T258" i="1"/>
  <c r="L15" i="1"/>
  <c r="S192" i="1"/>
  <c r="M94" i="1"/>
  <c r="S270" i="1"/>
  <c r="M33" i="1"/>
  <c r="S32" i="1"/>
  <c r="S31" i="1"/>
  <c r="T210" i="1"/>
  <c r="M257" i="1"/>
  <c r="M290" i="1"/>
  <c r="M207" i="1"/>
  <c r="M30" i="1"/>
  <c r="S224" i="1"/>
  <c r="S28" i="1"/>
  <c r="L292" i="1"/>
  <c r="S292" i="1"/>
  <c r="L244" i="1"/>
  <c r="S244" i="1"/>
  <c r="L196" i="1"/>
  <c r="S196" i="1"/>
  <c r="L148" i="1"/>
  <c r="S148" i="1"/>
  <c r="L100" i="1"/>
  <c r="S100" i="1"/>
  <c r="L68" i="1"/>
  <c r="S68" i="1"/>
  <c r="L20" i="1"/>
  <c r="S20" i="1"/>
  <c r="M110" i="1"/>
  <c r="L306" i="1"/>
  <c r="S306" i="1"/>
  <c r="L290" i="1"/>
  <c r="S290" i="1"/>
  <c r="L274" i="1"/>
  <c r="S274" i="1"/>
  <c r="L258" i="1"/>
  <c r="S258" i="1"/>
  <c r="L242" i="1"/>
  <c r="S242" i="1"/>
  <c r="L226" i="1"/>
  <c r="S226" i="1"/>
  <c r="L210" i="1"/>
  <c r="S210" i="1"/>
  <c r="L194" i="1"/>
  <c r="S194" i="1"/>
  <c r="L178" i="1"/>
  <c r="S178" i="1"/>
  <c r="L162" i="1"/>
  <c r="S162" i="1"/>
  <c r="L146" i="1"/>
  <c r="S146" i="1"/>
  <c r="L130" i="1"/>
  <c r="S130" i="1"/>
  <c r="L114" i="1"/>
  <c r="S114" i="1"/>
  <c r="L98" i="1"/>
  <c r="S98" i="1"/>
  <c r="L82" i="1"/>
  <c r="S82" i="1"/>
  <c r="L66" i="1"/>
  <c r="S66" i="1"/>
  <c r="L50" i="1"/>
  <c r="S50" i="1"/>
  <c r="L34" i="1"/>
  <c r="S34" i="1"/>
  <c r="L18" i="1"/>
  <c r="S18" i="1"/>
  <c r="L253" i="1"/>
  <c r="L205" i="1"/>
  <c r="L144" i="1"/>
  <c r="M47" i="1"/>
  <c r="S300" i="1"/>
  <c r="S240" i="1"/>
  <c r="S161" i="1"/>
  <c r="S142" i="1"/>
  <c r="S63" i="1"/>
  <c r="S44" i="1"/>
  <c r="T130" i="1"/>
  <c r="M130" i="1"/>
  <c r="T82" i="1"/>
  <c r="M82" i="1"/>
  <c r="S80" i="1"/>
  <c r="T209" i="1"/>
  <c r="M209" i="1"/>
  <c r="T113" i="1"/>
  <c r="M113" i="1"/>
  <c r="M2" i="1"/>
  <c r="M17" i="1"/>
  <c r="T80" i="1"/>
  <c r="M80" i="1"/>
  <c r="M306" i="1"/>
  <c r="M162" i="1"/>
  <c r="M16" i="1"/>
  <c r="S176" i="1"/>
  <c r="S78" i="1"/>
  <c r="T287" i="1"/>
  <c r="M287" i="1"/>
  <c r="T79" i="1"/>
  <c r="M79" i="1"/>
  <c r="M305" i="1"/>
  <c r="M161" i="1"/>
  <c r="T174" i="1"/>
  <c r="M174" i="1"/>
  <c r="T142" i="1"/>
  <c r="M142" i="1"/>
  <c r="T62" i="1"/>
  <c r="M62" i="1"/>
  <c r="M273" i="1"/>
  <c r="L160" i="1"/>
  <c r="M15" i="1"/>
  <c r="S76" i="1"/>
  <c r="M272" i="1"/>
  <c r="M159" i="1"/>
  <c r="S252" i="1"/>
  <c r="M66" i="1"/>
  <c r="M14" i="1"/>
  <c r="S172" i="1"/>
  <c r="S93" i="1"/>
  <c r="S92" i="1"/>
  <c r="S13" i="1"/>
  <c r="T226" i="1"/>
  <c r="M178" i="1"/>
  <c r="S268" i="1"/>
  <c r="S189" i="1"/>
  <c r="S110" i="1"/>
  <c r="M177" i="1"/>
  <c r="M31" i="1"/>
  <c r="S286" i="1"/>
  <c r="S188" i="1"/>
  <c r="S30" i="1"/>
  <c r="S285" i="1"/>
  <c r="S206" i="1"/>
  <c r="S108" i="1"/>
  <c r="S29" i="1"/>
  <c r="M255" i="1"/>
  <c r="M175" i="1"/>
  <c r="S303" i="1"/>
  <c r="L276" i="1"/>
  <c r="S276" i="1"/>
  <c r="L228" i="1"/>
  <c r="S228" i="1"/>
  <c r="L180" i="1"/>
  <c r="S180" i="1"/>
  <c r="L132" i="1"/>
  <c r="S132" i="1"/>
  <c r="L84" i="1"/>
  <c r="S84" i="1"/>
  <c r="L36" i="1"/>
  <c r="S36" i="1"/>
  <c r="L4" i="1"/>
  <c r="S4" i="1"/>
  <c r="T230" i="1"/>
  <c r="M230" i="1"/>
  <c r="T102" i="1"/>
  <c r="M102" i="1"/>
  <c r="S46" i="1"/>
  <c r="T118" i="1"/>
  <c r="M115" i="1"/>
  <c r="T115" i="1"/>
  <c r="M223" i="1"/>
  <c r="M143" i="1"/>
  <c r="S220" i="1"/>
  <c r="S141" i="1"/>
  <c r="S81" i="1"/>
  <c r="S62" i="1"/>
  <c r="M282" i="1"/>
  <c r="M137" i="1"/>
  <c r="M297" i="1"/>
  <c r="M168" i="1"/>
  <c r="M55" i="1"/>
  <c r="M39" i="1"/>
  <c r="M153" i="1"/>
  <c r="M281" i="1"/>
  <c r="M152" i="1"/>
  <c r="M23" i="1"/>
  <c r="S2" i="1"/>
  <c r="M83" i="1"/>
  <c r="T83" i="1"/>
  <c r="T67" i="1"/>
  <c r="M67" i="1"/>
  <c r="T84" i="1"/>
  <c r="M256" i="1"/>
  <c r="M128" i="1"/>
  <c r="T51" i="1"/>
  <c r="T35" i="1"/>
  <c r="M176" i="1"/>
  <c r="T259" i="1"/>
  <c r="T20" i="1"/>
  <c r="T299" i="1"/>
  <c r="M299" i="1"/>
  <c r="T283" i="1"/>
  <c r="M283" i="1"/>
  <c r="T267" i="1"/>
  <c r="M267" i="1"/>
  <c r="T251" i="1"/>
  <c r="M251" i="1"/>
  <c r="T235" i="1"/>
  <c r="M235" i="1"/>
  <c r="T219" i="1"/>
  <c r="M219" i="1"/>
  <c r="T203" i="1"/>
  <c r="M203" i="1"/>
  <c r="T187" i="1"/>
  <c r="M187" i="1"/>
  <c r="T171" i="1"/>
  <c r="M171" i="1"/>
  <c r="T155" i="1"/>
  <c r="M155" i="1"/>
  <c r="T139" i="1"/>
  <c r="M139" i="1"/>
  <c r="T123" i="1"/>
  <c r="M123" i="1"/>
  <c r="T107" i="1"/>
  <c r="M107" i="1"/>
  <c r="T91" i="1"/>
  <c r="M91" i="1"/>
  <c r="T75" i="1"/>
  <c r="M75" i="1"/>
  <c r="T59" i="1"/>
  <c r="M59" i="1"/>
  <c r="T43" i="1"/>
  <c r="M43" i="1"/>
  <c r="T27" i="1"/>
  <c r="M27" i="1"/>
  <c r="T11" i="1"/>
  <c r="M11" i="1"/>
  <c r="T19" i="1"/>
  <c r="M278" i="1"/>
  <c r="M264" i="1"/>
  <c r="M250" i="1"/>
  <c r="M214" i="1"/>
  <c r="M200" i="1"/>
  <c r="M186" i="1"/>
  <c r="M150" i="1"/>
  <c r="M136" i="1"/>
  <c r="M122" i="1"/>
  <c r="M86" i="1"/>
  <c r="M72" i="1"/>
  <c r="M58" i="1"/>
  <c r="M22" i="1"/>
  <c r="M99" i="1"/>
  <c r="T99" i="1"/>
  <c r="T52" i="1"/>
  <c r="T276" i="1"/>
  <c r="T164" i="1"/>
  <c r="T260" i="1"/>
  <c r="M240" i="1"/>
  <c r="M112" i="1"/>
  <c r="T244" i="1"/>
  <c r="T131" i="1"/>
  <c r="M288" i="1"/>
  <c r="M263" i="1"/>
  <c r="M249" i="1"/>
  <c r="M224" i="1"/>
  <c r="M199" i="1"/>
  <c r="M185" i="1"/>
  <c r="M160" i="1"/>
  <c r="M135" i="1"/>
  <c r="M121" i="1"/>
  <c r="M96" i="1"/>
  <c r="M71" i="1"/>
  <c r="M57" i="1"/>
  <c r="M32" i="1"/>
  <c r="T308" i="1"/>
  <c r="M308" i="1"/>
  <c r="M228" i="1"/>
  <c r="T228" i="1"/>
  <c r="T68" i="1"/>
  <c r="M68" i="1"/>
  <c r="T291" i="1"/>
  <c r="M291" i="1"/>
  <c r="M211" i="1"/>
  <c r="T211" i="1"/>
  <c r="T3" i="1"/>
  <c r="M3" i="1"/>
  <c r="M192" i="1"/>
  <c r="M64" i="1"/>
  <c r="T243" i="1"/>
  <c r="T4" i="1"/>
  <c r="T212" i="1"/>
  <c r="M212" i="1"/>
  <c r="T148" i="1"/>
  <c r="M148" i="1"/>
  <c r="T100" i="1"/>
  <c r="T163" i="1"/>
  <c r="M48" i="1"/>
  <c r="T132" i="1"/>
  <c r="M298" i="1"/>
  <c r="M262" i="1"/>
  <c r="M234" i="1"/>
  <c r="M198" i="1"/>
  <c r="M184" i="1"/>
  <c r="M170" i="1"/>
  <c r="M134" i="1"/>
  <c r="M120" i="1"/>
  <c r="M106" i="1"/>
  <c r="M70" i="1"/>
  <c r="M56" i="1"/>
  <c r="M42" i="1"/>
  <c r="M6" i="1"/>
  <c r="T292" i="1"/>
  <c r="M292" i="1"/>
  <c r="T196" i="1"/>
  <c r="M196" i="1"/>
  <c r="T36" i="1"/>
  <c r="M36" i="1"/>
  <c r="M307" i="1"/>
  <c r="T307" i="1"/>
  <c r="M147" i="1"/>
  <c r="T147" i="1"/>
  <c r="T180" i="1"/>
  <c r="T179" i="1"/>
  <c r="T275" i="1"/>
  <c r="M304" i="1"/>
  <c r="T227" i="1"/>
  <c r="T116" i="1"/>
  <c r="T293" i="1"/>
  <c r="M293" i="1"/>
  <c r="T261" i="1"/>
  <c r="M261" i="1"/>
  <c r="T245" i="1"/>
  <c r="M245" i="1"/>
  <c r="T229" i="1"/>
  <c r="M229" i="1"/>
  <c r="T213" i="1"/>
  <c r="M213" i="1"/>
  <c r="T197" i="1"/>
  <c r="M197" i="1"/>
  <c r="M85" i="1"/>
  <c r="T85" i="1"/>
  <c r="T69" i="1"/>
  <c r="M69" i="1"/>
  <c r="T53" i="1"/>
  <c r="M53" i="1"/>
  <c r="T21" i="1"/>
  <c r="M21" i="1"/>
  <c r="M5" i="1"/>
  <c r="T5" i="1"/>
  <c r="M301" i="1"/>
  <c r="M285" i="1"/>
  <c r="M269" i="1"/>
  <c r="M253" i="1"/>
  <c r="M237" i="1"/>
  <c r="M221" i="1"/>
  <c r="M205" i="1"/>
  <c r="M189" i="1"/>
  <c r="M173" i="1"/>
  <c r="M157" i="1"/>
  <c r="M141" i="1"/>
  <c r="M125" i="1"/>
  <c r="M109" i="1"/>
  <c r="M93" i="1"/>
  <c r="M77" i="1"/>
  <c r="M61" i="1"/>
  <c r="M45" i="1"/>
  <c r="M29" i="1"/>
  <c r="M13" i="1"/>
  <c r="M300" i="1"/>
  <c r="M284" i="1"/>
  <c r="M268" i="1"/>
  <c r="M252" i="1"/>
  <c r="M236" i="1"/>
  <c r="M220" i="1"/>
  <c r="M204" i="1"/>
  <c r="M188" i="1"/>
  <c r="M172" i="1"/>
  <c r="M156" i="1"/>
  <c r="M140" i="1"/>
  <c r="M124" i="1"/>
  <c r="M108" i="1"/>
  <c r="M92" i="1"/>
  <c r="M76" i="1"/>
  <c r="M60" i="1"/>
  <c r="M44" i="1"/>
  <c r="M28" i="1"/>
  <c r="M12" i="1"/>
  <c r="P286" i="1" l="1" a="1"/>
  <c r="P286" i="1" s="1"/>
  <c r="R286" i="1" s="1"/>
  <c r="P117" i="1" a="1"/>
  <c r="P117" i="1" s="1"/>
  <c r="R117" i="1" s="1"/>
  <c r="P218" i="1" a="1"/>
  <c r="P218" i="1" s="1"/>
  <c r="R218" i="1" s="1"/>
  <c r="P11" i="1" a="1"/>
  <c r="P11" i="1" s="1"/>
  <c r="R11" i="1" s="1"/>
  <c r="P135" i="1" a="1"/>
  <c r="P135" i="1" s="1"/>
  <c r="R135" i="1" s="1"/>
  <c r="P282" i="1" a="1"/>
  <c r="P282" i="1" s="1"/>
  <c r="R282" i="1" s="1"/>
  <c r="P252" i="1" a="1"/>
  <c r="P252" i="1" s="1"/>
  <c r="R252" i="1" s="1"/>
  <c r="P238" i="1" a="1"/>
  <c r="P238" i="1" s="1"/>
  <c r="R238" i="1" s="1"/>
  <c r="P87" i="1" a="1"/>
  <c r="P87" i="1" s="1"/>
  <c r="R87" i="1" s="1"/>
  <c r="P285" i="1" a="1"/>
  <c r="P285" i="1" s="1"/>
  <c r="R285" i="1" s="1"/>
  <c r="P28" i="1" a="1"/>
  <c r="P28" i="1" s="1"/>
  <c r="R28" i="1" s="1"/>
  <c r="P284" i="1" a="1"/>
  <c r="P284" i="1" s="1"/>
  <c r="R284" i="1" s="1"/>
  <c r="P53" i="1" a="1"/>
  <c r="P53" i="1" s="1"/>
  <c r="R53" i="1" s="1"/>
  <c r="P180" i="1" a="1"/>
  <c r="P180" i="1" s="1"/>
  <c r="R180" i="1" s="1"/>
  <c r="P272" i="1" a="1"/>
  <c r="P272" i="1" s="1"/>
  <c r="R272" i="1" s="1"/>
  <c r="P255" i="1" a="1"/>
  <c r="P255" i="1" s="1"/>
  <c r="R255" i="1" s="1"/>
  <c r="P223" i="1" a="1"/>
  <c r="P223" i="1" s="1"/>
  <c r="R223" i="1" s="1"/>
  <c r="P36" i="1" a="1"/>
  <c r="P36" i="1" s="1"/>
  <c r="R36" i="1" s="1"/>
  <c r="P127" i="1" a="1"/>
  <c r="P127" i="1" s="1"/>
  <c r="R127" i="1" s="1"/>
  <c r="P49" i="1" a="1"/>
  <c r="P49" i="1" s="1"/>
  <c r="R49" i="1" s="1"/>
  <c r="P97" i="1" a="1"/>
  <c r="P97" i="1" s="1"/>
  <c r="R97" i="1" s="1"/>
  <c r="P198" i="1" a="1"/>
  <c r="P198" i="1" s="1"/>
  <c r="R198" i="1" s="1"/>
  <c r="P60" i="1" a="1"/>
  <c r="P60" i="1" s="1"/>
  <c r="R60" i="1" s="1"/>
  <c r="P10" i="1" a="1"/>
  <c r="P10" i="1" s="1"/>
  <c r="R10" i="1" s="1"/>
  <c r="P304" i="1" a="1"/>
  <c r="P304" i="1" s="1"/>
  <c r="R304" i="1" s="1"/>
  <c r="P14" i="1" a="1"/>
  <c r="P14" i="1" s="1"/>
  <c r="R14" i="1" s="1"/>
  <c r="P44" i="1" a="1"/>
  <c r="P44" i="1" s="1"/>
  <c r="R44" i="1" s="1"/>
  <c r="P268" i="1" a="1"/>
  <c r="P268" i="1" s="1"/>
  <c r="R268" i="1" s="1"/>
  <c r="P269" i="1" a="1"/>
  <c r="P269" i="1" s="1"/>
  <c r="R269" i="1" s="1"/>
  <c r="P179" i="1" a="1"/>
  <c r="P179" i="1" s="1"/>
  <c r="R179" i="1" s="1"/>
  <c r="P76" i="1" a="1"/>
  <c r="P76" i="1" s="1"/>
  <c r="R76" i="1" s="1"/>
  <c r="P74" i="1" a="1"/>
  <c r="P74" i="1" s="1"/>
  <c r="R74" i="1" s="1"/>
  <c r="P195" i="1" a="1"/>
  <c r="P195" i="1" s="1"/>
  <c r="R195" i="1" s="1"/>
  <c r="P156" i="1" a="1"/>
  <c r="P156" i="1" s="1"/>
  <c r="R156" i="1" s="1"/>
  <c r="P271" i="1" a="1"/>
  <c r="P271" i="1" s="1"/>
  <c r="R271" i="1" s="1"/>
  <c r="P205" i="1" a="1"/>
  <c r="P205" i="1" s="1"/>
  <c r="R205" i="1" s="1"/>
  <c r="P301" i="1" a="1"/>
  <c r="P301" i="1" s="1"/>
  <c r="R301" i="1" s="1"/>
  <c r="P122" i="1" a="1"/>
  <c r="P122" i="1" s="1"/>
  <c r="R122" i="1" s="1"/>
  <c r="P55" i="1" a="1"/>
  <c r="P55" i="1" s="1"/>
  <c r="R55" i="1" s="1"/>
  <c r="P217" i="1" a="1"/>
  <c r="P217" i="1" s="1"/>
  <c r="R217" i="1" s="1"/>
  <c r="P79" i="1" a="1"/>
  <c r="P79" i="1" s="1"/>
  <c r="R79" i="1" s="1"/>
  <c r="P136" i="1" a="1"/>
  <c r="P136" i="1" s="1"/>
  <c r="R136" i="1" s="1"/>
  <c r="P134" i="1" a="1"/>
  <c r="P134" i="1" s="1"/>
  <c r="R134" i="1" s="1"/>
  <c r="P71" i="1" a="1"/>
  <c r="P71" i="1" s="1"/>
  <c r="R71" i="1" s="1"/>
  <c r="P270" i="1" a="1"/>
  <c r="P270" i="1" s="1"/>
  <c r="R270" i="1" s="1"/>
  <c r="P37" i="1" a="1"/>
  <c r="P37" i="1" s="1"/>
  <c r="R37" i="1" s="1"/>
  <c r="P151" i="1" a="1"/>
  <c r="P151" i="1" s="1"/>
  <c r="R151" i="1" s="1"/>
  <c r="P9" i="1" a="1"/>
  <c r="P9" i="1" s="1"/>
  <c r="R9" i="1" s="1"/>
  <c r="P59" i="1" a="1"/>
  <c r="P59" i="1" s="1"/>
  <c r="R59" i="1" s="1"/>
  <c r="P42" i="1" a="1"/>
  <c r="P42" i="1" s="1"/>
  <c r="R42" i="1" s="1"/>
  <c r="P281" i="1" a="1"/>
  <c r="P281" i="1" s="1"/>
  <c r="R281" i="1" s="1"/>
  <c r="P303" i="1" a="1"/>
  <c r="P303" i="1" s="1"/>
  <c r="R303" i="1" s="1"/>
  <c r="P280" i="1" a="1"/>
  <c r="P280" i="1" s="1"/>
  <c r="R280" i="1" s="1"/>
  <c r="P241" i="1" a="1"/>
  <c r="P241" i="1" s="1"/>
  <c r="R241" i="1" s="1"/>
  <c r="P154" i="1" a="1"/>
  <c r="P154" i="1" s="1"/>
  <c r="R154" i="1" s="1"/>
  <c r="P89" i="1" a="1"/>
  <c r="P89" i="1" s="1"/>
  <c r="R89" i="1" s="1"/>
  <c r="P155" i="1" a="1"/>
  <c r="P155" i="1" s="1"/>
  <c r="R155" i="1" s="1"/>
  <c r="P279" i="1" a="1"/>
  <c r="P279" i="1" s="1"/>
  <c r="R279" i="1" s="1"/>
  <c r="P302" i="1" a="1"/>
  <c r="P302" i="1" s="1"/>
  <c r="R302" i="1" s="1"/>
  <c r="P254" i="1" a="1"/>
  <c r="P254" i="1" s="1"/>
  <c r="R254" i="1" s="1"/>
  <c r="P5" i="1" a="1"/>
  <c r="P5" i="1" s="1"/>
  <c r="R5" i="1" s="1"/>
  <c r="P177" i="1" a="1"/>
  <c r="P177" i="1" s="1"/>
  <c r="R177" i="1" s="1"/>
  <c r="P46" i="1" a="1"/>
  <c r="P46" i="1" s="1"/>
  <c r="R46" i="1" s="1"/>
  <c r="P24" i="1" a="1"/>
  <c r="P24" i="1" s="1"/>
  <c r="R24" i="1" s="1"/>
  <c r="P170" i="1" a="1"/>
  <c r="P170" i="1" s="1"/>
  <c r="R170" i="1" s="1"/>
  <c r="P171" i="1" a="1"/>
  <c r="P171" i="1" s="1"/>
  <c r="R171" i="1" s="1"/>
  <c r="P67" i="1" a="1"/>
  <c r="P67" i="1" s="1"/>
  <c r="R67" i="1" s="1"/>
  <c r="P96" i="1" a="1"/>
  <c r="P96" i="1" s="1"/>
  <c r="R96" i="1" s="1"/>
  <c r="P144" i="1" a="1"/>
  <c r="P144" i="1" s="1"/>
  <c r="R144" i="1" s="1"/>
  <c r="P26" i="1" a="1"/>
  <c r="P26" i="1" s="1"/>
  <c r="R26" i="1" s="1"/>
  <c r="P232" i="1" a="1"/>
  <c r="P232" i="1" s="1"/>
  <c r="R232" i="1" s="1"/>
  <c r="P167" i="1" a="1"/>
  <c r="P167" i="1" s="1"/>
  <c r="R167" i="1" s="1"/>
  <c r="P132" i="1" a="1"/>
  <c r="P132" i="1" s="1"/>
  <c r="R132" i="1" s="1"/>
  <c r="P17" i="1" a="1"/>
  <c r="P17" i="1" s="1"/>
  <c r="R17" i="1" s="1"/>
  <c r="P64" i="1" a="1"/>
  <c r="P64" i="1" s="1"/>
  <c r="R64" i="1" s="1"/>
  <c r="P190" i="1" a="1"/>
  <c r="P190" i="1" s="1"/>
  <c r="R190" i="1" s="1"/>
  <c r="P298" i="1" a="1"/>
  <c r="P298" i="1" s="1"/>
  <c r="R298" i="1" s="1"/>
  <c r="P181" i="1" a="1"/>
  <c r="P181" i="1" s="1"/>
  <c r="R181" i="1" s="1"/>
  <c r="P211" i="1" a="1"/>
  <c r="P211" i="1" s="1"/>
  <c r="R211" i="1" s="1"/>
  <c r="P249" i="1" a="1"/>
  <c r="P249" i="1" s="1"/>
  <c r="R249" i="1" s="1"/>
  <c r="P208" i="1" a="1"/>
  <c r="P208" i="1" s="1"/>
  <c r="R208" i="1" s="1"/>
  <c r="P191" i="1" a="1"/>
  <c r="P191" i="1" s="1"/>
  <c r="R191" i="1" s="1"/>
  <c r="P56" i="1" a="1"/>
  <c r="P56" i="1" s="1"/>
  <c r="R56" i="1" s="1"/>
  <c r="P260" i="1" a="1"/>
  <c r="P260" i="1" s="1"/>
  <c r="R260" i="1" s="1"/>
  <c r="P240" i="1" a="1"/>
  <c r="P240" i="1" s="1"/>
  <c r="R240" i="1" s="1"/>
  <c r="P82" i="1" a="1"/>
  <c r="P82" i="1" s="1"/>
  <c r="R82" i="1" s="1"/>
  <c r="P210" i="1" a="1"/>
  <c r="P210" i="1" s="1"/>
  <c r="R210" i="1" s="1"/>
  <c r="P104" i="1" a="1"/>
  <c r="P104" i="1" s="1"/>
  <c r="R104" i="1" s="1"/>
  <c r="P78" i="1" a="1"/>
  <c r="P78" i="1" s="1"/>
  <c r="R78" i="1" s="1"/>
  <c r="P206" i="1" a="1"/>
  <c r="P206" i="1" s="1"/>
  <c r="R206" i="1" s="1"/>
  <c r="P148" i="1" a="1"/>
  <c r="P148" i="1" s="1"/>
  <c r="R148" i="1" s="1"/>
  <c r="P299" i="1" a="1"/>
  <c r="P299" i="1" s="1"/>
  <c r="R299" i="1" s="1"/>
  <c r="P145" i="1" a="1"/>
  <c r="P145" i="1" s="1"/>
  <c r="R145" i="1" s="1"/>
  <c r="P276" i="1" a="1"/>
  <c r="P276" i="1" s="1"/>
  <c r="R276" i="1" s="1"/>
  <c r="P102" i="1" a="1"/>
  <c r="P102" i="1" s="1"/>
  <c r="R102" i="1" s="1"/>
  <c r="P88" i="1" a="1"/>
  <c r="P88" i="1" s="1"/>
  <c r="R88" i="1" s="1"/>
  <c r="P27" i="1" a="1"/>
  <c r="P27" i="1" s="1"/>
  <c r="R27" i="1" s="1"/>
  <c r="P175" i="1" a="1"/>
  <c r="P175" i="1" s="1"/>
  <c r="R175" i="1" s="1"/>
  <c r="P226" i="1" a="1"/>
  <c r="P226" i="1" s="1"/>
  <c r="R226" i="1" s="1"/>
  <c r="P8" i="1" a="1"/>
  <c r="P8" i="1" s="1"/>
  <c r="R8" i="1" s="1"/>
  <c r="P121" i="1" a="1"/>
  <c r="P121" i="1" s="1"/>
  <c r="R121" i="1" s="1"/>
  <c r="P186" i="1" a="1"/>
  <c r="P186" i="1" s="1"/>
  <c r="R186" i="1" s="1"/>
  <c r="P13" i="1" a="1"/>
  <c r="P13" i="1" s="1"/>
  <c r="R13" i="1" s="1"/>
  <c r="P116" i="1" a="1"/>
  <c r="P116" i="1" s="1"/>
  <c r="R116" i="1" s="1"/>
  <c r="P39" i="1" a="1"/>
  <c r="P39" i="1" s="1"/>
  <c r="R39" i="1" s="1"/>
  <c r="P153" i="1" a="1"/>
  <c r="P153" i="1" s="1"/>
  <c r="R153" i="1" s="1"/>
  <c r="P52" i="1" a="1"/>
  <c r="P52" i="1" s="1"/>
  <c r="R52" i="1" s="1"/>
  <c r="P103" i="1" a="1"/>
  <c r="P103" i="1" s="1"/>
  <c r="R103" i="1" s="1"/>
  <c r="P29" i="1" a="1"/>
  <c r="P29" i="1" s="1"/>
  <c r="R29" i="1" s="1"/>
  <c r="P163" i="1" a="1"/>
  <c r="P163" i="1" s="1"/>
  <c r="R163" i="1" s="1"/>
  <c r="P162" i="1" a="1"/>
  <c r="P162" i="1" s="1"/>
  <c r="R162" i="1" s="1"/>
  <c r="P30" i="1" a="1"/>
  <c r="P30" i="1" s="1"/>
  <c r="R30" i="1" s="1"/>
  <c r="P219" i="1" a="1"/>
  <c r="P219" i="1" s="1"/>
  <c r="R219" i="1" s="1"/>
  <c r="P138" i="1" a="1"/>
  <c r="P138" i="1" s="1"/>
  <c r="R138" i="1" s="1"/>
  <c r="P15" i="1" a="1"/>
  <c r="P15" i="1" s="1"/>
  <c r="R15" i="1" s="1"/>
  <c r="P51" i="1" a="1"/>
  <c r="P51" i="1" s="1"/>
  <c r="R51" i="1" s="1"/>
  <c r="P119" i="1" a="1"/>
  <c r="P119" i="1" s="1"/>
  <c r="R119" i="1" s="1"/>
  <c r="P73" i="1" a="1"/>
  <c r="P73" i="1" s="1"/>
  <c r="R73" i="1" s="1"/>
  <c r="P234" i="1" a="1"/>
  <c r="P234" i="1" s="1"/>
  <c r="R234" i="1" s="1"/>
  <c r="P236" i="1" a="1"/>
  <c r="P236" i="1" s="1"/>
  <c r="R236" i="1" s="1"/>
  <c r="P201" i="1" a="1"/>
  <c r="P201" i="1" s="1"/>
  <c r="R201" i="1" s="1"/>
  <c r="P43" i="1" a="1"/>
  <c r="P43" i="1" s="1"/>
  <c r="R43" i="1" s="1"/>
  <c r="P115" i="1" a="1"/>
  <c r="P115" i="1" s="1"/>
  <c r="R115" i="1" s="1"/>
  <c r="P230" i="1" a="1"/>
  <c r="P230" i="1" s="1"/>
  <c r="R230" i="1" s="1"/>
  <c r="P85" i="1" a="1"/>
  <c r="P85" i="1" s="1"/>
  <c r="R85" i="1" s="1"/>
  <c r="P47" i="1" a="1"/>
  <c r="P47" i="1" s="1"/>
  <c r="R47" i="1" s="1"/>
  <c r="P112" i="1" a="1"/>
  <c r="P112" i="1" s="1"/>
  <c r="R112" i="1" s="1"/>
  <c r="P105" i="1" a="1"/>
  <c r="P105" i="1" s="1"/>
  <c r="R105" i="1" s="1"/>
  <c r="P266" i="1" a="1"/>
  <c r="P266" i="1" s="1"/>
  <c r="R266" i="1" s="1"/>
  <c r="P21" i="1" a="1"/>
  <c r="P21" i="1" s="1"/>
  <c r="R21" i="1" s="1"/>
  <c r="P300" i="1" a="1"/>
  <c r="P300" i="1" s="1"/>
  <c r="R300" i="1" s="1"/>
  <c r="P258" i="1" a="1"/>
  <c r="P258" i="1" s="1"/>
  <c r="R258" i="1" s="1"/>
  <c r="P160" i="1" a="1"/>
  <c r="P160" i="1" s="1"/>
  <c r="R160" i="1" s="1"/>
  <c r="P35" i="1" a="1"/>
  <c r="P35" i="1" s="1"/>
  <c r="R35" i="1" s="1"/>
  <c r="P72" i="1" a="1"/>
  <c r="P72" i="1" s="1"/>
  <c r="R72" i="1" s="1"/>
  <c r="P267" i="1" a="1"/>
  <c r="P267" i="1" s="1"/>
  <c r="R267" i="1" s="1"/>
  <c r="P251" i="1" a="1"/>
  <c r="P251" i="1" s="1"/>
  <c r="R251" i="1" s="1"/>
  <c r="P277" i="1" a="1"/>
  <c r="P277" i="1" s="1"/>
  <c r="R277" i="1" s="1"/>
  <c r="P273" i="1" a="1"/>
  <c r="P273" i="1" s="1"/>
  <c r="R273" i="1" s="1"/>
  <c r="P291" i="1" a="1"/>
  <c r="P291" i="1" s="1"/>
  <c r="R291" i="1" s="1"/>
  <c r="P58" i="1" a="1"/>
  <c r="P58" i="1" s="1"/>
  <c r="R58" i="1" s="1"/>
  <c r="P192" i="1" a="1"/>
  <c r="P192" i="1" s="1"/>
  <c r="R192" i="1" s="1"/>
  <c r="P133" i="1" a="1"/>
  <c r="P133" i="1" s="1"/>
  <c r="R133" i="1" s="1"/>
  <c r="P288" i="1" a="1"/>
  <c r="P288" i="1" s="1"/>
  <c r="R288" i="1" s="1"/>
  <c r="P216" i="1" a="1"/>
  <c r="P216" i="1" s="1"/>
  <c r="R216" i="1" s="1"/>
  <c r="P296" i="1" a="1"/>
  <c r="P296" i="1" s="1"/>
  <c r="R296" i="1" s="1"/>
  <c r="P90" i="1" a="1"/>
  <c r="P90" i="1" s="1"/>
  <c r="R90" i="1" s="1"/>
  <c r="P25" i="1" a="1"/>
  <c r="P25" i="1" s="1"/>
  <c r="R25" i="1" s="1"/>
  <c r="P237" i="1" a="1"/>
  <c r="P237" i="1" s="1"/>
  <c r="R237" i="1" s="1"/>
  <c r="P202" i="1" a="1"/>
  <c r="P202" i="1" s="1"/>
  <c r="R202" i="1" s="1"/>
  <c r="P141" i="1" a="1"/>
  <c r="P141" i="1" s="1"/>
  <c r="R141" i="1" s="1"/>
  <c r="P243" i="1" a="1"/>
  <c r="P243" i="1" s="1"/>
  <c r="R243" i="1" s="1"/>
  <c r="P176" i="1" a="1"/>
  <c r="P176" i="1" s="1"/>
  <c r="R176" i="1" s="1"/>
  <c r="P95" i="1" a="1"/>
  <c r="P95" i="1" s="1"/>
  <c r="R95" i="1" s="1"/>
  <c r="P239" i="1" a="1"/>
  <c r="P239" i="1" s="1"/>
  <c r="R239" i="1" s="1"/>
  <c r="P69" i="1" a="1"/>
  <c r="P69" i="1" s="1"/>
  <c r="R69" i="1" s="1"/>
  <c r="P157" i="1" a="1"/>
  <c r="P157" i="1" s="1"/>
  <c r="R157" i="1" s="1"/>
  <c r="P113" i="1" a="1"/>
  <c r="P113" i="1" s="1"/>
  <c r="R113" i="1" s="1"/>
  <c r="P150" i="1" a="1"/>
  <c r="P150" i="1" s="1"/>
  <c r="R150" i="1" s="1"/>
  <c r="P222" i="1" a="1"/>
  <c r="P222" i="1" s="1"/>
  <c r="R222" i="1" s="1"/>
  <c r="P213" i="1" a="1"/>
  <c r="P213" i="1" s="1"/>
  <c r="R213" i="1" s="1"/>
  <c r="P110" i="1" a="1"/>
  <c r="P110" i="1" s="1"/>
  <c r="R110" i="1" s="1"/>
  <c r="P152" i="1" a="1"/>
  <c r="P152" i="1" s="1"/>
  <c r="R152" i="1" s="1"/>
  <c r="P297" i="1" a="1"/>
  <c r="P297" i="1" s="1"/>
  <c r="R297" i="1" s="1"/>
  <c r="P4" i="1" a="1"/>
  <c r="P4" i="1" s="1"/>
  <c r="R4" i="1" s="1"/>
  <c r="P278" i="1" a="1"/>
  <c r="P278" i="1" s="1"/>
  <c r="R278" i="1" s="1"/>
  <c r="P41" i="1" a="1"/>
  <c r="P41" i="1" s="1"/>
  <c r="R41" i="1" s="1"/>
  <c r="P184" i="1" a="1"/>
  <c r="P184" i="1" s="1"/>
  <c r="R184" i="1" s="1"/>
  <c r="P92" i="1" a="1"/>
  <c r="P92" i="1" s="1"/>
  <c r="R92" i="1" s="1"/>
  <c r="P204" i="1" a="1"/>
  <c r="P204" i="1" s="1"/>
  <c r="R204" i="1" s="1"/>
  <c r="P68" i="1" a="1"/>
  <c r="P68" i="1" s="1"/>
  <c r="R68" i="1" s="1"/>
  <c r="P6" i="1" a="1"/>
  <c r="P6" i="1" s="1"/>
  <c r="R6" i="1" s="1"/>
  <c r="P294" i="1" a="1"/>
  <c r="P294" i="1" s="1"/>
  <c r="R294" i="1" s="1"/>
  <c r="P189" i="1" a="1"/>
  <c r="P189" i="1" s="1"/>
  <c r="R189" i="1" s="1"/>
  <c r="P248" i="1" a="1"/>
  <c r="P248" i="1" s="1"/>
  <c r="R248" i="1" s="1"/>
  <c r="P235" i="1" a="1"/>
  <c r="P235" i="1" s="1"/>
  <c r="R235" i="1" s="1"/>
  <c r="P12" i="1" a="1"/>
  <c r="P12" i="1" s="1"/>
  <c r="R12" i="1" s="1"/>
  <c r="P149" i="1" a="1"/>
  <c r="P149" i="1" s="1"/>
  <c r="R149" i="1" s="1"/>
  <c r="P57" i="1" a="1"/>
  <c r="P57" i="1" s="1"/>
  <c r="R57" i="1" s="1"/>
  <c r="P265" i="1" a="1"/>
  <c r="P265" i="1" s="1"/>
  <c r="R265" i="1" s="1"/>
  <c r="P287" i="1" a="1"/>
  <c r="P287" i="1" s="1"/>
  <c r="R287" i="1" s="1"/>
  <c r="P86" i="1" a="1"/>
  <c r="P86" i="1" s="1"/>
  <c r="R86" i="1" s="1"/>
  <c r="P220" i="1" a="1"/>
  <c r="P220" i="1" s="1"/>
  <c r="R220" i="1" s="1"/>
  <c r="P19" i="1" a="1"/>
  <c r="P19" i="1" s="1"/>
  <c r="R19" i="1" s="1"/>
  <c r="P16" i="1" a="1"/>
  <c r="P16" i="1" s="1"/>
  <c r="R16" i="1" s="1"/>
  <c r="P126" i="1" a="1"/>
  <c r="P126" i="1" s="1"/>
  <c r="R126" i="1" s="1"/>
  <c r="P142" i="1" a="1"/>
  <c r="P142" i="1" s="1"/>
  <c r="R142" i="1" s="1"/>
  <c r="P123" i="1" a="1"/>
  <c r="P123" i="1" s="1"/>
  <c r="R123" i="1" s="1"/>
  <c r="P283" i="1" a="1"/>
  <c r="P283" i="1" s="1"/>
  <c r="R283" i="1" s="1"/>
  <c r="P81" i="1" a="1"/>
  <c r="P81" i="1" s="1"/>
  <c r="R81" i="1" s="1"/>
  <c r="P111" i="1" a="1"/>
  <c r="P111" i="1" s="1"/>
  <c r="R111" i="1" s="1"/>
  <c r="P23" i="1" a="1"/>
  <c r="P23" i="1" s="1"/>
  <c r="R23" i="1" s="1"/>
  <c r="P66" i="1" a="1"/>
  <c r="P66" i="1" s="1"/>
  <c r="R66" i="1" s="1"/>
  <c r="P22" i="1" a="1"/>
  <c r="P22" i="1" s="1"/>
  <c r="R22" i="1" s="1"/>
  <c r="P185" i="1" a="1"/>
  <c r="P185" i="1" s="1"/>
  <c r="R185" i="1" s="1"/>
  <c r="P264" i="1" a="1"/>
  <c r="P264" i="1" s="1"/>
  <c r="R264" i="1" s="1"/>
  <c r="P108" i="1" a="1"/>
  <c r="P108" i="1" s="1"/>
  <c r="R108" i="1" s="1"/>
  <c r="P62" i="1" a="1"/>
  <c r="P62" i="1" s="1"/>
  <c r="R62" i="1" s="1"/>
  <c r="P159" i="1" a="1"/>
  <c r="P159" i="1" s="1"/>
  <c r="R159" i="1" s="1"/>
  <c r="P101" i="1" a="1"/>
  <c r="P101" i="1" s="1"/>
  <c r="R101" i="1" s="1"/>
  <c r="P250" i="1" a="1"/>
  <c r="P250" i="1" s="1"/>
  <c r="R250" i="1" s="1"/>
  <c r="P80" i="1" a="1"/>
  <c r="P80" i="1" s="1"/>
  <c r="R80" i="1" s="1"/>
  <c r="P289" i="1" a="1"/>
  <c r="P289" i="1" s="1"/>
  <c r="R289" i="1" s="1"/>
  <c r="P94" i="1" a="1"/>
  <c r="P94" i="1" s="1"/>
  <c r="R94" i="1" s="1"/>
  <c r="P212" i="1" a="1"/>
  <c r="P212" i="1" s="1"/>
  <c r="R212" i="1" s="1"/>
  <c r="P197" i="1" a="1"/>
  <c r="P197" i="1" s="1"/>
  <c r="R197" i="1" s="1"/>
  <c r="P183" i="1" a="1"/>
  <c r="P183" i="1" s="1"/>
  <c r="R183" i="1" s="1"/>
  <c r="P65" i="1" a="1"/>
  <c r="P65" i="1" s="1"/>
  <c r="R65" i="1" s="1"/>
  <c r="P98" i="1" a="1"/>
  <c r="P98" i="1" s="1"/>
  <c r="R98" i="1" s="1"/>
  <c r="P245" i="1" a="1"/>
  <c r="P245" i="1" s="1"/>
  <c r="R245" i="1" s="1"/>
  <c r="P215" i="1" a="1"/>
  <c r="P215" i="1" s="1"/>
  <c r="R215" i="1" s="1"/>
  <c r="P295" i="1" a="1"/>
  <c r="P295" i="1" s="1"/>
  <c r="R295" i="1" s="1"/>
  <c r="P99" i="1" a="1"/>
  <c r="P99" i="1" s="1"/>
  <c r="R99" i="1" s="1"/>
  <c r="P140" i="1" a="1"/>
  <c r="P140" i="1" s="1"/>
  <c r="R140" i="1" s="1"/>
  <c r="P124" i="1" a="1"/>
  <c r="P124" i="1" s="1"/>
  <c r="R124" i="1" s="1"/>
  <c r="P231" i="1" a="1"/>
  <c r="P231" i="1" s="1"/>
  <c r="R231" i="1" s="1"/>
  <c r="P182" i="1" a="1"/>
  <c r="P182" i="1" s="1"/>
  <c r="R182" i="1" s="1"/>
  <c r="P247" i="1" a="1"/>
  <c r="P247" i="1" s="1"/>
  <c r="R247" i="1" s="1"/>
  <c r="P38" i="1" a="1"/>
  <c r="P38" i="1" s="1"/>
  <c r="R38" i="1" s="1"/>
  <c r="P165" i="1" a="1"/>
  <c r="P165" i="1" s="1"/>
  <c r="R165" i="1" s="1"/>
  <c r="P233" i="1" a="1"/>
  <c r="P233" i="1" s="1"/>
  <c r="R233" i="1" s="1"/>
  <c r="P63" i="1" a="1"/>
  <c r="P63" i="1" s="1"/>
  <c r="R63" i="1" s="1"/>
  <c r="P109" i="1" a="1"/>
  <c r="P109" i="1" s="1"/>
  <c r="R109" i="1" s="1"/>
  <c r="P7" i="1" a="1"/>
  <c r="P7" i="1" s="1"/>
  <c r="R7" i="1" s="1"/>
  <c r="P193" i="1" a="1"/>
  <c r="P193" i="1" s="1"/>
  <c r="R193" i="1" s="1"/>
  <c r="P20" i="1" a="1"/>
  <c r="P20" i="1" s="1"/>
  <c r="R20" i="1" s="1"/>
  <c r="P199" i="1" a="1"/>
  <c r="P199" i="1" s="1"/>
  <c r="R199" i="1" s="1"/>
  <c r="P200" i="1" a="1"/>
  <c r="P200" i="1" s="1"/>
  <c r="R200" i="1" s="1"/>
  <c r="P221" i="1" a="1"/>
  <c r="P221" i="1" s="1"/>
  <c r="R221" i="1" s="1"/>
  <c r="P34" i="1" a="1"/>
  <c r="P34" i="1" s="1"/>
  <c r="R34" i="1" s="1"/>
  <c r="P187" i="1" a="1"/>
  <c r="P187" i="1" s="1"/>
  <c r="R187" i="1" s="1"/>
  <c r="P45" i="1" a="1"/>
  <c r="P45" i="1" s="1"/>
  <c r="R45" i="1" s="1"/>
  <c r="P130" i="1" a="1"/>
  <c r="P130" i="1" s="1"/>
  <c r="R130" i="1" s="1"/>
  <c r="P61" i="1" a="1"/>
  <c r="P61" i="1" s="1"/>
  <c r="R61" i="1" s="1"/>
  <c r="P54" i="1" a="1"/>
  <c r="P54" i="1" s="1"/>
  <c r="R54" i="1" s="1"/>
  <c r="P229" i="1" a="1"/>
  <c r="P229" i="1" s="1"/>
  <c r="R229" i="1" s="1"/>
  <c r="P114" i="1" a="1"/>
  <c r="P114" i="1" s="1"/>
  <c r="R114" i="1" s="1"/>
  <c r="P93" i="1" a="1"/>
  <c r="P93" i="1" s="1"/>
  <c r="R93" i="1" s="1"/>
  <c r="P203" i="1" a="1"/>
  <c r="P203" i="1" s="1"/>
  <c r="R203" i="1" s="1"/>
  <c r="P224" i="1" a="1"/>
  <c r="P224" i="1" s="1"/>
  <c r="R224" i="1" s="1"/>
  <c r="P261" i="1" a="1"/>
  <c r="P261" i="1" s="1"/>
  <c r="R261" i="1" s="1"/>
  <c r="P168" i="1" a="1"/>
  <c r="P168" i="1" s="1"/>
  <c r="R168" i="1" s="1"/>
  <c r="P91" i="1" a="1"/>
  <c r="P91" i="1" s="1"/>
  <c r="R91" i="1" s="1"/>
  <c r="P33" i="1" a="1"/>
  <c r="P33" i="1" s="1"/>
  <c r="R33" i="1" s="1"/>
  <c r="P172" i="1" a="1"/>
  <c r="P172" i="1" s="1"/>
  <c r="R172" i="1" s="1"/>
  <c r="P120" i="1" a="1"/>
  <c r="P120" i="1" s="1"/>
  <c r="R120" i="1" s="1"/>
  <c r="P70" i="1" a="1"/>
  <c r="P70" i="1" s="1"/>
  <c r="R70" i="1" s="1"/>
  <c r="P169" i="1" a="1"/>
  <c r="P169" i="1" s="1"/>
  <c r="R169" i="1" s="1"/>
  <c r="P188" i="1" a="1"/>
  <c r="P188" i="1" s="1"/>
  <c r="R188" i="1" s="1"/>
  <c r="P32" i="1" a="1"/>
  <c r="P32" i="1" s="1"/>
  <c r="R32" i="1" s="1"/>
  <c r="P137" i="1" a="1"/>
  <c r="P137" i="1" s="1"/>
  <c r="R137" i="1" s="1"/>
  <c r="P139" i="1" a="1"/>
  <c r="P139" i="1" s="1"/>
  <c r="R139" i="1" s="1"/>
  <c r="P125" i="1" a="1"/>
  <c r="P125" i="1" s="1"/>
  <c r="R125" i="1" s="1"/>
  <c r="P173" i="1" a="1"/>
  <c r="P173" i="1" s="1"/>
  <c r="R173" i="1" s="1"/>
  <c r="P246" i="1" a="1"/>
  <c r="P246" i="1" s="1"/>
  <c r="R246" i="1" s="1"/>
  <c r="P31" i="1" a="1"/>
  <c r="P31" i="1" s="1"/>
  <c r="R31" i="1" s="1"/>
  <c r="P178" i="1" a="1"/>
  <c r="P178" i="1" s="1"/>
  <c r="R178" i="1" s="1"/>
  <c r="P306" i="1" a="1"/>
  <c r="P306" i="1" s="1"/>
  <c r="R306" i="1" s="1"/>
  <c r="P305" i="1" a="1"/>
  <c r="P305" i="1" s="1"/>
  <c r="R305" i="1" s="1"/>
  <c r="P174" i="1" a="1"/>
  <c r="P174" i="1" s="1"/>
  <c r="R174" i="1" s="1"/>
  <c r="P263" i="1" a="1"/>
  <c r="P263" i="1" s="1"/>
  <c r="R263" i="1" s="1"/>
  <c r="P118" i="1" a="1"/>
  <c r="P118" i="1" s="1"/>
  <c r="R1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<sst xmlns="http://schemas.openxmlformats.org/spreadsheetml/2006/main" count="46" uniqueCount="38">
  <si>
    <r>
      <rPr>
        <sz val="11"/>
        <color theme="1"/>
        <rFont val="Yu Gothic"/>
        <family val="2"/>
      </rPr>
      <t>日付</t>
    </r>
    <rPh sb="0" eb="2">
      <t>ヒヅケ</t>
    </rPh>
    <phoneticPr fontId="19"/>
  </si>
  <si>
    <r>
      <rPr>
        <sz val="11"/>
        <color theme="1"/>
        <rFont val="Yu Gothic"/>
        <family val="2"/>
      </rPr>
      <t>時刻</t>
    </r>
    <rPh sb="0" eb="2">
      <t>ジコク</t>
    </rPh>
    <phoneticPr fontId="19"/>
  </si>
  <si>
    <r>
      <t>4</t>
    </r>
    <r>
      <rPr>
        <sz val="11"/>
        <color theme="1"/>
        <rFont val="游ゴシック"/>
        <family val="2"/>
        <charset val="128"/>
      </rPr>
      <t>端子(</t>
    </r>
    <r>
      <rPr>
        <sz val="11"/>
        <color theme="1"/>
        <rFont val="Arial"/>
        <family val="2"/>
      </rPr>
      <t>V)</t>
    </r>
    <rPh sb="1" eb="3">
      <t>タンシ</t>
    </rPh>
    <phoneticPr fontId="19"/>
  </si>
  <si>
    <r>
      <t>2</t>
    </r>
    <r>
      <rPr>
        <sz val="11"/>
        <color theme="1"/>
        <rFont val="ＭＳ Ｐゴシック"/>
        <family val="2"/>
        <charset val="128"/>
      </rPr>
      <t>端子(</t>
    </r>
    <r>
      <rPr>
        <sz val="11"/>
        <color theme="1"/>
        <rFont val="Arial"/>
        <family val="2"/>
      </rPr>
      <t>V)</t>
    </r>
    <rPh sb="1" eb="3">
      <t>タンシ</t>
    </rPh>
    <phoneticPr fontId="19"/>
  </si>
  <si>
    <r>
      <rPr>
        <sz val="11"/>
        <color theme="1"/>
        <rFont val="Yu Gothic"/>
        <family val="2"/>
      </rPr>
      <t>温度</t>
    </r>
    <r>
      <rPr>
        <sz val="11"/>
        <color theme="1"/>
        <rFont val="Arial"/>
        <family val="2"/>
      </rPr>
      <t>(K)</t>
    </r>
    <rPh sb="0" eb="2">
      <t>オンド</t>
    </rPh>
    <phoneticPr fontId="19"/>
  </si>
  <si>
    <t>x</t>
    <phoneticPr fontId="19"/>
  </si>
  <si>
    <r>
      <rPr>
        <sz val="11"/>
        <color theme="1"/>
        <rFont val="ＭＳ Ｐゴシック"/>
        <family val="2"/>
        <charset val="128"/>
      </rPr>
      <t>電流(</t>
    </r>
    <r>
      <rPr>
        <sz val="11"/>
        <color theme="1"/>
        <rFont val="Arial"/>
        <family val="2"/>
      </rPr>
      <t>A)</t>
    </r>
    <rPh sb="0" eb="2">
      <t>デンリュウ</t>
    </rPh>
    <phoneticPr fontId="19"/>
  </si>
  <si>
    <r>
      <rPr>
        <sz val="11"/>
        <color theme="1"/>
        <rFont val="MS UI Gothic"/>
        <family val="3"/>
        <charset val="128"/>
      </rPr>
      <t>アレニウス</t>
    </r>
    <phoneticPr fontId="19"/>
  </si>
  <si>
    <r>
      <t>4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log</t>
    </r>
    <rPh sb="1" eb="3">
      <t>タンシ</t>
    </rPh>
    <phoneticPr fontId="19"/>
  </si>
  <si>
    <r>
      <t>2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log</t>
    </r>
    <rPh sb="1" eb="3">
      <t>タンシ</t>
    </rPh>
    <phoneticPr fontId="19"/>
  </si>
  <si>
    <r>
      <t>4</t>
    </r>
    <r>
      <rPr>
        <sz val="11"/>
        <color theme="1"/>
        <rFont val="MS UI Gothic"/>
        <family val="3"/>
        <charset val="128"/>
      </rPr>
      <t>端子抵抗率</t>
    </r>
    <rPh sb="1" eb="3">
      <t>タンシ</t>
    </rPh>
    <rPh sb="3" eb="6">
      <t>テイコウリツ</t>
    </rPh>
    <phoneticPr fontId="19"/>
  </si>
  <si>
    <r>
      <t>2</t>
    </r>
    <r>
      <rPr>
        <sz val="11"/>
        <color theme="1"/>
        <rFont val="MS UI Gothic"/>
        <family val="3"/>
        <charset val="128"/>
      </rPr>
      <t>端子抵抗率</t>
    </r>
    <rPh sb="1" eb="3">
      <t>タンシ</t>
    </rPh>
    <rPh sb="3" eb="6">
      <t>テイコウリツ</t>
    </rPh>
    <phoneticPr fontId="19"/>
  </si>
  <si>
    <r>
      <rPr>
        <sz val="11"/>
        <color theme="1"/>
        <rFont val="MS UI Gothic"/>
        <family val="3"/>
        <charset val="128"/>
      </rPr>
      <t>四端子電気伝導度</t>
    </r>
    <rPh sb="0" eb="1">
      <t>ヨン</t>
    </rPh>
    <rPh sb="1" eb="3">
      <t>タンシ</t>
    </rPh>
    <rPh sb="3" eb="8">
      <t>デンキデンドウド</t>
    </rPh>
    <phoneticPr fontId="19"/>
  </si>
  <si>
    <r>
      <rPr>
        <sz val="11"/>
        <color theme="1"/>
        <rFont val="MS UI Gothic"/>
        <family val="3"/>
        <charset val="128"/>
      </rPr>
      <t>二端子電気伝導度</t>
    </r>
    <rPh sb="0" eb="1">
      <t>ニ</t>
    </rPh>
    <rPh sb="1" eb="3">
      <t>タンシ</t>
    </rPh>
    <rPh sb="3" eb="8">
      <t>デンキデンドウド</t>
    </rPh>
    <phoneticPr fontId="19"/>
  </si>
  <si>
    <r>
      <t>4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ln</t>
    </r>
    <rPh sb="1" eb="3">
      <t>タンシ</t>
    </rPh>
    <phoneticPr fontId="19"/>
  </si>
  <si>
    <r>
      <t>2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ln</t>
    </r>
    <rPh sb="1" eb="3">
      <t>タンシ</t>
    </rPh>
    <phoneticPr fontId="19"/>
  </si>
  <si>
    <t>エネルギーギャップ</t>
    <phoneticPr fontId="19"/>
  </si>
  <si>
    <r>
      <t>4</t>
    </r>
    <r>
      <rPr>
        <sz val="11"/>
        <color theme="1"/>
        <rFont val="游ゴシック"/>
        <family val="2"/>
        <charset val="128"/>
      </rPr>
      <t>端子傾き</t>
    </r>
    <rPh sb="1" eb="3">
      <t>タンシ</t>
    </rPh>
    <rPh sb="3" eb="4">
      <t>カタム</t>
    </rPh>
    <phoneticPr fontId="19"/>
  </si>
  <si>
    <t>切片</t>
    <rPh sb="0" eb="2">
      <t>セッペン</t>
    </rPh>
    <phoneticPr fontId="19"/>
  </si>
  <si>
    <t>T/θD</t>
  </si>
  <si>
    <t>ρ/ρθD</t>
  </si>
  <si>
    <t>グリュナイゼン</t>
    <phoneticPr fontId="19"/>
  </si>
  <si>
    <r>
      <rPr>
        <sz val="11"/>
        <color theme="1"/>
        <rFont val="Yu Gothic"/>
        <family val="2"/>
      </rPr>
      <t>グリュナイゼン</t>
    </r>
    <phoneticPr fontId="19"/>
  </si>
  <si>
    <t>R(θD)</t>
    <phoneticPr fontId="19"/>
  </si>
  <si>
    <t>R(RT)</t>
    <phoneticPr fontId="19"/>
  </si>
  <si>
    <t>θD</t>
    <phoneticPr fontId="19"/>
  </si>
  <si>
    <t>240 K</t>
    <phoneticPr fontId="19"/>
  </si>
  <si>
    <t>1050 Ω</t>
    <phoneticPr fontId="19"/>
  </si>
  <si>
    <t>863 Ω</t>
    <phoneticPr fontId="19"/>
  </si>
  <si>
    <t>6.93 Ω</t>
    <phoneticPr fontId="19"/>
  </si>
  <si>
    <t>7.12 Ω</t>
    <phoneticPr fontId="19"/>
  </si>
  <si>
    <t>275 K</t>
    <phoneticPr fontId="19"/>
  </si>
  <si>
    <r>
      <t>θ</t>
    </r>
    <r>
      <rPr>
        <sz val="11"/>
        <color theme="1"/>
        <rFont val="游ゴシック"/>
        <family val="2"/>
        <charset val="128"/>
      </rPr>
      <t>D</t>
    </r>
    <phoneticPr fontId="19"/>
  </si>
  <si>
    <t>374 K</t>
    <phoneticPr fontId="19"/>
  </si>
  <si>
    <t>Nb (V)</t>
    <phoneticPr fontId="19"/>
  </si>
  <si>
    <r>
      <t xml:space="preserve">Pt  </t>
    </r>
    <r>
      <rPr>
        <sz val="11"/>
        <color theme="1"/>
        <rFont val="游ゴシック"/>
        <family val="2"/>
        <charset val="128"/>
      </rPr>
      <t>電流(</t>
    </r>
    <r>
      <rPr>
        <sz val="11"/>
        <color theme="1"/>
        <rFont val="Arial"/>
        <family val="2"/>
      </rPr>
      <t>A)</t>
    </r>
    <rPh sb="4" eb="6">
      <t>デンリュウ</t>
    </rPh>
    <phoneticPr fontId="19"/>
  </si>
  <si>
    <r>
      <t xml:space="preserve">Pt </t>
    </r>
    <r>
      <rPr>
        <sz val="11"/>
        <color theme="1"/>
        <rFont val="游ゴシック"/>
        <family val="2"/>
        <charset val="128"/>
      </rPr>
      <t>電圧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游ゴシック"/>
        <family val="2"/>
        <charset val="128"/>
      </rPr>
      <t>(</t>
    </r>
    <r>
      <rPr>
        <sz val="11"/>
        <color theme="1"/>
        <rFont val="Arial"/>
        <family val="2"/>
      </rPr>
      <t>V)</t>
    </r>
    <rPh sb="3" eb="5">
      <t>デンアツ</t>
    </rPh>
    <phoneticPr fontId="19"/>
  </si>
  <si>
    <r>
      <rPr>
        <sz val="11"/>
        <color theme="1"/>
        <rFont val="Arial"/>
        <family val="2"/>
      </rPr>
      <t xml:space="preserve">Nb </t>
    </r>
    <r>
      <rPr>
        <sz val="11"/>
        <color theme="1"/>
        <rFont val="ＭＳ Ｐゴシック"/>
        <family val="2"/>
        <charset val="128"/>
      </rPr>
      <t>電流(</t>
    </r>
    <r>
      <rPr>
        <sz val="11"/>
        <color theme="1"/>
        <rFont val="Arial"/>
        <family val="2"/>
      </rPr>
      <t>A)</t>
    </r>
    <rPh sb="3" eb="5">
      <t>デンリュウ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</si>
</sst>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00_);[Red]\(0.0000000000\)"/>
  </numFmts>
  <fonts count="2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color rgb="FF3F3F76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b/>
      <sz val="11"/>
      <color rgb="FFFA7D00"/>
      <name val="Yu Gothic"/>
      <family val="2"/>
      <charset val="128"/>
      <scheme val="minor"/>
    </font>
    <font>
      <sz val="11"/>
      <color rgb="FFFA7D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i/>
      <sz val="11"/>
      <color rgb="FF7F7F7F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Yu Gothic"/>
      <family val="2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Arial"/>
      <family val="2"/>
      <charset val="128"/>
    </font>
    <font>
      <sz val="11"/>
      <color theme="1"/>
      <name val="MS UI Gothic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41" applyFont="1">
      <alignment vertical="center"/>
    </xf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  <xf numFmtId="0" fontId="20" fillId="0" borderId="0" xfId="0" applyFont="1"/>
    <xf numFmtId="0" fontId="20" fillId="0" borderId="0" xfId="43" applyFont="1">
      <alignment vertical="center"/>
    </xf>
    <xf numFmtId="181" fontId="20" fillId="0" borderId="0" xfId="43" applyNumberFormat="1" applyFont="1">
      <alignment vertical="center"/>
    </xf>
  </cellXfs>
  <cellStyles count="44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 xr:uid="{6A20A896-B98C-408D-AF57-1CB8D075E9A3}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 xr:uid="{C9D4F0AD-16AF-4AE6-8D6A-93D79F737AE0}"/>
    <cellStyle name="標準 3" xfId="43" xr:uid="{FCA2CB77-6D0C-4554-9794-4EFE5A9D8755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四端子法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'n-Ge'!$I$2:$I$308</c:f>
              <c:numCache>
                <c:formatCode>General</c:formatCode>
                <c:ptCount val="307"/>
                <c:pt idx="0">
                  <c:v>5.4036528693396733</c:v>
                </c:pt>
                <c:pt idx="1">
                  <c:v>5.4068667207353345</c:v>
                </c:pt>
                <c:pt idx="2">
                  <c:v>5.4212295348585053</c:v>
                </c:pt>
                <c:pt idx="3">
                  <c:v>5.4359643400739293</c:v>
                </c:pt>
                <c:pt idx="4">
                  <c:v>5.4540496318516496</c:v>
                </c:pt>
                <c:pt idx="5">
                  <c:v>5.4683655055503912</c:v>
                </c:pt>
                <c:pt idx="6">
                  <c:v>5.4830573527799098</c:v>
                </c:pt>
                <c:pt idx="7">
                  <c:v>5.49782835779867</c:v>
                </c:pt>
                <c:pt idx="8">
                  <c:v>5.5160240498648578</c:v>
                </c:pt>
                <c:pt idx="9">
                  <c:v>5.5309734513274336</c:v>
                </c:pt>
                <c:pt idx="10">
                  <c:v>5.5463117027176922</c:v>
                </c:pt>
                <c:pt idx="11">
                  <c:v>5.5643658014077841</c:v>
                </c:pt>
                <c:pt idx="12">
                  <c:v>5.5798589411659671</c:v>
                </c:pt>
                <c:pt idx="13">
                  <c:v>5.5950316119286079</c:v>
                </c:pt>
                <c:pt idx="14">
                  <c:v>5.6100667036931071</c:v>
                </c:pt>
                <c:pt idx="15">
                  <c:v>5.6258473932636104</c:v>
                </c:pt>
                <c:pt idx="16">
                  <c:v>5.6408578616636023</c:v>
                </c:pt>
                <c:pt idx="17">
                  <c:v>5.656684504078469</c:v>
                </c:pt>
                <c:pt idx="18">
                  <c:v>5.6723106157293177</c:v>
                </c:pt>
                <c:pt idx="19">
                  <c:v>5.692459199298689</c:v>
                </c:pt>
                <c:pt idx="20">
                  <c:v>5.7077625570776256</c:v>
                </c:pt>
                <c:pt idx="21">
                  <c:v>5.7237380588514739</c:v>
                </c:pt>
                <c:pt idx="22">
                  <c:v>5.7440563377045608</c:v>
                </c:pt>
                <c:pt idx="23">
                  <c:v>5.7602027591371217</c:v>
                </c:pt>
                <c:pt idx="24">
                  <c:v>5.7765069462496026</c:v>
                </c:pt>
                <c:pt idx="25">
                  <c:v>5.7971014492753623</c:v>
                </c:pt>
                <c:pt idx="26">
                  <c:v>5.8139534883720927</c:v>
                </c:pt>
                <c:pt idx="27">
                  <c:v>5.8308697908467009</c:v>
                </c:pt>
                <c:pt idx="28">
                  <c:v>5.8472351348664793</c:v>
                </c:pt>
                <c:pt idx="29">
                  <c:v>5.8635550734410273</c:v>
                </c:pt>
                <c:pt idx="30">
                  <c:v>5.8807616762523081</c:v>
                </c:pt>
                <c:pt idx="31">
                  <c:v>5.9016199946885424</c:v>
                </c:pt>
                <c:pt idx="32">
                  <c:v>5.9187707896823989</c:v>
                </c:pt>
                <c:pt idx="33">
                  <c:v>5.9360567961914263</c:v>
                </c:pt>
                <c:pt idx="34">
                  <c:v>5.9535503997809087</c:v>
                </c:pt>
                <c:pt idx="35">
                  <c:v>5.9707195911251221</c:v>
                </c:pt>
                <c:pt idx="36">
                  <c:v>5.9921502831291011</c:v>
                </c:pt>
                <c:pt idx="37">
                  <c:v>6.0098320852915368</c:v>
                </c:pt>
                <c:pt idx="38">
                  <c:v>6.0320907226444689</c:v>
                </c:pt>
                <c:pt idx="39">
                  <c:v>6.0497531700706615</c:v>
                </c:pt>
                <c:pt idx="40">
                  <c:v>6.0678875256368254</c:v>
                </c:pt>
                <c:pt idx="41">
                  <c:v>6.0907274764897918</c:v>
                </c:pt>
                <c:pt idx="42">
                  <c:v>6.1085862288032056</c:v>
                </c:pt>
                <c:pt idx="43">
                  <c:v>6.1267001592942041</c:v>
                </c:pt>
                <c:pt idx="44">
                  <c:v>6.149607655031609</c:v>
                </c:pt>
                <c:pt idx="45">
                  <c:v>6.1685367613948294</c:v>
                </c:pt>
                <c:pt idx="46">
                  <c:v>6.1867405775941009</c:v>
                </c:pt>
                <c:pt idx="47">
                  <c:v>6.2057452789792791</c:v>
                </c:pt>
                <c:pt idx="48">
                  <c:v>6.2293264229338883</c:v>
                </c:pt>
                <c:pt idx="49">
                  <c:v>6.2488673927850575</c:v>
                </c:pt>
                <c:pt idx="50">
                  <c:v>6.267313453415059</c:v>
                </c:pt>
                <c:pt idx="51">
                  <c:v>6.291524058788001</c:v>
                </c:pt>
                <c:pt idx="52">
                  <c:v>6.311178991347373</c:v>
                </c:pt>
                <c:pt idx="53">
                  <c:v>6.3305964054873609</c:v>
                </c:pt>
                <c:pt idx="54">
                  <c:v>6.355258976803305</c:v>
                </c:pt>
                <c:pt idx="55">
                  <c:v>6.3751115644523777</c:v>
                </c:pt>
                <c:pt idx="56">
                  <c:v>6.3953748648977058</c:v>
                </c:pt>
                <c:pt idx="57">
                  <c:v>6.4213290866943646</c:v>
                </c:pt>
                <c:pt idx="58">
                  <c:v>6.441265322159885</c:v>
                </c:pt>
                <c:pt idx="59">
                  <c:v>6.4611169979065988</c:v>
                </c:pt>
                <c:pt idx="60">
                  <c:v>6.4863883141228129</c:v>
                </c:pt>
                <c:pt idx="61">
                  <c:v>6.5064771980506588</c:v>
                </c:pt>
                <c:pt idx="62">
                  <c:v>6.53278806328965</c:v>
                </c:pt>
                <c:pt idx="63">
                  <c:v>6.5539818716861422</c:v>
                </c:pt>
                <c:pt idx="64">
                  <c:v>6.580159503066354</c:v>
                </c:pt>
                <c:pt idx="65">
                  <c:v>6.6012265078851655</c:v>
                </c:pt>
                <c:pt idx="66">
                  <c:v>6.6279593838648951</c:v>
                </c:pt>
                <c:pt idx="67">
                  <c:v>6.6499531178305187</c:v>
                </c:pt>
                <c:pt idx="68">
                  <c:v>6.6710695725845719</c:v>
                </c:pt>
                <c:pt idx="69">
                  <c:v>6.6949640480430617</c:v>
                </c:pt>
                <c:pt idx="70">
                  <c:v>6.7206559360193561</c:v>
                </c:pt>
                <c:pt idx="71">
                  <c:v>6.7431792741641825</c:v>
                </c:pt>
                <c:pt idx="72">
                  <c:v>6.764252279553018</c:v>
                </c:pt>
                <c:pt idx="73">
                  <c:v>6.7921862689162387</c:v>
                </c:pt>
                <c:pt idx="74">
                  <c:v>6.8150530892635652</c:v>
                </c:pt>
                <c:pt idx="75">
                  <c:v>6.8376068376068373</c:v>
                </c:pt>
                <c:pt idx="76">
                  <c:v>6.8662926825918875</c:v>
                </c:pt>
                <c:pt idx="77">
                  <c:v>6.8894247330347911</c:v>
                </c:pt>
                <c:pt idx="78">
                  <c:v>6.9134300291746751</c:v>
                </c:pt>
                <c:pt idx="79">
                  <c:v>6.9425641666493112</c:v>
                </c:pt>
                <c:pt idx="80">
                  <c:v>6.9662623912392281</c:v>
                </c:pt>
                <c:pt idx="81">
                  <c:v>6.989732083569236</c:v>
                </c:pt>
                <c:pt idx="82">
                  <c:v>7.019957739854406</c:v>
                </c:pt>
                <c:pt idx="83">
                  <c:v>7.0437416355568079</c:v>
                </c:pt>
                <c:pt idx="84">
                  <c:v>7.0685365301967877</c:v>
                </c:pt>
                <c:pt idx="85">
                  <c:v>7.0996002925035313</c:v>
                </c:pt>
                <c:pt idx="86">
                  <c:v>7.1254506847558101</c:v>
                </c:pt>
                <c:pt idx="87">
                  <c:v>7.1556862660913501</c:v>
                </c:pt>
                <c:pt idx="88">
                  <c:v>7.1801941524498831</c:v>
                </c:pt>
                <c:pt idx="89">
                  <c:v>7.2126134183460042</c:v>
                </c:pt>
                <c:pt idx="90">
                  <c:v>7.2371992039080872</c:v>
                </c:pt>
                <c:pt idx="91">
                  <c:v>7.2691851970312644</c:v>
                </c:pt>
                <c:pt idx="92">
                  <c:v>7.2954359752538807</c:v>
                </c:pt>
                <c:pt idx="93">
                  <c:v>7.3285844106352416</c:v>
                </c:pt>
                <c:pt idx="94">
                  <c:v>7.3542930685787828</c:v>
                </c:pt>
                <c:pt idx="95">
                  <c:v>7.3872156845363417</c:v>
                </c:pt>
                <c:pt idx="96">
                  <c:v>7.4146023178046843</c:v>
                </c:pt>
                <c:pt idx="97">
                  <c:v>7.4478464551974799</c:v>
                </c:pt>
                <c:pt idx="98">
                  <c:v>7.475461796652489</c:v>
                </c:pt>
                <c:pt idx="99">
                  <c:v>7.509762691498949</c:v>
                </c:pt>
                <c:pt idx="100">
                  <c:v>7.5381240624458199</c:v>
                </c:pt>
                <c:pt idx="101">
                  <c:v>7.5719142556429686</c:v>
                </c:pt>
                <c:pt idx="102">
                  <c:v>7.5997659272094422</c:v>
                </c:pt>
                <c:pt idx="103">
                  <c:v>7.6356861427567884</c:v>
                </c:pt>
                <c:pt idx="104">
                  <c:v>7.6635399423701793</c:v>
                </c:pt>
                <c:pt idx="105">
                  <c:v>7.7004227532091516</c:v>
                </c:pt>
                <c:pt idx="106">
                  <c:v>7.7294685990338161</c:v>
                </c:pt>
                <c:pt idx="107">
                  <c:v>7.7668696408599471</c:v>
                </c:pt>
                <c:pt idx="108">
                  <c:v>7.7953259225768221</c:v>
                </c:pt>
                <c:pt idx="109">
                  <c:v>7.8328777209458984</c:v>
                </c:pt>
                <c:pt idx="110">
                  <c:v>7.8632424866718038</c:v>
                </c:pt>
                <c:pt idx="111">
                  <c:v>7.9007663743383114</c:v>
                </c:pt>
                <c:pt idx="112">
                  <c:v>7.9317866349395203</c:v>
                </c:pt>
                <c:pt idx="113">
                  <c:v>7.970922076265782</c:v>
                </c:pt>
                <c:pt idx="114">
                  <c:v>8.0025608194622286</c:v>
                </c:pt>
                <c:pt idx="115">
                  <c:v>8.0412354554153698</c:v>
                </c:pt>
                <c:pt idx="116">
                  <c:v>8.0726538849646818</c:v>
                </c:pt>
                <c:pt idx="117">
                  <c:v>8.1128003764339383</c:v>
                </c:pt>
                <c:pt idx="118">
                  <c:v>8.1445162971771108</c:v>
                </c:pt>
                <c:pt idx="119">
                  <c:v>8.1764143152661841</c:v>
                </c:pt>
                <c:pt idx="120">
                  <c:v>8.2176696332454053</c:v>
                </c:pt>
                <c:pt idx="121">
                  <c:v>8.2516420767732779</c:v>
                </c:pt>
                <c:pt idx="122">
                  <c:v>8.2932492950738101</c:v>
                </c:pt>
                <c:pt idx="123">
                  <c:v>8.3269493388402225</c:v>
                </c:pt>
                <c:pt idx="124">
                  <c:v>8.3686910530323964</c:v>
                </c:pt>
                <c:pt idx="125">
                  <c:v>8.4034319616131228</c:v>
                </c:pt>
                <c:pt idx="126">
                  <c:v>8.4463026310232703</c:v>
                </c:pt>
                <c:pt idx="127">
                  <c:v>8.4816922672411597</c:v>
                </c:pt>
                <c:pt idx="128">
                  <c:v>8.526457597926365</c:v>
                </c:pt>
                <c:pt idx="129">
                  <c:v>8.5609108809177297</c:v>
                </c:pt>
                <c:pt idx="130">
                  <c:v>8.6059260406716067</c:v>
                </c:pt>
                <c:pt idx="131">
                  <c:v>8.6415485655029389</c:v>
                </c:pt>
                <c:pt idx="132">
                  <c:v>8.6874180124925076</c:v>
                </c:pt>
                <c:pt idx="133">
                  <c:v>8.7234914902340517</c:v>
                </c:pt>
                <c:pt idx="134">
                  <c:v>8.7710065607129071</c:v>
                </c:pt>
                <c:pt idx="135">
                  <c:v>8.8191198518387868</c:v>
                </c:pt>
                <c:pt idx="136">
                  <c:v>8.8662700488531474</c:v>
                </c:pt>
                <c:pt idx="137">
                  <c:v>8.9054332047982481</c:v>
                </c:pt>
                <c:pt idx="138">
                  <c:v>8.9536736923159559</c:v>
                </c:pt>
                <c:pt idx="139">
                  <c:v>9.0030880592043072</c:v>
                </c:pt>
                <c:pt idx="140">
                  <c:v>9.052968921157694</c:v>
                </c:pt>
                <c:pt idx="141">
                  <c:v>9.093554488578496</c:v>
                </c:pt>
                <c:pt idx="142">
                  <c:v>9.145114679738084</c:v>
                </c:pt>
                <c:pt idx="143">
                  <c:v>9.1877141885870213</c:v>
                </c:pt>
                <c:pt idx="144">
                  <c:v>9.2375339479372585</c:v>
                </c:pt>
                <c:pt idx="145">
                  <c:v>9.2797089883261261</c:v>
                </c:pt>
                <c:pt idx="146">
                  <c:v>9.3319273229500084</c:v>
                </c:pt>
                <c:pt idx="147">
                  <c:v>9.3853532177683494</c:v>
                </c:pt>
                <c:pt idx="148">
                  <c:v>9.4400181248347987</c:v>
                </c:pt>
                <c:pt idx="149">
                  <c:v>9.4845165267700473</c:v>
                </c:pt>
                <c:pt idx="150">
                  <c:v>9.5380712112396626</c:v>
                </c:pt>
                <c:pt idx="151">
                  <c:v>9.5940746994656099</c:v>
                </c:pt>
                <c:pt idx="152">
                  <c:v>9.6514848809489333</c:v>
                </c:pt>
                <c:pt idx="153">
                  <c:v>9.6962175055510844</c:v>
                </c:pt>
                <c:pt idx="154">
                  <c:v>9.7551458394302983</c:v>
                </c:pt>
                <c:pt idx="155">
                  <c:v>9.8135426889106956</c:v>
                </c:pt>
                <c:pt idx="156">
                  <c:v>9.8734227207203649</c:v>
                </c:pt>
                <c:pt idx="157">
                  <c:v>9.9317687486964559</c:v>
                </c:pt>
                <c:pt idx="158">
                  <c:v>9.9793427604857943</c:v>
                </c:pt>
                <c:pt idx="159">
                  <c:v>10.042177144004821</c:v>
                </c:pt>
                <c:pt idx="160">
                  <c:v>10.102132560183454</c:v>
                </c:pt>
                <c:pt idx="161">
                  <c:v>10.165804267604631</c:v>
                </c:pt>
                <c:pt idx="162">
                  <c:v>10.23049300745803</c:v>
                </c:pt>
                <c:pt idx="163">
                  <c:v>10.281296265833197</c:v>
                </c:pt>
                <c:pt idx="164">
                  <c:v>10.346718538215605</c:v>
                </c:pt>
                <c:pt idx="165">
                  <c:v>10.412002957008839</c:v>
                </c:pt>
                <c:pt idx="166">
                  <c:v>10.465834283979946</c:v>
                </c:pt>
                <c:pt idx="167">
                  <c:v>10.532968190436065</c:v>
                </c:pt>
                <c:pt idx="168">
                  <c:v>10.601530861056338</c:v>
                </c:pt>
                <c:pt idx="169">
                  <c:v>10.672016904474777</c:v>
                </c:pt>
                <c:pt idx="170">
                  <c:v>10.742407803285028</c:v>
                </c:pt>
                <c:pt idx="171">
                  <c:v>10.812681112408633</c:v>
                </c:pt>
                <c:pt idx="172">
                  <c:v>10.900489431975496</c:v>
                </c:pt>
                <c:pt idx="173">
                  <c:v>10.970204923427969</c:v>
                </c:pt>
                <c:pt idx="174">
                  <c:v>11.045086041220262</c:v>
                </c:pt>
                <c:pt idx="175">
                  <c:v>11.106175033318525</c:v>
                </c:pt>
                <c:pt idx="176">
                  <c:v>11.181304858276961</c:v>
                </c:pt>
                <c:pt idx="177">
                  <c:v>11.258725512272012</c:v>
                </c:pt>
                <c:pt idx="178">
                  <c:v>11.351510886098941</c:v>
                </c:pt>
                <c:pt idx="179">
                  <c:v>11.429877700308607</c:v>
                </c:pt>
                <c:pt idx="180">
                  <c:v>11.511321384581736</c:v>
                </c:pt>
                <c:pt idx="181">
                  <c:v>11.593127593962299</c:v>
                </c:pt>
                <c:pt idx="182">
                  <c:v>11.691120593908927</c:v>
                </c:pt>
                <c:pt idx="183">
                  <c:v>11.757651291577995</c:v>
                </c:pt>
                <c:pt idx="184">
                  <c:v>11.842307828949705</c:v>
                </c:pt>
                <c:pt idx="185">
                  <c:v>11.928192282459595</c:v>
                </c:pt>
                <c:pt idx="186">
                  <c:v>12.033115132845591</c:v>
                </c:pt>
                <c:pt idx="187">
                  <c:v>12.123416378735527</c:v>
                </c:pt>
                <c:pt idx="188">
                  <c:v>12.233313760031317</c:v>
                </c:pt>
                <c:pt idx="189">
                  <c:v>12.32422573051848</c:v>
                </c:pt>
                <c:pt idx="190">
                  <c:v>12.398179947183754</c:v>
                </c:pt>
                <c:pt idx="191">
                  <c:v>12.513608549297361</c:v>
                </c:pt>
                <c:pt idx="192">
                  <c:v>12.609068442023503</c:v>
                </c:pt>
                <c:pt idx="193">
                  <c:v>12.728800183294723</c:v>
                </c:pt>
                <c:pt idx="194">
                  <c:v>12.833346166679501</c:v>
                </c:pt>
                <c:pt idx="195">
                  <c:v>12.941800722152479</c:v>
                </c:pt>
                <c:pt idx="196">
                  <c:v>13.03152325475325</c:v>
                </c:pt>
                <c:pt idx="197">
                  <c:v>13.166730305863146</c:v>
                </c:pt>
                <c:pt idx="198">
                  <c:v>13.284623048820988</c:v>
                </c:pt>
                <c:pt idx="199">
                  <c:v>13.416875746313714</c:v>
                </c:pt>
                <c:pt idx="200">
                  <c:v>13.549768298962087</c:v>
                </c:pt>
                <c:pt idx="201">
                  <c:v>13.663815483835705</c:v>
                </c:pt>
                <c:pt idx="202">
                  <c:v>13.824566254233774</c:v>
                </c:pt>
                <c:pt idx="203">
                  <c:v>13.941945737947188</c:v>
                </c:pt>
                <c:pt idx="204">
                  <c:v>14.085697382877425</c:v>
                </c:pt>
                <c:pt idx="205">
                  <c:v>14.235686017709195</c:v>
                </c:pt>
                <c:pt idx="206">
                  <c:v>14.382074182738632</c:v>
                </c:pt>
                <c:pt idx="207">
                  <c:v>14.535940111926738</c:v>
                </c:pt>
                <c:pt idx="208">
                  <c:v>14.691191161779397</c:v>
                </c:pt>
                <c:pt idx="209">
                  <c:v>14.852882201791259</c:v>
                </c:pt>
                <c:pt idx="210">
                  <c:v>15.017044345331954</c:v>
                </c:pt>
                <c:pt idx="211">
                  <c:v>15.210744870176294</c:v>
                </c:pt>
                <c:pt idx="212">
                  <c:v>15.353436098998955</c:v>
                </c:pt>
                <c:pt idx="213">
                  <c:v>15.560085269267276</c:v>
                </c:pt>
                <c:pt idx="214">
                  <c:v>15.770383220312254</c:v>
                </c:pt>
                <c:pt idx="215">
                  <c:v>15.924834779839159</c:v>
                </c:pt>
                <c:pt idx="216">
                  <c:v>16.147263038914904</c:v>
                </c:pt>
                <c:pt idx="217">
                  <c:v>16.334798020222479</c:v>
                </c:pt>
                <c:pt idx="218">
                  <c:v>16.56479318855704</c:v>
                </c:pt>
                <c:pt idx="219">
                  <c:v>16.802769096347077</c:v>
                </c:pt>
                <c:pt idx="220">
                  <c:v>17.049135608824631</c:v>
                </c:pt>
                <c:pt idx="221">
                  <c:v>17.279513408902407</c:v>
                </c:pt>
                <c:pt idx="222">
                  <c:v>17.557104482328775</c:v>
                </c:pt>
                <c:pt idx="223">
                  <c:v>17.825629690368814</c:v>
                </c:pt>
                <c:pt idx="224">
                  <c:v>18.143222599198069</c:v>
                </c:pt>
                <c:pt idx="225">
                  <c:v>18.441338103492789</c:v>
                </c:pt>
                <c:pt idx="226">
                  <c:v>18.757854851719156</c:v>
                </c:pt>
                <c:pt idx="227">
                  <c:v>19.074868860276588</c:v>
                </c:pt>
                <c:pt idx="228">
                  <c:v>19.473438230253937</c:v>
                </c:pt>
                <c:pt idx="229">
                  <c:v>19.86807597552253</c:v>
                </c:pt>
                <c:pt idx="230">
                  <c:v>20.297150280100674</c:v>
                </c:pt>
                <c:pt idx="231">
                  <c:v>20.709936627593919</c:v>
                </c:pt>
                <c:pt idx="232">
                  <c:v>21.139861322509724</c:v>
                </c:pt>
                <c:pt idx="233">
                  <c:v>21.646427257181202</c:v>
                </c:pt>
                <c:pt idx="234">
                  <c:v>22.172457373450701</c:v>
                </c:pt>
                <c:pt idx="235">
                  <c:v>22.788906360383766</c:v>
                </c:pt>
                <c:pt idx="236">
                  <c:v>23.443910444262102</c:v>
                </c:pt>
                <c:pt idx="237">
                  <c:v>24.137098720733768</c:v>
                </c:pt>
                <c:pt idx="238">
                  <c:v>24.937033989177326</c:v>
                </c:pt>
                <c:pt idx="239">
                  <c:v>25.887286753475369</c:v>
                </c:pt>
                <c:pt idx="240">
                  <c:v>26.997840172786177</c:v>
                </c:pt>
                <c:pt idx="241">
                  <c:v>28.20397111913357</c:v>
                </c:pt>
                <c:pt idx="242">
                  <c:v>29.522909777987717</c:v>
                </c:pt>
                <c:pt idx="243">
                  <c:v>31.221705329545095</c:v>
                </c:pt>
                <c:pt idx="244">
                  <c:v>33.252419113490504</c:v>
                </c:pt>
                <c:pt idx="245">
                  <c:v>35.710459593614971</c:v>
                </c:pt>
                <c:pt idx="246">
                  <c:v>38.75217981011432</c:v>
                </c:pt>
                <c:pt idx="247">
                  <c:v>42.151407857022427</c:v>
                </c:pt>
                <c:pt idx="248">
                  <c:v>45.896823939783367</c:v>
                </c:pt>
                <c:pt idx="249">
                  <c:v>49.207755142210416</c:v>
                </c:pt>
                <c:pt idx="250">
                  <c:v>52.770448548812666</c:v>
                </c:pt>
                <c:pt idx="251">
                  <c:v>55.953133655250362</c:v>
                </c:pt>
                <c:pt idx="252">
                  <c:v>58.7785810850526</c:v>
                </c:pt>
                <c:pt idx="253">
                  <c:v>61.44091227466545</c:v>
                </c:pt>
                <c:pt idx="254">
                  <c:v>63.366135869668533</c:v>
                </c:pt>
                <c:pt idx="255">
                  <c:v>65.496034215128276</c:v>
                </c:pt>
                <c:pt idx="256">
                  <c:v>66.998981615479451</c:v>
                </c:pt>
                <c:pt idx="257">
                  <c:v>68.135671749587772</c:v>
                </c:pt>
                <c:pt idx="258">
                  <c:v>69.846059285335116</c:v>
                </c:pt>
                <c:pt idx="259">
                  <c:v>70.421047442659656</c:v>
                </c:pt>
                <c:pt idx="260">
                  <c:v>71.666093337919961</c:v>
                </c:pt>
                <c:pt idx="261">
                  <c:v>73.689252422534182</c:v>
                </c:pt>
                <c:pt idx="262">
                  <c:v>73.675679658144844</c:v>
                </c:pt>
                <c:pt idx="263">
                  <c:v>74.26716871272717</c:v>
                </c:pt>
                <c:pt idx="264">
                  <c:v>76.327720701604406</c:v>
                </c:pt>
                <c:pt idx="265">
                  <c:v>76.327138113956423</c:v>
                </c:pt>
                <c:pt idx="266">
                  <c:v>77.012529938621014</c:v>
                </c:pt>
                <c:pt idx="267">
                  <c:v>76.989998999130009</c:v>
                </c:pt>
                <c:pt idx="268">
                  <c:v>79.311575524447804</c:v>
                </c:pt>
                <c:pt idx="269">
                  <c:v>79.319753791484231</c:v>
                </c:pt>
                <c:pt idx="270">
                  <c:v>79.314720812182742</c:v>
                </c:pt>
                <c:pt idx="271">
                  <c:v>80.053155295115957</c:v>
                </c:pt>
                <c:pt idx="272">
                  <c:v>80.043543687766146</c:v>
                </c:pt>
                <c:pt idx="273">
                  <c:v>81.644649826096895</c:v>
                </c:pt>
                <c:pt idx="274">
                  <c:v>81.66065099870977</c:v>
                </c:pt>
                <c:pt idx="275">
                  <c:v>81.645316416423768</c:v>
                </c:pt>
                <c:pt idx="276">
                  <c:v>83.350003334000135</c:v>
                </c:pt>
                <c:pt idx="277">
                  <c:v>82.511654771236437</c:v>
                </c:pt>
                <c:pt idx="278">
                  <c:v>83.338889259283945</c:v>
                </c:pt>
                <c:pt idx="279">
                  <c:v>83.337500208343755</c:v>
                </c:pt>
                <c:pt idx="280">
                  <c:v>83.338194728025798</c:v>
                </c:pt>
                <c:pt idx="281">
                  <c:v>84.289314643582642</c:v>
                </c:pt>
                <c:pt idx="282">
                  <c:v>84.226839724746682</c:v>
                </c:pt>
                <c:pt idx="283">
                  <c:v>85.127393143839754</c:v>
                </c:pt>
                <c:pt idx="284">
                  <c:v>86.079261784250932</c:v>
                </c:pt>
                <c:pt idx="285">
                  <c:v>85.126668482702271</c:v>
                </c:pt>
                <c:pt idx="286">
                  <c:v>86.054076381598193</c:v>
                </c:pt>
                <c:pt idx="287">
                  <c:v>87.000400201840932</c:v>
                </c:pt>
                <c:pt idx="288">
                  <c:v>86.050373888874546</c:v>
                </c:pt>
                <c:pt idx="289">
                  <c:v>87.877323256733604</c:v>
                </c:pt>
                <c:pt idx="290">
                  <c:v>87.902041964434829</c:v>
                </c:pt>
                <c:pt idx="291">
                  <c:v>86.972403656319855</c:v>
                </c:pt>
                <c:pt idx="292">
                  <c:v>87.874234395732827</c:v>
                </c:pt>
                <c:pt idx="293">
                  <c:v>87.898951365510214</c:v>
                </c:pt>
                <c:pt idx="294">
                  <c:v>87.872690046660395</c:v>
                </c:pt>
                <c:pt idx="295">
                  <c:v>88.76264867743653</c:v>
                </c:pt>
                <c:pt idx="296">
                  <c:v>88.77604467210567</c:v>
                </c:pt>
                <c:pt idx="297">
                  <c:v>88.763436565210057</c:v>
                </c:pt>
                <c:pt idx="298">
                  <c:v>90.670873795210767</c:v>
                </c:pt>
                <c:pt idx="299">
                  <c:v>88.760285098035737</c:v>
                </c:pt>
                <c:pt idx="300">
                  <c:v>91.716193411108662</c:v>
                </c:pt>
                <c:pt idx="301">
                  <c:v>90.696366703549856</c:v>
                </c:pt>
                <c:pt idx="302">
                  <c:v>90.668407500090666</c:v>
                </c:pt>
                <c:pt idx="303">
                  <c:v>91.711987673908851</c:v>
                </c:pt>
                <c:pt idx="304">
                  <c:v>91.718717038586064</c:v>
                </c:pt>
                <c:pt idx="305">
                  <c:v>91.714511069941494</c:v>
                </c:pt>
                <c:pt idx="306">
                  <c:v>92.77556662677317</c:v>
                </c:pt>
              </c:numCache>
            </c:numRef>
          </c:xVal>
          <c:yVal>
            <c:numRef>
              <c:f>'n-Ge'!$L$2:$L$308</c:f>
              <c:numCache>
                <c:formatCode>General</c:formatCode>
                <c:ptCount val="307"/>
                <c:pt idx="0">
                  <c:v>-0.49486482530393344</c:v>
                </c:pt>
                <c:pt idx="1">
                  <c:v>-0.49493664396116327</c:v>
                </c:pt>
                <c:pt idx="2">
                  <c:v>-0.49281169894560167</c:v>
                </c:pt>
                <c:pt idx="3">
                  <c:v>-0.4906809092421201</c:v>
                </c:pt>
                <c:pt idx="4">
                  <c:v>-0.48894877390336228</c:v>
                </c:pt>
                <c:pt idx="5">
                  <c:v>-0.48675957926119917</c:v>
                </c:pt>
                <c:pt idx="6">
                  <c:v>-0.48458266000692468</c:v>
                </c:pt>
                <c:pt idx="7">
                  <c:v>-0.48235250058457319</c:v>
                </c:pt>
                <c:pt idx="8">
                  <c:v>-0.48053419552103921</c:v>
                </c:pt>
                <c:pt idx="9">
                  <c:v>-0.47829985379186946</c:v>
                </c:pt>
                <c:pt idx="10">
                  <c:v>-0.47604441617099075</c:v>
                </c:pt>
                <c:pt idx="11">
                  <c:v>-0.47418653072213784</c:v>
                </c:pt>
                <c:pt idx="12">
                  <c:v>-0.47158901040516399</c:v>
                </c:pt>
                <c:pt idx="13">
                  <c:v>-0.46931549070000739</c:v>
                </c:pt>
                <c:pt idx="14">
                  <c:v>-0.46787854508039728</c:v>
                </c:pt>
                <c:pt idx="15">
                  <c:v>-0.46559562242612695</c:v>
                </c:pt>
                <c:pt idx="16">
                  <c:v>-0.4632661432140513</c:v>
                </c:pt>
                <c:pt idx="17">
                  <c:v>-0.46136379209358164</c:v>
                </c:pt>
                <c:pt idx="18">
                  <c:v>-0.45857932405821261</c:v>
                </c:pt>
                <c:pt idx="19">
                  <c:v>-0.45665159992849164</c:v>
                </c:pt>
                <c:pt idx="20">
                  <c:v>-0.45470639853372735</c:v>
                </c:pt>
                <c:pt idx="21">
                  <c:v>-0.45231286204761534</c:v>
                </c:pt>
                <c:pt idx="22">
                  <c:v>-0.45032651140998969</c:v>
                </c:pt>
                <c:pt idx="23">
                  <c:v>-0.44791136107473867</c:v>
                </c:pt>
                <c:pt idx="24">
                  <c:v>-0.4458931699432131</c:v>
                </c:pt>
                <c:pt idx="25">
                  <c:v>-0.44389776382693541</c:v>
                </c:pt>
                <c:pt idx="26">
                  <c:v>-0.44142598522708987</c:v>
                </c:pt>
                <c:pt idx="27">
                  <c:v>-0.4393615017956411</c:v>
                </c:pt>
                <c:pt idx="28">
                  <c:v>-0.43722506363717684</c:v>
                </c:pt>
                <c:pt idx="29">
                  <c:v>-0.43472048709742045</c:v>
                </c:pt>
                <c:pt idx="30">
                  <c:v>-0.43267147109202242</c:v>
                </c:pt>
                <c:pt idx="31">
                  <c:v>-0.43072653284529738</c:v>
                </c:pt>
                <c:pt idx="32">
                  <c:v>-0.42816282575667863</c:v>
                </c:pt>
                <c:pt idx="33">
                  <c:v>-0.42602838401084114</c:v>
                </c:pt>
                <c:pt idx="34">
                  <c:v>-0.42388455444914036</c:v>
                </c:pt>
                <c:pt idx="35">
                  <c:v>-0.42168735173555849</c:v>
                </c:pt>
                <c:pt idx="36">
                  <c:v>-0.41906167793252624</c:v>
                </c:pt>
                <c:pt idx="37">
                  <c:v>-0.41735146282334346</c:v>
                </c:pt>
                <c:pt idx="38">
                  <c:v>-0.41471079092324226</c:v>
                </c:pt>
                <c:pt idx="39">
                  <c:v>-0.41250102882088879</c:v>
                </c:pt>
                <c:pt idx="40">
                  <c:v>-0.41025851916581629</c:v>
                </c:pt>
                <c:pt idx="41">
                  <c:v>-0.40800551482286052</c:v>
                </c:pt>
                <c:pt idx="42">
                  <c:v>-0.40574764331949581</c:v>
                </c:pt>
                <c:pt idx="43">
                  <c:v>-0.4035194886200848</c:v>
                </c:pt>
                <c:pt idx="44">
                  <c:v>-0.40091266770862488</c:v>
                </c:pt>
                <c:pt idx="45">
                  <c:v>-0.39872229005054582</c:v>
                </c:pt>
                <c:pt idx="46">
                  <c:v>-0.39684374157108948</c:v>
                </c:pt>
                <c:pt idx="47">
                  <c:v>-0.39409385918211004</c:v>
                </c:pt>
                <c:pt idx="48">
                  <c:v>-0.39220559289974344</c:v>
                </c:pt>
                <c:pt idx="49">
                  <c:v>-0.38940249047992354</c:v>
                </c:pt>
                <c:pt idx="50">
                  <c:v>-0.38702141589794337</c:v>
                </c:pt>
                <c:pt idx="51">
                  <c:v>-0.38462233999757556</c:v>
                </c:pt>
                <c:pt idx="52">
                  <c:v>-0.38264660144024948</c:v>
                </c:pt>
                <c:pt idx="53">
                  <c:v>-0.37983063163878955</c:v>
                </c:pt>
                <c:pt idx="54">
                  <c:v>-0.37780042376242184</c:v>
                </c:pt>
                <c:pt idx="55">
                  <c:v>-0.37444906476342282</c:v>
                </c:pt>
                <c:pt idx="56">
                  <c:v>-0.37291074983186312</c:v>
                </c:pt>
                <c:pt idx="57">
                  <c:v>-0.37042491116655307</c:v>
                </c:pt>
                <c:pt idx="58">
                  <c:v>-0.3679132780221403</c:v>
                </c:pt>
                <c:pt idx="59">
                  <c:v>-0.36538184309980498</c:v>
                </c:pt>
                <c:pt idx="60">
                  <c:v>-0.36330818112369323</c:v>
                </c:pt>
                <c:pt idx="61">
                  <c:v>-0.36074995012965005</c:v>
                </c:pt>
                <c:pt idx="62">
                  <c:v>-0.35816472090154461</c:v>
                </c:pt>
                <c:pt idx="63">
                  <c:v>-0.35557178696018832</c:v>
                </c:pt>
                <c:pt idx="64">
                  <c:v>-0.35363090241384115</c:v>
                </c:pt>
                <c:pt idx="65">
                  <c:v>-0.35144001182996193</c:v>
                </c:pt>
                <c:pt idx="66">
                  <c:v>-0.34832970129989566</c:v>
                </c:pt>
                <c:pt idx="67">
                  <c:v>-0.34568010829590068</c:v>
                </c:pt>
                <c:pt idx="68">
                  <c:v>-0.34399144371149204</c:v>
                </c:pt>
                <c:pt idx="69">
                  <c:v>-0.34084823068210529</c:v>
                </c:pt>
                <c:pt idx="70">
                  <c:v>-0.33813331773809557</c:v>
                </c:pt>
                <c:pt idx="71">
                  <c:v>-0.33632127936709222</c:v>
                </c:pt>
                <c:pt idx="72">
                  <c:v>-0.33358959751571871</c:v>
                </c:pt>
                <c:pt idx="73">
                  <c:v>-0.33087016915592654</c:v>
                </c:pt>
                <c:pt idx="74">
                  <c:v>-0.3290089250481541</c:v>
                </c:pt>
                <c:pt idx="75">
                  <c:v>-0.32583166009892356</c:v>
                </c:pt>
                <c:pt idx="76">
                  <c:v>-0.32358571793319124</c:v>
                </c:pt>
                <c:pt idx="77">
                  <c:v>-0.32177596278347709</c:v>
                </c:pt>
                <c:pt idx="78">
                  <c:v>-0.31843280506221794</c:v>
                </c:pt>
                <c:pt idx="79">
                  <c:v>-0.31645355743879933</c:v>
                </c:pt>
                <c:pt idx="80">
                  <c:v>-0.31353989447956421</c:v>
                </c:pt>
                <c:pt idx="81">
                  <c:v>-0.31049529616198834</c:v>
                </c:pt>
                <c:pt idx="82">
                  <c:v>-0.30801202932029187</c:v>
                </c:pt>
                <c:pt idx="83">
                  <c:v>-0.30556478946378846</c:v>
                </c:pt>
                <c:pt idx="84">
                  <c:v>-0.30303171105477383</c:v>
                </c:pt>
                <c:pt idx="85">
                  <c:v>-0.3000478222252938</c:v>
                </c:pt>
                <c:pt idx="86">
                  <c:v>-0.29748547635124911</c:v>
                </c:pt>
                <c:pt idx="87">
                  <c:v>-0.29497551574980796</c:v>
                </c:pt>
                <c:pt idx="88">
                  <c:v>-0.29236077911928066</c:v>
                </c:pt>
                <c:pt idx="89">
                  <c:v>-0.28990273632041663</c:v>
                </c:pt>
                <c:pt idx="90">
                  <c:v>-0.28726689832896968</c:v>
                </c:pt>
                <c:pt idx="91">
                  <c:v>-0.28460346200879422</c:v>
                </c:pt>
                <c:pt idx="92">
                  <c:v>-0.28191194074495224</c:v>
                </c:pt>
                <c:pt idx="93">
                  <c:v>-0.27874533709824423</c:v>
                </c:pt>
                <c:pt idx="94">
                  <c:v>-0.27601199110154334</c:v>
                </c:pt>
                <c:pt idx="95">
                  <c:v>-0.27372265495179043</c:v>
                </c:pt>
                <c:pt idx="96">
                  <c:v>-0.27044828200596188</c:v>
                </c:pt>
                <c:pt idx="97">
                  <c:v>-0.26821183217866634</c:v>
                </c:pt>
                <c:pt idx="98">
                  <c:v>-0.26543746585925132</c:v>
                </c:pt>
                <c:pt idx="99">
                  <c:v>-0.26212932890373675</c:v>
                </c:pt>
                <c:pt idx="100">
                  <c:v>-0.25973625644721254</c:v>
                </c:pt>
                <c:pt idx="101">
                  <c:v>-0.25734932652094161</c:v>
                </c:pt>
                <c:pt idx="102">
                  <c:v>-0.25398808425758868</c:v>
                </c:pt>
                <c:pt idx="103">
                  <c:v>-0.25109285597105407</c:v>
                </c:pt>
                <c:pt idx="104">
                  <c:v>-0.24811061943072682</c:v>
                </c:pt>
                <c:pt idx="105">
                  <c:v>-0.24559711554452002</c:v>
                </c:pt>
                <c:pt idx="106">
                  <c:v>-0.2425936723790291</c:v>
                </c:pt>
                <c:pt idx="107">
                  <c:v>-0.23961179138067676</c:v>
                </c:pt>
                <c:pt idx="108">
                  <c:v>-0.23704626337507173</c:v>
                </c:pt>
                <c:pt idx="109">
                  <c:v>-0.23396758551147154</c:v>
                </c:pt>
                <c:pt idx="110">
                  <c:v>-0.23096820539618387</c:v>
                </c:pt>
                <c:pt idx="111">
                  <c:v>-0.22878510406156116</c:v>
                </c:pt>
                <c:pt idx="112">
                  <c:v>-0.22567143443456728</c:v>
                </c:pt>
                <c:pt idx="113">
                  <c:v>-0.22298622940841381</c:v>
                </c:pt>
                <c:pt idx="114">
                  <c:v>-0.22025573735101009</c:v>
                </c:pt>
                <c:pt idx="115">
                  <c:v>-0.21743363381199846</c:v>
                </c:pt>
                <c:pt idx="116">
                  <c:v>-0.21485603723031155</c:v>
                </c:pt>
                <c:pt idx="117">
                  <c:v>-0.21106884261125267</c:v>
                </c:pt>
                <c:pt idx="118">
                  <c:v>-0.20826319114031994</c:v>
                </c:pt>
                <c:pt idx="119">
                  <c:v>-0.20539864580881784</c:v>
                </c:pt>
                <c:pt idx="120">
                  <c:v>-0.20250544432545686</c:v>
                </c:pt>
                <c:pt idx="121">
                  <c:v>-0.19910802005178657</c:v>
                </c:pt>
                <c:pt idx="122">
                  <c:v>-0.19617596923616498</c:v>
                </c:pt>
                <c:pt idx="123">
                  <c:v>-0.19323581081833152</c:v>
                </c:pt>
                <c:pt idx="124">
                  <c:v>-0.19025459502456421</c:v>
                </c:pt>
                <c:pt idx="125">
                  <c:v>-0.18675112482482401</c:v>
                </c:pt>
                <c:pt idx="126">
                  <c:v>-0.18372847522030589</c:v>
                </c:pt>
                <c:pt idx="127">
                  <c:v>-0.18081059353867399</c:v>
                </c:pt>
                <c:pt idx="128">
                  <c:v>-0.17788629484053015</c:v>
                </c:pt>
                <c:pt idx="129">
                  <c:v>-0.17482808359705057</c:v>
                </c:pt>
                <c:pt idx="130">
                  <c:v>-0.17125048618285976</c:v>
                </c:pt>
                <c:pt idx="131">
                  <c:v>-0.16806627302577154</c:v>
                </c:pt>
                <c:pt idx="132">
                  <c:v>-0.16488311383008816</c:v>
                </c:pt>
                <c:pt idx="133">
                  <c:v>-0.16167723163349124</c:v>
                </c:pt>
                <c:pt idx="134">
                  <c:v>-0.15899051079662141</c:v>
                </c:pt>
                <c:pt idx="135">
                  <c:v>-0.15530753732143837</c:v>
                </c:pt>
                <c:pt idx="136">
                  <c:v>-0.15213301641745472</c:v>
                </c:pt>
                <c:pt idx="137">
                  <c:v>-0.14887336551337421</c:v>
                </c:pt>
                <c:pt idx="138">
                  <c:v>-0.14607677939564545</c:v>
                </c:pt>
                <c:pt idx="139">
                  <c:v>-0.14287487828051609</c:v>
                </c:pt>
                <c:pt idx="140">
                  <c:v>-0.13949388188298797</c:v>
                </c:pt>
                <c:pt idx="141">
                  <c:v>-0.13604737373455794</c:v>
                </c:pt>
                <c:pt idx="142">
                  <c:v>-0.13310701608569495</c:v>
                </c:pt>
                <c:pt idx="143">
                  <c:v>-0.12958072119287686</c:v>
                </c:pt>
                <c:pt idx="144">
                  <c:v>-0.1260258666954584</c:v>
                </c:pt>
                <c:pt idx="145">
                  <c:v>-0.12296775887557934</c:v>
                </c:pt>
                <c:pt idx="146">
                  <c:v>-0.11927166416536084</c:v>
                </c:pt>
                <c:pt idx="147">
                  <c:v>-0.11581435995705691</c:v>
                </c:pt>
                <c:pt idx="148">
                  <c:v>-0.11225895013626264</c:v>
                </c:pt>
                <c:pt idx="149">
                  <c:v>-0.10964135719958996</c:v>
                </c:pt>
                <c:pt idx="150">
                  <c:v>-0.10524399139240737</c:v>
                </c:pt>
                <c:pt idx="151">
                  <c:v>-0.10249754415465469</c:v>
                </c:pt>
                <c:pt idx="152">
                  <c:v>-9.8583010804808857E-2</c:v>
                </c:pt>
                <c:pt idx="153">
                  <c:v>-9.5221642158897168E-2</c:v>
                </c:pt>
                <c:pt idx="154">
                  <c:v>-9.1298645135854103E-2</c:v>
                </c:pt>
                <c:pt idx="155">
                  <c:v>-8.785594325085605E-2</c:v>
                </c:pt>
                <c:pt idx="156">
                  <c:v>-8.4883647864021139E-2</c:v>
                </c:pt>
                <c:pt idx="157">
                  <c:v>-8.08548925538978E-2</c:v>
                </c:pt>
                <c:pt idx="158">
                  <c:v>-7.7294753613392483E-2</c:v>
                </c:pt>
                <c:pt idx="159">
                  <c:v>-7.3040424839710141E-2</c:v>
                </c:pt>
                <c:pt idx="160">
                  <c:v>-6.998293674836982E-2</c:v>
                </c:pt>
                <c:pt idx="161">
                  <c:v>-6.6295930133802056E-2</c:v>
                </c:pt>
                <c:pt idx="162">
                  <c:v>-6.2605451783050714E-2</c:v>
                </c:pt>
                <c:pt idx="163">
                  <c:v>-5.8130540207686564E-2</c:v>
                </c:pt>
                <c:pt idx="164">
                  <c:v>-5.4268203760078237E-2</c:v>
                </c:pt>
                <c:pt idx="165">
                  <c:v>-5.0866573946873377E-2</c:v>
                </c:pt>
                <c:pt idx="166">
                  <c:v>-4.755510020218106E-2</c:v>
                </c:pt>
                <c:pt idx="167">
                  <c:v>-4.3530685370969255E-2</c:v>
                </c:pt>
                <c:pt idx="168">
                  <c:v>-3.9440711386476202E-2</c:v>
                </c:pt>
                <c:pt idx="169">
                  <c:v>-3.5418169492550861E-2</c:v>
                </c:pt>
                <c:pt idx="170">
                  <c:v>-3.1883550033928357E-2</c:v>
                </c:pt>
                <c:pt idx="171">
                  <c:v>-2.7471986709913396E-2</c:v>
                </c:pt>
                <c:pt idx="172">
                  <c:v>-2.3865257291558455E-2</c:v>
                </c:pt>
                <c:pt idx="173">
                  <c:v>-1.9488150478091555E-2</c:v>
                </c:pt>
                <c:pt idx="174">
                  <c:v>-1.5682966700330737E-2</c:v>
                </c:pt>
                <c:pt idx="175">
                  <c:v>-1.1828508574825699E-2</c:v>
                </c:pt>
                <c:pt idx="176">
                  <c:v>-7.243303274423513E-3</c:v>
                </c:pt>
                <c:pt idx="177">
                  <c:v>-3.8565030442937495E-3</c:v>
                </c:pt>
                <c:pt idx="178">
                  <c:v>9.1409329456982019E-4</c:v>
                </c:pt>
                <c:pt idx="179">
                  <c:v>5.0795255292749707E-3</c:v>
                </c:pt>
                <c:pt idx="180">
                  <c:v>9.2588986537184472E-3</c:v>
                </c:pt>
                <c:pt idx="181">
                  <c:v>1.3592710321253195E-2</c:v>
                </c:pt>
                <c:pt idx="182">
                  <c:v>1.7254340248478349E-2</c:v>
                </c:pt>
                <c:pt idx="183">
                  <c:v>2.2434903023613915E-2</c:v>
                </c:pt>
                <c:pt idx="184">
                  <c:v>2.5543456998665722E-2</c:v>
                </c:pt>
                <c:pt idx="185">
                  <c:v>3.0216323496445055E-2</c:v>
                </c:pt>
                <c:pt idx="186">
                  <c:v>3.4940718016573516E-2</c:v>
                </c:pt>
                <c:pt idx="187">
                  <c:v>3.9049594691208125E-2</c:v>
                </c:pt>
                <c:pt idx="188">
                  <c:v>4.4036551720233977E-2</c:v>
                </c:pt>
                <c:pt idx="189">
                  <c:v>4.8378170476144018E-2</c:v>
                </c:pt>
                <c:pt idx="190">
                  <c:v>5.208308736716645E-2</c:v>
                </c:pt>
                <c:pt idx="191">
                  <c:v>5.744223868256608E-2</c:v>
                </c:pt>
                <c:pt idx="192">
                  <c:v>6.1360163359217686E-2</c:v>
                </c:pt>
                <c:pt idx="193">
                  <c:v>6.6917003650566326E-2</c:v>
                </c:pt>
                <c:pt idx="194">
                  <c:v>7.1873233768849631E-2</c:v>
                </c:pt>
                <c:pt idx="195">
                  <c:v>7.6150218545342693E-2</c:v>
                </c:pt>
                <c:pt idx="196">
                  <c:v>8.1374095406693533E-2</c:v>
                </c:pt>
                <c:pt idx="197">
                  <c:v>8.5010789708348689E-2</c:v>
                </c:pt>
                <c:pt idx="198">
                  <c:v>9.0585550924129773E-2</c:v>
                </c:pt>
                <c:pt idx="199">
                  <c:v>9.4611154763635977E-2</c:v>
                </c:pt>
                <c:pt idx="200">
                  <c:v>0.10036887475738321</c:v>
                </c:pt>
                <c:pt idx="201">
                  <c:v>0.10549536990875763</c:v>
                </c:pt>
                <c:pt idx="202">
                  <c:v>0.10993145777230501</c:v>
                </c:pt>
                <c:pt idx="203">
                  <c:v>0.1153175925155996</c:v>
                </c:pt>
                <c:pt idx="204">
                  <c:v>0.11931107512310123</c:v>
                </c:pt>
                <c:pt idx="205">
                  <c:v>0.12517907667082734</c:v>
                </c:pt>
                <c:pt idx="206">
                  <c:v>0.13018261634271747</c:v>
                </c:pt>
                <c:pt idx="207">
                  <c:v>0.13550419728260291</c:v>
                </c:pt>
                <c:pt idx="208">
                  <c:v>0.14108122202786549</c:v>
                </c:pt>
                <c:pt idx="209">
                  <c:v>0.14601198139119728</c:v>
                </c:pt>
                <c:pt idx="210">
                  <c:v>0.15204428683101032</c:v>
                </c:pt>
                <c:pt idx="211">
                  <c:v>0.15792841461593099</c:v>
                </c:pt>
                <c:pt idx="212">
                  <c:v>0.16334375534698631</c:v>
                </c:pt>
                <c:pt idx="213">
                  <c:v>0.16775921487641393</c:v>
                </c:pt>
                <c:pt idx="214">
                  <c:v>0.17469945994393815</c:v>
                </c:pt>
                <c:pt idx="215">
                  <c:v>0.17967934954151374</c:v>
                </c:pt>
                <c:pt idx="216">
                  <c:v>0.18532585111457692</c:v>
                </c:pt>
                <c:pt idx="217">
                  <c:v>0.192944927463709</c:v>
                </c:pt>
                <c:pt idx="218">
                  <c:v>0.19874150843718244</c:v>
                </c:pt>
                <c:pt idx="219">
                  <c:v>0.20359979156884431</c:v>
                </c:pt>
                <c:pt idx="220">
                  <c:v>0.20994952631664865</c:v>
                </c:pt>
                <c:pt idx="221">
                  <c:v>0.21513087973028422</c:v>
                </c:pt>
                <c:pt idx="222">
                  <c:v>0.22155189760076371</c:v>
                </c:pt>
                <c:pt idx="223">
                  <c:v>0.22856418065883347</c:v>
                </c:pt>
                <c:pt idx="224">
                  <c:v>0.23363296902956948</c:v>
                </c:pt>
                <c:pt idx="225">
                  <c:v>0.24104162889221611</c:v>
                </c:pt>
                <c:pt idx="226">
                  <c:v>0.24639967801262341</c:v>
                </c:pt>
                <c:pt idx="227">
                  <c:v>0.25135093846865264</c:v>
                </c:pt>
                <c:pt idx="228">
                  <c:v>0.25810971666239263</c:v>
                </c:pt>
                <c:pt idx="229">
                  <c:v>0.2638303087385715</c:v>
                </c:pt>
                <c:pt idx="230">
                  <c:v>0.26838598440005013</c:v>
                </c:pt>
                <c:pt idx="231">
                  <c:v>0.27409812976397718</c:v>
                </c:pt>
                <c:pt idx="232">
                  <c:v>0.27700758791351321</c:v>
                </c:pt>
                <c:pt idx="233">
                  <c:v>0.2812216023104287</c:v>
                </c:pt>
                <c:pt idx="234">
                  <c:v>0.2832273125291046</c:v>
                </c:pt>
                <c:pt idx="235">
                  <c:v>0.28051087384248319</c:v>
                </c:pt>
                <c:pt idx="236">
                  <c:v>0.2800088648369588</c:v>
                </c:pt>
                <c:pt idx="237">
                  <c:v>0.26838296411399964</c:v>
                </c:pt>
                <c:pt idx="238">
                  <c:v>0.25675347663869807</c:v>
                </c:pt>
                <c:pt idx="239">
                  <c:v>0.23264275867006068</c:v>
                </c:pt>
                <c:pt idx="240">
                  <c:v>0.19701380659015558</c:v>
                </c:pt>
                <c:pt idx="241">
                  <c:v>0.13637791018419726</c:v>
                </c:pt>
                <c:pt idx="242">
                  <c:v>5.0982909290801195E-2</c:v>
                </c:pt>
                <c:pt idx="243">
                  <c:v>-4.5353307672587731E-2</c:v>
                </c:pt>
                <c:pt idx="244">
                  <c:v>-0.18076453254195304</c:v>
                </c:pt>
                <c:pt idx="245">
                  <c:v>-0.31881061558631579</c:v>
                </c:pt>
                <c:pt idx="246">
                  <c:v>-0.48027133348774415</c:v>
                </c:pt>
                <c:pt idx="247">
                  <c:v>-0.63649445179124664</c:v>
                </c:pt>
                <c:pt idx="248">
                  <c:v>-0.78636043464462568</c:v>
                </c:pt>
                <c:pt idx="249">
                  <c:v>-0.95239469597422743</c:v>
                </c:pt>
                <c:pt idx="250">
                  <c:v>-1.0742036043726744</c:v>
                </c:pt>
                <c:pt idx="251">
                  <c:v>-1.1558419134475988</c:v>
                </c:pt>
                <c:pt idx="252">
                  <c:v>-1.225917111750769</c:v>
                </c:pt>
                <c:pt idx="253">
                  <c:v>-1.2777133741515514</c:v>
                </c:pt>
                <c:pt idx="254">
                  <c:v>-1.3404441148401185</c:v>
                </c:pt>
                <c:pt idx="255">
                  <c:v>-1.3397205145076962</c:v>
                </c:pt>
                <c:pt idx="256">
                  <c:v>-1.3622351301786531</c:v>
                </c:pt>
                <c:pt idx="257">
                  <c:v>-1.3953069741473103</c:v>
                </c:pt>
                <c:pt idx="258">
                  <c:v>-1.4311418456657052</c:v>
                </c:pt>
                <c:pt idx="259">
                  <c:v>-1.4503774269735383</c:v>
                </c:pt>
                <c:pt idx="260">
                  <c:v>-1.4509566013191968</c:v>
                </c:pt>
                <c:pt idx="261">
                  <c:v>-1.4526322923602046</c:v>
                </c:pt>
                <c:pt idx="262">
                  <c:v>-1.4729826942186299</c:v>
                </c:pt>
                <c:pt idx="263">
                  <c:v>-1.4791844152834357</c:v>
                </c:pt>
                <c:pt idx="264">
                  <c:v>-1.4868182794463969</c:v>
                </c:pt>
                <c:pt idx="265">
                  <c:v>-1.5054682102767649</c:v>
                </c:pt>
                <c:pt idx="266">
                  <c:v>-1.5202974926183048</c:v>
                </c:pt>
                <c:pt idx="267">
                  <c:v>-1.5112890475342249</c:v>
                </c:pt>
                <c:pt idx="268">
                  <c:v>-1.5188225318673916</c:v>
                </c:pt>
                <c:pt idx="269">
                  <c:v>-1.5126909829734432</c:v>
                </c:pt>
                <c:pt idx="270">
                  <c:v>-1.5356222609589507</c:v>
                </c:pt>
                <c:pt idx="271">
                  <c:v>-1.5508396050657851</c:v>
                </c:pt>
                <c:pt idx="272">
                  <c:v>-1.5228948299632861</c:v>
                </c:pt>
                <c:pt idx="273">
                  <c:v>-1.5476327249533091</c:v>
                </c:pt>
                <c:pt idx="274">
                  <c:v>-1.5401850389549756</c:v>
                </c:pt>
                <c:pt idx="275">
                  <c:v>-1.5486885786688538</c:v>
                </c:pt>
                <c:pt idx="276">
                  <c:v>-1.5401749325922807</c:v>
                </c:pt>
                <c:pt idx="277">
                  <c:v>-1.5515751008059175</c:v>
                </c:pt>
                <c:pt idx="278">
                  <c:v>-1.5587547107172095</c:v>
                </c:pt>
                <c:pt idx="279">
                  <c:v>-1.5611472703289975</c:v>
                </c:pt>
                <c:pt idx="280">
                  <c:v>-1.5624301329026167</c:v>
                </c:pt>
                <c:pt idx="281">
                  <c:v>-1.5620945111842881</c:v>
                </c:pt>
                <c:pt idx="282">
                  <c:v>-1.562704539703176</c:v>
                </c:pt>
                <c:pt idx="283">
                  <c:v>-1.5785933717199001</c:v>
                </c:pt>
                <c:pt idx="284">
                  <c:v>-1.5641954981922106</c:v>
                </c:pt>
                <c:pt idx="285">
                  <c:v>-1.5861370252307931</c:v>
                </c:pt>
                <c:pt idx="286">
                  <c:v>-1.5695089584314448</c:v>
                </c:pt>
                <c:pt idx="287">
                  <c:v>-1.5876960019883011</c:v>
                </c:pt>
                <c:pt idx="288">
                  <c:v>-1.5703033952084757</c:v>
                </c:pt>
                <c:pt idx="289">
                  <c:v>-1.5864072489138261</c:v>
                </c:pt>
                <c:pt idx="290">
                  <c:v>-1.6061125353391592</c:v>
                </c:pt>
                <c:pt idx="291">
                  <c:v>-1.5707673930792565</c:v>
                </c:pt>
                <c:pt idx="292">
                  <c:v>-1.5892195817849117</c:v>
                </c:pt>
                <c:pt idx="293">
                  <c:v>-1.592250799588852</c:v>
                </c:pt>
                <c:pt idx="294">
                  <c:v>-1.5904405565499711</c:v>
                </c:pt>
                <c:pt idx="295">
                  <c:v>-1.591969372074147</c:v>
                </c:pt>
                <c:pt idx="296">
                  <c:v>-1.6072261987713188</c:v>
                </c:pt>
                <c:pt idx="297">
                  <c:v>-1.6148972160331345</c:v>
                </c:pt>
                <c:pt idx="298">
                  <c:v>-1.598659214028129</c:v>
                </c:pt>
                <c:pt idx="299">
                  <c:v>-1.6172770777834415</c:v>
                </c:pt>
                <c:pt idx="300">
                  <c:v>-1.6190063238184975</c:v>
                </c:pt>
                <c:pt idx="301">
                  <c:v>-1.6195860402256113</c:v>
                </c:pt>
                <c:pt idx="302">
                  <c:v>-1.6195860402256113</c:v>
                </c:pt>
                <c:pt idx="303">
                  <c:v>-1.6354837468149122</c:v>
                </c:pt>
                <c:pt idx="304">
                  <c:v>-1.6165945303270794</c:v>
                </c:pt>
                <c:pt idx="305">
                  <c:v>-1.612006374324616</c:v>
                </c:pt>
                <c:pt idx="306">
                  <c:v>-1.6264116601968948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3-4E9A-81C1-81BF08FE44A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20"/>
            <c:backward val="10"/>
            <c:dispRSqr val="0"/>
            <c:dispEq val="0"/>
          </c:trendline>
          <c:xVal>
            <c:numRef>
              <c:f>'n-Ge'!$I$244:$I$250</c:f>
              <c:numCache>
                <c:formatCode>General</c:formatCode>
                <c:ptCount val="7"/>
                <c:pt idx="0">
                  <c:v>29.522909777987717</c:v>
                </c:pt>
                <c:pt idx="1">
                  <c:v>31.221705329545095</c:v>
                </c:pt>
                <c:pt idx="2">
                  <c:v>33.252419113490504</c:v>
                </c:pt>
                <c:pt idx="3">
                  <c:v>35.710459593614971</c:v>
                </c:pt>
                <c:pt idx="4">
                  <c:v>38.75217981011432</c:v>
                </c:pt>
                <c:pt idx="5">
                  <c:v>42.151407857022427</c:v>
                </c:pt>
                <c:pt idx="6">
                  <c:v>45.896823939783367</c:v>
                </c:pt>
              </c:numCache>
            </c:numRef>
          </c:xVal>
          <c:yVal>
            <c:numRef>
              <c:f>'n-Ge'!$L$244:$L$250</c:f>
              <c:numCache>
                <c:formatCode>General</c:formatCode>
                <c:ptCount val="7"/>
                <c:pt idx="0">
                  <c:v>5.0982909290801195E-2</c:v>
                </c:pt>
                <c:pt idx="1">
                  <c:v>-4.5353307672587731E-2</c:v>
                </c:pt>
                <c:pt idx="2">
                  <c:v>-0.18076453254195304</c:v>
                </c:pt>
                <c:pt idx="3">
                  <c:v>-0.31881061558631579</c:v>
                </c:pt>
                <c:pt idx="4">
                  <c:v>-0.48027133348774415</c:v>
                </c:pt>
                <c:pt idx="5">
                  <c:v>-0.63649445179124664</c:v>
                </c:pt>
                <c:pt idx="6">
                  <c:v>-0.78636043464462568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E-42BB-BDA9-9D41C64D7BB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5"/>
            <c:backward val="20"/>
            <c:dispRSqr val="0"/>
            <c:dispEq val="0"/>
          </c:trendline>
          <c:xVal>
            <c:numRef>
              <c:f>'n-Ge'!$I$257:$I$308</c:f>
              <c:numCache>
                <c:formatCode>General</c:formatCode>
                <c:ptCount val="52"/>
                <c:pt idx="0">
                  <c:v>65.496034215128276</c:v>
                </c:pt>
                <c:pt idx="1">
                  <c:v>66.998981615479451</c:v>
                </c:pt>
                <c:pt idx="2">
                  <c:v>68.135671749587772</c:v>
                </c:pt>
                <c:pt idx="3">
                  <c:v>69.846059285335116</c:v>
                </c:pt>
                <c:pt idx="4">
                  <c:v>70.421047442659656</c:v>
                </c:pt>
                <c:pt idx="5">
                  <c:v>71.666093337919961</c:v>
                </c:pt>
                <c:pt idx="6">
                  <c:v>73.689252422534182</c:v>
                </c:pt>
                <c:pt idx="7">
                  <c:v>73.675679658144844</c:v>
                </c:pt>
                <c:pt idx="8">
                  <c:v>74.26716871272717</c:v>
                </c:pt>
                <c:pt idx="9">
                  <c:v>76.327720701604406</c:v>
                </c:pt>
                <c:pt idx="10">
                  <c:v>76.327138113956423</c:v>
                </c:pt>
                <c:pt idx="11">
                  <c:v>77.012529938621014</c:v>
                </c:pt>
                <c:pt idx="12">
                  <c:v>76.989998999130009</c:v>
                </c:pt>
                <c:pt idx="13">
                  <c:v>79.311575524447804</c:v>
                </c:pt>
                <c:pt idx="14">
                  <c:v>79.319753791484231</c:v>
                </c:pt>
                <c:pt idx="15">
                  <c:v>79.314720812182742</c:v>
                </c:pt>
                <c:pt idx="16">
                  <c:v>80.053155295115957</c:v>
                </c:pt>
                <c:pt idx="17">
                  <c:v>80.043543687766146</c:v>
                </c:pt>
                <c:pt idx="18">
                  <c:v>81.644649826096895</c:v>
                </c:pt>
                <c:pt idx="19">
                  <c:v>81.66065099870977</c:v>
                </c:pt>
                <c:pt idx="20">
                  <c:v>81.645316416423768</c:v>
                </c:pt>
                <c:pt idx="21">
                  <c:v>83.350003334000135</c:v>
                </c:pt>
                <c:pt idx="22">
                  <c:v>82.511654771236437</c:v>
                </c:pt>
                <c:pt idx="23">
                  <c:v>83.338889259283945</c:v>
                </c:pt>
                <c:pt idx="24">
                  <c:v>83.337500208343755</c:v>
                </c:pt>
                <c:pt idx="25">
                  <c:v>83.338194728025798</c:v>
                </c:pt>
                <c:pt idx="26">
                  <c:v>84.289314643582642</c:v>
                </c:pt>
                <c:pt idx="27">
                  <c:v>84.226839724746682</c:v>
                </c:pt>
                <c:pt idx="28">
                  <c:v>85.127393143839754</c:v>
                </c:pt>
                <c:pt idx="29">
                  <c:v>86.079261784250932</c:v>
                </c:pt>
                <c:pt idx="30">
                  <c:v>85.126668482702271</c:v>
                </c:pt>
                <c:pt idx="31">
                  <c:v>86.054076381598193</c:v>
                </c:pt>
                <c:pt idx="32">
                  <c:v>87.000400201840932</c:v>
                </c:pt>
                <c:pt idx="33">
                  <c:v>86.050373888874546</c:v>
                </c:pt>
                <c:pt idx="34">
                  <c:v>87.877323256733604</c:v>
                </c:pt>
                <c:pt idx="35">
                  <c:v>87.902041964434829</c:v>
                </c:pt>
                <c:pt idx="36">
                  <c:v>86.972403656319855</c:v>
                </c:pt>
                <c:pt idx="37">
                  <c:v>87.874234395732827</c:v>
                </c:pt>
                <c:pt idx="38">
                  <c:v>87.898951365510214</c:v>
                </c:pt>
                <c:pt idx="39">
                  <c:v>87.872690046660395</c:v>
                </c:pt>
                <c:pt idx="40">
                  <c:v>88.76264867743653</c:v>
                </c:pt>
                <c:pt idx="41">
                  <c:v>88.77604467210567</c:v>
                </c:pt>
                <c:pt idx="42">
                  <c:v>88.763436565210057</c:v>
                </c:pt>
                <c:pt idx="43">
                  <c:v>90.670873795210767</c:v>
                </c:pt>
                <c:pt idx="44">
                  <c:v>88.760285098035737</c:v>
                </c:pt>
                <c:pt idx="45">
                  <c:v>91.716193411108662</c:v>
                </c:pt>
                <c:pt idx="46">
                  <c:v>90.696366703549856</c:v>
                </c:pt>
                <c:pt idx="47">
                  <c:v>90.668407500090666</c:v>
                </c:pt>
                <c:pt idx="48">
                  <c:v>91.711987673908851</c:v>
                </c:pt>
                <c:pt idx="49">
                  <c:v>91.718717038586064</c:v>
                </c:pt>
                <c:pt idx="50">
                  <c:v>91.714511069941494</c:v>
                </c:pt>
                <c:pt idx="51">
                  <c:v>92.77556662677317</c:v>
                </c:pt>
              </c:numCache>
            </c:numRef>
          </c:xVal>
          <c:yVal>
            <c:numRef>
              <c:f>'n-Ge'!$L$257:$L$308</c:f>
              <c:numCache>
                <c:formatCode>General</c:formatCode>
                <c:ptCount val="52"/>
                <c:pt idx="0">
                  <c:v>-1.3397205145076962</c:v>
                </c:pt>
                <c:pt idx="1">
                  <c:v>-1.3622351301786531</c:v>
                </c:pt>
                <c:pt idx="2">
                  <c:v>-1.3953069741473103</c:v>
                </c:pt>
                <c:pt idx="3">
                  <c:v>-1.4311418456657052</c:v>
                </c:pt>
                <c:pt idx="4">
                  <c:v>-1.4503774269735383</c:v>
                </c:pt>
                <c:pt idx="5">
                  <c:v>-1.4509566013191968</c:v>
                </c:pt>
                <c:pt idx="6">
                  <c:v>-1.4526322923602046</c:v>
                </c:pt>
                <c:pt idx="7">
                  <c:v>-1.4729826942186299</c:v>
                </c:pt>
                <c:pt idx="8">
                  <c:v>-1.4791844152834357</c:v>
                </c:pt>
                <c:pt idx="9">
                  <c:v>-1.4868182794463969</c:v>
                </c:pt>
                <c:pt idx="10">
                  <c:v>-1.5054682102767649</c:v>
                </c:pt>
                <c:pt idx="11">
                  <c:v>-1.5202974926183048</c:v>
                </c:pt>
                <c:pt idx="12">
                  <c:v>-1.5112890475342249</c:v>
                </c:pt>
                <c:pt idx="13">
                  <c:v>-1.5188225318673916</c:v>
                </c:pt>
                <c:pt idx="14">
                  <c:v>-1.5126909829734432</c:v>
                </c:pt>
                <c:pt idx="15">
                  <c:v>-1.5356222609589507</c:v>
                </c:pt>
                <c:pt idx="16">
                  <c:v>-1.5508396050657851</c:v>
                </c:pt>
                <c:pt idx="17">
                  <c:v>-1.5228948299632861</c:v>
                </c:pt>
                <c:pt idx="18">
                  <c:v>-1.5476327249533091</c:v>
                </c:pt>
                <c:pt idx="19">
                  <c:v>-1.5401850389549756</c:v>
                </c:pt>
                <c:pt idx="20">
                  <c:v>-1.5486885786688538</c:v>
                </c:pt>
                <c:pt idx="21">
                  <c:v>-1.5401749325922807</c:v>
                </c:pt>
                <c:pt idx="22">
                  <c:v>-1.5515751008059175</c:v>
                </c:pt>
                <c:pt idx="23">
                  <c:v>-1.5587547107172095</c:v>
                </c:pt>
                <c:pt idx="24">
                  <c:v>-1.5611472703289975</c:v>
                </c:pt>
                <c:pt idx="25">
                  <c:v>-1.5624301329026167</c:v>
                </c:pt>
                <c:pt idx="26">
                  <c:v>-1.5620945111842881</c:v>
                </c:pt>
                <c:pt idx="27">
                  <c:v>-1.562704539703176</c:v>
                </c:pt>
                <c:pt idx="28">
                  <c:v>-1.5785933717199001</c:v>
                </c:pt>
                <c:pt idx="29">
                  <c:v>-1.5641954981922106</c:v>
                </c:pt>
                <c:pt idx="30">
                  <c:v>-1.5861370252307931</c:v>
                </c:pt>
                <c:pt idx="31">
                  <c:v>-1.5695089584314448</c:v>
                </c:pt>
                <c:pt idx="32">
                  <c:v>-1.5876960019883011</c:v>
                </c:pt>
                <c:pt idx="33">
                  <c:v>-1.5703033952084757</c:v>
                </c:pt>
                <c:pt idx="34">
                  <c:v>-1.5864072489138261</c:v>
                </c:pt>
                <c:pt idx="35">
                  <c:v>-1.6061125353391592</c:v>
                </c:pt>
                <c:pt idx="36">
                  <c:v>-1.5707673930792565</c:v>
                </c:pt>
                <c:pt idx="37">
                  <c:v>-1.5892195817849117</c:v>
                </c:pt>
                <c:pt idx="38">
                  <c:v>-1.592250799588852</c:v>
                </c:pt>
                <c:pt idx="39">
                  <c:v>-1.5904405565499711</c:v>
                </c:pt>
                <c:pt idx="40">
                  <c:v>-1.591969372074147</c:v>
                </c:pt>
                <c:pt idx="41">
                  <c:v>-1.6072261987713188</c:v>
                </c:pt>
                <c:pt idx="42">
                  <c:v>-1.6148972160331345</c:v>
                </c:pt>
                <c:pt idx="43">
                  <c:v>-1.598659214028129</c:v>
                </c:pt>
                <c:pt idx="44">
                  <c:v>-1.6172770777834415</c:v>
                </c:pt>
                <c:pt idx="45">
                  <c:v>-1.6190063238184975</c:v>
                </c:pt>
                <c:pt idx="46">
                  <c:v>-1.6195860402256113</c:v>
                </c:pt>
                <c:pt idx="47">
                  <c:v>-1.6195860402256113</c:v>
                </c:pt>
                <c:pt idx="48">
                  <c:v>-1.6354837468149122</c:v>
                </c:pt>
                <c:pt idx="49">
                  <c:v>-1.6165945303270794</c:v>
                </c:pt>
                <c:pt idx="50">
                  <c:v>-1.612006374324616</c:v>
                </c:pt>
                <c:pt idx="51">
                  <c:v>-1.6264116601968948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AE-42BB-BDA9-9D41C64D7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860591"/>
        <c:axId val="1665858671"/>
      </c:scatterChart>
      <c:scatterChart>
        <c:scatterStyle val="lineMarker"/>
        <c:varyColors val="0"/>
        <c:ser>
          <c:idx val="1"/>
          <c:order val="1"/>
          <c:tx>
            <c:v>二端子法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'n-Ge'!$I$2:$I$308</c:f>
              <c:numCache>
                <c:formatCode>General</c:formatCode>
                <c:ptCount val="307"/>
                <c:pt idx="0">
                  <c:v>5.4036528693396733</c:v>
                </c:pt>
                <c:pt idx="1">
                  <c:v>5.4068667207353345</c:v>
                </c:pt>
                <c:pt idx="2">
                  <c:v>5.4212295348585053</c:v>
                </c:pt>
                <c:pt idx="3">
                  <c:v>5.4359643400739293</c:v>
                </c:pt>
                <c:pt idx="4">
                  <c:v>5.4540496318516496</c:v>
                </c:pt>
                <c:pt idx="5">
                  <c:v>5.4683655055503912</c:v>
                </c:pt>
                <c:pt idx="6">
                  <c:v>5.4830573527799098</c:v>
                </c:pt>
                <c:pt idx="7">
                  <c:v>5.49782835779867</c:v>
                </c:pt>
                <c:pt idx="8">
                  <c:v>5.5160240498648578</c:v>
                </c:pt>
                <c:pt idx="9">
                  <c:v>5.5309734513274336</c:v>
                </c:pt>
                <c:pt idx="10">
                  <c:v>5.5463117027176922</c:v>
                </c:pt>
                <c:pt idx="11">
                  <c:v>5.5643658014077841</c:v>
                </c:pt>
                <c:pt idx="12">
                  <c:v>5.5798589411659671</c:v>
                </c:pt>
                <c:pt idx="13">
                  <c:v>5.5950316119286079</c:v>
                </c:pt>
                <c:pt idx="14">
                  <c:v>5.6100667036931071</c:v>
                </c:pt>
                <c:pt idx="15">
                  <c:v>5.6258473932636104</c:v>
                </c:pt>
                <c:pt idx="16">
                  <c:v>5.6408578616636023</c:v>
                </c:pt>
                <c:pt idx="17">
                  <c:v>5.656684504078469</c:v>
                </c:pt>
                <c:pt idx="18">
                  <c:v>5.6723106157293177</c:v>
                </c:pt>
                <c:pt idx="19">
                  <c:v>5.692459199298689</c:v>
                </c:pt>
                <c:pt idx="20">
                  <c:v>5.7077625570776256</c:v>
                </c:pt>
                <c:pt idx="21">
                  <c:v>5.7237380588514739</c:v>
                </c:pt>
                <c:pt idx="22">
                  <c:v>5.7440563377045608</c:v>
                </c:pt>
                <c:pt idx="23">
                  <c:v>5.7602027591371217</c:v>
                </c:pt>
                <c:pt idx="24">
                  <c:v>5.7765069462496026</c:v>
                </c:pt>
                <c:pt idx="25">
                  <c:v>5.7971014492753623</c:v>
                </c:pt>
                <c:pt idx="26">
                  <c:v>5.8139534883720927</c:v>
                </c:pt>
                <c:pt idx="27">
                  <c:v>5.8308697908467009</c:v>
                </c:pt>
                <c:pt idx="28">
                  <c:v>5.8472351348664793</c:v>
                </c:pt>
                <c:pt idx="29">
                  <c:v>5.8635550734410273</c:v>
                </c:pt>
                <c:pt idx="30">
                  <c:v>5.8807616762523081</c:v>
                </c:pt>
                <c:pt idx="31">
                  <c:v>5.9016199946885424</c:v>
                </c:pt>
                <c:pt idx="32">
                  <c:v>5.9187707896823989</c:v>
                </c:pt>
                <c:pt idx="33">
                  <c:v>5.9360567961914263</c:v>
                </c:pt>
                <c:pt idx="34">
                  <c:v>5.9535503997809087</c:v>
                </c:pt>
                <c:pt idx="35">
                  <c:v>5.9707195911251221</c:v>
                </c:pt>
                <c:pt idx="36">
                  <c:v>5.9921502831291011</c:v>
                </c:pt>
                <c:pt idx="37">
                  <c:v>6.0098320852915368</c:v>
                </c:pt>
                <c:pt idx="38">
                  <c:v>6.0320907226444689</c:v>
                </c:pt>
                <c:pt idx="39">
                  <c:v>6.0497531700706615</c:v>
                </c:pt>
                <c:pt idx="40">
                  <c:v>6.0678875256368254</c:v>
                </c:pt>
                <c:pt idx="41">
                  <c:v>6.0907274764897918</c:v>
                </c:pt>
                <c:pt idx="42">
                  <c:v>6.1085862288032056</c:v>
                </c:pt>
                <c:pt idx="43">
                  <c:v>6.1267001592942041</c:v>
                </c:pt>
                <c:pt idx="44">
                  <c:v>6.149607655031609</c:v>
                </c:pt>
                <c:pt idx="45">
                  <c:v>6.1685367613948294</c:v>
                </c:pt>
                <c:pt idx="46">
                  <c:v>6.1867405775941009</c:v>
                </c:pt>
                <c:pt idx="47">
                  <c:v>6.2057452789792791</c:v>
                </c:pt>
                <c:pt idx="48">
                  <c:v>6.2293264229338883</c:v>
                </c:pt>
                <c:pt idx="49">
                  <c:v>6.2488673927850575</c:v>
                </c:pt>
                <c:pt idx="50">
                  <c:v>6.267313453415059</c:v>
                </c:pt>
                <c:pt idx="51">
                  <c:v>6.291524058788001</c:v>
                </c:pt>
                <c:pt idx="52">
                  <c:v>6.311178991347373</c:v>
                </c:pt>
                <c:pt idx="53">
                  <c:v>6.3305964054873609</c:v>
                </c:pt>
                <c:pt idx="54">
                  <c:v>6.355258976803305</c:v>
                </c:pt>
                <c:pt idx="55">
                  <c:v>6.3751115644523777</c:v>
                </c:pt>
                <c:pt idx="56">
                  <c:v>6.3953748648977058</c:v>
                </c:pt>
                <c:pt idx="57">
                  <c:v>6.4213290866943646</c:v>
                </c:pt>
                <c:pt idx="58">
                  <c:v>6.441265322159885</c:v>
                </c:pt>
                <c:pt idx="59">
                  <c:v>6.4611169979065988</c:v>
                </c:pt>
                <c:pt idx="60">
                  <c:v>6.4863883141228129</c:v>
                </c:pt>
                <c:pt idx="61">
                  <c:v>6.5064771980506588</c:v>
                </c:pt>
                <c:pt idx="62">
                  <c:v>6.53278806328965</c:v>
                </c:pt>
                <c:pt idx="63">
                  <c:v>6.5539818716861422</c:v>
                </c:pt>
                <c:pt idx="64">
                  <c:v>6.580159503066354</c:v>
                </c:pt>
                <c:pt idx="65">
                  <c:v>6.6012265078851655</c:v>
                </c:pt>
                <c:pt idx="66">
                  <c:v>6.6279593838648951</c:v>
                </c:pt>
                <c:pt idx="67">
                  <c:v>6.6499531178305187</c:v>
                </c:pt>
                <c:pt idx="68">
                  <c:v>6.6710695725845719</c:v>
                </c:pt>
                <c:pt idx="69">
                  <c:v>6.6949640480430617</c:v>
                </c:pt>
                <c:pt idx="70">
                  <c:v>6.7206559360193561</c:v>
                </c:pt>
                <c:pt idx="71">
                  <c:v>6.7431792741641825</c:v>
                </c:pt>
                <c:pt idx="72">
                  <c:v>6.764252279553018</c:v>
                </c:pt>
                <c:pt idx="73">
                  <c:v>6.7921862689162387</c:v>
                </c:pt>
                <c:pt idx="74">
                  <c:v>6.8150530892635652</c:v>
                </c:pt>
                <c:pt idx="75">
                  <c:v>6.8376068376068373</c:v>
                </c:pt>
                <c:pt idx="76">
                  <c:v>6.8662926825918875</c:v>
                </c:pt>
                <c:pt idx="77">
                  <c:v>6.8894247330347911</c:v>
                </c:pt>
                <c:pt idx="78">
                  <c:v>6.9134300291746751</c:v>
                </c:pt>
                <c:pt idx="79">
                  <c:v>6.9425641666493112</c:v>
                </c:pt>
                <c:pt idx="80">
                  <c:v>6.9662623912392281</c:v>
                </c:pt>
                <c:pt idx="81">
                  <c:v>6.989732083569236</c:v>
                </c:pt>
                <c:pt idx="82">
                  <c:v>7.019957739854406</c:v>
                </c:pt>
                <c:pt idx="83">
                  <c:v>7.0437416355568079</c:v>
                </c:pt>
                <c:pt idx="84">
                  <c:v>7.0685365301967877</c:v>
                </c:pt>
                <c:pt idx="85">
                  <c:v>7.0996002925035313</c:v>
                </c:pt>
                <c:pt idx="86">
                  <c:v>7.1254506847558101</c:v>
                </c:pt>
                <c:pt idx="87">
                  <c:v>7.1556862660913501</c:v>
                </c:pt>
                <c:pt idx="88">
                  <c:v>7.1801941524498831</c:v>
                </c:pt>
                <c:pt idx="89">
                  <c:v>7.2126134183460042</c:v>
                </c:pt>
                <c:pt idx="90">
                  <c:v>7.2371992039080872</c:v>
                </c:pt>
                <c:pt idx="91">
                  <c:v>7.2691851970312644</c:v>
                </c:pt>
                <c:pt idx="92">
                  <c:v>7.2954359752538807</c:v>
                </c:pt>
                <c:pt idx="93">
                  <c:v>7.3285844106352416</c:v>
                </c:pt>
                <c:pt idx="94">
                  <c:v>7.3542930685787828</c:v>
                </c:pt>
                <c:pt idx="95">
                  <c:v>7.3872156845363417</c:v>
                </c:pt>
                <c:pt idx="96">
                  <c:v>7.4146023178046843</c:v>
                </c:pt>
                <c:pt idx="97">
                  <c:v>7.4478464551974799</c:v>
                </c:pt>
                <c:pt idx="98">
                  <c:v>7.475461796652489</c:v>
                </c:pt>
                <c:pt idx="99">
                  <c:v>7.509762691498949</c:v>
                </c:pt>
                <c:pt idx="100">
                  <c:v>7.5381240624458199</c:v>
                </c:pt>
                <c:pt idx="101">
                  <c:v>7.5719142556429686</c:v>
                </c:pt>
                <c:pt idx="102">
                  <c:v>7.5997659272094422</c:v>
                </c:pt>
                <c:pt idx="103">
                  <c:v>7.6356861427567884</c:v>
                </c:pt>
                <c:pt idx="104">
                  <c:v>7.6635399423701793</c:v>
                </c:pt>
                <c:pt idx="105">
                  <c:v>7.7004227532091516</c:v>
                </c:pt>
                <c:pt idx="106">
                  <c:v>7.7294685990338161</c:v>
                </c:pt>
                <c:pt idx="107">
                  <c:v>7.7668696408599471</c:v>
                </c:pt>
                <c:pt idx="108">
                  <c:v>7.7953259225768221</c:v>
                </c:pt>
                <c:pt idx="109">
                  <c:v>7.8328777209458984</c:v>
                </c:pt>
                <c:pt idx="110">
                  <c:v>7.8632424866718038</c:v>
                </c:pt>
                <c:pt idx="111">
                  <c:v>7.9007663743383114</c:v>
                </c:pt>
                <c:pt idx="112">
                  <c:v>7.9317866349395203</c:v>
                </c:pt>
                <c:pt idx="113">
                  <c:v>7.970922076265782</c:v>
                </c:pt>
                <c:pt idx="114">
                  <c:v>8.0025608194622286</c:v>
                </c:pt>
                <c:pt idx="115">
                  <c:v>8.0412354554153698</c:v>
                </c:pt>
                <c:pt idx="116">
                  <c:v>8.0726538849646818</c:v>
                </c:pt>
                <c:pt idx="117">
                  <c:v>8.1128003764339383</c:v>
                </c:pt>
                <c:pt idx="118">
                  <c:v>8.1445162971771108</c:v>
                </c:pt>
                <c:pt idx="119">
                  <c:v>8.1764143152661841</c:v>
                </c:pt>
                <c:pt idx="120">
                  <c:v>8.2176696332454053</c:v>
                </c:pt>
                <c:pt idx="121">
                  <c:v>8.2516420767732779</c:v>
                </c:pt>
                <c:pt idx="122">
                  <c:v>8.2932492950738101</c:v>
                </c:pt>
                <c:pt idx="123">
                  <c:v>8.3269493388402225</c:v>
                </c:pt>
                <c:pt idx="124">
                  <c:v>8.3686910530323964</c:v>
                </c:pt>
                <c:pt idx="125">
                  <c:v>8.4034319616131228</c:v>
                </c:pt>
                <c:pt idx="126">
                  <c:v>8.4463026310232703</c:v>
                </c:pt>
                <c:pt idx="127">
                  <c:v>8.4816922672411597</c:v>
                </c:pt>
                <c:pt idx="128">
                  <c:v>8.526457597926365</c:v>
                </c:pt>
                <c:pt idx="129">
                  <c:v>8.5609108809177297</c:v>
                </c:pt>
                <c:pt idx="130">
                  <c:v>8.6059260406716067</c:v>
                </c:pt>
                <c:pt idx="131">
                  <c:v>8.6415485655029389</c:v>
                </c:pt>
                <c:pt idx="132">
                  <c:v>8.6874180124925076</c:v>
                </c:pt>
                <c:pt idx="133">
                  <c:v>8.7234914902340517</c:v>
                </c:pt>
                <c:pt idx="134">
                  <c:v>8.7710065607129071</c:v>
                </c:pt>
                <c:pt idx="135">
                  <c:v>8.8191198518387868</c:v>
                </c:pt>
                <c:pt idx="136">
                  <c:v>8.8662700488531474</c:v>
                </c:pt>
                <c:pt idx="137">
                  <c:v>8.9054332047982481</c:v>
                </c:pt>
                <c:pt idx="138">
                  <c:v>8.9536736923159559</c:v>
                </c:pt>
                <c:pt idx="139">
                  <c:v>9.0030880592043072</c:v>
                </c:pt>
                <c:pt idx="140">
                  <c:v>9.052968921157694</c:v>
                </c:pt>
                <c:pt idx="141">
                  <c:v>9.093554488578496</c:v>
                </c:pt>
                <c:pt idx="142">
                  <c:v>9.145114679738084</c:v>
                </c:pt>
                <c:pt idx="143">
                  <c:v>9.1877141885870213</c:v>
                </c:pt>
                <c:pt idx="144">
                  <c:v>9.2375339479372585</c:v>
                </c:pt>
                <c:pt idx="145">
                  <c:v>9.2797089883261261</c:v>
                </c:pt>
                <c:pt idx="146">
                  <c:v>9.3319273229500084</c:v>
                </c:pt>
                <c:pt idx="147">
                  <c:v>9.3853532177683494</c:v>
                </c:pt>
                <c:pt idx="148">
                  <c:v>9.4400181248347987</c:v>
                </c:pt>
                <c:pt idx="149">
                  <c:v>9.4845165267700473</c:v>
                </c:pt>
                <c:pt idx="150">
                  <c:v>9.5380712112396626</c:v>
                </c:pt>
                <c:pt idx="151">
                  <c:v>9.5940746994656099</c:v>
                </c:pt>
                <c:pt idx="152">
                  <c:v>9.6514848809489333</c:v>
                </c:pt>
                <c:pt idx="153">
                  <c:v>9.6962175055510844</c:v>
                </c:pt>
                <c:pt idx="154">
                  <c:v>9.7551458394302983</c:v>
                </c:pt>
                <c:pt idx="155">
                  <c:v>9.8135426889106956</c:v>
                </c:pt>
                <c:pt idx="156">
                  <c:v>9.8734227207203649</c:v>
                </c:pt>
                <c:pt idx="157">
                  <c:v>9.9317687486964559</c:v>
                </c:pt>
                <c:pt idx="158">
                  <c:v>9.9793427604857943</c:v>
                </c:pt>
                <c:pt idx="159">
                  <c:v>10.042177144004821</c:v>
                </c:pt>
                <c:pt idx="160">
                  <c:v>10.102132560183454</c:v>
                </c:pt>
                <c:pt idx="161">
                  <c:v>10.165804267604631</c:v>
                </c:pt>
                <c:pt idx="162">
                  <c:v>10.23049300745803</c:v>
                </c:pt>
                <c:pt idx="163">
                  <c:v>10.281296265833197</c:v>
                </c:pt>
                <c:pt idx="164">
                  <c:v>10.346718538215605</c:v>
                </c:pt>
                <c:pt idx="165">
                  <c:v>10.412002957008839</c:v>
                </c:pt>
                <c:pt idx="166">
                  <c:v>10.465834283979946</c:v>
                </c:pt>
                <c:pt idx="167">
                  <c:v>10.532968190436065</c:v>
                </c:pt>
                <c:pt idx="168">
                  <c:v>10.601530861056338</c:v>
                </c:pt>
                <c:pt idx="169">
                  <c:v>10.672016904474777</c:v>
                </c:pt>
                <c:pt idx="170">
                  <c:v>10.742407803285028</c:v>
                </c:pt>
                <c:pt idx="171">
                  <c:v>10.812681112408633</c:v>
                </c:pt>
                <c:pt idx="172">
                  <c:v>10.900489431975496</c:v>
                </c:pt>
                <c:pt idx="173">
                  <c:v>10.970204923427969</c:v>
                </c:pt>
                <c:pt idx="174">
                  <c:v>11.045086041220262</c:v>
                </c:pt>
                <c:pt idx="175">
                  <c:v>11.106175033318525</c:v>
                </c:pt>
                <c:pt idx="176">
                  <c:v>11.181304858276961</c:v>
                </c:pt>
                <c:pt idx="177">
                  <c:v>11.258725512272012</c:v>
                </c:pt>
                <c:pt idx="178">
                  <c:v>11.351510886098941</c:v>
                </c:pt>
                <c:pt idx="179">
                  <c:v>11.429877700308607</c:v>
                </c:pt>
                <c:pt idx="180">
                  <c:v>11.511321384581736</c:v>
                </c:pt>
                <c:pt idx="181">
                  <c:v>11.593127593962299</c:v>
                </c:pt>
                <c:pt idx="182">
                  <c:v>11.691120593908927</c:v>
                </c:pt>
                <c:pt idx="183">
                  <c:v>11.757651291577995</c:v>
                </c:pt>
                <c:pt idx="184">
                  <c:v>11.842307828949705</c:v>
                </c:pt>
                <c:pt idx="185">
                  <c:v>11.928192282459595</c:v>
                </c:pt>
                <c:pt idx="186">
                  <c:v>12.033115132845591</c:v>
                </c:pt>
                <c:pt idx="187">
                  <c:v>12.123416378735527</c:v>
                </c:pt>
                <c:pt idx="188">
                  <c:v>12.233313760031317</c:v>
                </c:pt>
                <c:pt idx="189">
                  <c:v>12.32422573051848</c:v>
                </c:pt>
                <c:pt idx="190">
                  <c:v>12.398179947183754</c:v>
                </c:pt>
                <c:pt idx="191">
                  <c:v>12.513608549297361</c:v>
                </c:pt>
                <c:pt idx="192">
                  <c:v>12.609068442023503</c:v>
                </c:pt>
                <c:pt idx="193">
                  <c:v>12.728800183294723</c:v>
                </c:pt>
                <c:pt idx="194">
                  <c:v>12.833346166679501</c:v>
                </c:pt>
                <c:pt idx="195">
                  <c:v>12.941800722152479</c:v>
                </c:pt>
                <c:pt idx="196">
                  <c:v>13.03152325475325</c:v>
                </c:pt>
                <c:pt idx="197">
                  <c:v>13.166730305863146</c:v>
                </c:pt>
                <c:pt idx="198">
                  <c:v>13.284623048820988</c:v>
                </c:pt>
                <c:pt idx="199">
                  <c:v>13.416875746313714</c:v>
                </c:pt>
                <c:pt idx="200">
                  <c:v>13.549768298962087</c:v>
                </c:pt>
                <c:pt idx="201">
                  <c:v>13.663815483835705</c:v>
                </c:pt>
                <c:pt idx="202">
                  <c:v>13.824566254233774</c:v>
                </c:pt>
                <c:pt idx="203">
                  <c:v>13.941945737947188</c:v>
                </c:pt>
                <c:pt idx="204">
                  <c:v>14.085697382877425</c:v>
                </c:pt>
                <c:pt idx="205">
                  <c:v>14.235686017709195</c:v>
                </c:pt>
                <c:pt idx="206">
                  <c:v>14.382074182738632</c:v>
                </c:pt>
                <c:pt idx="207">
                  <c:v>14.535940111926738</c:v>
                </c:pt>
                <c:pt idx="208">
                  <c:v>14.691191161779397</c:v>
                </c:pt>
                <c:pt idx="209">
                  <c:v>14.852882201791259</c:v>
                </c:pt>
                <c:pt idx="210">
                  <c:v>15.017044345331954</c:v>
                </c:pt>
                <c:pt idx="211">
                  <c:v>15.210744870176294</c:v>
                </c:pt>
                <c:pt idx="212">
                  <c:v>15.353436098998955</c:v>
                </c:pt>
                <c:pt idx="213">
                  <c:v>15.560085269267276</c:v>
                </c:pt>
                <c:pt idx="214">
                  <c:v>15.770383220312254</c:v>
                </c:pt>
                <c:pt idx="215">
                  <c:v>15.924834779839159</c:v>
                </c:pt>
                <c:pt idx="216">
                  <c:v>16.147263038914904</c:v>
                </c:pt>
                <c:pt idx="217">
                  <c:v>16.334798020222479</c:v>
                </c:pt>
                <c:pt idx="218">
                  <c:v>16.56479318855704</c:v>
                </c:pt>
                <c:pt idx="219">
                  <c:v>16.802769096347077</c:v>
                </c:pt>
                <c:pt idx="220">
                  <c:v>17.049135608824631</c:v>
                </c:pt>
                <c:pt idx="221">
                  <c:v>17.279513408902407</c:v>
                </c:pt>
                <c:pt idx="222">
                  <c:v>17.557104482328775</c:v>
                </c:pt>
                <c:pt idx="223">
                  <c:v>17.825629690368814</c:v>
                </c:pt>
                <c:pt idx="224">
                  <c:v>18.143222599198069</c:v>
                </c:pt>
                <c:pt idx="225">
                  <c:v>18.441338103492789</c:v>
                </c:pt>
                <c:pt idx="226">
                  <c:v>18.757854851719156</c:v>
                </c:pt>
                <c:pt idx="227">
                  <c:v>19.074868860276588</c:v>
                </c:pt>
                <c:pt idx="228">
                  <c:v>19.473438230253937</c:v>
                </c:pt>
                <c:pt idx="229">
                  <c:v>19.86807597552253</c:v>
                </c:pt>
                <c:pt idx="230">
                  <c:v>20.297150280100674</c:v>
                </c:pt>
                <c:pt idx="231">
                  <c:v>20.709936627593919</c:v>
                </c:pt>
                <c:pt idx="232">
                  <c:v>21.139861322509724</c:v>
                </c:pt>
                <c:pt idx="233">
                  <c:v>21.646427257181202</c:v>
                </c:pt>
                <c:pt idx="234">
                  <c:v>22.172457373450701</c:v>
                </c:pt>
                <c:pt idx="235">
                  <c:v>22.788906360383766</c:v>
                </c:pt>
                <c:pt idx="236">
                  <c:v>23.443910444262102</c:v>
                </c:pt>
                <c:pt idx="237">
                  <c:v>24.137098720733768</c:v>
                </c:pt>
                <c:pt idx="238">
                  <c:v>24.937033989177326</c:v>
                </c:pt>
                <c:pt idx="239">
                  <c:v>25.887286753475369</c:v>
                </c:pt>
                <c:pt idx="240">
                  <c:v>26.997840172786177</c:v>
                </c:pt>
                <c:pt idx="241">
                  <c:v>28.20397111913357</c:v>
                </c:pt>
                <c:pt idx="242">
                  <c:v>29.522909777987717</c:v>
                </c:pt>
                <c:pt idx="243">
                  <c:v>31.221705329545095</c:v>
                </c:pt>
                <c:pt idx="244">
                  <c:v>33.252419113490504</c:v>
                </c:pt>
                <c:pt idx="245">
                  <c:v>35.710459593614971</c:v>
                </c:pt>
                <c:pt idx="246">
                  <c:v>38.75217981011432</c:v>
                </c:pt>
                <c:pt idx="247">
                  <c:v>42.151407857022427</c:v>
                </c:pt>
                <c:pt idx="248">
                  <c:v>45.896823939783367</c:v>
                </c:pt>
                <c:pt idx="249">
                  <c:v>49.207755142210416</c:v>
                </c:pt>
                <c:pt idx="250">
                  <c:v>52.770448548812666</c:v>
                </c:pt>
                <c:pt idx="251">
                  <c:v>55.953133655250362</c:v>
                </c:pt>
                <c:pt idx="252">
                  <c:v>58.7785810850526</c:v>
                </c:pt>
                <c:pt idx="253">
                  <c:v>61.44091227466545</c:v>
                </c:pt>
                <c:pt idx="254">
                  <c:v>63.366135869668533</c:v>
                </c:pt>
                <c:pt idx="255">
                  <c:v>65.496034215128276</c:v>
                </c:pt>
                <c:pt idx="256">
                  <c:v>66.998981615479451</c:v>
                </c:pt>
                <c:pt idx="257">
                  <c:v>68.135671749587772</c:v>
                </c:pt>
                <c:pt idx="258">
                  <c:v>69.846059285335116</c:v>
                </c:pt>
                <c:pt idx="259">
                  <c:v>70.421047442659656</c:v>
                </c:pt>
                <c:pt idx="260">
                  <c:v>71.666093337919961</c:v>
                </c:pt>
                <c:pt idx="261">
                  <c:v>73.689252422534182</c:v>
                </c:pt>
                <c:pt idx="262">
                  <c:v>73.675679658144844</c:v>
                </c:pt>
                <c:pt idx="263">
                  <c:v>74.26716871272717</c:v>
                </c:pt>
                <c:pt idx="264">
                  <c:v>76.327720701604406</c:v>
                </c:pt>
                <c:pt idx="265">
                  <c:v>76.327138113956423</c:v>
                </c:pt>
                <c:pt idx="266">
                  <c:v>77.012529938621014</c:v>
                </c:pt>
                <c:pt idx="267">
                  <c:v>76.989998999130009</c:v>
                </c:pt>
                <c:pt idx="268">
                  <c:v>79.311575524447804</c:v>
                </c:pt>
                <c:pt idx="269">
                  <c:v>79.319753791484231</c:v>
                </c:pt>
                <c:pt idx="270">
                  <c:v>79.314720812182742</c:v>
                </c:pt>
                <c:pt idx="271">
                  <c:v>80.053155295115957</c:v>
                </c:pt>
                <c:pt idx="272">
                  <c:v>80.043543687766146</c:v>
                </c:pt>
                <c:pt idx="273">
                  <c:v>81.644649826096895</c:v>
                </c:pt>
                <c:pt idx="274">
                  <c:v>81.66065099870977</c:v>
                </c:pt>
                <c:pt idx="275">
                  <c:v>81.645316416423768</c:v>
                </c:pt>
                <c:pt idx="276">
                  <c:v>83.350003334000135</c:v>
                </c:pt>
                <c:pt idx="277">
                  <c:v>82.511654771236437</c:v>
                </c:pt>
                <c:pt idx="278">
                  <c:v>83.338889259283945</c:v>
                </c:pt>
                <c:pt idx="279">
                  <c:v>83.337500208343755</c:v>
                </c:pt>
                <c:pt idx="280">
                  <c:v>83.338194728025798</c:v>
                </c:pt>
                <c:pt idx="281">
                  <c:v>84.289314643582642</c:v>
                </c:pt>
                <c:pt idx="282">
                  <c:v>84.226839724746682</c:v>
                </c:pt>
                <c:pt idx="283">
                  <c:v>85.127393143839754</c:v>
                </c:pt>
                <c:pt idx="284">
                  <c:v>86.079261784250932</c:v>
                </c:pt>
                <c:pt idx="285">
                  <c:v>85.126668482702271</c:v>
                </c:pt>
                <c:pt idx="286">
                  <c:v>86.054076381598193</c:v>
                </c:pt>
                <c:pt idx="287">
                  <c:v>87.000400201840932</c:v>
                </c:pt>
                <c:pt idx="288">
                  <c:v>86.050373888874546</c:v>
                </c:pt>
                <c:pt idx="289">
                  <c:v>87.877323256733604</c:v>
                </c:pt>
                <c:pt idx="290">
                  <c:v>87.902041964434829</c:v>
                </c:pt>
                <c:pt idx="291">
                  <c:v>86.972403656319855</c:v>
                </c:pt>
                <c:pt idx="292">
                  <c:v>87.874234395732827</c:v>
                </c:pt>
                <c:pt idx="293">
                  <c:v>87.898951365510214</c:v>
                </c:pt>
                <c:pt idx="294">
                  <c:v>87.872690046660395</c:v>
                </c:pt>
                <c:pt idx="295">
                  <c:v>88.76264867743653</c:v>
                </c:pt>
                <c:pt idx="296">
                  <c:v>88.77604467210567</c:v>
                </c:pt>
                <c:pt idx="297">
                  <c:v>88.763436565210057</c:v>
                </c:pt>
                <c:pt idx="298">
                  <c:v>90.670873795210767</c:v>
                </c:pt>
                <c:pt idx="299">
                  <c:v>88.760285098035737</c:v>
                </c:pt>
                <c:pt idx="300">
                  <c:v>91.716193411108662</c:v>
                </c:pt>
                <c:pt idx="301">
                  <c:v>90.696366703549856</c:v>
                </c:pt>
                <c:pt idx="302">
                  <c:v>90.668407500090666</c:v>
                </c:pt>
                <c:pt idx="303">
                  <c:v>91.711987673908851</c:v>
                </c:pt>
                <c:pt idx="304">
                  <c:v>91.718717038586064</c:v>
                </c:pt>
                <c:pt idx="305">
                  <c:v>91.714511069941494</c:v>
                </c:pt>
                <c:pt idx="306">
                  <c:v>92.77556662677317</c:v>
                </c:pt>
              </c:numCache>
            </c:numRef>
          </c:xVal>
          <c:yVal>
            <c:numRef>
              <c:f>'n-Ge'!$M$2:$M$308</c:f>
              <c:numCache>
                <c:formatCode>General</c:formatCode>
                <c:ptCount val="307"/>
                <c:pt idx="0">
                  <c:v>-1.1456702571158746</c:v>
                </c:pt>
                <c:pt idx="1">
                  <c:v>-1.1460975020907187</c:v>
                </c:pt>
                <c:pt idx="2">
                  <c:v>-1.1463722271279682</c:v>
                </c:pt>
                <c:pt idx="3">
                  <c:v>-1.146646778490122</c:v>
                </c:pt>
                <c:pt idx="4">
                  <c:v>-1.1473691394905388</c:v>
                </c:pt>
                <c:pt idx="5">
                  <c:v>-1.1476737864143667</c:v>
                </c:pt>
                <c:pt idx="6">
                  <c:v>-1.1479985077580825</c:v>
                </c:pt>
                <c:pt idx="7">
                  <c:v>-1.1483128501979141</c:v>
                </c:pt>
                <c:pt idx="8">
                  <c:v>-1.1490753102228481</c:v>
                </c:pt>
                <c:pt idx="9">
                  <c:v>-1.1494296669201687</c:v>
                </c:pt>
                <c:pt idx="10">
                  <c:v>-1.1497837347206497</c:v>
                </c:pt>
                <c:pt idx="11">
                  <c:v>-1.1505660237320021</c:v>
                </c:pt>
                <c:pt idx="12">
                  <c:v>-1.1508993233891198</c:v>
                </c:pt>
                <c:pt idx="13">
                  <c:v>-1.1513029803397363</c:v>
                </c:pt>
                <c:pt idx="14">
                  <c:v>-1.1525847065062791</c:v>
                </c:pt>
                <c:pt idx="15">
                  <c:v>-1.1530278641793268</c:v>
                </c:pt>
                <c:pt idx="16">
                  <c:v>-1.1534806263671362</c:v>
                </c:pt>
                <c:pt idx="17">
                  <c:v>-1.1543727443952188</c:v>
                </c:pt>
                <c:pt idx="18">
                  <c:v>-1.1544349103852469</c:v>
                </c:pt>
                <c:pt idx="19">
                  <c:v>-1.1553560833677612</c:v>
                </c:pt>
                <c:pt idx="20">
                  <c:v>-1.1562871380050566</c:v>
                </c:pt>
                <c:pt idx="21">
                  <c:v>-1.1568074069883951</c:v>
                </c:pt>
                <c:pt idx="22">
                  <c:v>-1.1577676746917402</c:v>
                </c:pt>
                <c:pt idx="23">
                  <c:v>-1.1583066378759066</c:v>
                </c:pt>
                <c:pt idx="24">
                  <c:v>-1.1593158417731455</c:v>
                </c:pt>
                <c:pt idx="25">
                  <c:v>-1.1603247053355186</c:v>
                </c:pt>
                <c:pt idx="26">
                  <c:v>-1.1609311161878495</c:v>
                </c:pt>
                <c:pt idx="27">
                  <c:v>-1.1619586799497257</c:v>
                </c:pt>
                <c:pt idx="28">
                  <c:v>-1.1630056714824319</c:v>
                </c:pt>
                <c:pt idx="29">
                  <c:v>-1.1636491221619758</c:v>
                </c:pt>
                <c:pt idx="30">
                  <c:v>-1.1647441548308071</c:v>
                </c:pt>
                <c:pt idx="31">
                  <c:v>-1.165868195301125</c:v>
                </c:pt>
                <c:pt idx="32">
                  <c:v>-1.1665579271307627</c:v>
                </c:pt>
                <c:pt idx="33">
                  <c:v>-1.1676998686803055</c:v>
                </c:pt>
                <c:pt idx="34">
                  <c:v>-1.1688509037095542</c:v>
                </c:pt>
                <c:pt idx="35">
                  <c:v>-1.1700207850959308</c:v>
                </c:pt>
                <c:pt idx="36">
                  <c:v>-1.1707744713781594</c:v>
                </c:pt>
                <c:pt idx="37">
                  <c:v>-1.1724069444806</c:v>
                </c:pt>
                <c:pt idx="38">
                  <c:v>-1.1731872429107013</c:v>
                </c:pt>
                <c:pt idx="39">
                  <c:v>-1.1744311433321493</c:v>
                </c:pt>
                <c:pt idx="40">
                  <c:v>-1.175683689462379</c:v>
                </c:pt>
                <c:pt idx="41">
                  <c:v>-1.1769545232264922</c:v>
                </c:pt>
                <c:pt idx="42">
                  <c:v>-1.1782435398912221</c:v>
                </c:pt>
                <c:pt idx="43">
                  <c:v>-1.1795409812317228</c:v>
                </c:pt>
                <c:pt idx="44">
                  <c:v>-1.1804376766008857</c:v>
                </c:pt>
                <c:pt idx="45">
                  <c:v>-1.1817993774117581</c:v>
                </c:pt>
                <c:pt idx="46">
                  <c:v>-1.1835984630666929</c:v>
                </c:pt>
                <c:pt idx="47">
                  <c:v>-1.1845373749529422</c:v>
                </c:pt>
                <c:pt idx="48">
                  <c:v>-1.1863724993903264</c:v>
                </c:pt>
                <c:pt idx="49">
                  <c:v>-1.1873073279718542</c:v>
                </c:pt>
                <c:pt idx="50">
                  <c:v>-1.1887469398052393</c:v>
                </c:pt>
                <c:pt idx="51">
                  <c:v>-1.1901752187208208</c:v>
                </c:pt>
                <c:pt idx="52">
                  <c:v>-1.1920527488550003</c:v>
                </c:pt>
                <c:pt idx="53">
                  <c:v>-1.1930925002115451</c:v>
                </c:pt>
                <c:pt idx="54">
                  <c:v>-1.1949860223882487</c:v>
                </c:pt>
                <c:pt idx="55">
                  <c:v>-1.1962382396004247</c:v>
                </c:pt>
                <c:pt idx="56">
                  <c:v>-1.1980145936582338</c:v>
                </c:pt>
                <c:pt idx="57">
                  <c:v>-1.199544307859316</c:v>
                </c:pt>
                <c:pt idx="58">
                  <c:v>-1.2011090703492042</c:v>
                </c:pt>
                <c:pt idx="59">
                  <c:v>-1.2026621031043387</c:v>
                </c:pt>
                <c:pt idx="60">
                  <c:v>-1.2046769847611383</c:v>
                </c:pt>
                <c:pt idx="61">
                  <c:v>-1.2062442206096087</c:v>
                </c:pt>
                <c:pt idx="62">
                  <c:v>-1.2078736316230434</c:v>
                </c:pt>
                <c:pt idx="63">
                  <c:v>-1.2095002895136817</c:v>
                </c:pt>
                <c:pt idx="64">
                  <c:v>-1.2116180594392409</c:v>
                </c:pt>
                <c:pt idx="65">
                  <c:v>-1.2137250971220872</c:v>
                </c:pt>
                <c:pt idx="66">
                  <c:v>-1.2149497241109113</c:v>
                </c:pt>
                <c:pt idx="67">
                  <c:v>-1.2166566557719733</c:v>
                </c:pt>
                <c:pt idx="68">
                  <c:v>-1.2192705214049948</c:v>
                </c:pt>
                <c:pt idx="69">
                  <c:v>-1.2205479789489853</c:v>
                </c:pt>
                <c:pt idx="70">
                  <c:v>-1.2222999647030779</c:v>
                </c:pt>
                <c:pt idx="71">
                  <c:v>-1.2249623085131047</c:v>
                </c:pt>
                <c:pt idx="72">
                  <c:v>-1.2267353015364137</c:v>
                </c:pt>
                <c:pt idx="73">
                  <c:v>-1.2285137065665002</c:v>
                </c:pt>
                <c:pt idx="74">
                  <c:v>-1.2312248057660795</c:v>
                </c:pt>
                <c:pt idx="75">
                  <c:v>-1.2326037031358195</c:v>
                </c:pt>
                <c:pt idx="76">
                  <c:v>-1.2348985164865716</c:v>
                </c:pt>
                <c:pt idx="77">
                  <c:v>-1.2376658978871258</c:v>
                </c:pt>
                <c:pt idx="78">
                  <c:v>-1.239066863255069</c:v>
                </c:pt>
                <c:pt idx="79">
                  <c:v>-1.2418559368610009</c:v>
                </c:pt>
                <c:pt idx="80">
                  <c:v>-1.2437421529594921</c:v>
                </c:pt>
                <c:pt idx="81">
                  <c:v>-1.2456416042437892</c:v>
                </c:pt>
                <c:pt idx="82">
                  <c:v>-1.2480323025463573</c:v>
                </c:pt>
                <c:pt idx="83">
                  <c:v>-1.2504200023088938</c:v>
                </c:pt>
                <c:pt idx="84">
                  <c:v>-1.252856479759598</c:v>
                </c:pt>
                <c:pt idx="85">
                  <c:v>-1.2548259474222041</c:v>
                </c:pt>
                <c:pt idx="86">
                  <c:v>-1.2572635041205946</c:v>
                </c:pt>
                <c:pt idx="87">
                  <c:v>-1.2597404800405734</c:v>
                </c:pt>
                <c:pt idx="88">
                  <c:v>-1.2622139605237561</c:v>
                </c:pt>
                <c:pt idx="89">
                  <c:v>-1.2647178779114654</c:v>
                </c:pt>
                <c:pt idx="90">
                  <c:v>-1.2672434738996992</c:v>
                </c:pt>
                <c:pt idx="91">
                  <c:v>-1.2697484755237975</c:v>
                </c:pt>
                <c:pt idx="92">
                  <c:v>-1.2722750111916958</c:v>
                </c:pt>
                <c:pt idx="93">
                  <c:v>-1.2743682608337377</c:v>
                </c:pt>
                <c:pt idx="94">
                  <c:v>-1.2769444183656178</c:v>
                </c:pt>
                <c:pt idx="95">
                  <c:v>-1.279998141241417</c:v>
                </c:pt>
                <c:pt idx="96">
                  <c:v>-1.2821093544236029</c:v>
                </c:pt>
                <c:pt idx="97">
                  <c:v>-1.2851899199859604</c:v>
                </c:pt>
                <c:pt idx="98">
                  <c:v>-1.2878328550465821</c:v>
                </c:pt>
                <c:pt idx="99">
                  <c:v>-1.2900101364839913</c:v>
                </c:pt>
                <c:pt idx="100">
                  <c:v>-1.2931541609195929</c:v>
                </c:pt>
                <c:pt idx="101">
                  <c:v>-1.2963043253011615</c:v>
                </c:pt>
                <c:pt idx="102">
                  <c:v>-1.2985218464161095</c:v>
                </c:pt>
                <c:pt idx="103">
                  <c:v>-1.3012307883449372</c:v>
                </c:pt>
                <c:pt idx="104">
                  <c:v>-1.3039828628770709</c:v>
                </c:pt>
                <c:pt idx="105">
                  <c:v>-1.3072062333050336</c:v>
                </c:pt>
                <c:pt idx="106">
                  <c:v>-1.3099570781147887</c:v>
                </c:pt>
                <c:pt idx="107">
                  <c:v>-1.3127107272041065</c:v>
                </c:pt>
                <c:pt idx="108">
                  <c:v>-1.3160025976076402</c:v>
                </c:pt>
                <c:pt idx="109">
                  <c:v>-1.3188018472001934</c:v>
                </c:pt>
                <c:pt idx="110">
                  <c:v>-1.3215957002885879</c:v>
                </c:pt>
                <c:pt idx="111">
                  <c:v>-1.3249384893830185</c:v>
                </c:pt>
                <c:pt idx="112">
                  <c:v>-1.3277922384948688</c:v>
                </c:pt>
                <c:pt idx="113">
                  <c:v>-1.3311351545129213</c:v>
                </c:pt>
                <c:pt idx="114">
                  <c:v>-1.3344982248885251</c:v>
                </c:pt>
                <c:pt idx="115">
                  <c:v>-1.3373905601148579</c:v>
                </c:pt>
                <c:pt idx="116">
                  <c:v>-1.3408144056792894</c:v>
                </c:pt>
                <c:pt idx="117">
                  <c:v>-1.3432255134932685</c:v>
                </c:pt>
                <c:pt idx="118">
                  <c:v>-1.3466318152190639</c:v>
                </c:pt>
                <c:pt idx="119">
                  <c:v>-1.3500650444604809</c:v>
                </c:pt>
                <c:pt idx="120">
                  <c:v>-1.3535398472194795</c:v>
                </c:pt>
                <c:pt idx="121">
                  <c:v>-1.3564892109905331</c:v>
                </c:pt>
                <c:pt idx="122">
                  <c:v>-1.3599849841049059</c:v>
                </c:pt>
                <c:pt idx="123">
                  <c:v>-1.3634845617327445</c:v>
                </c:pt>
                <c:pt idx="124">
                  <c:v>-1.3670392900964337</c:v>
                </c:pt>
                <c:pt idx="125">
                  <c:v>-1.3700399458583679</c:v>
                </c:pt>
                <c:pt idx="126">
                  <c:v>-1.3736361399037078</c:v>
                </c:pt>
                <c:pt idx="127">
                  <c:v>-1.37719924886134</c:v>
                </c:pt>
                <c:pt idx="128">
                  <c:v>-1.3807801849566443</c:v>
                </c:pt>
                <c:pt idx="129">
                  <c:v>-1.3843930997889382</c:v>
                </c:pt>
                <c:pt idx="130">
                  <c:v>-1.3874582784599057</c:v>
                </c:pt>
                <c:pt idx="131">
                  <c:v>-1.3910827331327134</c:v>
                </c:pt>
                <c:pt idx="132">
                  <c:v>-1.394738503805526</c:v>
                </c:pt>
                <c:pt idx="133">
                  <c:v>-1.398397105282646</c:v>
                </c:pt>
                <c:pt idx="134">
                  <c:v>-1.4026025139480685</c:v>
                </c:pt>
                <c:pt idx="135">
                  <c:v>-1.4057507909871803</c:v>
                </c:pt>
                <c:pt idx="136">
                  <c:v>-1.4094664653123858</c:v>
                </c:pt>
                <c:pt idx="137">
                  <c:v>-1.4131846531775056</c:v>
                </c:pt>
                <c:pt idx="138">
                  <c:v>-1.4174706642169703</c:v>
                </c:pt>
                <c:pt idx="139">
                  <c:v>-1.4212573176695347</c:v>
                </c:pt>
                <c:pt idx="140">
                  <c:v>-1.4250256532976406</c:v>
                </c:pt>
                <c:pt idx="141">
                  <c:v>-1.4288233334878204</c:v>
                </c:pt>
                <c:pt idx="142">
                  <c:v>-1.4331966311009774</c:v>
                </c:pt>
                <c:pt idx="143">
                  <c:v>-1.4370272521429119</c:v>
                </c:pt>
                <c:pt idx="144">
                  <c:v>-1.4408864503228875</c:v>
                </c:pt>
                <c:pt idx="145">
                  <c:v>-1.4453142273896413</c:v>
                </c:pt>
                <c:pt idx="146">
                  <c:v>-1.4492514982472517</c:v>
                </c:pt>
                <c:pt idx="147">
                  <c:v>-1.4531636884368806</c:v>
                </c:pt>
                <c:pt idx="148">
                  <c:v>-1.4571034363167295</c:v>
                </c:pt>
                <c:pt idx="149">
                  <c:v>-1.4621580615642593</c:v>
                </c:pt>
                <c:pt idx="150">
                  <c:v>-1.465551948379304</c:v>
                </c:pt>
                <c:pt idx="151">
                  <c:v>-1.4707054566828588</c:v>
                </c:pt>
                <c:pt idx="152">
                  <c:v>-1.4747081653549901</c:v>
                </c:pt>
                <c:pt idx="153">
                  <c:v>-1.4793241517175755</c:v>
                </c:pt>
                <c:pt idx="154">
                  <c:v>-1.4833185678640577</c:v>
                </c:pt>
                <c:pt idx="155">
                  <c:v>-1.4879692399372224</c:v>
                </c:pt>
                <c:pt idx="156">
                  <c:v>-1.4932406207154576</c:v>
                </c:pt>
                <c:pt idx="157">
                  <c:v>-1.4973512805553526</c:v>
                </c:pt>
                <c:pt idx="158">
                  <c:v>-1.5020575859984036</c:v>
                </c:pt>
                <c:pt idx="159">
                  <c:v>-1.5062456717529757</c:v>
                </c:pt>
                <c:pt idx="160">
                  <c:v>-1.5116052599426759</c:v>
                </c:pt>
                <c:pt idx="161">
                  <c:v>-1.5163788267403249</c:v>
                </c:pt>
                <c:pt idx="162">
                  <c:v>-1.5212130686184862</c:v>
                </c:pt>
                <c:pt idx="163">
                  <c:v>-1.5254899535058255</c:v>
                </c:pt>
                <c:pt idx="164">
                  <c:v>-1.5303324534643401</c:v>
                </c:pt>
                <c:pt idx="165">
                  <c:v>-1.5359656738616245</c:v>
                </c:pt>
                <c:pt idx="166">
                  <c:v>-1.5414811441085059</c:v>
                </c:pt>
                <c:pt idx="167">
                  <c:v>-1.5464310204070977</c:v>
                </c:pt>
                <c:pt idx="168">
                  <c:v>-1.5514102666891705</c:v>
                </c:pt>
                <c:pt idx="169">
                  <c:v>-1.556470988471492</c:v>
                </c:pt>
                <c:pt idx="170">
                  <c:v>-1.5621456239666094</c:v>
                </c:pt>
                <c:pt idx="171">
                  <c:v>-1.5674104712274155</c:v>
                </c:pt>
                <c:pt idx="172">
                  <c:v>-1.5731135973236605</c:v>
                </c:pt>
                <c:pt idx="173">
                  <c:v>-1.5782491356024291</c:v>
                </c:pt>
                <c:pt idx="174">
                  <c:v>-1.5840899728223332</c:v>
                </c:pt>
                <c:pt idx="175">
                  <c:v>-1.5899731400486343</c:v>
                </c:pt>
                <c:pt idx="176">
                  <c:v>-1.595223352066788</c:v>
                </c:pt>
                <c:pt idx="177">
                  <c:v>-1.6018551915710344</c:v>
                </c:pt>
                <c:pt idx="178">
                  <c:v>-1.6072019891340541</c:v>
                </c:pt>
                <c:pt idx="179">
                  <c:v>-1.6132653180422725</c:v>
                </c:pt>
                <c:pt idx="180">
                  <c:v>-1.6193922836545824</c:v>
                </c:pt>
                <c:pt idx="181">
                  <c:v>-1.6255608846512344</c:v>
                </c:pt>
                <c:pt idx="182">
                  <c:v>-1.632461047542175</c:v>
                </c:pt>
                <c:pt idx="183">
                  <c:v>-1.638007105573805</c:v>
                </c:pt>
                <c:pt idx="184">
                  <c:v>-1.6457147149944023</c:v>
                </c:pt>
                <c:pt idx="185">
                  <c:v>-1.6520932584247241</c:v>
                </c:pt>
                <c:pt idx="186">
                  <c:v>-1.6584977902099676</c:v>
                </c:pt>
                <c:pt idx="187">
                  <c:v>-1.6656858931926712</c:v>
                </c:pt>
                <c:pt idx="188">
                  <c:v>-1.6722216635116984</c:v>
                </c:pt>
                <c:pt idx="189">
                  <c:v>-1.6795488169133785</c:v>
                </c:pt>
                <c:pt idx="190">
                  <c:v>-1.6876948648466585</c:v>
                </c:pt>
                <c:pt idx="191">
                  <c:v>-1.6944814312506047</c:v>
                </c:pt>
                <c:pt idx="192">
                  <c:v>-1.702820032847205</c:v>
                </c:pt>
                <c:pt idx="193">
                  <c:v>-1.7097075694566539</c:v>
                </c:pt>
                <c:pt idx="194">
                  <c:v>-1.7174301851051941</c:v>
                </c:pt>
                <c:pt idx="195">
                  <c:v>-1.7260226250423314</c:v>
                </c:pt>
                <c:pt idx="196">
                  <c:v>-1.7339661422502122</c:v>
                </c:pt>
                <c:pt idx="197">
                  <c:v>-1.7435146037450362</c:v>
                </c:pt>
                <c:pt idx="198">
                  <c:v>-1.751659624084227</c:v>
                </c:pt>
                <c:pt idx="199">
                  <c:v>-1.7615114783532486</c:v>
                </c:pt>
                <c:pt idx="200">
                  <c:v>-1.7698174198960261</c:v>
                </c:pt>
                <c:pt idx="201">
                  <c:v>-1.7790251677171893</c:v>
                </c:pt>
                <c:pt idx="202">
                  <c:v>-1.7892222354772103</c:v>
                </c:pt>
                <c:pt idx="203">
                  <c:v>-1.7986987063981366</c:v>
                </c:pt>
                <c:pt idx="204">
                  <c:v>-1.810112434585343</c:v>
                </c:pt>
                <c:pt idx="205">
                  <c:v>-1.8198623632853212</c:v>
                </c:pt>
                <c:pt idx="206">
                  <c:v>-1.8306815903120432</c:v>
                </c:pt>
                <c:pt idx="207">
                  <c:v>-1.8416539101333829</c:v>
                </c:pt>
                <c:pt idx="208">
                  <c:v>-1.852791522953968</c:v>
                </c:pt>
                <c:pt idx="209">
                  <c:v>-1.8651211287740461</c:v>
                </c:pt>
                <c:pt idx="210">
                  <c:v>-1.8780558819971884</c:v>
                </c:pt>
                <c:pt idx="211">
                  <c:v>-1.8896431578861415</c:v>
                </c:pt>
                <c:pt idx="212">
                  <c:v>-1.9025463509863281</c:v>
                </c:pt>
                <c:pt idx="213">
                  <c:v>-1.9167321511903823</c:v>
                </c:pt>
                <c:pt idx="214">
                  <c:v>-1.9290234546781413</c:v>
                </c:pt>
                <c:pt idx="215">
                  <c:v>-1.9437407228783437</c:v>
                </c:pt>
                <c:pt idx="216">
                  <c:v>-1.9589298138292472</c:v>
                </c:pt>
                <c:pt idx="217">
                  <c:v>-1.9719374838256627</c:v>
                </c:pt>
                <c:pt idx="218">
                  <c:v>-1.9875721050690369</c:v>
                </c:pt>
                <c:pt idx="219">
                  <c:v>-2.0049168379522073</c:v>
                </c:pt>
                <c:pt idx="220">
                  <c:v>-2.021296873148489</c:v>
                </c:pt>
                <c:pt idx="221">
                  <c:v>-2.0393489982400634</c:v>
                </c:pt>
                <c:pt idx="222">
                  <c:v>-2.0566390747994205</c:v>
                </c:pt>
                <c:pt idx="223">
                  <c:v>-2.0742938867596026</c:v>
                </c:pt>
                <c:pt idx="224">
                  <c:v>-2.0954513178741974</c:v>
                </c:pt>
                <c:pt idx="225">
                  <c:v>-2.1141903210265447</c:v>
                </c:pt>
                <c:pt idx="226">
                  <c:v>-2.1365964556166266</c:v>
                </c:pt>
                <c:pt idx="227">
                  <c:v>-2.1598138415996648</c:v>
                </c:pt>
                <c:pt idx="228">
                  <c:v>-2.1821424944175614</c:v>
                </c:pt>
                <c:pt idx="229">
                  <c:v>-2.2073117356024197</c:v>
                </c:pt>
                <c:pt idx="230">
                  <c:v>-2.2331371837998919</c:v>
                </c:pt>
                <c:pt idx="231">
                  <c:v>-2.2581589098629729</c:v>
                </c:pt>
                <c:pt idx="232">
                  <c:v>-2.286267700977509</c:v>
                </c:pt>
                <c:pt idx="233">
                  <c:v>-2.3136914993544546</c:v>
                </c:pt>
                <c:pt idx="234">
                  <c:v>-2.3446361047595641</c:v>
                </c:pt>
                <c:pt idx="235">
                  <c:v>-2.379990591646195</c:v>
                </c:pt>
                <c:pt idx="236">
                  <c:v>-2.4120813448989868</c:v>
                </c:pt>
                <c:pt idx="237">
                  <c:v>-2.4490180258704282</c:v>
                </c:pt>
                <c:pt idx="238">
                  <c:v>-2.4854529249617809</c:v>
                </c:pt>
                <c:pt idx="239">
                  <c:v>-2.5278229975870059</c:v>
                </c:pt>
                <c:pt idx="240">
                  <c:v>-2.5702856270988197</c:v>
                </c:pt>
                <c:pt idx="241">
                  <c:v>-2.6204928914185968</c:v>
                </c:pt>
                <c:pt idx="242">
                  <c:v>-2.6670279198752227</c:v>
                </c:pt>
                <c:pt idx="243">
                  <c:v>-2.7180895164207985</c:v>
                </c:pt>
                <c:pt idx="244">
                  <c:v>-2.7748913616843667</c:v>
                </c:pt>
                <c:pt idx="245">
                  <c:v>-2.8325597490029</c:v>
                </c:pt>
                <c:pt idx="246">
                  <c:v>-2.897889244380353</c:v>
                </c:pt>
                <c:pt idx="247">
                  <c:v>-2.9560145450566817</c:v>
                </c:pt>
                <c:pt idx="248">
                  <c:v>-3.0026198782098441</c:v>
                </c:pt>
                <c:pt idx="249">
                  <c:v>-3.0539306350616044</c:v>
                </c:pt>
                <c:pt idx="250">
                  <c:v>-3.0766093284010916</c:v>
                </c:pt>
                <c:pt idx="251">
                  <c:v>-3.1121206928191696</c:v>
                </c:pt>
                <c:pt idx="252">
                  <c:v>-3.1373665245724518</c:v>
                </c:pt>
                <c:pt idx="253">
                  <c:v>-3.1507099340529185</c:v>
                </c:pt>
                <c:pt idx="254">
                  <c:v>-3.1643745451784233</c:v>
                </c:pt>
                <c:pt idx="255">
                  <c:v>-3.1646037668297806</c:v>
                </c:pt>
                <c:pt idx="256">
                  <c:v>-3.1785994855307607</c:v>
                </c:pt>
                <c:pt idx="257">
                  <c:v>-3.1929977559459575</c:v>
                </c:pt>
                <c:pt idx="258">
                  <c:v>-3.2078633212274799</c:v>
                </c:pt>
                <c:pt idx="259">
                  <c:v>-3.2232177194564327</c:v>
                </c:pt>
                <c:pt idx="260">
                  <c:v>-3.2080797881483187</c:v>
                </c:pt>
                <c:pt idx="261">
                  <c:v>-3.2081787085309839</c:v>
                </c:pt>
                <c:pt idx="262">
                  <c:v>-3.22351139248789</c:v>
                </c:pt>
                <c:pt idx="263">
                  <c:v>-3.2235886418703226</c:v>
                </c:pt>
                <c:pt idx="264">
                  <c:v>-3.2236566099624979</c:v>
                </c:pt>
                <c:pt idx="265">
                  <c:v>-3.2395250120257479</c:v>
                </c:pt>
                <c:pt idx="266">
                  <c:v>-3.2396022224045771</c:v>
                </c:pt>
                <c:pt idx="267">
                  <c:v>-3.2396732438316933</c:v>
                </c:pt>
                <c:pt idx="268">
                  <c:v>-3.2397195558972594</c:v>
                </c:pt>
                <c:pt idx="269">
                  <c:v>-3.2397689499910323</c:v>
                </c:pt>
                <c:pt idx="270">
                  <c:v>-3.2398306847092759</c:v>
                </c:pt>
                <c:pt idx="271">
                  <c:v>-3.2562550512522708</c:v>
                </c:pt>
                <c:pt idx="272">
                  <c:v>-3.2398954967201266</c:v>
                </c:pt>
                <c:pt idx="273">
                  <c:v>-3.2562982569566703</c:v>
                </c:pt>
                <c:pt idx="274">
                  <c:v>-3.2563106006541971</c:v>
                </c:pt>
                <c:pt idx="275">
                  <c:v>-3.2563291155426914</c:v>
                </c:pt>
                <c:pt idx="276">
                  <c:v>-3.2399510421750173</c:v>
                </c:pt>
                <c:pt idx="277">
                  <c:v>-3.2563599719362264</c:v>
                </c:pt>
                <c:pt idx="278">
                  <c:v>-3.2563877408160895</c:v>
                </c:pt>
                <c:pt idx="279">
                  <c:v>-3.2564124227743618</c:v>
                </c:pt>
                <c:pt idx="280">
                  <c:v>-3.2564401883008172</c:v>
                </c:pt>
                <c:pt idx="281">
                  <c:v>-3.2564617824831061</c:v>
                </c:pt>
                <c:pt idx="282">
                  <c:v>-3.2564895448541527</c:v>
                </c:pt>
                <c:pt idx="283">
                  <c:v>-3.2735321378822482</c:v>
                </c:pt>
                <c:pt idx="284">
                  <c:v>-3.2565265585884284</c:v>
                </c:pt>
                <c:pt idx="285">
                  <c:v>-3.2735845719576311</c:v>
                </c:pt>
                <c:pt idx="286">
                  <c:v>-3.2565697372917559</c:v>
                </c:pt>
                <c:pt idx="287">
                  <c:v>-3.2736246643324538</c:v>
                </c:pt>
                <c:pt idx="288">
                  <c:v>-3.2566159954248244</c:v>
                </c:pt>
                <c:pt idx="289">
                  <c:v>-3.2736740037134169</c:v>
                </c:pt>
                <c:pt idx="290">
                  <c:v>-3.2914274382624811</c:v>
                </c:pt>
                <c:pt idx="291">
                  <c:v>-3.2566838317753155</c:v>
                </c:pt>
                <c:pt idx="292">
                  <c:v>-3.2737541682542353</c:v>
                </c:pt>
                <c:pt idx="293">
                  <c:v>-3.2737757484872403</c:v>
                </c:pt>
                <c:pt idx="294">
                  <c:v>-3.2737942449763677</c:v>
                </c:pt>
                <c:pt idx="295">
                  <c:v>-3.2738158232180887</c:v>
                </c:pt>
                <c:pt idx="296">
                  <c:v>-3.2738404827530276</c:v>
                </c:pt>
                <c:pt idx="297">
                  <c:v>-3.2915877434458354</c:v>
                </c:pt>
                <c:pt idx="298">
                  <c:v>-3.2738774694302877</c:v>
                </c:pt>
                <c:pt idx="299">
                  <c:v>-3.2916308924256925</c:v>
                </c:pt>
                <c:pt idx="300">
                  <c:v>-3.2916678738537488</c:v>
                </c:pt>
                <c:pt idx="301">
                  <c:v>-3.2916832818527393</c:v>
                </c:pt>
                <c:pt idx="302">
                  <c:v>-3.2917017707299809</c:v>
                </c:pt>
                <c:pt idx="303">
                  <c:v>-3.2917171775264387</c:v>
                </c:pt>
                <c:pt idx="304">
                  <c:v>-3.2740099791628632</c:v>
                </c:pt>
                <c:pt idx="305">
                  <c:v>-3.2740253846476808</c:v>
                </c:pt>
                <c:pt idx="306">
                  <c:v>-3.2917726374685823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3-4E9A-81C1-81BF08F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994096"/>
        <c:axId val="1132007056"/>
      </c:scatterChart>
      <c:valAx>
        <c:axId val="1665860591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1000/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/>
                  <a:t> (K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665858671"/>
        <c:crossesAt val="-4"/>
        <c:crossBetween val="midCat"/>
        <c:majorUnit val="20"/>
      </c:valAx>
      <c:valAx>
        <c:axId val="1665858671"/>
        <c:scaling>
          <c:orientation val="minMax"/>
          <c:max val="1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</a:t>
                </a:r>
                <a:r>
                  <a:rPr lang="en-US" altLang="ja-JP" baseline="-25000"/>
                  <a:t>10</a:t>
                </a:r>
                <a:r>
                  <a:rPr lang="en-US" altLang="ja-JP"/>
                  <a:t>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</a:t>
                </a:r>
                <a:r>
                  <a:rPr lang="ja-JP" altLang="en-US" baseline="0"/>
                  <a:t> </a:t>
                </a:r>
                <a:r>
                  <a:rPr lang="en-US" altLang="ja-JP" baseline="0"/>
                  <a:t>(S/cm)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665860591"/>
        <c:crossesAt val="0"/>
        <c:crossBetween val="midCat"/>
        <c:majorUnit val="1"/>
      </c:valAx>
      <c:valAx>
        <c:axId val="1132007056"/>
        <c:scaling>
          <c:orientation val="minMax"/>
          <c:max val="1"/>
          <c:min val="-4"/>
        </c:scaling>
        <c:delete val="0"/>
        <c:axPos val="r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31994096"/>
        <c:crosses val="max"/>
        <c:crossBetween val="midCat"/>
        <c:majorUnit val="1"/>
      </c:valAx>
      <c:valAx>
        <c:axId val="1131994096"/>
        <c:scaling>
          <c:orientation val="minMax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32007056"/>
        <c:crosses val="max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66832427215788259"/>
          <c:y val="0.10782194444444444"/>
          <c:w val="0.25244399753095287"/>
          <c:h val="0.17456722222222223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'n-Ge'!$R$4</c:f>
              <c:strCache>
                <c:ptCount val="1"/>
                <c:pt idx="0">
                  <c:v>-49.38334218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'n-Ge'!$I$4:$I$308</c:f>
              <c:numCache>
                <c:formatCode>General</c:formatCode>
                <c:ptCount val="305"/>
                <c:pt idx="0">
                  <c:v>5.4212295348585053</c:v>
                </c:pt>
                <c:pt idx="1">
                  <c:v>5.4359643400739293</c:v>
                </c:pt>
                <c:pt idx="2">
                  <c:v>5.4540496318516496</c:v>
                </c:pt>
                <c:pt idx="3">
                  <c:v>5.4683655055503912</c:v>
                </c:pt>
                <c:pt idx="4">
                  <c:v>5.4830573527799098</c:v>
                </c:pt>
                <c:pt idx="5">
                  <c:v>5.49782835779867</c:v>
                </c:pt>
                <c:pt idx="6">
                  <c:v>5.5160240498648578</c:v>
                </c:pt>
                <c:pt idx="7">
                  <c:v>5.5309734513274336</c:v>
                </c:pt>
                <c:pt idx="8">
                  <c:v>5.5463117027176922</c:v>
                </c:pt>
                <c:pt idx="9">
                  <c:v>5.5643658014077841</c:v>
                </c:pt>
                <c:pt idx="10">
                  <c:v>5.5798589411659671</c:v>
                </c:pt>
                <c:pt idx="11">
                  <c:v>5.5950316119286079</c:v>
                </c:pt>
                <c:pt idx="12">
                  <c:v>5.6100667036931071</c:v>
                </c:pt>
                <c:pt idx="13">
                  <c:v>5.6258473932636104</c:v>
                </c:pt>
                <c:pt idx="14">
                  <c:v>5.6408578616636023</c:v>
                </c:pt>
                <c:pt idx="15">
                  <c:v>5.656684504078469</c:v>
                </c:pt>
                <c:pt idx="16">
                  <c:v>5.6723106157293177</c:v>
                </c:pt>
                <c:pt idx="17">
                  <c:v>5.692459199298689</c:v>
                </c:pt>
                <c:pt idx="18">
                  <c:v>5.7077625570776256</c:v>
                </c:pt>
                <c:pt idx="19">
                  <c:v>5.7237380588514739</c:v>
                </c:pt>
                <c:pt idx="20">
                  <c:v>5.7440563377045608</c:v>
                </c:pt>
                <c:pt idx="21">
                  <c:v>5.7602027591371217</c:v>
                </c:pt>
                <c:pt idx="22">
                  <c:v>5.7765069462496026</c:v>
                </c:pt>
                <c:pt idx="23">
                  <c:v>5.7971014492753623</c:v>
                </c:pt>
                <c:pt idx="24">
                  <c:v>5.8139534883720927</c:v>
                </c:pt>
                <c:pt idx="25">
                  <c:v>5.8308697908467009</c:v>
                </c:pt>
                <c:pt idx="26">
                  <c:v>5.8472351348664793</c:v>
                </c:pt>
                <c:pt idx="27">
                  <c:v>5.8635550734410273</c:v>
                </c:pt>
                <c:pt idx="28">
                  <c:v>5.8807616762523081</c:v>
                </c:pt>
                <c:pt idx="29">
                  <c:v>5.9016199946885424</c:v>
                </c:pt>
                <c:pt idx="30">
                  <c:v>5.9187707896823989</c:v>
                </c:pt>
                <c:pt idx="31">
                  <c:v>5.9360567961914263</c:v>
                </c:pt>
                <c:pt idx="32">
                  <c:v>5.9535503997809087</c:v>
                </c:pt>
                <c:pt idx="33">
                  <c:v>5.9707195911251221</c:v>
                </c:pt>
                <c:pt idx="34">
                  <c:v>5.9921502831291011</c:v>
                </c:pt>
                <c:pt idx="35">
                  <c:v>6.0098320852915368</c:v>
                </c:pt>
                <c:pt idx="36">
                  <c:v>6.0320907226444689</c:v>
                </c:pt>
                <c:pt idx="37">
                  <c:v>6.0497531700706615</c:v>
                </c:pt>
                <c:pt idx="38">
                  <c:v>6.0678875256368254</c:v>
                </c:pt>
                <c:pt idx="39">
                  <c:v>6.0907274764897918</c:v>
                </c:pt>
                <c:pt idx="40">
                  <c:v>6.1085862288032056</c:v>
                </c:pt>
                <c:pt idx="41">
                  <c:v>6.1267001592942041</c:v>
                </c:pt>
                <c:pt idx="42">
                  <c:v>6.149607655031609</c:v>
                </c:pt>
                <c:pt idx="43">
                  <c:v>6.1685367613948294</c:v>
                </c:pt>
                <c:pt idx="44">
                  <c:v>6.1867405775941009</c:v>
                </c:pt>
                <c:pt idx="45">
                  <c:v>6.2057452789792791</c:v>
                </c:pt>
                <c:pt idx="46">
                  <c:v>6.2293264229338883</c:v>
                </c:pt>
                <c:pt idx="47">
                  <c:v>6.2488673927850575</c:v>
                </c:pt>
                <c:pt idx="48">
                  <c:v>6.267313453415059</c:v>
                </c:pt>
                <c:pt idx="49">
                  <c:v>6.291524058788001</c:v>
                </c:pt>
                <c:pt idx="50">
                  <c:v>6.311178991347373</c:v>
                </c:pt>
                <c:pt idx="51">
                  <c:v>6.3305964054873609</c:v>
                </c:pt>
                <c:pt idx="52">
                  <c:v>6.355258976803305</c:v>
                </c:pt>
                <c:pt idx="53">
                  <c:v>6.3751115644523777</c:v>
                </c:pt>
                <c:pt idx="54">
                  <c:v>6.3953748648977058</c:v>
                </c:pt>
                <c:pt idx="55">
                  <c:v>6.4213290866943646</c:v>
                </c:pt>
                <c:pt idx="56">
                  <c:v>6.441265322159885</c:v>
                </c:pt>
                <c:pt idx="57">
                  <c:v>6.4611169979065988</c:v>
                </c:pt>
                <c:pt idx="58">
                  <c:v>6.4863883141228129</c:v>
                </c:pt>
                <c:pt idx="59">
                  <c:v>6.5064771980506588</c:v>
                </c:pt>
                <c:pt idx="60">
                  <c:v>6.53278806328965</c:v>
                </c:pt>
                <c:pt idx="61">
                  <c:v>6.5539818716861422</c:v>
                </c:pt>
                <c:pt idx="62">
                  <c:v>6.580159503066354</c:v>
                </c:pt>
                <c:pt idx="63">
                  <c:v>6.6012265078851655</c:v>
                </c:pt>
                <c:pt idx="64">
                  <c:v>6.6279593838648951</c:v>
                </c:pt>
                <c:pt idx="65">
                  <c:v>6.6499531178305187</c:v>
                </c:pt>
                <c:pt idx="66">
                  <c:v>6.6710695725845719</c:v>
                </c:pt>
                <c:pt idx="67">
                  <c:v>6.6949640480430617</c:v>
                </c:pt>
                <c:pt idx="68">
                  <c:v>6.7206559360193561</c:v>
                </c:pt>
                <c:pt idx="69">
                  <c:v>6.7431792741641825</c:v>
                </c:pt>
                <c:pt idx="70">
                  <c:v>6.764252279553018</c:v>
                </c:pt>
                <c:pt idx="71">
                  <c:v>6.7921862689162387</c:v>
                </c:pt>
                <c:pt idx="72">
                  <c:v>6.8150530892635652</c:v>
                </c:pt>
                <c:pt idx="73">
                  <c:v>6.8376068376068373</c:v>
                </c:pt>
                <c:pt idx="74">
                  <c:v>6.8662926825918875</c:v>
                </c:pt>
                <c:pt idx="75">
                  <c:v>6.8894247330347911</c:v>
                </c:pt>
                <c:pt idx="76">
                  <c:v>6.9134300291746751</c:v>
                </c:pt>
                <c:pt idx="77">
                  <c:v>6.9425641666493112</c:v>
                </c:pt>
                <c:pt idx="78">
                  <c:v>6.9662623912392281</c:v>
                </c:pt>
                <c:pt idx="79">
                  <c:v>6.989732083569236</c:v>
                </c:pt>
                <c:pt idx="80">
                  <c:v>7.019957739854406</c:v>
                </c:pt>
                <c:pt idx="81">
                  <c:v>7.0437416355568079</c:v>
                </c:pt>
                <c:pt idx="82">
                  <c:v>7.0685365301967877</c:v>
                </c:pt>
                <c:pt idx="83">
                  <c:v>7.0996002925035313</c:v>
                </c:pt>
                <c:pt idx="84">
                  <c:v>7.1254506847558101</c:v>
                </c:pt>
                <c:pt idx="85">
                  <c:v>7.1556862660913501</c:v>
                </c:pt>
                <c:pt idx="86">
                  <c:v>7.1801941524498831</c:v>
                </c:pt>
                <c:pt idx="87">
                  <c:v>7.2126134183460042</c:v>
                </c:pt>
                <c:pt idx="88">
                  <c:v>7.2371992039080872</c:v>
                </c:pt>
                <c:pt idx="89">
                  <c:v>7.2691851970312644</c:v>
                </c:pt>
                <c:pt idx="90">
                  <c:v>7.2954359752538807</c:v>
                </c:pt>
                <c:pt idx="91">
                  <c:v>7.3285844106352416</c:v>
                </c:pt>
                <c:pt idx="92">
                  <c:v>7.3542930685787828</c:v>
                </c:pt>
                <c:pt idx="93">
                  <c:v>7.3872156845363417</c:v>
                </c:pt>
                <c:pt idx="94">
                  <c:v>7.4146023178046843</c:v>
                </c:pt>
                <c:pt idx="95">
                  <c:v>7.4478464551974799</c:v>
                </c:pt>
                <c:pt idx="96">
                  <c:v>7.475461796652489</c:v>
                </c:pt>
                <c:pt idx="97">
                  <c:v>7.509762691498949</c:v>
                </c:pt>
                <c:pt idx="98">
                  <c:v>7.5381240624458199</c:v>
                </c:pt>
                <c:pt idx="99">
                  <c:v>7.5719142556429686</c:v>
                </c:pt>
                <c:pt idx="100">
                  <c:v>7.5997659272094422</c:v>
                </c:pt>
                <c:pt idx="101">
                  <c:v>7.6356861427567884</c:v>
                </c:pt>
                <c:pt idx="102">
                  <c:v>7.6635399423701793</c:v>
                </c:pt>
                <c:pt idx="103">
                  <c:v>7.7004227532091516</c:v>
                </c:pt>
                <c:pt idx="104">
                  <c:v>7.7294685990338161</c:v>
                </c:pt>
                <c:pt idx="105">
                  <c:v>7.7668696408599471</c:v>
                </c:pt>
                <c:pt idx="106">
                  <c:v>7.7953259225768221</c:v>
                </c:pt>
                <c:pt idx="107">
                  <c:v>7.8328777209458984</c:v>
                </c:pt>
                <c:pt idx="108">
                  <c:v>7.8632424866718038</c:v>
                </c:pt>
                <c:pt idx="109">
                  <c:v>7.9007663743383114</c:v>
                </c:pt>
                <c:pt idx="110">
                  <c:v>7.9317866349395203</c:v>
                </c:pt>
                <c:pt idx="111">
                  <c:v>7.970922076265782</c:v>
                </c:pt>
                <c:pt idx="112">
                  <c:v>8.0025608194622286</c:v>
                </c:pt>
                <c:pt idx="113">
                  <c:v>8.0412354554153698</c:v>
                </c:pt>
                <c:pt idx="114">
                  <c:v>8.0726538849646818</c:v>
                </c:pt>
                <c:pt idx="115">
                  <c:v>8.1128003764339383</c:v>
                </c:pt>
                <c:pt idx="116">
                  <c:v>8.1445162971771108</c:v>
                </c:pt>
                <c:pt idx="117">
                  <c:v>8.1764143152661841</c:v>
                </c:pt>
                <c:pt idx="118">
                  <c:v>8.2176696332454053</c:v>
                </c:pt>
                <c:pt idx="119">
                  <c:v>8.2516420767732779</c:v>
                </c:pt>
                <c:pt idx="120">
                  <c:v>8.2932492950738101</c:v>
                </c:pt>
                <c:pt idx="121">
                  <c:v>8.3269493388402225</c:v>
                </c:pt>
                <c:pt idx="122">
                  <c:v>8.3686910530323964</c:v>
                </c:pt>
                <c:pt idx="123">
                  <c:v>8.4034319616131228</c:v>
                </c:pt>
                <c:pt idx="124">
                  <c:v>8.4463026310232703</c:v>
                </c:pt>
                <c:pt idx="125">
                  <c:v>8.4816922672411597</c:v>
                </c:pt>
                <c:pt idx="126">
                  <c:v>8.526457597926365</c:v>
                </c:pt>
                <c:pt idx="127">
                  <c:v>8.5609108809177297</c:v>
                </c:pt>
                <c:pt idx="128">
                  <c:v>8.6059260406716067</c:v>
                </c:pt>
                <c:pt idx="129">
                  <c:v>8.6415485655029389</c:v>
                </c:pt>
                <c:pt idx="130">
                  <c:v>8.6874180124925076</c:v>
                </c:pt>
                <c:pt idx="131">
                  <c:v>8.7234914902340517</c:v>
                </c:pt>
                <c:pt idx="132">
                  <c:v>8.7710065607129071</c:v>
                </c:pt>
                <c:pt idx="133">
                  <c:v>8.8191198518387868</c:v>
                </c:pt>
                <c:pt idx="134">
                  <c:v>8.8662700488531474</c:v>
                </c:pt>
                <c:pt idx="135">
                  <c:v>8.9054332047982481</c:v>
                </c:pt>
                <c:pt idx="136">
                  <c:v>8.9536736923159559</c:v>
                </c:pt>
                <c:pt idx="137">
                  <c:v>9.0030880592043072</c:v>
                </c:pt>
                <c:pt idx="138">
                  <c:v>9.052968921157694</c:v>
                </c:pt>
                <c:pt idx="139">
                  <c:v>9.093554488578496</c:v>
                </c:pt>
                <c:pt idx="140">
                  <c:v>9.145114679738084</c:v>
                </c:pt>
                <c:pt idx="141">
                  <c:v>9.1877141885870213</c:v>
                </c:pt>
                <c:pt idx="142">
                  <c:v>9.2375339479372585</c:v>
                </c:pt>
                <c:pt idx="143">
                  <c:v>9.2797089883261261</c:v>
                </c:pt>
                <c:pt idx="144">
                  <c:v>9.3319273229500084</c:v>
                </c:pt>
                <c:pt idx="145">
                  <c:v>9.3853532177683494</c:v>
                </c:pt>
                <c:pt idx="146">
                  <c:v>9.4400181248347987</c:v>
                </c:pt>
                <c:pt idx="147">
                  <c:v>9.4845165267700473</c:v>
                </c:pt>
                <c:pt idx="148">
                  <c:v>9.5380712112396626</c:v>
                </c:pt>
                <c:pt idx="149">
                  <c:v>9.5940746994656099</c:v>
                </c:pt>
                <c:pt idx="150">
                  <c:v>9.6514848809489333</c:v>
                </c:pt>
                <c:pt idx="151">
                  <c:v>9.6962175055510844</c:v>
                </c:pt>
                <c:pt idx="152">
                  <c:v>9.7551458394302983</c:v>
                </c:pt>
                <c:pt idx="153">
                  <c:v>9.8135426889106956</c:v>
                </c:pt>
                <c:pt idx="154">
                  <c:v>9.8734227207203649</c:v>
                </c:pt>
                <c:pt idx="155">
                  <c:v>9.9317687486964559</c:v>
                </c:pt>
                <c:pt idx="156">
                  <c:v>9.9793427604857943</c:v>
                </c:pt>
                <c:pt idx="157">
                  <c:v>10.042177144004821</c:v>
                </c:pt>
                <c:pt idx="158">
                  <c:v>10.102132560183454</c:v>
                </c:pt>
                <c:pt idx="159">
                  <c:v>10.165804267604631</c:v>
                </c:pt>
                <c:pt idx="160">
                  <c:v>10.23049300745803</c:v>
                </c:pt>
                <c:pt idx="161">
                  <c:v>10.281296265833197</c:v>
                </c:pt>
                <c:pt idx="162">
                  <c:v>10.346718538215605</c:v>
                </c:pt>
                <c:pt idx="163">
                  <c:v>10.412002957008839</c:v>
                </c:pt>
                <c:pt idx="164">
                  <c:v>10.465834283979946</c:v>
                </c:pt>
                <c:pt idx="165">
                  <c:v>10.532968190436065</c:v>
                </c:pt>
                <c:pt idx="166">
                  <c:v>10.601530861056338</c:v>
                </c:pt>
                <c:pt idx="167">
                  <c:v>10.672016904474777</c:v>
                </c:pt>
                <c:pt idx="168">
                  <c:v>10.742407803285028</c:v>
                </c:pt>
                <c:pt idx="169">
                  <c:v>10.812681112408633</c:v>
                </c:pt>
                <c:pt idx="170">
                  <c:v>10.900489431975496</c:v>
                </c:pt>
                <c:pt idx="171">
                  <c:v>10.970204923427969</c:v>
                </c:pt>
                <c:pt idx="172">
                  <c:v>11.045086041220262</c:v>
                </c:pt>
                <c:pt idx="173">
                  <c:v>11.106175033318525</c:v>
                </c:pt>
                <c:pt idx="174">
                  <c:v>11.181304858276961</c:v>
                </c:pt>
                <c:pt idx="175">
                  <c:v>11.258725512272012</c:v>
                </c:pt>
                <c:pt idx="176">
                  <c:v>11.351510886098941</c:v>
                </c:pt>
                <c:pt idx="177">
                  <c:v>11.429877700308607</c:v>
                </c:pt>
                <c:pt idx="178">
                  <c:v>11.511321384581736</c:v>
                </c:pt>
                <c:pt idx="179">
                  <c:v>11.593127593962299</c:v>
                </c:pt>
                <c:pt idx="180">
                  <c:v>11.691120593908927</c:v>
                </c:pt>
                <c:pt idx="181">
                  <c:v>11.757651291577995</c:v>
                </c:pt>
                <c:pt idx="182">
                  <c:v>11.842307828949705</c:v>
                </c:pt>
                <c:pt idx="183">
                  <c:v>11.928192282459595</c:v>
                </c:pt>
                <c:pt idx="184">
                  <c:v>12.033115132845591</c:v>
                </c:pt>
                <c:pt idx="185">
                  <c:v>12.123416378735527</c:v>
                </c:pt>
                <c:pt idx="186">
                  <c:v>12.233313760031317</c:v>
                </c:pt>
                <c:pt idx="187">
                  <c:v>12.32422573051848</c:v>
                </c:pt>
                <c:pt idx="188">
                  <c:v>12.398179947183754</c:v>
                </c:pt>
                <c:pt idx="189">
                  <c:v>12.513608549297361</c:v>
                </c:pt>
                <c:pt idx="190">
                  <c:v>12.609068442023503</c:v>
                </c:pt>
                <c:pt idx="191">
                  <c:v>12.728800183294723</c:v>
                </c:pt>
                <c:pt idx="192">
                  <c:v>12.833346166679501</c:v>
                </c:pt>
                <c:pt idx="193">
                  <c:v>12.941800722152479</c:v>
                </c:pt>
                <c:pt idx="194">
                  <c:v>13.03152325475325</c:v>
                </c:pt>
                <c:pt idx="195">
                  <c:v>13.166730305863146</c:v>
                </c:pt>
                <c:pt idx="196">
                  <c:v>13.284623048820988</c:v>
                </c:pt>
                <c:pt idx="197">
                  <c:v>13.416875746313714</c:v>
                </c:pt>
                <c:pt idx="198">
                  <c:v>13.549768298962087</c:v>
                </c:pt>
                <c:pt idx="199">
                  <c:v>13.663815483835705</c:v>
                </c:pt>
                <c:pt idx="200">
                  <c:v>13.824566254233774</c:v>
                </c:pt>
                <c:pt idx="201">
                  <c:v>13.941945737947188</c:v>
                </c:pt>
                <c:pt idx="202">
                  <c:v>14.085697382877425</c:v>
                </c:pt>
                <c:pt idx="203">
                  <c:v>14.235686017709195</c:v>
                </c:pt>
                <c:pt idx="204">
                  <c:v>14.382074182738632</c:v>
                </c:pt>
                <c:pt idx="205">
                  <c:v>14.535940111926738</c:v>
                </c:pt>
                <c:pt idx="206">
                  <c:v>14.691191161779397</c:v>
                </c:pt>
                <c:pt idx="207">
                  <c:v>14.852882201791259</c:v>
                </c:pt>
                <c:pt idx="208">
                  <c:v>15.017044345331954</c:v>
                </c:pt>
                <c:pt idx="209">
                  <c:v>15.210744870176294</c:v>
                </c:pt>
                <c:pt idx="210">
                  <c:v>15.353436098998955</c:v>
                </c:pt>
                <c:pt idx="211">
                  <c:v>15.560085269267276</c:v>
                </c:pt>
                <c:pt idx="212">
                  <c:v>15.770383220312254</c:v>
                </c:pt>
                <c:pt idx="213">
                  <c:v>15.924834779839159</c:v>
                </c:pt>
                <c:pt idx="214">
                  <c:v>16.147263038914904</c:v>
                </c:pt>
                <c:pt idx="215">
                  <c:v>16.334798020222479</c:v>
                </c:pt>
                <c:pt idx="216">
                  <c:v>16.56479318855704</c:v>
                </c:pt>
                <c:pt idx="217">
                  <c:v>16.802769096347077</c:v>
                </c:pt>
                <c:pt idx="218">
                  <c:v>17.049135608824631</c:v>
                </c:pt>
                <c:pt idx="219">
                  <c:v>17.279513408902407</c:v>
                </c:pt>
                <c:pt idx="220">
                  <c:v>17.557104482328775</c:v>
                </c:pt>
                <c:pt idx="221">
                  <c:v>17.825629690368814</c:v>
                </c:pt>
                <c:pt idx="222">
                  <c:v>18.143222599198069</c:v>
                </c:pt>
                <c:pt idx="223">
                  <c:v>18.441338103492789</c:v>
                </c:pt>
                <c:pt idx="224">
                  <c:v>18.757854851719156</c:v>
                </c:pt>
                <c:pt idx="225">
                  <c:v>19.074868860276588</c:v>
                </c:pt>
                <c:pt idx="226">
                  <c:v>19.473438230253937</c:v>
                </c:pt>
                <c:pt idx="227">
                  <c:v>19.86807597552253</c:v>
                </c:pt>
                <c:pt idx="228">
                  <c:v>20.297150280100674</c:v>
                </c:pt>
                <c:pt idx="229">
                  <c:v>20.709936627593919</c:v>
                </c:pt>
                <c:pt idx="230">
                  <c:v>21.139861322509724</c:v>
                </c:pt>
                <c:pt idx="231">
                  <c:v>21.646427257181202</c:v>
                </c:pt>
                <c:pt idx="232">
                  <c:v>22.172457373450701</c:v>
                </c:pt>
                <c:pt idx="233">
                  <c:v>22.788906360383766</c:v>
                </c:pt>
                <c:pt idx="234">
                  <c:v>23.443910444262102</c:v>
                </c:pt>
                <c:pt idx="235">
                  <c:v>24.137098720733768</c:v>
                </c:pt>
                <c:pt idx="236">
                  <c:v>24.937033989177326</c:v>
                </c:pt>
                <c:pt idx="237">
                  <c:v>25.887286753475369</c:v>
                </c:pt>
                <c:pt idx="238">
                  <c:v>26.997840172786177</c:v>
                </c:pt>
                <c:pt idx="239">
                  <c:v>28.20397111913357</c:v>
                </c:pt>
                <c:pt idx="240">
                  <c:v>29.522909777987717</c:v>
                </c:pt>
                <c:pt idx="241">
                  <c:v>31.221705329545095</c:v>
                </c:pt>
                <c:pt idx="242">
                  <c:v>33.252419113490504</c:v>
                </c:pt>
                <c:pt idx="243">
                  <c:v>35.710459593614971</c:v>
                </c:pt>
                <c:pt idx="244">
                  <c:v>38.75217981011432</c:v>
                </c:pt>
                <c:pt idx="245">
                  <c:v>42.151407857022427</c:v>
                </c:pt>
                <c:pt idx="246">
                  <c:v>45.896823939783367</c:v>
                </c:pt>
                <c:pt idx="247">
                  <c:v>49.207755142210416</c:v>
                </c:pt>
                <c:pt idx="248">
                  <c:v>52.770448548812666</c:v>
                </c:pt>
                <c:pt idx="249">
                  <c:v>55.953133655250362</c:v>
                </c:pt>
                <c:pt idx="250">
                  <c:v>58.7785810850526</c:v>
                </c:pt>
                <c:pt idx="251">
                  <c:v>61.44091227466545</c:v>
                </c:pt>
                <c:pt idx="252">
                  <c:v>63.366135869668533</c:v>
                </c:pt>
                <c:pt idx="253">
                  <c:v>65.496034215128276</c:v>
                </c:pt>
                <c:pt idx="254">
                  <c:v>66.998981615479451</c:v>
                </c:pt>
                <c:pt idx="255">
                  <c:v>68.135671749587772</c:v>
                </c:pt>
                <c:pt idx="256">
                  <c:v>69.846059285335116</c:v>
                </c:pt>
                <c:pt idx="257">
                  <c:v>70.421047442659656</c:v>
                </c:pt>
                <c:pt idx="258">
                  <c:v>71.666093337919961</c:v>
                </c:pt>
                <c:pt idx="259">
                  <c:v>73.689252422534182</c:v>
                </c:pt>
                <c:pt idx="260">
                  <c:v>73.675679658144844</c:v>
                </c:pt>
                <c:pt idx="261">
                  <c:v>74.26716871272717</c:v>
                </c:pt>
                <c:pt idx="262">
                  <c:v>76.327720701604406</c:v>
                </c:pt>
                <c:pt idx="263">
                  <c:v>76.327138113956423</c:v>
                </c:pt>
                <c:pt idx="264">
                  <c:v>77.012529938621014</c:v>
                </c:pt>
                <c:pt idx="265">
                  <c:v>76.989998999130009</c:v>
                </c:pt>
                <c:pt idx="266">
                  <c:v>79.311575524447804</c:v>
                </c:pt>
                <c:pt idx="267">
                  <c:v>79.319753791484231</c:v>
                </c:pt>
                <c:pt idx="268">
                  <c:v>79.314720812182742</c:v>
                </c:pt>
                <c:pt idx="269">
                  <c:v>80.053155295115957</c:v>
                </c:pt>
                <c:pt idx="270">
                  <c:v>80.043543687766146</c:v>
                </c:pt>
                <c:pt idx="271">
                  <c:v>81.644649826096895</c:v>
                </c:pt>
                <c:pt idx="272">
                  <c:v>81.66065099870977</c:v>
                </c:pt>
                <c:pt idx="273">
                  <c:v>81.645316416423768</c:v>
                </c:pt>
                <c:pt idx="274">
                  <c:v>83.350003334000135</c:v>
                </c:pt>
                <c:pt idx="275">
                  <c:v>82.511654771236437</c:v>
                </c:pt>
                <c:pt idx="276">
                  <c:v>83.338889259283945</c:v>
                </c:pt>
                <c:pt idx="277">
                  <c:v>83.337500208343755</c:v>
                </c:pt>
                <c:pt idx="278">
                  <c:v>83.338194728025798</c:v>
                </c:pt>
                <c:pt idx="279">
                  <c:v>84.289314643582642</c:v>
                </c:pt>
                <c:pt idx="280">
                  <c:v>84.226839724746682</c:v>
                </c:pt>
                <c:pt idx="281">
                  <c:v>85.127393143839754</c:v>
                </c:pt>
                <c:pt idx="282">
                  <c:v>86.079261784250932</c:v>
                </c:pt>
                <c:pt idx="283">
                  <c:v>85.126668482702271</c:v>
                </c:pt>
                <c:pt idx="284">
                  <c:v>86.054076381598193</c:v>
                </c:pt>
                <c:pt idx="285">
                  <c:v>87.000400201840932</c:v>
                </c:pt>
                <c:pt idx="286">
                  <c:v>86.050373888874546</c:v>
                </c:pt>
                <c:pt idx="287">
                  <c:v>87.877323256733604</c:v>
                </c:pt>
                <c:pt idx="288">
                  <c:v>87.902041964434829</c:v>
                </c:pt>
                <c:pt idx="289">
                  <c:v>86.972403656319855</c:v>
                </c:pt>
                <c:pt idx="290">
                  <c:v>87.874234395732827</c:v>
                </c:pt>
                <c:pt idx="291">
                  <c:v>87.898951365510214</c:v>
                </c:pt>
                <c:pt idx="292">
                  <c:v>87.872690046660395</c:v>
                </c:pt>
                <c:pt idx="293">
                  <c:v>88.76264867743653</c:v>
                </c:pt>
                <c:pt idx="294">
                  <c:v>88.77604467210567</c:v>
                </c:pt>
                <c:pt idx="295">
                  <c:v>88.763436565210057</c:v>
                </c:pt>
                <c:pt idx="296">
                  <c:v>90.670873795210767</c:v>
                </c:pt>
                <c:pt idx="297">
                  <c:v>88.760285098035737</c:v>
                </c:pt>
                <c:pt idx="298">
                  <c:v>91.716193411108662</c:v>
                </c:pt>
                <c:pt idx="299">
                  <c:v>90.696366703549856</c:v>
                </c:pt>
                <c:pt idx="300">
                  <c:v>90.668407500090666</c:v>
                </c:pt>
                <c:pt idx="301">
                  <c:v>91.711987673908851</c:v>
                </c:pt>
                <c:pt idx="302">
                  <c:v>91.718717038586064</c:v>
                </c:pt>
                <c:pt idx="303">
                  <c:v>91.714511069941494</c:v>
                </c:pt>
                <c:pt idx="304">
                  <c:v>92.77556662677317</c:v>
                </c:pt>
              </c:numCache>
            </c:numRef>
          </c:xVal>
          <c:yVal>
            <c:numRef>
              <c:f>'n-Ge'!$R$5:$R$308</c:f>
              <c:numCache>
                <c:formatCode>General</c:formatCode>
                <c:ptCount val="304"/>
                <c:pt idx="0">
                  <c:v>-51.334027288938209</c:v>
                </c:pt>
                <c:pt idx="1">
                  <c:v>-51.663704455545719</c:v>
                </c:pt>
                <c:pt idx="2">
                  <c:v>-54.407134589091363</c:v>
                </c:pt>
                <c:pt idx="3">
                  <c:v>-54.713177866238439</c:v>
                </c:pt>
                <c:pt idx="4">
                  <c:v>-52.463310522768623</c:v>
                </c:pt>
                <c:pt idx="5">
                  <c:v>-52.401384884882219</c:v>
                </c:pt>
                <c:pt idx="6">
                  <c:v>-50.438882181219171</c:v>
                </c:pt>
                <c:pt idx="7">
                  <c:v>-54.111514540102391</c:v>
                </c:pt>
                <c:pt idx="8">
                  <c:v>-54.930890673288907</c:v>
                </c:pt>
                <c:pt idx="9">
                  <c:v>-53.138747696884664</c:v>
                </c:pt>
                <c:pt idx="10">
                  <c:v>-54.140626964407723</c:v>
                </c:pt>
                <c:pt idx="11">
                  <c:v>-52.892345430265017</c:v>
                </c:pt>
                <c:pt idx="12">
                  <c:v>-52.838169512856588</c:v>
                </c:pt>
                <c:pt idx="13">
                  <c:v>-58.32406164944009</c:v>
                </c:pt>
                <c:pt idx="14">
                  <c:v>-54.166319489883001</c:v>
                </c:pt>
                <c:pt idx="15">
                  <c:v>-50.938914139779847</c:v>
                </c:pt>
                <c:pt idx="16">
                  <c:v>-51.272777669465242</c:v>
                </c:pt>
                <c:pt idx="17">
                  <c:v>-47.155321539464907</c:v>
                </c:pt>
                <c:pt idx="18">
                  <c:v>-50.371123942070497</c:v>
                </c:pt>
                <c:pt idx="19">
                  <c:v>-50.138152048220057</c:v>
                </c:pt>
                <c:pt idx="20">
                  <c:v>-46.937499944695475</c:v>
                </c:pt>
                <c:pt idx="21">
                  <c:v>-48.858022048565516</c:v>
                </c:pt>
                <c:pt idx="22">
                  <c:v>-47.785651843192682</c:v>
                </c:pt>
                <c:pt idx="23">
                  <c:v>-49.414114472489736</c:v>
                </c:pt>
                <c:pt idx="24">
                  <c:v>-53.850260640851594</c:v>
                </c:pt>
                <c:pt idx="25">
                  <c:v>-52.839832210337661</c:v>
                </c:pt>
                <c:pt idx="26">
                  <c:v>-49.249208500463311</c:v>
                </c:pt>
                <c:pt idx="27">
                  <c:v>-48.308487791792587</c:v>
                </c:pt>
                <c:pt idx="28">
                  <c:v>-47.371128651462463</c:v>
                </c:pt>
                <c:pt idx="29">
                  <c:v>-48.986465081788381</c:v>
                </c:pt>
                <c:pt idx="30">
                  <c:v>-51.283255005860305</c:v>
                </c:pt>
                <c:pt idx="31">
                  <c:v>-49.305820972491574</c:v>
                </c:pt>
                <c:pt idx="32">
                  <c:v>-47.264276208438552</c:v>
                </c:pt>
                <c:pt idx="33">
                  <c:v>-45.876590065473209</c:v>
                </c:pt>
                <c:pt idx="34">
                  <c:v>-45.556239715066447</c:v>
                </c:pt>
                <c:pt idx="35">
                  <c:v>-46.551857212090866</c:v>
                </c:pt>
                <c:pt idx="36">
                  <c:v>-46.410148563622272</c:v>
                </c:pt>
                <c:pt idx="37">
                  <c:v>-45.784954519443076</c:v>
                </c:pt>
                <c:pt idx="38">
                  <c:v>-45.748516083556254</c:v>
                </c:pt>
                <c:pt idx="39">
                  <c:v>-46.050242145395195</c:v>
                </c:pt>
                <c:pt idx="40">
                  <c:v>-47.183038862937813</c:v>
                </c:pt>
                <c:pt idx="41">
                  <c:v>-45.285145512707793</c:v>
                </c:pt>
                <c:pt idx="42">
                  <c:v>-46.56056604484268</c:v>
                </c:pt>
                <c:pt idx="43">
                  <c:v>-44.345008147695651</c:v>
                </c:pt>
                <c:pt idx="44">
                  <c:v>-45.344773488368574</c:v>
                </c:pt>
                <c:pt idx="45">
                  <c:v>-47.118982118026352</c:v>
                </c:pt>
                <c:pt idx="46">
                  <c:v>-45.519394226752155</c:v>
                </c:pt>
                <c:pt idx="47">
                  <c:v>-45.82444620354444</c:v>
                </c:pt>
                <c:pt idx="48">
                  <c:v>-44.92055353057377</c:v>
                </c:pt>
                <c:pt idx="49">
                  <c:v>-42.766361569846701</c:v>
                </c:pt>
                <c:pt idx="50">
                  <c:v>-47.21728111757642</c:v>
                </c:pt>
                <c:pt idx="51">
                  <c:v>-46.225384272307359</c:v>
                </c:pt>
                <c:pt idx="52">
                  <c:v>-42.298668720609662</c:v>
                </c:pt>
                <c:pt idx="53">
                  <c:v>-43.128322024425572</c:v>
                </c:pt>
                <c:pt idx="54">
                  <c:v>-42.009783363943235</c:v>
                </c:pt>
                <c:pt idx="55">
                  <c:v>-43.22620247874341</c:v>
                </c:pt>
                <c:pt idx="56">
                  <c:v>-43.985064966127837</c:v>
                </c:pt>
                <c:pt idx="57">
                  <c:v>-41.825377727339728</c:v>
                </c:pt>
                <c:pt idx="58">
                  <c:v>-42.251964940153634</c:v>
                </c:pt>
                <c:pt idx="59">
                  <c:v>-41.289009009965866</c:v>
                </c:pt>
                <c:pt idx="60">
                  <c:v>-38.742327027649161</c:v>
                </c:pt>
                <c:pt idx="61">
                  <c:v>-39.73383836421992</c:v>
                </c:pt>
                <c:pt idx="62">
                  <c:v>-41.480321450191198</c:v>
                </c:pt>
                <c:pt idx="63">
                  <c:v>-43.168576826317157</c:v>
                </c:pt>
                <c:pt idx="64">
                  <c:v>-43.987922929898644</c:v>
                </c:pt>
                <c:pt idx="65">
                  <c:v>-43.493782258180325</c:v>
                </c:pt>
                <c:pt idx="66">
                  <c:v>-41.367394948365067</c:v>
                </c:pt>
                <c:pt idx="67">
                  <c:v>-42.856700949513097</c:v>
                </c:pt>
                <c:pt idx="68">
                  <c:v>-40.819438511041042</c:v>
                </c:pt>
                <c:pt idx="69">
                  <c:v>-39.517026845036852</c:v>
                </c:pt>
                <c:pt idx="70">
                  <c:v>-42.236791122110617</c:v>
                </c:pt>
                <c:pt idx="71">
                  <c:v>-39.744630814131028</c:v>
                </c:pt>
                <c:pt idx="72">
                  <c:v>-38.046751849607006</c:v>
                </c:pt>
                <c:pt idx="73">
                  <c:v>-40.133576805807159</c:v>
                </c:pt>
                <c:pt idx="74">
                  <c:v>-36.801983608282619</c:v>
                </c:pt>
                <c:pt idx="75">
                  <c:v>-39.76628447627931</c:v>
                </c:pt>
                <c:pt idx="76">
                  <c:v>-42.82038154762423</c:v>
                </c:pt>
                <c:pt idx="77">
                  <c:v>-40.679780594032628</c:v>
                </c:pt>
                <c:pt idx="78">
                  <c:v>-42.173961832748923</c:v>
                </c:pt>
                <c:pt idx="79">
                  <c:v>-39.748495145512472</c:v>
                </c:pt>
                <c:pt idx="80">
                  <c:v>-38.224793955134814</c:v>
                </c:pt>
                <c:pt idx="81">
                  <c:v>-39.488396821813332</c:v>
                </c:pt>
                <c:pt idx="82">
                  <c:v>-37.738083942729567</c:v>
                </c:pt>
                <c:pt idx="83">
                  <c:v>-37.489282641560862</c:v>
                </c:pt>
                <c:pt idx="84">
                  <c:v>-35.848345156014823</c:v>
                </c:pt>
                <c:pt idx="85">
                  <c:v>-36.022190734332646</c:v>
                </c:pt>
                <c:pt idx="86">
                  <c:v>-36.020879402770568</c:v>
                </c:pt>
                <c:pt idx="87">
                  <c:v>-36.142009397375581</c:v>
                </c:pt>
                <c:pt idx="88">
                  <c:v>-37.803321597749616</c:v>
                </c:pt>
                <c:pt idx="89">
                  <c:v>-38.302192417258922</c:v>
                </c:pt>
                <c:pt idx="90">
                  <c:v>-37.149925164141827</c:v>
                </c:pt>
                <c:pt idx="91">
                  <c:v>-37.286524868622202</c:v>
                </c:pt>
                <c:pt idx="92">
                  <c:v>-35.254700492599028</c:v>
                </c:pt>
                <c:pt idx="93">
                  <c:v>-34.834882868603493</c:v>
                </c:pt>
                <c:pt idx="94">
                  <c:v>-36.519854427007402</c:v>
                </c:pt>
                <c:pt idx="95">
                  <c:v>-35.30950507702584</c:v>
                </c:pt>
                <c:pt idx="96">
                  <c:v>-34.981085449591326</c:v>
                </c:pt>
                <c:pt idx="97">
                  <c:v>-35.299944106957</c:v>
                </c:pt>
                <c:pt idx="98">
                  <c:v>-35.172259490229088</c:v>
                </c:pt>
                <c:pt idx="99">
                  <c:v>-37.130794150641293</c:v>
                </c:pt>
                <c:pt idx="100">
                  <c:v>-36.200703906025524</c:v>
                </c:pt>
                <c:pt idx="101">
                  <c:v>-34.543484057509538</c:v>
                </c:pt>
                <c:pt idx="102">
                  <c:v>-34.333193518406112</c:v>
                </c:pt>
                <c:pt idx="103">
                  <c:v>-33.739210676159658</c:v>
                </c:pt>
                <c:pt idx="104">
                  <c:v>-34.508664305852442</c:v>
                </c:pt>
                <c:pt idx="105">
                  <c:v>-34.33963289066736</c:v>
                </c:pt>
                <c:pt idx="106">
                  <c:v>-32.69884363180573</c:v>
                </c:pt>
                <c:pt idx="107">
                  <c:v>-32.463963722704541</c:v>
                </c:pt>
                <c:pt idx="108">
                  <c:v>-31.301917591852753</c:v>
                </c:pt>
                <c:pt idx="109">
                  <c:v>-30.908562050283418</c:v>
                </c:pt>
                <c:pt idx="110">
                  <c:v>-31.663480309534691</c:v>
                </c:pt>
                <c:pt idx="111">
                  <c:v>-30.606477715425239</c:v>
                </c:pt>
                <c:pt idx="112">
                  <c:v>-32.804175486063947</c:v>
                </c:pt>
                <c:pt idx="113">
                  <c:v>-33.876037660911727</c:v>
                </c:pt>
                <c:pt idx="114">
                  <c:v>-35.573517436090683</c:v>
                </c:pt>
                <c:pt idx="115">
                  <c:v>-34.039985234262396</c:v>
                </c:pt>
                <c:pt idx="116">
                  <c:v>-33.513505635921973</c:v>
                </c:pt>
                <c:pt idx="117">
                  <c:v>-32.379103041410573</c:v>
                </c:pt>
                <c:pt idx="118">
                  <c:v>-32.246956490379013</c:v>
                </c:pt>
                <c:pt idx="119">
                  <c:v>-31.883153561344731</c:v>
                </c:pt>
                <c:pt idx="120">
                  <c:v>-32.020957349588805</c:v>
                </c:pt>
                <c:pt idx="121">
                  <c:v>-32.495835095666301</c:v>
                </c:pt>
                <c:pt idx="122">
                  <c:v>-32.123054556685332</c:v>
                </c:pt>
                <c:pt idx="123">
                  <c:v>-30.830210205501292</c:v>
                </c:pt>
                <c:pt idx="124">
                  <c:v>-29.768633416925983</c:v>
                </c:pt>
                <c:pt idx="125">
                  <c:v>-30.782856282892624</c:v>
                </c:pt>
                <c:pt idx="126">
                  <c:v>-31.882078096254762</c:v>
                </c:pt>
                <c:pt idx="127">
                  <c:v>-32.246518687755582</c:v>
                </c:pt>
                <c:pt idx="128">
                  <c:v>-31.842702726366358</c:v>
                </c:pt>
                <c:pt idx="129">
                  <c:v>-29.664086349353212</c:v>
                </c:pt>
                <c:pt idx="130">
                  <c:v>-28.358482839289127</c:v>
                </c:pt>
                <c:pt idx="131">
                  <c:v>-27.846204215440494</c:v>
                </c:pt>
                <c:pt idx="132">
                  <c:v>-28.01527730801844</c:v>
                </c:pt>
                <c:pt idx="133">
                  <c:v>-28.325717379749918</c:v>
                </c:pt>
                <c:pt idx="134">
                  <c:v>-26.896799727121497</c:v>
                </c:pt>
                <c:pt idx="135">
                  <c:v>-26.302256573291736</c:v>
                </c:pt>
                <c:pt idx="136">
                  <c:v>-26.844800804938888</c:v>
                </c:pt>
                <c:pt idx="137">
                  <c:v>-27.425142923713842</c:v>
                </c:pt>
                <c:pt idx="138">
                  <c:v>-28.312050795225097</c:v>
                </c:pt>
                <c:pt idx="139">
                  <c:v>-28.566190800381484</c:v>
                </c:pt>
                <c:pt idx="140">
                  <c:v>-28.345989352347488</c:v>
                </c:pt>
                <c:pt idx="141">
                  <c:v>-29.198966958349292</c:v>
                </c:pt>
                <c:pt idx="142">
                  <c:v>-27.766055553717361</c:v>
                </c:pt>
                <c:pt idx="143">
                  <c:v>-26.928851586839269</c:v>
                </c:pt>
                <c:pt idx="144">
                  <c:v>-25.822877472631703</c:v>
                </c:pt>
                <c:pt idx="145">
                  <c:v>-26.565083072073875</c:v>
                </c:pt>
                <c:pt idx="146">
                  <c:v>-25.89069502456061</c:v>
                </c:pt>
                <c:pt idx="147">
                  <c:v>-25.689864045805066</c:v>
                </c:pt>
                <c:pt idx="148">
                  <c:v>-26.205866257677137</c:v>
                </c:pt>
                <c:pt idx="149">
                  <c:v>-25.982052998395506</c:v>
                </c:pt>
                <c:pt idx="150">
                  <c:v>-26.703418958356867</c:v>
                </c:pt>
                <c:pt idx="151">
                  <c:v>-24.503145923847015</c:v>
                </c:pt>
                <c:pt idx="152">
                  <c:v>-23.661993677634946</c:v>
                </c:pt>
                <c:pt idx="153">
                  <c:v>-24.453951042824357</c:v>
                </c:pt>
                <c:pt idx="154">
                  <c:v>-26.186338603524295</c:v>
                </c:pt>
                <c:pt idx="155">
                  <c:v>-26.236686919465715</c:v>
                </c:pt>
                <c:pt idx="156">
                  <c:v>-24.401545617734602</c:v>
                </c:pt>
                <c:pt idx="157">
                  <c:v>-22.902880805010042</c:v>
                </c:pt>
                <c:pt idx="158">
                  <c:v>-24.254592057052381</c:v>
                </c:pt>
                <c:pt idx="159">
                  <c:v>-25.914681362167173</c:v>
                </c:pt>
                <c:pt idx="160">
                  <c:v>-25.469464628156963</c:v>
                </c:pt>
                <c:pt idx="161">
                  <c:v>-24.579359856349825</c:v>
                </c:pt>
                <c:pt idx="162">
                  <c:v>-22.887660549354646</c:v>
                </c:pt>
                <c:pt idx="163">
                  <c:v>-23.279926645964203</c:v>
                </c:pt>
                <c:pt idx="164">
                  <c:v>-23.596064392864516</c:v>
                </c:pt>
                <c:pt idx="165">
                  <c:v>-22.612437060605622</c:v>
                </c:pt>
                <c:pt idx="166">
                  <c:v>-22.480213548400403</c:v>
                </c:pt>
                <c:pt idx="167">
                  <c:v>-20.951015793387679</c:v>
                </c:pt>
                <c:pt idx="168">
                  <c:v>-20.932561190161501</c:v>
                </c:pt>
                <c:pt idx="169">
                  <c:v>-20.964900517664184</c:v>
                </c:pt>
                <c:pt idx="170">
                  <c:v>-21.322671981840831</c:v>
                </c:pt>
                <c:pt idx="171">
                  <c:v>-23.257761286628089</c:v>
                </c:pt>
                <c:pt idx="172">
                  <c:v>-22.051537893044451</c:v>
                </c:pt>
                <c:pt idx="173">
                  <c:v>-21.259368118867073</c:v>
                </c:pt>
                <c:pt idx="174">
                  <c:v>-20.360710059957288</c:v>
                </c:pt>
                <c:pt idx="175">
                  <c:v>-20.026105962922795</c:v>
                </c:pt>
                <c:pt idx="176">
                  <c:v>-20.707349641858631</c:v>
                </c:pt>
                <c:pt idx="177">
                  <c:v>-19.346881434702478</c:v>
                </c:pt>
                <c:pt idx="178">
                  <c:v>-20.189957443626927</c:v>
                </c:pt>
                <c:pt idx="179">
                  <c:v>-19.791641231135738</c:v>
                </c:pt>
                <c:pt idx="180">
                  <c:v>-19.978189107296366</c:v>
                </c:pt>
                <c:pt idx="181">
                  <c:v>-19.923575306286931</c:v>
                </c:pt>
                <c:pt idx="182">
                  <c:v>-18.345940662369607</c:v>
                </c:pt>
                <c:pt idx="183">
                  <c:v>-18.586664096866695</c:v>
                </c:pt>
                <c:pt idx="184">
                  <c:v>-18.161382563527315</c:v>
                </c:pt>
                <c:pt idx="185">
                  <c:v>-18.570297475452335</c:v>
                </c:pt>
                <c:pt idx="186">
                  <c:v>-18.803636903665783</c:v>
                </c:pt>
                <c:pt idx="187">
                  <c:v>-18.410157460365671</c:v>
                </c:pt>
                <c:pt idx="188">
                  <c:v>-18.017139360472829</c:v>
                </c:pt>
                <c:pt idx="189">
                  <c:v>-17.940341068782509</c:v>
                </c:pt>
                <c:pt idx="190">
                  <c:v>-17.60750975359268</c:v>
                </c:pt>
                <c:pt idx="191">
                  <c:v>-18.45026663876093</c:v>
                </c:pt>
                <c:pt idx="192">
                  <c:v>-16.772536880990437</c:v>
                </c:pt>
                <c:pt idx="193">
                  <c:v>-16.203948226808045</c:v>
                </c:pt>
                <c:pt idx="194">
                  <c:v>-15.124576393865386</c:v>
                </c:pt>
                <c:pt idx="195">
                  <c:v>-14.664825655103684</c:v>
                </c:pt>
                <c:pt idx="196">
                  <c:v>-15.973771442856737</c:v>
                </c:pt>
                <c:pt idx="197">
                  <c:v>-14.774331820682466</c:v>
                </c:pt>
                <c:pt idx="198">
                  <c:v>-15.209833512872525</c:v>
                </c:pt>
                <c:pt idx="199">
                  <c:v>-13.970782262243587</c:v>
                </c:pt>
                <c:pt idx="200">
                  <c:v>-13.739820027495682</c:v>
                </c:pt>
                <c:pt idx="201">
                  <c:v>-14.164480870500057</c:v>
                </c:pt>
                <c:pt idx="202">
                  <c:v>-13.703644645878034</c:v>
                </c:pt>
                <c:pt idx="203">
                  <c:v>-14.143245848869316</c:v>
                </c:pt>
                <c:pt idx="204">
                  <c:v>-13.510123720757765</c:v>
                </c:pt>
                <c:pt idx="205">
                  <c:v>-13.560520407907697</c:v>
                </c:pt>
                <c:pt idx="206">
                  <c:v>-13.207928421315419</c:v>
                </c:pt>
                <c:pt idx="207">
                  <c:v>-13.300846497305582</c:v>
                </c:pt>
                <c:pt idx="208">
                  <c:v>-12.372997104477731</c:v>
                </c:pt>
                <c:pt idx="209">
                  <c:v>-11.75735470315446</c:v>
                </c:pt>
                <c:pt idx="210">
                  <c:v>-11.763729344187654</c:v>
                </c:pt>
                <c:pt idx="211">
                  <c:v>-11.336734865569202</c:v>
                </c:pt>
                <c:pt idx="212">
                  <c:v>-12.555139005434777</c:v>
                </c:pt>
                <c:pt idx="213">
                  <c:v>-12.157572494841634</c:v>
                </c:pt>
                <c:pt idx="214">
                  <c:v>-11.135033760366142</c:v>
                </c:pt>
                <c:pt idx="215">
                  <c:v>-10.406315166782875</c:v>
                </c:pt>
                <c:pt idx="216">
                  <c:v>-9.2919727427042353</c:v>
                </c:pt>
                <c:pt idx="217">
                  <c:v>-9.2151609261075311</c:v>
                </c:pt>
                <c:pt idx="218">
                  <c:v>-9.5638391478481477</c:v>
                </c:pt>
                <c:pt idx="219">
                  <c:v>-8.7990829205921841</c:v>
                </c:pt>
                <c:pt idx="220">
                  <c:v>-8.6999201216051762</c:v>
                </c:pt>
                <c:pt idx="221">
                  <c:v>-8.1631245367418259</c:v>
                </c:pt>
                <c:pt idx="222">
                  <c:v>-7.4304377554573957</c:v>
                </c:pt>
                <c:pt idx="223">
                  <c:v>-7.1171482886526434</c:v>
                </c:pt>
                <c:pt idx="224">
                  <c:v>-6.3645939864334586</c:v>
                </c:pt>
                <c:pt idx="225">
                  <c:v>-5.7682068223241387</c:v>
                </c:pt>
                <c:pt idx="226">
                  <c:v>-5.3998287101701896</c:v>
                </c:pt>
                <c:pt idx="227">
                  <c:v>-4.5627795721496023</c:v>
                </c:pt>
                <c:pt idx="228">
                  <c:v>-3.901147635158893</c:v>
                </c:pt>
                <c:pt idx="229">
                  <c:v>-3.0850808016593398</c:v>
                </c:pt>
                <c:pt idx="230">
                  <c:v>-1.3936854069210032</c:v>
                </c:pt>
                <c:pt idx="231">
                  <c:v>-0.31615863270701583</c:v>
                </c:pt>
                <c:pt idx="232">
                  <c:v>1.8947079657484565</c:v>
                </c:pt>
                <c:pt idx="233">
                  <c:v>3.8145590075625262</c:v>
                </c:pt>
                <c:pt idx="234">
                  <c:v>6.2605927007464892</c:v>
                </c:pt>
                <c:pt idx="235">
                  <c:v>9.174512051099093</c:v>
                </c:pt>
                <c:pt idx="236">
                  <c:v>12.805731528126351</c:v>
                </c:pt>
                <c:pt idx="237">
                  <c:v>17.734958135301095</c:v>
                </c:pt>
                <c:pt idx="238">
                  <c:v>21.255162724333982</c:v>
                </c:pt>
                <c:pt idx="239">
                  <c:v>24.040158700720063</c:v>
                </c:pt>
                <c:pt idx="240">
                  <c:v>24.149011341796665</c:v>
                </c:pt>
                <c:pt idx="241">
                  <c:v>23.017542592101574</c:v>
                </c:pt>
                <c:pt idx="242">
                  <c:v>21.350526827785718</c:v>
                </c:pt>
                <c:pt idx="243">
                  <c:v>19.021933647751279</c:v>
                </c:pt>
                <c:pt idx="244">
                  <c:v>18.261254227324464</c:v>
                </c:pt>
                <c:pt idx="245">
                  <c:v>16.996827884970148</c:v>
                </c:pt>
                <c:pt idx="246">
                  <c:v>15.290636746713329</c:v>
                </c:pt>
                <c:pt idx="247">
                  <c:v>13.27022553291531</c:v>
                </c:pt>
                <c:pt idx="248">
                  <c:v>10.511203697750677</c:v>
                </c:pt>
                <c:pt idx="249">
                  <c:v>9.7127190938982526</c:v>
                </c:pt>
                <c:pt idx="250">
                  <c:v>8.143596154527847</c:v>
                </c:pt>
                <c:pt idx="251">
                  <c:v>6.5588604309097036</c:v>
                </c:pt>
                <c:pt idx="252">
                  <c:v>5.9085159095072042</c:v>
                </c:pt>
                <c:pt idx="253">
                  <c:v>5.8109022995914623</c:v>
                </c:pt>
                <c:pt idx="254">
                  <c:v>8.9867969803312437</c:v>
                </c:pt>
                <c:pt idx="255">
                  <c:v>7.9770941035903196</c:v>
                </c:pt>
                <c:pt idx="256">
                  <c:v>3.8819481709198964</c:v>
                </c:pt>
                <c:pt idx="257">
                  <c:v>2.5964978118298205</c:v>
                </c:pt>
                <c:pt idx="258">
                  <c:v>2.4785625803757405</c:v>
                </c:pt>
                <c:pt idx="259">
                  <c:v>3.2116676431646534</c:v>
                </c:pt>
                <c:pt idx="260">
                  <c:v>4.7097860161229299</c:v>
                </c:pt>
                <c:pt idx="261">
                  <c:v>4.6690013280336506</c:v>
                </c:pt>
                <c:pt idx="262">
                  <c:v>5.0827322910660593</c:v>
                </c:pt>
                <c:pt idx="263">
                  <c:v>2.6557139108559449</c:v>
                </c:pt>
                <c:pt idx="264">
                  <c:v>0.74491488026542041</c:v>
                </c:pt>
                <c:pt idx="265">
                  <c:v>1.1331701103169625</c:v>
                </c:pt>
                <c:pt idx="266">
                  <c:v>3.8071368975126587</c:v>
                </c:pt>
                <c:pt idx="267">
                  <c:v>7.9023269846348869</c:v>
                </c:pt>
                <c:pt idx="268">
                  <c:v>3.9796327569872854</c:v>
                </c:pt>
                <c:pt idx="269">
                  <c:v>1.5324782628971148</c:v>
                </c:pt>
                <c:pt idx="270">
                  <c:v>2.1455915054905059</c:v>
                </c:pt>
                <c:pt idx="271">
                  <c:v>2.0101858474859235</c:v>
                </c:pt>
                <c:pt idx="272">
                  <c:v>-0.73367667862894437</c:v>
                </c:pt>
                <c:pt idx="273">
                  <c:v>1.1627512078107147</c:v>
                </c:pt>
                <c:pt idx="274">
                  <c:v>1.0367010821034381</c:v>
                </c:pt>
                <c:pt idx="275">
                  <c:v>1.8052206887910049</c:v>
                </c:pt>
                <c:pt idx="276">
                  <c:v>2.2671376243050219</c:v>
                </c:pt>
                <c:pt idx="277">
                  <c:v>0.69035618560676615</c:v>
                </c:pt>
                <c:pt idx="278">
                  <c:v>3.1728167451713247</c:v>
                </c:pt>
                <c:pt idx="279">
                  <c:v>1.0092453150085223</c:v>
                </c:pt>
                <c:pt idx="280">
                  <c:v>1.4254306345475707</c:v>
                </c:pt>
                <c:pt idx="281">
                  <c:v>-0.26609912434142152</c:v>
                </c:pt>
                <c:pt idx="282">
                  <c:v>7.8599382818560198E-3</c:v>
                </c:pt>
                <c:pt idx="283">
                  <c:v>0.31826091306489834</c:v>
                </c:pt>
                <c:pt idx="284">
                  <c:v>1.1975400064294413</c:v>
                </c:pt>
                <c:pt idx="285">
                  <c:v>5.7310113887261149</c:v>
                </c:pt>
                <c:pt idx="286">
                  <c:v>5.9302717179693598</c:v>
                </c:pt>
                <c:pt idx="287">
                  <c:v>5.7647409701113839</c:v>
                </c:pt>
                <c:pt idx="288">
                  <c:v>10.017018304635787</c:v>
                </c:pt>
                <c:pt idx="289">
                  <c:v>10.450506822021987</c:v>
                </c:pt>
                <c:pt idx="290">
                  <c:v>4.7473281363099291</c:v>
                </c:pt>
                <c:pt idx="291">
                  <c:v>4.0646856294841198</c:v>
                </c:pt>
                <c:pt idx="292">
                  <c:v>6.0352764395560135</c:v>
                </c:pt>
                <c:pt idx="293">
                  <c:v>0.50758775588298188</c:v>
                </c:pt>
                <c:pt idx="294">
                  <c:v>-1.9159937465336612</c:v>
                </c:pt>
                <c:pt idx="295">
                  <c:v>-0.10308622607018539</c:v>
                </c:pt>
                <c:pt idx="296">
                  <c:v>-0.16816235531385432</c:v>
                </c:pt>
                <c:pt idx="297">
                  <c:v>-1.7780945384419516E-2</c:v>
                </c:pt>
                <c:pt idx="298">
                  <c:v>1.3527855295288223</c:v>
                </c:pt>
                <c:pt idx="299">
                  <c:v>1.556621775384806</c:v>
                </c:pt>
                <c:pt idx="300">
                  <c:v>6.6424880710280428E-4</c:v>
                </c:pt>
                <c:pt idx="301">
                  <c:v>1.2768149453931015E-3</c:v>
                </c:pt>
                <c:pt idx="302">
                  <c:v>0</c:v>
                </c:pt>
                <c:pt idx="3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38-477C-A21A-429C910DA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907088"/>
        <c:axId val="1234912368"/>
      </c:scatterChart>
      <c:valAx>
        <c:axId val="123490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4912368"/>
        <c:crosses val="autoZero"/>
        <c:crossBetween val="midCat"/>
      </c:valAx>
      <c:valAx>
        <c:axId val="1234912368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490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587064</xdr:colOff>
      <xdr:row>3</xdr:row>
      <xdr:rowOff>11923</xdr:rowOff>
    </xdr:from>
    <xdr:to>
      <xdr:col>8</xdr:col>
      <xdr:colOff>139538</xdr:colOff>
      <xdr:row>22</xdr:row>
      <xdr:rowOff>109181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ECF1785-A08E-D80B-7316-3CCB1B3E9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158903</xdr:colOff>
      <xdr:row>27</xdr:row>
      <xdr:rowOff>53615</xdr:rowOff>
    </xdr:from>
    <xdr:to>
      <xdr:col>7</xdr:col>
      <xdr:colOff>631159</xdr:colOff>
      <xdr:row>42</xdr:row>
      <xdr:rowOff>31493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3D954A9-D464-51DD-593D-16308DA40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0"/>
  <sheetViews>
    <sheetView tabSelected="1" zoomScale="133" workbookViewId="0">
      <selection sqref="A1:G1"/>
    </sheetView>
  </sheetViews>
  <sheetFormatPr defaultRowHeight="14.25"/>
  <cols>
    <col min="1" max="15" width="9" style="1"/>
    <col min="16" max="16" width="13.875" style="1" bestFit="1" customWidth="1"/>
    <col min="17" max="17" width="13.875" style="1" customWidth="1"/>
    <col min="18" max="18" width="13.875" style="1" bestFit="1" customWidth="1"/>
    <col min="19" max="16384" width="9" style="1"/>
  </cols>
  <sheetData>
    <row r="1" spans="1:25" ht="18.7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3" t="s">
        <v>6</v>
      </c>
      <c r="I1" s="1" t="s">
        <v>7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14</v>
      </c>
      <c r="O1" s="1" t="s">
        <v>15</v>
      </c>
      <c r="P1" s="3" t="s">
        <v>17</v>
      </c>
      <c r="Q1" s="5" t="s">
        <v>18</v>
      </c>
      <c r="R1" s="4" t="s">
        <v>16</v>
      </c>
      <c r="S1" s="1" t="s">
        <v>10</v>
      </c>
      <c r="T1" s="1" t="s">
        <v>11</v>
      </c>
    </row>
    <row r="2" spans="1:25">
      <c r="A2" s="2">
        <v>45457</v>
      </c>
      <c r="B2" s="2">
        <v>0.5659143518518519</v>
      </c>
      <c r="C2" s="2">
        <v>185.06</v>
      </c>
      <c r="D2" s="2">
        <v>9.5347000000000001E-2</v>
      </c>
      <c r="E2" s="2">
        <v>0.42669000000000001</v>
      </c>
      <c r="F2" s="2">
        <v>1.0040500000000001</v>
      </c>
      <c r="G2" s="2">
        <v>1.0169999999999999E-3</v>
      </c>
      <c r="I2" s="1">
        <f>1000/C2</f>
        <v>5.4036528693396733</v>
      </c>
      <c r="J2" s="2">
        <f>30*G2/D2</f>
        <v>0.31998909247275736</v>
      </c>
      <c r="K2" s="2">
        <f t="shared" ref="K2:K65" si="0">30*G2/E2</f>
        <v>7.1503902130352237E-2</v>
      </c>
      <c r="L2" s="2">
        <f>LOG10(J2)</f>
        <v>-0.49486482530393344</v>
      </c>
      <c r="M2" s="2">
        <f>LOG10(K2)</f>
        <v>-1.1456702571158746</v>
      </c>
      <c r="N2" s="2">
        <f>LN(J2)</f>
        <v>-1.1394683697919397</v>
      </c>
      <c r="O2" s="2">
        <f>LN(K2)</f>
        <v>-2.6380032555216681</v>
      </c>
      <c r="P2" s="2"/>
      <c r="Q2" s="2"/>
      <c r="R2" s="2">
        <f>-P2*2000*8.617*10^(-2)</f>
        <v>0</v>
      </c>
      <c r="S2" s="1">
        <f>1/J2</f>
        <v>3.1251065224516554</v>
      </c>
      <c r="T2" s="1">
        <f>1/K2</f>
        <v>13.985250737463129</v>
      </c>
    </row>
    <row r="3" spans="1:25">
      <c r="A3" s="2">
        <v>45457</v>
      </c>
      <c r="B3" s="2">
        <v>0.56594907407407402</v>
      </c>
      <c r="C3" s="2">
        <v>184.95</v>
      </c>
      <c r="D3" s="2">
        <v>9.5269000000000006E-2</v>
      </c>
      <c r="E3" s="2">
        <v>0.42669000000000001</v>
      </c>
      <c r="F3" s="2">
        <v>1.00403</v>
      </c>
      <c r="G3" s="2">
        <v>1.016E-3</v>
      </c>
      <c r="I3" s="1">
        <f t="shared" ref="I3:I66" si="1">1000/C3</f>
        <v>5.4068667207353345</v>
      </c>
      <c r="J3" s="2">
        <f t="shared" ref="J3:J66" si="2">30*G3/D3</f>
        <v>0.31993618070935981</v>
      </c>
      <c r="K3" s="2">
        <f t="shared" si="0"/>
        <v>7.1433593475356813E-2</v>
      </c>
      <c r="L3" s="2">
        <f t="shared" ref="L3:L66" si="3">LOG10(J3)</f>
        <v>-0.49493664396116327</v>
      </c>
      <c r="M3" s="2">
        <f t="shared" ref="M3:M66" si="4">LOG10(K3)</f>
        <v>-1.1460975020907187</v>
      </c>
      <c r="N3" s="2">
        <f t="shared" ref="N3:N66" si="5">LN(J3)</f>
        <v>-1.1396337383614761</v>
      </c>
      <c r="O3" s="2">
        <f t="shared" ref="O3:O66" si="6">LN(K3)</f>
        <v>-2.6389870234318007</v>
      </c>
      <c r="P3" s="2"/>
      <c r="Q3" s="2"/>
      <c r="R3" s="2">
        <f t="shared" ref="R3:R66" si="7">-P3*2000*8.617*10^(-2)</f>
        <v>0</v>
      </c>
      <c r="S3" s="1">
        <f t="shared" ref="S3:S66" si="8">1/J3</f>
        <v>3.1256233595800524</v>
      </c>
      <c r="T3" s="1">
        <f t="shared" ref="T3:T66" si="9">1/K3</f>
        <v>13.999015748031496</v>
      </c>
      <c r="V3" s="1" cm="1">
        <f t="array" ref="V3:W3">LINEST(N244:N250,I244:I250)</f>
        <v>-0.11898689671949761</v>
      </c>
      <c r="W3" s="1">
        <v>3.5716597048432219</v>
      </c>
      <c r="Y3" s="1">
        <f>-V3*2000*8.617*10^(-2)</f>
        <v>20.506201780638222</v>
      </c>
    </row>
    <row r="4" spans="1:25">
      <c r="A4" s="2">
        <v>45457</v>
      </c>
      <c r="B4" s="2">
        <v>0.5662962962962963</v>
      </c>
      <c r="C4" s="2">
        <v>184.46</v>
      </c>
      <c r="D4" s="2">
        <v>9.4803999999999999E-2</v>
      </c>
      <c r="E4" s="2">
        <v>0.42696000000000001</v>
      </c>
      <c r="F4" s="2">
        <v>1.0037799999999999</v>
      </c>
      <c r="G4" s="2">
        <v>1.016E-3</v>
      </c>
      <c r="I4" s="1">
        <f t="shared" si="1"/>
        <v>5.4212295348585053</v>
      </c>
      <c r="J4" s="2">
        <f t="shared" si="2"/>
        <v>0.32150542171216406</v>
      </c>
      <c r="K4" s="2">
        <f t="shared" si="0"/>
        <v>7.1388420460933105E-2</v>
      </c>
      <c r="L4" s="2">
        <f t="shared" si="3"/>
        <v>-0.49281169894560167</v>
      </c>
      <c r="M4" s="2">
        <f t="shared" si="4"/>
        <v>-1.1463722271279682</v>
      </c>
      <c r="N4" s="2">
        <f t="shared" si="5"/>
        <v>-1.1347408716452119</v>
      </c>
      <c r="O4" s="2">
        <f t="shared" si="6"/>
        <v>-2.6396196012072437</v>
      </c>
      <c r="P4" s="2" cm="1">
        <f t="array" ref="P4:Q4">LINEST(N2:N6,I2:I6)</f>
        <v>0.28654602633148396</v>
      </c>
      <c r="Q4" s="2">
        <v>-2.6882314254745503</v>
      </c>
      <c r="R4" s="2">
        <f t="shared" si="7"/>
        <v>-49.383342177967954</v>
      </c>
      <c r="S4" s="1">
        <f t="shared" si="8"/>
        <v>3.1103674540682413</v>
      </c>
      <c r="T4" s="1">
        <f t="shared" si="9"/>
        <v>14.007874015748031</v>
      </c>
      <c r="V4" s="1" cm="1">
        <f t="array" ref="V4:W4">LINEST(O257:O308,I257:I308)</f>
        <v>-9.1242151168728653E-3</v>
      </c>
      <c r="W4" s="1">
        <v>-6.7374692985967686</v>
      </c>
      <c r="Y4" s="1">
        <f>-V4*2000*8.617*10^(-2)</f>
        <v>1.5724672332418699</v>
      </c>
    </row>
    <row r="5" spans="1:25">
      <c r="A5" s="2">
        <v>45457</v>
      </c>
      <c r="B5" s="2">
        <v>0.56664351851851846</v>
      </c>
      <c r="C5" s="2">
        <v>183.96</v>
      </c>
      <c r="D5" s="2">
        <v>9.4339999999999993E-2</v>
      </c>
      <c r="E5" s="2">
        <v>0.42723</v>
      </c>
      <c r="F5" s="2">
        <v>1.00352</v>
      </c>
      <c r="G5" s="2">
        <v>1.016E-3</v>
      </c>
      <c r="I5" s="1">
        <f t="shared" si="1"/>
        <v>5.4359643400739293</v>
      </c>
      <c r="J5" s="2">
        <f t="shared" si="2"/>
        <v>0.32308670765316944</v>
      </c>
      <c r="K5" s="2">
        <f t="shared" si="0"/>
        <v>7.1343304543220284E-2</v>
      </c>
      <c r="L5" s="2">
        <f t="shared" si="3"/>
        <v>-0.4906809092421201</v>
      </c>
      <c r="M5" s="2">
        <f t="shared" si="4"/>
        <v>-1.146646778490122</v>
      </c>
      <c r="N5" s="2">
        <f t="shared" si="5"/>
        <v>-1.1298345470376698</v>
      </c>
      <c r="O5" s="2">
        <f t="shared" si="6"/>
        <v>-2.6402517790810003</v>
      </c>
      <c r="P5" s="2" cm="1">
        <f t="array" ref="P5:Q5">LINEST(N3:N7,I3:I7)</f>
        <v>0.29786484442925731</v>
      </c>
      <c r="Q5" s="2">
        <v>-2.7497512061922933</v>
      </c>
      <c r="R5" s="2">
        <f t="shared" si="7"/>
        <v>-51.334027288938209</v>
      </c>
      <c r="S5" s="1">
        <f t="shared" si="8"/>
        <v>3.0951443569553803</v>
      </c>
      <c r="T5" s="1">
        <f t="shared" si="9"/>
        <v>14.016732283464567</v>
      </c>
    </row>
    <row r="6" spans="1:25" ht="18.75">
      <c r="A6" s="2">
        <v>45457</v>
      </c>
      <c r="B6" s="2">
        <v>0.56699074074074074</v>
      </c>
      <c r="C6" s="2">
        <v>183.35</v>
      </c>
      <c r="D6" s="2">
        <v>9.3871999999999997E-2</v>
      </c>
      <c r="E6" s="2">
        <v>0.42752000000000001</v>
      </c>
      <c r="F6" s="2">
        <v>1.0032399999999999</v>
      </c>
      <c r="G6" s="2">
        <v>1.0150000000000001E-3</v>
      </c>
      <c r="I6" s="1">
        <f t="shared" si="1"/>
        <v>5.4540496318516496</v>
      </c>
      <c r="J6" s="2">
        <f t="shared" si="2"/>
        <v>0.32437787625703085</v>
      </c>
      <c r="K6" s="2">
        <f t="shared" si="0"/>
        <v>7.12247380239521E-2</v>
      </c>
      <c r="L6" s="2">
        <f t="shared" si="3"/>
        <v>-0.48894877390336228</v>
      </c>
      <c r="M6" s="2">
        <f t="shared" si="4"/>
        <v>-1.1473691394905388</v>
      </c>
      <c r="N6" s="2">
        <f t="shared" si="5"/>
        <v>-1.125846158027598</v>
      </c>
      <c r="O6" s="2">
        <f t="shared" si="6"/>
        <v>-2.6419150767523201</v>
      </c>
      <c r="P6" s="2" cm="1">
        <f t="array" ref="P6:Q6">LINEST(N4:N8,I4:I8)</f>
        <v>0.29977779073660044</v>
      </c>
      <c r="Q6" s="2">
        <v>-2.7599523259135466</v>
      </c>
      <c r="R6" s="2">
        <f t="shared" si="7"/>
        <v>-51.663704455545719</v>
      </c>
      <c r="S6" s="1">
        <f t="shared" si="8"/>
        <v>3.0828243021346471</v>
      </c>
      <c r="T6" s="1">
        <f t="shared" si="9"/>
        <v>14.040065681444991</v>
      </c>
      <c r="V6" s="1" t="s">
        <v>32</v>
      </c>
      <c r="W6" s="1" t="s">
        <v>33</v>
      </c>
    </row>
    <row r="7" spans="1:25">
      <c r="A7" s="2">
        <v>45457</v>
      </c>
      <c r="B7" s="2">
        <v>0.56733796296296302</v>
      </c>
      <c r="C7" s="2">
        <v>182.87</v>
      </c>
      <c r="D7" s="2">
        <v>9.3399999999999997E-2</v>
      </c>
      <c r="E7" s="2">
        <v>0.42781999999999998</v>
      </c>
      <c r="F7" s="2">
        <v>1.00298</v>
      </c>
      <c r="G7" s="2">
        <v>1.0150000000000001E-3</v>
      </c>
      <c r="I7" s="1">
        <f t="shared" si="1"/>
        <v>5.4683655055503912</v>
      </c>
      <c r="J7" s="2">
        <f t="shared" si="2"/>
        <v>0.32601713062098503</v>
      </c>
      <c r="K7" s="2">
        <f t="shared" si="0"/>
        <v>7.117479313730074E-2</v>
      </c>
      <c r="L7" s="2">
        <f t="shared" si="3"/>
        <v>-0.48675957926119917</v>
      </c>
      <c r="M7" s="2">
        <f t="shared" si="4"/>
        <v>-1.1476737864143667</v>
      </c>
      <c r="N7" s="2">
        <f t="shared" si="5"/>
        <v>-1.1208053510788909</v>
      </c>
      <c r="O7" s="2">
        <f t="shared" si="6"/>
        <v>-2.6426165522177532</v>
      </c>
      <c r="P7" s="2" cm="1">
        <f t="array" ref="P7:Q7">LINEST(N5:N9,I5:I9)</f>
        <v>0.31569649871818128</v>
      </c>
      <c r="Q7" s="2">
        <v>-2.8467693680421253</v>
      </c>
      <c r="R7" s="2">
        <f t="shared" si="7"/>
        <v>-54.407134589091363</v>
      </c>
      <c r="S7" s="1">
        <f t="shared" si="8"/>
        <v>3.0673234811165844</v>
      </c>
      <c r="T7" s="1">
        <f t="shared" si="9"/>
        <v>14.049917898193758</v>
      </c>
    </row>
    <row r="8" spans="1:25">
      <c r="A8" s="2">
        <v>45457</v>
      </c>
      <c r="B8" s="2">
        <v>0.56768518518518518</v>
      </c>
      <c r="C8" s="2">
        <v>182.38</v>
      </c>
      <c r="D8" s="2">
        <v>9.2933000000000002E-2</v>
      </c>
      <c r="E8" s="2">
        <v>0.42814000000000002</v>
      </c>
      <c r="F8" s="2">
        <v>1.00271</v>
      </c>
      <c r="G8" s="2">
        <v>1.0150000000000001E-3</v>
      </c>
      <c r="I8" s="1">
        <f t="shared" si="1"/>
        <v>5.4830573527799098</v>
      </c>
      <c r="J8" s="2">
        <f t="shared" si="2"/>
        <v>0.32765540765928142</v>
      </c>
      <c r="K8" s="2">
        <f t="shared" si="0"/>
        <v>7.1121595739711316E-2</v>
      </c>
      <c r="L8" s="2">
        <f t="shared" si="3"/>
        <v>-0.48458266000692468</v>
      </c>
      <c r="M8" s="2">
        <f t="shared" si="4"/>
        <v>-1.1479985077580825</v>
      </c>
      <c r="N8" s="2">
        <f t="shared" si="5"/>
        <v>-1.1157928092553466</v>
      </c>
      <c r="O8" s="2">
        <f t="shared" si="6"/>
        <v>-2.6433642507431703</v>
      </c>
      <c r="P8" s="2" cm="1">
        <f t="array" ref="P8:Q8">LINEST(N6:N10,I6:I10)</f>
        <v>0.31747230977276564</v>
      </c>
      <c r="Q8" s="2">
        <v>-2.8568898557571623</v>
      </c>
      <c r="R8" s="2">
        <f t="shared" si="7"/>
        <v>-54.713177866238439</v>
      </c>
      <c r="S8" s="1">
        <f t="shared" si="8"/>
        <v>3.0519868637110017</v>
      </c>
      <c r="T8" s="1">
        <f t="shared" si="9"/>
        <v>14.060426929392445</v>
      </c>
    </row>
    <row r="9" spans="1:25">
      <c r="A9" s="2">
        <v>45457</v>
      </c>
      <c r="B9" s="2">
        <v>0.56803240740740746</v>
      </c>
      <c r="C9" s="2">
        <v>181.89</v>
      </c>
      <c r="D9" s="2">
        <v>9.2456999999999998E-2</v>
      </c>
      <c r="E9" s="2">
        <v>0.42845</v>
      </c>
      <c r="F9" s="2">
        <v>1.0024200000000001</v>
      </c>
      <c r="G9" s="2">
        <v>1.0150000000000001E-3</v>
      </c>
      <c r="I9" s="1">
        <f t="shared" si="1"/>
        <v>5.49782835779867</v>
      </c>
      <c r="J9" s="2">
        <f t="shared" si="2"/>
        <v>0.32934228884778871</v>
      </c>
      <c r="K9" s="2">
        <f t="shared" si="0"/>
        <v>7.1070136538685963E-2</v>
      </c>
      <c r="L9" s="2">
        <f t="shared" si="3"/>
        <v>-0.48235250058457319</v>
      </c>
      <c r="M9" s="2">
        <f t="shared" si="4"/>
        <v>-1.1483128501979141</v>
      </c>
      <c r="N9" s="2">
        <f t="shared" si="5"/>
        <v>-1.1106576774144399</v>
      </c>
      <c r="O9" s="2">
        <f t="shared" si="6"/>
        <v>-2.6440880509592217</v>
      </c>
      <c r="P9" s="2" cm="1">
        <f t="array" ref="P9:Q9">LINEST(N7:N11,I7:I11)</f>
        <v>0.30441749171851351</v>
      </c>
      <c r="Q9" s="2">
        <v>-2.7850783785094064</v>
      </c>
      <c r="R9" s="2">
        <f t="shared" si="7"/>
        <v>-52.463310522768623</v>
      </c>
      <c r="S9" s="1">
        <f t="shared" si="8"/>
        <v>3.0363546798029555</v>
      </c>
      <c r="T9" s="1">
        <f t="shared" si="9"/>
        <v>14.070607553366173</v>
      </c>
    </row>
    <row r="10" spans="1:25">
      <c r="A10" s="2">
        <v>45457</v>
      </c>
      <c r="B10" s="2">
        <v>0.56837962962962962</v>
      </c>
      <c r="C10" s="2">
        <v>181.29</v>
      </c>
      <c r="D10" s="2">
        <v>9.1980000000000006E-2</v>
      </c>
      <c r="E10" s="2">
        <v>0.42877999999999999</v>
      </c>
      <c r="F10" s="2">
        <v>1.0021100000000001</v>
      </c>
      <c r="G10" s="2">
        <v>1.0139999999999999E-3</v>
      </c>
      <c r="I10" s="1">
        <f t="shared" si="1"/>
        <v>5.5160240498648578</v>
      </c>
      <c r="J10" s="2">
        <f t="shared" si="2"/>
        <v>0.33072407045009783</v>
      </c>
      <c r="K10" s="2">
        <f t="shared" si="0"/>
        <v>7.094547320304119E-2</v>
      </c>
      <c r="L10" s="2">
        <f t="shared" si="3"/>
        <v>-0.48053419552103921</v>
      </c>
      <c r="M10" s="2">
        <f t="shared" si="4"/>
        <v>-1.1490753102228481</v>
      </c>
      <c r="N10" s="2">
        <f t="shared" si="5"/>
        <v>-1.1064708752806309</v>
      </c>
      <c r="O10" s="2">
        <f t="shared" si="6"/>
        <v>-2.6458436800466383</v>
      </c>
      <c r="P10" s="2" cm="1">
        <f t="array" ref="P10:Q10">LINEST(N8:N12,I8:I12)</f>
        <v>0.30405816922874673</v>
      </c>
      <c r="Q10" s="2">
        <v>-2.782907895041439</v>
      </c>
      <c r="R10" s="2">
        <f t="shared" si="7"/>
        <v>-52.401384884882219</v>
      </c>
      <c r="S10" s="1">
        <f t="shared" si="8"/>
        <v>3.0236686390532546</v>
      </c>
      <c r="T10" s="1">
        <f t="shared" si="9"/>
        <v>14.095332018408941</v>
      </c>
    </row>
    <row r="11" spans="1:25">
      <c r="A11" s="2">
        <v>45457</v>
      </c>
      <c r="B11" s="2">
        <v>0.5687268518518519</v>
      </c>
      <c r="C11" s="2">
        <v>180.8</v>
      </c>
      <c r="D11" s="2">
        <v>9.1508000000000006E-2</v>
      </c>
      <c r="E11" s="2">
        <v>0.42913000000000001</v>
      </c>
      <c r="F11" s="2">
        <v>1.00179</v>
      </c>
      <c r="G11" s="2">
        <v>1.0139999999999999E-3</v>
      </c>
      <c r="I11" s="1">
        <f t="shared" si="1"/>
        <v>5.5309734513274336</v>
      </c>
      <c r="J11" s="2">
        <f t="shared" si="2"/>
        <v>0.33242995147965204</v>
      </c>
      <c r="K11" s="2">
        <f t="shared" si="0"/>
        <v>7.0887609815207503E-2</v>
      </c>
      <c r="L11" s="2">
        <f t="shared" si="3"/>
        <v>-0.47829985379186946</v>
      </c>
      <c r="M11" s="2">
        <f t="shared" si="4"/>
        <v>-1.1494296669201687</v>
      </c>
      <c r="N11" s="2">
        <f t="shared" si="5"/>
        <v>-1.1013261133223902</v>
      </c>
      <c r="O11" s="2">
        <f t="shared" si="6"/>
        <v>-2.6466596164954916</v>
      </c>
      <c r="P11" s="2" cm="1">
        <f t="array" ref="P11:Q11">LINEST(N9:N13,I9:I13)</f>
        <v>0.29267077974480188</v>
      </c>
      <c r="Q11" s="2">
        <v>-2.7200800025506946</v>
      </c>
      <c r="R11" s="2">
        <f t="shared" si="7"/>
        <v>-50.438882181219171</v>
      </c>
      <c r="S11" s="1">
        <f t="shared" si="8"/>
        <v>3.0081525312294546</v>
      </c>
      <c r="T11" s="1">
        <f t="shared" si="9"/>
        <v>14.106837606837608</v>
      </c>
    </row>
    <row r="12" spans="1:25">
      <c r="A12" s="2">
        <v>45457</v>
      </c>
      <c r="B12" s="2">
        <v>0.56907407407407407</v>
      </c>
      <c r="C12" s="2">
        <v>180.3</v>
      </c>
      <c r="D12" s="2">
        <v>9.1034000000000004E-2</v>
      </c>
      <c r="E12" s="2">
        <v>0.42947999999999997</v>
      </c>
      <c r="F12" s="2">
        <v>1.0014400000000001</v>
      </c>
      <c r="G12" s="2">
        <v>1.0139999999999999E-3</v>
      </c>
      <c r="I12" s="1">
        <f t="shared" si="1"/>
        <v>5.5463117027176922</v>
      </c>
      <c r="J12" s="2">
        <f t="shared" si="2"/>
        <v>0.33416086297427333</v>
      </c>
      <c r="K12" s="2">
        <f t="shared" si="0"/>
        <v>7.0829840737636207E-2</v>
      </c>
      <c r="L12" s="2">
        <f t="shared" si="3"/>
        <v>-0.47604441617099075</v>
      </c>
      <c r="M12" s="2">
        <f t="shared" si="4"/>
        <v>-1.1497837347206497</v>
      </c>
      <c r="N12" s="2">
        <f t="shared" si="5"/>
        <v>-1.096132776278377</v>
      </c>
      <c r="O12" s="2">
        <f t="shared" si="6"/>
        <v>-2.6474748877347882</v>
      </c>
      <c r="P12" s="2" cm="1">
        <f t="array" ref="P12:Q12">LINEST(N10:N14,I10:I14)</f>
        <v>0.31398116827261452</v>
      </c>
      <c r="Q12" s="2">
        <v>-2.8381443481435533</v>
      </c>
      <c r="R12" s="2">
        <f t="shared" si="7"/>
        <v>-54.111514540102391</v>
      </c>
      <c r="S12" s="1">
        <f t="shared" si="8"/>
        <v>2.9925706771860621</v>
      </c>
      <c r="T12" s="1">
        <f t="shared" si="9"/>
        <v>14.118343195266274</v>
      </c>
    </row>
    <row r="13" spans="1:25">
      <c r="A13" s="2">
        <v>45457</v>
      </c>
      <c r="B13" s="2">
        <v>0.56942129629629634</v>
      </c>
      <c r="C13" s="2">
        <v>179.715</v>
      </c>
      <c r="D13" s="2">
        <v>9.0555999999999998E-2</v>
      </c>
      <c r="E13" s="2">
        <v>0.42982999999999999</v>
      </c>
      <c r="F13" s="2">
        <v>1.0011699999999999</v>
      </c>
      <c r="G13" s="2">
        <v>1.013E-3</v>
      </c>
      <c r="I13" s="1">
        <f t="shared" si="1"/>
        <v>5.5643658014077841</v>
      </c>
      <c r="J13" s="2">
        <f t="shared" si="2"/>
        <v>0.33559344494014753</v>
      </c>
      <c r="K13" s="2">
        <f t="shared" si="0"/>
        <v>7.0702370704697204E-2</v>
      </c>
      <c r="L13" s="2">
        <f t="shared" si="3"/>
        <v>-0.47418653072213784</v>
      </c>
      <c r="M13" s="2">
        <f t="shared" si="4"/>
        <v>-1.1505660237320021</v>
      </c>
      <c r="N13" s="2">
        <f t="shared" si="5"/>
        <v>-1.0918548369393577</v>
      </c>
      <c r="O13" s="2">
        <f t="shared" si="6"/>
        <v>-2.6492761747507418</v>
      </c>
      <c r="P13" s="2" cm="1">
        <f t="array" ref="P13:Q13">LINEST(N11:N15,I11:I15)</f>
        <v>0.31873558473534236</v>
      </c>
      <c r="Q13" s="2">
        <v>-2.8643896055515392</v>
      </c>
      <c r="R13" s="2">
        <f t="shared" si="7"/>
        <v>-54.930890673288907</v>
      </c>
      <c r="S13" s="1">
        <f t="shared" si="8"/>
        <v>2.979795985521553</v>
      </c>
      <c r="T13" s="1">
        <f t="shared" si="9"/>
        <v>14.143797301743994</v>
      </c>
    </row>
    <row r="14" spans="1:25">
      <c r="A14" s="2">
        <v>45457</v>
      </c>
      <c r="B14" s="2">
        <v>0.56976851851851851</v>
      </c>
      <c r="C14" s="2">
        <v>179.21600000000001</v>
      </c>
      <c r="D14" s="2">
        <v>9.0015999999999999E-2</v>
      </c>
      <c r="E14" s="2">
        <v>0.43015999999999999</v>
      </c>
      <c r="F14" s="2">
        <v>1.0008300000000001</v>
      </c>
      <c r="G14" s="2">
        <v>1.013E-3</v>
      </c>
      <c r="I14" s="1">
        <f t="shared" si="1"/>
        <v>5.5798589411659671</v>
      </c>
      <c r="J14" s="2">
        <f t="shared" si="2"/>
        <v>0.33760664770707433</v>
      </c>
      <c r="K14" s="2">
        <f t="shared" si="0"/>
        <v>7.0648130928026784E-2</v>
      </c>
      <c r="L14" s="2">
        <f t="shared" si="3"/>
        <v>-0.47158901040516399</v>
      </c>
      <c r="M14" s="2">
        <f t="shared" si="4"/>
        <v>-1.1508993233891198</v>
      </c>
      <c r="N14" s="2">
        <f t="shared" si="5"/>
        <v>-1.0858738253787446</v>
      </c>
      <c r="O14" s="2">
        <f t="shared" si="6"/>
        <v>-2.6500436255727209</v>
      </c>
      <c r="P14" s="2" cm="1">
        <f t="array" ref="P14:Q14">LINEST(N12:N16,I12:I16)</f>
        <v>0.30833670475156472</v>
      </c>
      <c r="Q14" s="2">
        <v>-2.8066157107521068</v>
      </c>
      <c r="R14" s="2">
        <f t="shared" si="7"/>
        <v>-53.138747696884664</v>
      </c>
      <c r="S14" s="1">
        <f t="shared" si="8"/>
        <v>2.9620269825600523</v>
      </c>
      <c r="T14" s="1">
        <f t="shared" si="9"/>
        <v>14.154656136887134</v>
      </c>
    </row>
    <row r="15" spans="1:25">
      <c r="A15" s="2">
        <v>45457</v>
      </c>
      <c r="B15" s="2">
        <v>0.57011574074074078</v>
      </c>
      <c r="C15" s="2">
        <v>178.73</v>
      </c>
      <c r="D15" s="2">
        <v>8.9546000000000001E-2</v>
      </c>
      <c r="E15" s="2">
        <v>0.43056</v>
      </c>
      <c r="F15" s="2">
        <v>1.0004200000000001</v>
      </c>
      <c r="G15" s="2">
        <v>1.013E-3</v>
      </c>
      <c r="I15" s="1">
        <f t="shared" si="1"/>
        <v>5.5950316119286079</v>
      </c>
      <c r="J15" s="2">
        <f t="shared" si="2"/>
        <v>0.33937864337882206</v>
      </c>
      <c r="K15" s="2">
        <f t="shared" si="0"/>
        <v>7.0582497212931999E-2</v>
      </c>
      <c r="L15" s="2">
        <f t="shared" si="3"/>
        <v>-0.46931549070000739</v>
      </c>
      <c r="M15" s="2">
        <f t="shared" si="4"/>
        <v>-1.1513029803397363</v>
      </c>
      <c r="N15" s="2">
        <f t="shared" si="5"/>
        <v>-1.0806388527970228</v>
      </c>
      <c r="O15" s="2">
        <f t="shared" si="6"/>
        <v>-2.6509730800498938</v>
      </c>
      <c r="P15" s="2" cm="1">
        <f t="array" ref="P15:Q15">LINEST(N13:N17,I13:I17)</f>
        <v>0.31415009263321181</v>
      </c>
      <c r="Q15" s="2">
        <v>-2.8392347213332867</v>
      </c>
      <c r="R15" s="2">
        <f t="shared" si="7"/>
        <v>-54.140626964407723</v>
      </c>
      <c r="S15" s="1">
        <f t="shared" si="8"/>
        <v>2.9465613688713392</v>
      </c>
      <c r="T15" s="1">
        <f t="shared" si="9"/>
        <v>14.167818361303059</v>
      </c>
    </row>
    <row r="16" spans="1:25">
      <c r="A16" s="2">
        <v>45457</v>
      </c>
      <c r="B16" s="2">
        <v>0.57046296296296295</v>
      </c>
      <c r="C16" s="2">
        <v>178.251</v>
      </c>
      <c r="D16" s="2">
        <v>8.9074E-2</v>
      </c>
      <c r="E16" s="2">
        <v>0.43097999999999997</v>
      </c>
      <c r="F16" s="2">
        <v>1.0000199999999999</v>
      </c>
      <c r="G16" s="2">
        <v>1.011E-3</v>
      </c>
      <c r="I16" s="1">
        <f t="shared" si="1"/>
        <v>5.6100667036931071</v>
      </c>
      <c r="J16" s="2">
        <f t="shared" si="2"/>
        <v>0.34050340166603049</v>
      </c>
      <c r="K16" s="2">
        <f t="shared" si="0"/>
        <v>7.0374495336210499E-2</v>
      </c>
      <c r="L16" s="2">
        <f t="shared" si="3"/>
        <v>-0.46787854508039728</v>
      </c>
      <c r="M16" s="2">
        <f t="shared" si="4"/>
        <v>-1.1525847065062791</v>
      </c>
      <c r="N16" s="2">
        <f t="shared" si="5"/>
        <v>-1.0773301632338654</v>
      </c>
      <c r="O16" s="2">
        <f t="shared" si="6"/>
        <v>-2.6539243636142755</v>
      </c>
      <c r="P16" s="2" cm="1">
        <f t="array" ref="P16:Q16">LINEST(N14:N18,I14:I18)</f>
        <v>0.30690695967427761</v>
      </c>
      <c r="Q16" s="2">
        <v>-2.7983753103408322</v>
      </c>
      <c r="R16" s="2">
        <f t="shared" si="7"/>
        <v>-52.892345430265017</v>
      </c>
      <c r="S16" s="1">
        <f t="shared" si="8"/>
        <v>2.9368282228816351</v>
      </c>
      <c r="T16" s="1">
        <f t="shared" si="9"/>
        <v>14.209693372898121</v>
      </c>
    </row>
    <row r="17" spans="1:20">
      <c r="A17" s="2">
        <v>45457</v>
      </c>
      <c r="B17" s="2">
        <v>0.57081018518518523</v>
      </c>
      <c r="C17" s="2">
        <v>177.751</v>
      </c>
      <c r="D17" s="2">
        <v>8.8607000000000005E-2</v>
      </c>
      <c r="E17" s="2">
        <v>0.43142000000000003</v>
      </c>
      <c r="F17" s="2">
        <v>0.99961</v>
      </c>
      <c r="G17" s="2">
        <v>1.011E-3</v>
      </c>
      <c r="I17" s="1">
        <f t="shared" si="1"/>
        <v>5.6258473932636104</v>
      </c>
      <c r="J17" s="2">
        <f t="shared" si="2"/>
        <v>0.34229801257237008</v>
      </c>
      <c r="K17" s="2">
        <f t="shared" si="0"/>
        <v>7.0302721246117472E-2</v>
      </c>
      <c r="L17" s="2">
        <f t="shared" si="3"/>
        <v>-0.46559562242612695</v>
      </c>
      <c r="M17" s="2">
        <f t="shared" si="4"/>
        <v>-1.1530278641793268</v>
      </c>
      <c r="N17" s="2">
        <f t="shared" si="5"/>
        <v>-1.0720735395616841</v>
      </c>
      <c r="O17" s="2">
        <f t="shared" si="6"/>
        <v>-2.6549447718660812</v>
      </c>
      <c r="P17" s="2" cm="1">
        <f t="array" ref="P17:Q17">LINEST(N15:N19,I15:I19)</f>
        <v>0.30659260480942657</v>
      </c>
      <c r="Q17" s="2">
        <v>-2.7966136178637759</v>
      </c>
      <c r="R17" s="2">
        <f t="shared" si="7"/>
        <v>-52.838169512856588</v>
      </c>
      <c r="S17" s="1">
        <f t="shared" si="8"/>
        <v>2.9214309264754372</v>
      </c>
      <c r="T17" s="1">
        <f t="shared" si="9"/>
        <v>14.224200461589186</v>
      </c>
    </row>
    <row r="18" spans="1:20">
      <c r="A18" s="2">
        <v>45457</v>
      </c>
      <c r="B18" s="2">
        <v>0.57115740740740739</v>
      </c>
      <c r="C18" s="2">
        <v>177.27799999999999</v>
      </c>
      <c r="D18" s="2">
        <v>8.8133000000000003E-2</v>
      </c>
      <c r="E18" s="2">
        <v>0.43186999999999998</v>
      </c>
      <c r="F18" s="2">
        <v>0.99917</v>
      </c>
      <c r="G18" s="2">
        <v>1.011E-3</v>
      </c>
      <c r="I18" s="1">
        <f t="shared" si="1"/>
        <v>5.6408578616636023</v>
      </c>
      <c r="J18" s="2">
        <f t="shared" si="2"/>
        <v>0.34413897178128511</v>
      </c>
      <c r="K18" s="2">
        <f t="shared" si="0"/>
        <v>7.0229467200778009E-2</v>
      </c>
      <c r="L18" s="2">
        <f t="shared" si="3"/>
        <v>-0.4632661432140513</v>
      </c>
      <c r="M18" s="2">
        <f t="shared" si="4"/>
        <v>-1.1534806263671362</v>
      </c>
      <c r="N18" s="2">
        <f t="shared" si="5"/>
        <v>-1.0667097154535192</v>
      </c>
      <c r="O18" s="2">
        <f t="shared" si="6"/>
        <v>-2.6559872953304025</v>
      </c>
      <c r="P18" s="2" cm="1">
        <f t="array" ref="P18:Q18">LINEST(N16:N20,I16:I20)</f>
        <v>0.33842440321132694</v>
      </c>
      <c r="Q18" s="2">
        <v>-2.9759761229074808</v>
      </c>
      <c r="R18" s="2">
        <f t="shared" si="7"/>
        <v>-58.32406164944009</v>
      </c>
      <c r="S18" s="1">
        <f t="shared" si="8"/>
        <v>2.9058028354764258</v>
      </c>
      <c r="T18" s="1">
        <f t="shared" si="9"/>
        <v>14.239037256841412</v>
      </c>
    </row>
    <row r="19" spans="1:20">
      <c r="A19" s="2">
        <v>45457</v>
      </c>
      <c r="B19" s="2">
        <v>0.57150462962962967</v>
      </c>
      <c r="C19" s="2">
        <v>176.78200000000001</v>
      </c>
      <c r="D19" s="2">
        <v>8.7661000000000003E-2</v>
      </c>
      <c r="E19" s="2">
        <v>0.43232999999999999</v>
      </c>
      <c r="F19" s="2">
        <v>0.99873000000000001</v>
      </c>
      <c r="G19" s="2">
        <v>1.01E-3</v>
      </c>
      <c r="I19" s="1">
        <f t="shared" si="1"/>
        <v>5.656684504078469</v>
      </c>
      <c r="J19" s="2">
        <f t="shared" si="2"/>
        <v>0.34564971880311657</v>
      </c>
      <c r="K19" s="2">
        <f t="shared" si="0"/>
        <v>7.0085351467628898E-2</v>
      </c>
      <c r="L19" s="2">
        <f t="shared" si="3"/>
        <v>-0.46136379209358164</v>
      </c>
      <c r="M19" s="2">
        <f t="shared" si="4"/>
        <v>-1.1543727443952188</v>
      </c>
      <c r="N19" s="2">
        <f t="shared" si="5"/>
        <v>-1.0623293901218853</v>
      </c>
      <c r="O19" s="2">
        <f t="shared" si="6"/>
        <v>-2.6580414730030566</v>
      </c>
      <c r="P19" s="2" cm="1">
        <f t="array" ref="P19:Q19">LINEST(N17:N21,I17:I21)</f>
        <v>0.31429917308740279</v>
      </c>
      <c r="Q19" s="2">
        <v>-2.8398909779278654</v>
      </c>
      <c r="R19" s="2">
        <f t="shared" si="7"/>
        <v>-54.166319489883001</v>
      </c>
      <c r="S19" s="1">
        <f t="shared" si="8"/>
        <v>2.8931023102310229</v>
      </c>
      <c r="T19" s="1">
        <f t="shared" si="9"/>
        <v>14.268316831683167</v>
      </c>
    </row>
    <row r="20" spans="1:20">
      <c r="A20" s="2">
        <v>45457</v>
      </c>
      <c r="B20" s="2">
        <v>0.57185185185185183</v>
      </c>
      <c r="C20" s="2">
        <v>176.29499999999999</v>
      </c>
      <c r="D20" s="2">
        <v>8.7187000000000001E-2</v>
      </c>
      <c r="E20" s="2">
        <v>0.43281999999999998</v>
      </c>
      <c r="F20" s="2">
        <v>0.99826999999999999</v>
      </c>
      <c r="G20" s="2">
        <v>1.011E-3</v>
      </c>
      <c r="I20" s="1">
        <f t="shared" si="1"/>
        <v>5.6723106157293177</v>
      </c>
      <c r="J20" s="2">
        <f t="shared" si="2"/>
        <v>0.34787296271233098</v>
      </c>
      <c r="K20" s="2">
        <f t="shared" si="0"/>
        <v>7.0075319994454974E-2</v>
      </c>
      <c r="L20" s="2">
        <f t="shared" si="3"/>
        <v>-0.45857932405821261</v>
      </c>
      <c r="M20" s="2">
        <f t="shared" si="4"/>
        <v>-1.1544349103852469</v>
      </c>
      <c r="N20" s="2">
        <f t="shared" si="5"/>
        <v>-1.055917915531726</v>
      </c>
      <c r="O20" s="2">
        <f t="shared" si="6"/>
        <v>-2.6581846154849869</v>
      </c>
      <c r="P20" s="2" cm="1">
        <f t="array" ref="P20:Q20">LINEST(N18:N22,I18:I22)</f>
        <v>0.29557220691528285</v>
      </c>
      <c r="Q20" s="2">
        <v>-2.7337683926728573</v>
      </c>
      <c r="R20" s="2">
        <f t="shared" si="7"/>
        <v>-50.938914139779847</v>
      </c>
      <c r="S20" s="1">
        <f t="shared" si="8"/>
        <v>2.8746125947906362</v>
      </c>
      <c r="T20" s="1">
        <f t="shared" si="9"/>
        <v>14.270359380151664</v>
      </c>
    </row>
    <row r="21" spans="1:20">
      <c r="A21" s="2">
        <v>45457</v>
      </c>
      <c r="B21" s="2">
        <v>0.57219907407407411</v>
      </c>
      <c r="C21" s="2">
        <v>175.67099999999999</v>
      </c>
      <c r="D21" s="2">
        <v>8.6715E-2</v>
      </c>
      <c r="E21" s="2">
        <v>0.43330999999999997</v>
      </c>
      <c r="F21" s="2">
        <v>0.99780000000000002</v>
      </c>
      <c r="G21" s="2">
        <v>1.01E-3</v>
      </c>
      <c r="I21" s="1">
        <f t="shared" si="1"/>
        <v>5.692459199298689</v>
      </c>
      <c r="J21" s="2">
        <f t="shared" si="2"/>
        <v>0.34942051548175057</v>
      </c>
      <c r="K21" s="2">
        <f t="shared" si="0"/>
        <v>6.9926842214580787E-2</v>
      </c>
      <c r="L21" s="2">
        <f t="shared" si="3"/>
        <v>-0.45665159992849164</v>
      </c>
      <c r="M21" s="2">
        <f t="shared" si="4"/>
        <v>-1.1553560833677612</v>
      </c>
      <c r="N21" s="2">
        <f t="shared" si="5"/>
        <v>-1.0514791666872256</v>
      </c>
      <c r="O21" s="2">
        <f t="shared" si="6"/>
        <v>-2.6603056946625925</v>
      </c>
      <c r="P21" s="2" cm="1">
        <f t="array" ref="P21:Q21">LINEST(N19:N23,I19:I23)</f>
        <v>0.2975094445251551</v>
      </c>
      <c r="Q21" s="2">
        <v>-2.7446476637271244</v>
      </c>
      <c r="R21" s="2">
        <f t="shared" si="7"/>
        <v>-51.272777669465242</v>
      </c>
      <c r="S21" s="1">
        <f t="shared" si="8"/>
        <v>2.861881188118812</v>
      </c>
      <c r="T21" s="1">
        <f t="shared" si="9"/>
        <v>14.3006600660066</v>
      </c>
    </row>
    <row r="22" spans="1:20">
      <c r="A22" s="2">
        <v>45457</v>
      </c>
      <c r="B22" s="2">
        <v>0.57254629629629628</v>
      </c>
      <c r="C22" s="2">
        <v>175.2</v>
      </c>
      <c r="D22" s="2">
        <v>8.6241999999999999E-2</v>
      </c>
      <c r="E22" s="2">
        <v>0.43380999999999997</v>
      </c>
      <c r="F22" s="2">
        <v>0.99729000000000001</v>
      </c>
      <c r="G22" s="2">
        <v>1.0089999999999999E-3</v>
      </c>
      <c r="I22" s="1">
        <f t="shared" si="1"/>
        <v>5.7077625570776256</v>
      </c>
      <c r="J22" s="2">
        <f t="shared" si="2"/>
        <v>0.3509890772477447</v>
      </c>
      <c r="K22" s="2">
        <f t="shared" si="0"/>
        <v>6.9777091353357468E-2</v>
      </c>
      <c r="L22" s="2">
        <f t="shared" si="3"/>
        <v>-0.45470639853372735</v>
      </c>
      <c r="M22" s="2">
        <f t="shared" si="4"/>
        <v>-1.1562871380050566</v>
      </c>
      <c r="N22" s="2">
        <f t="shared" si="5"/>
        <v>-1.0470001749527702</v>
      </c>
      <c r="O22" s="2">
        <f t="shared" si="6"/>
        <v>-2.6624495271911921</v>
      </c>
      <c r="P22" s="2" cm="1">
        <f t="array" ref="P22:Q22">LINEST(N20:N24,I20:I24)</f>
        <v>0.27361797342152083</v>
      </c>
      <c r="Q22" s="2">
        <v>-2.608389518814775</v>
      </c>
      <c r="R22" s="2">
        <f t="shared" si="7"/>
        <v>-47.155321539464907</v>
      </c>
      <c r="S22" s="1">
        <f t="shared" si="8"/>
        <v>2.8490915097456231</v>
      </c>
      <c r="T22" s="1">
        <f t="shared" si="9"/>
        <v>14.331351172778326</v>
      </c>
    </row>
    <row r="23" spans="1:20">
      <c r="A23" s="2">
        <v>45457</v>
      </c>
      <c r="B23" s="2">
        <v>0.57289351851851855</v>
      </c>
      <c r="C23" s="2">
        <v>174.71100000000001</v>
      </c>
      <c r="D23" s="2">
        <v>8.5767999999999997E-2</v>
      </c>
      <c r="E23" s="2">
        <v>0.43432999999999999</v>
      </c>
      <c r="F23" s="2">
        <v>0.99678999999999995</v>
      </c>
      <c r="G23" s="2">
        <v>1.0089999999999999E-3</v>
      </c>
      <c r="I23" s="1">
        <f t="shared" si="1"/>
        <v>5.7237380588514739</v>
      </c>
      <c r="J23" s="2">
        <f t="shared" si="2"/>
        <v>0.35292883126574015</v>
      </c>
      <c r="K23" s="2">
        <f t="shared" si="0"/>
        <v>6.9693550986577021E-2</v>
      </c>
      <c r="L23" s="2">
        <f t="shared" si="3"/>
        <v>-0.45231286204761534</v>
      </c>
      <c r="M23" s="2">
        <f t="shared" si="4"/>
        <v>-1.1568074069883951</v>
      </c>
      <c r="N23" s="2">
        <f t="shared" si="5"/>
        <v>-1.0414888535203113</v>
      </c>
      <c r="O23" s="2">
        <f t="shared" si="6"/>
        <v>-2.6636474907965746</v>
      </c>
      <c r="P23" s="2" cm="1">
        <f t="array" ref="P23:Q23">LINEST(N21:N25,I21:I25)</f>
        <v>0.29227761368266503</v>
      </c>
      <c r="Q23" s="2">
        <v>-2.7151249675821871</v>
      </c>
      <c r="R23" s="2">
        <f t="shared" si="7"/>
        <v>-50.371123942070497</v>
      </c>
      <c r="S23" s="1">
        <f t="shared" si="8"/>
        <v>2.8334324413610834</v>
      </c>
      <c r="T23" s="1">
        <f t="shared" si="9"/>
        <v>14.348529897588373</v>
      </c>
    </row>
    <row r="24" spans="1:20">
      <c r="A24" s="2">
        <v>45457</v>
      </c>
      <c r="B24" s="2">
        <v>0.57324074074074072</v>
      </c>
      <c r="C24" s="2">
        <v>174.09299999999999</v>
      </c>
      <c r="D24" s="2">
        <v>8.5292000000000007E-2</v>
      </c>
      <c r="E24" s="2">
        <v>0.43486000000000002</v>
      </c>
      <c r="F24" s="2">
        <v>0.99624999999999997</v>
      </c>
      <c r="G24" s="2">
        <v>1.008E-3</v>
      </c>
      <c r="I24" s="1">
        <f t="shared" si="1"/>
        <v>5.7440563377045608</v>
      </c>
      <c r="J24" s="2">
        <f t="shared" si="2"/>
        <v>0.3545467335740749</v>
      </c>
      <c r="K24" s="2">
        <f t="shared" si="0"/>
        <v>6.9539621947293379E-2</v>
      </c>
      <c r="L24" s="2">
        <f t="shared" si="3"/>
        <v>-0.45032651140998969</v>
      </c>
      <c r="M24" s="2">
        <f t="shared" si="4"/>
        <v>-1.1577676746917402</v>
      </c>
      <c r="N24" s="2">
        <f t="shared" si="5"/>
        <v>-1.0369151121526554</v>
      </c>
      <c r="O24" s="2">
        <f t="shared" si="6"/>
        <v>-2.6658585888955804</v>
      </c>
      <c r="P24" s="2" cm="1">
        <f t="array" ref="P24:Q24">LINEST(N22:N26,I22:I26)</f>
        <v>0.29092579812127217</v>
      </c>
      <c r="Q24" s="2">
        <v>-2.7073208446889012</v>
      </c>
      <c r="R24" s="2">
        <f t="shared" si="7"/>
        <v>-50.138152048220057</v>
      </c>
      <c r="S24" s="1">
        <f t="shared" si="8"/>
        <v>2.8205026455026458</v>
      </c>
      <c r="T24" s="1">
        <f t="shared" si="9"/>
        <v>14.380291005291006</v>
      </c>
    </row>
    <row r="25" spans="1:20">
      <c r="A25" s="2">
        <v>45457</v>
      </c>
      <c r="B25" s="2">
        <v>0.57358796296296299</v>
      </c>
      <c r="C25" s="2">
        <v>173.60499999999999</v>
      </c>
      <c r="D25" s="2">
        <v>8.4819000000000006E-2</v>
      </c>
      <c r="E25" s="2">
        <v>0.43540000000000001</v>
      </c>
      <c r="F25" s="2">
        <v>0.99570999999999998</v>
      </c>
      <c r="G25" s="2">
        <v>1.008E-3</v>
      </c>
      <c r="I25" s="1">
        <f t="shared" si="1"/>
        <v>5.7602027591371217</v>
      </c>
      <c r="J25" s="2">
        <f t="shared" si="2"/>
        <v>0.35652389205248819</v>
      </c>
      <c r="K25" s="2">
        <f t="shared" si="0"/>
        <v>6.9453376205787773E-2</v>
      </c>
      <c r="L25" s="2">
        <f t="shared" si="3"/>
        <v>-0.44791136107473867</v>
      </c>
      <c r="M25" s="2">
        <f t="shared" si="4"/>
        <v>-1.1583066378759066</v>
      </c>
      <c r="N25" s="2">
        <f t="shared" si="5"/>
        <v>-1.0313540229933666</v>
      </c>
      <c r="O25" s="2">
        <f t="shared" si="6"/>
        <v>-2.667099597489115</v>
      </c>
      <c r="P25" s="2" cm="1">
        <f t="array" ref="P25:Q25">LINEST(N23:N27,I23:I27)</f>
        <v>0.27235406722000388</v>
      </c>
      <c r="Q25" s="2">
        <v>-2.6005623485974452</v>
      </c>
      <c r="R25" s="2">
        <f t="shared" si="7"/>
        <v>-46.937499944695475</v>
      </c>
      <c r="S25" s="1">
        <f t="shared" si="8"/>
        <v>2.8048611111111117</v>
      </c>
      <c r="T25" s="1">
        <f t="shared" si="9"/>
        <v>14.398148148148151</v>
      </c>
    </row>
    <row r="26" spans="1:20">
      <c r="A26" s="2">
        <v>45457</v>
      </c>
      <c r="B26" s="2">
        <v>0.57393518518518516</v>
      </c>
      <c r="C26" s="2">
        <v>173.11500000000001</v>
      </c>
      <c r="D26" s="2">
        <v>8.4342E-2</v>
      </c>
      <c r="E26" s="2">
        <v>0.43597999999999998</v>
      </c>
      <c r="F26" s="2">
        <v>0.99514000000000002</v>
      </c>
      <c r="G26" s="2">
        <v>1.0070000000000001E-3</v>
      </c>
      <c r="I26" s="1">
        <f t="shared" si="1"/>
        <v>5.7765069462496026</v>
      </c>
      <c r="J26" s="2">
        <f t="shared" si="2"/>
        <v>0.35818453439567477</v>
      </c>
      <c r="K26" s="2">
        <f t="shared" si="0"/>
        <v>6.929216936556723E-2</v>
      </c>
      <c r="L26" s="2">
        <f t="shared" si="3"/>
        <v>-0.4458931699432131</v>
      </c>
      <c r="M26" s="2">
        <f t="shared" si="4"/>
        <v>-1.1593158417731455</v>
      </c>
      <c r="N26" s="2">
        <f t="shared" si="5"/>
        <v>-1.0267069661791031</v>
      </c>
      <c r="O26" s="2">
        <f t="shared" si="6"/>
        <v>-2.6694233753386887</v>
      </c>
      <c r="P26" s="2" cm="1">
        <f t="array" ref="P26:Q26">LINEST(N24:N28,I24:I28)</f>
        <v>0.28349786496788626</v>
      </c>
      <c r="Q26" s="2">
        <v>-2.664855786288868</v>
      </c>
      <c r="R26" s="2">
        <f t="shared" si="7"/>
        <v>-48.858022048565516</v>
      </c>
      <c r="S26" s="1">
        <f t="shared" si="8"/>
        <v>2.7918570009930486</v>
      </c>
      <c r="T26" s="1">
        <f t="shared" si="9"/>
        <v>14.431645150612379</v>
      </c>
    </row>
    <row r="27" spans="1:20">
      <c r="A27" s="2">
        <v>45457</v>
      </c>
      <c r="B27" s="2">
        <v>0.57428240740740744</v>
      </c>
      <c r="C27" s="2">
        <v>172.5</v>
      </c>
      <c r="D27" s="2">
        <v>8.3872000000000002E-2</v>
      </c>
      <c r="E27" s="2">
        <v>0.43656</v>
      </c>
      <c r="F27" s="2">
        <v>0.99458000000000002</v>
      </c>
      <c r="G27" s="2">
        <v>1.0059999999999999E-3</v>
      </c>
      <c r="I27" s="1">
        <f t="shared" si="1"/>
        <v>5.7971014492753623</v>
      </c>
      <c r="J27" s="2">
        <f t="shared" si="2"/>
        <v>0.35983403281190385</v>
      </c>
      <c r="K27" s="2">
        <f t="shared" si="0"/>
        <v>6.9131390874106649E-2</v>
      </c>
      <c r="L27" s="2">
        <f t="shared" si="3"/>
        <v>-0.44389776382693541</v>
      </c>
      <c r="M27" s="2">
        <f t="shared" si="4"/>
        <v>-1.1603247053355186</v>
      </c>
      <c r="N27" s="2">
        <f t="shared" si="5"/>
        <v>-1.0221123738012929</v>
      </c>
      <c r="O27" s="2">
        <f t="shared" si="6"/>
        <v>-2.6717463695382735</v>
      </c>
      <c r="P27" s="2" cm="1">
        <f t="array" ref="P27:Q27">LINEST(N25:N29,I25:I29)</f>
        <v>0.27727545458507996</v>
      </c>
      <c r="Q27" s="2">
        <v>-2.6286651073194323</v>
      </c>
      <c r="R27" s="2">
        <f t="shared" si="7"/>
        <v>-47.785651843192682</v>
      </c>
      <c r="S27" s="1">
        <f t="shared" si="8"/>
        <v>2.7790589794565936</v>
      </c>
      <c r="T27" s="1">
        <f t="shared" si="9"/>
        <v>14.465208747514911</v>
      </c>
    </row>
    <row r="28" spans="1:20">
      <c r="A28" s="2">
        <v>45457</v>
      </c>
      <c r="B28" s="2">
        <v>0.5746296296296296</v>
      </c>
      <c r="C28" s="2">
        <v>172</v>
      </c>
      <c r="D28" s="2">
        <v>8.3395999999999998E-2</v>
      </c>
      <c r="E28" s="2">
        <v>0.43717</v>
      </c>
      <c r="F28" s="2">
        <v>0.99397999999999997</v>
      </c>
      <c r="G28" s="2">
        <v>1.0059999999999999E-3</v>
      </c>
      <c r="I28" s="1">
        <f t="shared" si="1"/>
        <v>5.8139534883720927</v>
      </c>
      <c r="J28" s="2">
        <f t="shared" si="2"/>
        <v>0.36188786032903258</v>
      </c>
      <c r="K28" s="2">
        <f t="shared" si="0"/>
        <v>6.9034929203742254E-2</v>
      </c>
      <c r="L28" s="2">
        <f t="shared" si="3"/>
        <v>-0.44142598522708987</v>
      </c>
      <c r="M28" s="2">
        <f t="shared" si="4"/>
        <v>-1.1609311161878495</v>
      </c>
      <c r="N28" s="2">
        <f t="shared" si="5"/>
        <v>-1.016420893244107</v>
      </c>
      <c r="O28" s="2">
        <f t="shared" si="6"/>
        <v>-2.6731426821270805</v>
      </c>
      <c r="P28" s="2" cm="1">
        <f t="array" ref="P28:Q28">LINEST(N26:N30,I26:I30)</f>
        <v>0.28672458206156276</v>
      </c>
      <c r="Q28" s="2">
        <v>-2.6834993119670179</v>
      </c>
      <c r="R28" s="2">
        <f t="shared" si="7"/>
        <v>-49.414114472489736</v>
      </c>
      <c r="S28" s="1">
        <f t="shared" si="8"/>
        <v>2.7632869449966866</v>
      </c>
      <c r="T28" s="1">
        <f t="shared" si="9"/>
        <v>14.485420808482438</v>
      </c>
    </row>
    <row r="29" spans="1:20">
      <c r="A29" s="2">
        <v>45457</v>
      </c>
      <c r="B29" s="2">
        <v>0.57497685185185188</v>
      </c>
      <c r="C29" s="2">
        <v>171.501</v>
      </c>
      <c r="D29" s="2">
        <v>8.2918000000000006E-2</v>
      </c>
      <c r="E29" s="2">
        <v>0.43776999999999999</v>
      </c>
      <c r="F29" s="2">
        <v>0.99338000000000004</v>
      </c>
      <c r="G29" s="2">
        <v>1.005E-3</v>
      </c>
      <c r="I29" s="1">
        <f t="shared" si="1"/>
        <v>5.8308697908467009</v>
      </c>
      <c r="J29" s="2">
        <f t="shared" si="2"/>
        <v>0.36361224342121129</v>
      </c>
      <c r="K29" s="2">
        <f t="shared" si="0"/>
        <v>6.8871781985974365E-2</v>
      </c>
      <c r="L29" s="2">
        <f t="shared" si="3"/>
        <v>-0.4393615017956411</v>
      </c>
      <c r="M29" s="2">
        <f t="shared" si="4"/>
        <v>-1.1619586799497257</v>
      </c>
      <c r="N29" s="2">
        <f t="shared" si="5"/>
        <v>-1.0116672444701198</v>
      </c>
      <c r="O29" s="2">
        <f t="shared" si="6"/>
        <v>-2.6755087351272779</v>
      </c>
      <c r="P29" s="2" cm="1">
        <f t="array" ref="P29:Q29">LINEST(N27:N31,I27:I31)</f>
        <v>0.31246524684258781</v>
      </c>
      <c r="Q29" s="2">
        <v>-2.8334279214797631</v>
      </c>
      <c r="R29" s="2">
        <f t="shared" si="7"/>
        <v>-53.850260640851594</v>
      </c>
      <c r="S29" s="1">
        <f t="shared" si="8"/>
        <v>2.7501824212271977</v>
      </c>
      <c r="T29" s="1">
        <f t="shared" si="9"/>
        <v>14.519734660033169</v>
      </c>
    </row>
    <row r="30" spans="1:20">
      <c r="A30" s="2">
        <v>45457</v>
      </c>
      <c r="B30" s="2">
        <v>0.57532407407407404</v>
      </c>
      <c r="C30" s="2">
        <v>171.02099999999999</v>
      </c>
      <c r="D30" s="2">
        <v>8.2429000000000002E-2</v>
      </c>
      <c r="E30" s="2">
        <v>0.43839</v>
      </c>
      <c r="F30" s="2">
        <v>0.99277000000000004</v>
      </c>
      <c r="G30" s="2">
        <v>1.0039999999999999E-3</v>
      </c>
      <c r="I30" s="1">
        <f t="shared" si="1"/>
        <v>5.8472351348664793</v>
      </c>
      <c r="J30" s="2">
        <f t="shared" si="2"/>
        <v>0.36540537917480492</v>
      </c>
      <c r="K30" s="2">
        <f t="shared" si="0"/>
        <v>6.8705946759734474E-2</v>
      </c>
      <c r="L30" s="2">
        <f t="shared" si="3"/>
        <v>-0.43722506363717684</v>
      </c>
      <c r="M30" s="2">
        <f t="shared" si="4"/>
        <v>-1.1630056714824319</v>
      </c>
      <c r="N30" s="2">
        <f t="shared" si="5"/>
        <v>-1.0067479138143363</v>
      </c>
      <c r="O30" s="2">
        <f t="shared" si="6"/>
        <v>-2.6779195222229779</v>
      </c>
      <c r="P30" s="2" cm="1">
        <f t="array" ref="P30:Q30">LINEST(N28:N32,I28:I32)</f>
        <v>0.30660225258406437</v>
      </c>
      <c r="Q30" s="2">
        <v>-2.799203665369161</v>
      </c>
      <c r="R30" s="2">
        <f t="shared" si="7"/>
        <v>-52.839832210337661</v>
      </c>
      <c r="S30" s="1">
        <f t="shared" si="8"/>
        <v>2.736686586985392</v>
      </c>
      <c r="T30" s="1">
        <f t="shared" si="9"/>
        <v>14.554780876494027</v>
      </c>
    </row>
    <row r="31" spans="1:20">
      <c r="A31" s="2">
        <v>45457</v>
      </c>
      <c r="B31" s="2">
        <v>0.57567129629629632</v>
      </c>
      <c r="C31" s="2">
        <v>170.54499999999999</v>
      </c>
      <c r="D31" s="2">
        <v>8.1955E-2</v>
      </c>
      <c r="E31" s="2">
        <v>0.43903999999999999</v>
      </c>
      <c r="F31" s="2">
        <v>0.99211000000000005</v>
      </c>
      <c r="G31" s="2">
        <v>1.0039999999999999E-3</v>
      </c>
      <c r="I31" s="1">
        <f t="shared" si="1"/>
        <v>5.8635550734410273</v>
      </c>
      <c r="J31" s="2">
        <f t="shared" si="2"/>
        <v>0.36751876029528396</v>
      </c>
      <c r="K31" s="2">
        <f t="shared" si="0"/>
        <v>6.8604227405247811E-2</v>
      </c>
      <c r="L31" s="2">
        <f t="shared" si="3"/>
        <v>-0.43472048709742045</v>
      </c>
      <c r="M31" s="2">
        <f t="shared" si="4"/>
        <v>-1.1636491221619758</v>
      </c>
      <c r="N31" s="2">
        <f t="shared" si="5"/>
        <v>-1.0009809132096306</v>
      </c>
      <c r="O31" s="2">
        <f t="shared" si="6"/>
        <v>-2.679401122165773</v>
      </c>
      <c r="P31" s="2" cm="1">
        <f t="array" ref="P31:Q31">LINEST(N29:N33,I29:I33)</f>
        <v>0.28576771788594235</v>
      </c>
      <c r="Q31" s="2">
        <v>-2.6774615823872634</v>
      </c>
      <c r="R31" s="2">
        <f t="shared" si="7"/>
        <v>-49.249208500463311</v>
      </c>
      <c r="S31" s="1">
        <f t="shared" si="8"/>
        <v>2.7209495351925632</v>
      </c>
      <c r="T31" s="1">
        <f t="shared" si="9"/>
        <v>14.57636122177955</v>
      </c>
    </row>
    <row r="32" spans="1:20">
      <c r="A32" s="2">
        <v>45457</v>
      </c>
      <c r="B32" s="2">
        <v>0.57601851851851849</v>
      </c>
      <c r="C32" s="2">
        <v>170.04599999999999</v>
      </c>
      <c r="D32" s="2">
        <v>8.1488000000000005E-2</v>
      </c>
      <c r="E32" s="2">
        <v>0.43970999999999999</v>
      </c>
      <c r="F32" s="2">
        <v>0.99146000000000001</v>
      </c>
      <c r="G32" s="2">
        <v>1.003E-3</v>
      </c>
      <c r="I32" s="1">
        <f t="shared" si="1"/>
        <v>5.8807616762523081</v>
      </c>
      <c r="J32" s="2">
        <f t="shared" si="2"/>
        <v>0.36925682309051638</v>
      </c>
      <c r="K32" s="2">
        <f t="shared" si="0"/>
        <v>6.843146619362761E-2</v>
      </c>
      <c r="L32" s="2">
        <f t="shared" si="3"/>
        <v>-0.43267147109202242</v>
      </c>
      <c r="M32" s="2">
        <f t="shared" si="4"/>
        <v>-1.1647441548308071</v>
      </c>
      <c r="N32" s="2">
        <f t="shared" si="5"/>
        <v>-0.99626287950029502</v>
      </c>
      <c r="O32" s="2">
        <f t="shared" si="6"/>
        <v>-2.6819225280653654</v>
      </c>
      <c r="P32" s="2" cm="1">
        <f t="array" ref="P32:Q32">LINEST(N30:N34,I30:I34)</f>
        <v>0.28030920153065209</v>
      </c>
      <c r="Q32" s="2">
        <v>-2.6452191410331372</v>
      </c>
      <c r="R32" s="2">
        <f t="shared" si="7"/>
        <v>-48.308487791792587</v>
      </c>
      <c r="S32" s="1">
        <f t="shared" si="8"/>
        <v>2.7081422399468265</v>
      </c>
      <c r="T32" s="1">
        <f t="shared" si="9"/>
        <v>14.613160518444667</v>
      </c>
    </row>
    <row r="33" spans="1:20">
      <c r="A33" s="2">
        <v>45457</v>
      </c>
      <c r="B33" s="2">
        <v>0.57636574074074076</v>
      </c>
      <c r="C33" s="2">
        <v>169.44499999999999</v>
      </c>
      <c r="D33" s="2">
        <v>8.1043000000000004E-2</v>
      </c>
      <c r="E33" s="2">
        <v>0.44041000000000002</v>
      </c>
      <c r="F33" s="2">
        <v>0.99075999999999997</v>
      </c>
      <c r="G33" s="2">
        <v>1.0020000000000001E-3</v>
      </c>
      <c r="I33" s="1">
        <f t="shared" si="1"/>
        <v>5.9016199946885424</v>
      </c>
      <c r="J33" s="2">
        <f t="shared" si="2"/>
        <v>0.37091420603876957</v>
      </c>
      <c r="K33" s="2">
        <f t="shared" si="0"/>
        <v>6.8254580958652167E-2</v>
      </c>
      <c r="L33" s="2">
        <f t="shared" si="3"/>
        <v>-0.43072653284529738</v>
      </c>
      <c r="M33" s="2">
        <f t="shared" si="4"/>
        <v>-1.165868195301125</v>
      </c>
      <c r="N33" s="2">
        <f t="shared" si="5"/>
        <v>-0.99178449368659194</v>
      </c>
      <c r="O33" s="2">
        <f t="shared" si="6"/>
        <v>-2.6845107268962409</v>
      </c>
      <c r="P33" s="2" cm="1">
        <f t="array" ref="P33:Q33">LINEST(N31:N35,I31:I35)</f>
        <v>0.27487019062006762</v>
      </c>
      <c r="Q33" s="2">
        <v>-2.6129513894937668</v>
      </c>
      <c r="R33" s="2">
        <f t="shared" si="7"/>
        <v>-47.371128651462463</v>
      </c>
      <c r="S33" s="1">
        <f t="shared" si="8"/>
        <v>2.6960412508316698</v>
      </c>
      <c r="T33" s="1">
        <f t="shared" si="9"/>
        <v>14.65103127079175</v>
      </c>
    </row>
    <row r="34" spans="1:20">
      <c r="A34" s="2">
        <v>45457</v>
      </c>
      <c r="B34" s="2">
        <v>0.57671296296296293</v>
      </c>
      <c r="C34" s="2">
        <v>168.95400000000001</v>
      </c>
      <c r="D34" s="2">
        <v>8.0565999999999999E-2</v>
      </c>
      <c r="E34" s="2">
        <v>0.44111</v>
      </c>
      <c r="F34" s="2">
        <v>0.99007999999999996</v>
      </c>
      <c r="G34" s="2">
        <v>1.0020000000000001E-3</v>
      </c>
      <c r="I34" s="1">
        <f t="shared" si="1"/>
        <v>5.9187707896823989</v>
      </c>
      <c r="J34" s="2">
        <f t="shared" si="2"/>
        <v>0.37311024501650825</v>
      </c>
      <c r="K34" s="2">
        <f t="shared" si="0"/>
        <v>6.8146267370950558E-2</v>
      </c>
      <c r="L34" s="2">
        <f t="shared" si="3"/>
        <v>-0.42816282575667863</v>
      </c>
      <c r="M34" s="2">
        <f t="shared" si="4"/>
        <v>-1.1665579271307627</v>
      </c>
      <c r="N34" s="2">
        <f t="shared" si="5"/>
        <v>-0.98588133996153526</v>
      </c>
      <c r="O34" s="2">
        <f t="shared" si="6"/>
        <v>-2.6860988931253282</v>
      </c>
      <c r="P34" s="2" cm="1">
        <f t="array" ref="P34:Q34">LINEST(N32:N36,I32:I36)</f>
        <v>0.28424315354408947</v>
      </c>
      <c r="Q34" s="2">
        <v>-2.6683792832290179</v>
      </c>
      <c r="R34" s="2">
        <f t="shared" si="7"/>
        <v>-48.986465081788381</v>
      </c>
      <c r="S34" s="1">
        <f t="shared" si="8"/>
        <v>2.680172987358616</v>
      </c>
      <c r="T34" s="1">
        <f t="shared" si="9"/>
        <v>14.674318030605455</v>
      </c>
    </row>
    <row r="35" spans="1:20">
      <c r="A35" s="2">
        <v>45457</v>
      </c>
      <c r="B35" s="2">
        <v>0.5770601851851852</v>
      </c>
      <c r="C35" s="2">
        <v>168.46199999999999</v>
      </c>
      <c r="D35" s="2">
        <v>8.0090999999999996E-2</v>
      </c>
      <c r="E35" s="2">
        <v>0.44183</v>
      </c>
      <c r="F35" s="2">
        <v>0.98936000000000002</v>
      </c>
      <c r="G35" s="2">
        <v>1.0009999999999999E-3</v>
      </c>
      <c r="I35" s="1">
        <f t="shared" si="1"/>
        <v>5.9360567961914263</v>
      </c>
      <c r="J35" s="2">
        <f t="shared" si="2"/>
        <v>0.37494849608570252</v>
      </c>
      <c r="K35" s="2">
        <f t="shared" si="0"/>
        <v>6.7967317746644634E-2</v>
      </c>
      <c r="L35" s="2">
        <f t="shared" si="3"/>
        <v>-0.42602838401084114</v>
      </c>
      <c r="M35" s="2">
        <f t="shared" si="4"/>
        <v>-1.1676998686803055</v>
      </c>
      <c r="N35" s="2">
        <f t="shared" si="5"/>
        <v>-0.98096660621570564</v>
      </c>
      <c r="O35" s="2">
        <f t="shared" si="6"/>
        <v>-2.6887283107143762</v>
      </c>
      <c r="P35" s="2" cm="1">
        <f t="array" ref="P35:Q35">LINEST(N33:N37,I33:I37)</f>
        <v>0.29757023909632296</v>
      </c>
      <c r="Q35" s="2">
        <v>-2.7475463860783131</v>
      </c>
      <c r="R35" s="2">
        <f t="shared" si="7"/>
        <v>-51.283255005860305</v>
      </c>
      <c r="S35" s="1">
        <f t="shared" si="8"/>
        <v>2.6670329670329669</v>
      </c>
      <c r="T35" s="1">
        <f t="shared" si="9"/>
        <v>14.712953712953713</v>
      </c>
    </row>
    <row r="36" spans="1:20">
      <c r="A36" s="2">
        <v>45457</v>
      </c>
      <c r="B36" s="2">
        <v>0.57740740740740737</v>
      </c>
      <c r="C36" s="2">
        <v>167.96700000000001</v>
      </c>
      <c r="D36" s="2">
        <v>7.9616999999999993E-2</v>
      </c>
      <c r="E36" s="2">
        <v>0.44256000000000001</v>
      </c>
      <c r="F36" s="2">
        <v>0.98863999999999996</v>
      </c>
      <c r="G36" s="2">
        <v>1E-3</v>
      </c>
      <c r="I36" s="1">
        <f t="shared" si="1"/>
        <v>5.9535503997809087</v>
      </c>
      <c r="J36" s="2">
        <f t="shared" si="2"/>
        <v>0.37680394890538454</v>
      </c>
      <c r="K36" s="2">
        <f t="shared" si="0"/>
        <v>6.7787418655097603E-2</v>
      </c>
      <c r="L36" s="2">
        <f t="shared" si="3"/>
        <v>-0.42388455444914036</v>
      </c>
      <c r="M36" s="2">
        <f t="shared" si="4"/>
        <v>-1.1688509037095542</v>
      </c>
      <c r="N36" s="2">
        <f t="shared" si="5"/>
        <v>-0.97603025622501338</v>
      </c>
      <c r="O36" s="2">
        <f t="shared" si="6"/>
        <v>-2.6913786668142383</v>
      </c>
      <c r="P36" s="2" cm="1">
        <f t="array" ref="P36:Q36">LINEST(N34:N38,I34:I38)</f>
        <v>0.28609621081868147</v>
      </c>
      <c r="Q36" s="2">
        <v>-2.6792431178257852</v>
      </c>
      <c r="R36" s="2">
        <f t="shared" si="7"/>
        <v>-49.305820972491574</v>
      </c>
      <c r="S36" s="1">
        <f t="shared" si="8"/>
        <v>2.6538999999999997</v>
      </c>
      <c r="T36" s="1">
        <f t="shared" si="9"/>
        <v>14.752000000000002</v>
      </c>
    </row>
    <row r="37" spans="1:20">
      <c r="A37" s="2">
        <v>45457</v>
      </c>
      <c r="B37" s="2">
        <v>0.57775462962962965</v>
      </c>
      <c r="C37" s="2">
        <v>167.48400000000001</v>
      </c>
      <c r="D37" s="2">
        <v>7.9135999999999998E-2</v>
      </c>
      <c r="E37" s="2">
        <v>0.44330999999999998</v>
      </c>
      <c r="F37" s="2">
        <v>0.98787000000000003</v>
      </c>
      <c r="G37" s="2">
        <v>9.990000000000001E-4</v>
      </c>
      <c r="I37" s="1">
        <f t="shared" si="1"/>
        <v>5.9707195911251221</v>
      </c>
      <c r="J37" s="2">
        <f t="shared" si="2"/>
        <v>0.37871512333198548</v>
      </c>
      <c r="K37" s="2">
        <f t="shared" si="0"/>
        <v>6.7605061920552226E-2</v>
      </c>
      <c r="L37" s="2">
        <f t="shared" si="3"/>
        <v>-0.42168735173555849</v>
      </c>
      <c r="M37" s="2">
        <f t="shared" si="4"/>
        <v>-1.1700207850959308</v>
      </c>
      <c r="N37" s="2">
        <f t="shared" si="5"/>
        <v>-0.97097101001043373</v>
      </c>
      <c r="O37" s="2">
        <f t="shared" si="6"/>
        <v>-2.6940724182550801</v>
      </c>
      <c r="P37" s="2" cm="1">
        <f t="array" ref="P37:Q37">LINEST(N35:N39,I35:I39)</f>
        <v>0.27425018108644855</v>
      </c>
      <c r="Q37" s="2">
        <v>-2.6087247991000591</v>
      </c>
      <c r="R37" s="2">
        <f t="shared" si="7"/>
        <v>-47.264276208438552</v>
      </c>
      <c r="S37" s="1">
        <f t="shared" si="8"/>
        <v>2.6405071738405068</v>
      </c>
      <c r="T37" s="1">
        <f t="shared" si="9"/>
        <v>14.791791791791788</v>
      </c>
    </row>
    <row r="38" spans="1:20">
      <c r="A38" s="2">
        <v>45457</v>
      </c>
      <c r="B38" s="2">
        <v>0.57810185185185181</v>
      </c>
      <c r="C38" s="2">
        <v>166.88499999999999</v>
      </c>
      <c r="D38" s="2">
        <v>7.8659000000000007E-2</v>
      </c>
      <c r="E38" s="2">
        <v>0.44407999999999997</v>
      </c>
      <c r="F38" s="2">
        <v>0.98712</v>
      </c>
      <c r="G38" s="2">
        <v>9.990000000000001E-4</v>
      </c>
      <c r="I38" s="1">
        <f t="shared" si="1"/>
        <v>5.9921502831291011</v>
      </c>
      <c r="J38" s="2">
        <f t="shared" si="2"/>
        <v>0.38101170876822743</v>
      </c>
      <c r="K38" s="2">
        <f t="shared" si="0"/>
        <v>6.7487840028823645E-2</v>
      </c>
      <c r="L38" s="2">
        <f t="shared" si="3"/>
        <v>-0.41906167793252624</v>
      </c>
      <c r="M38" s="2">
        <f t="shared" si="4"/>
        <v>-1.1707744713781594</v>
      </c>
      <c r="N38" s="2">
        <f t="shared" si="5"/>
        <v>-0.96492517265250677</v>
      </c>
      <c r="O38" s="2">
        <f t="shared" si="6"/>
        <v>-2.6958078450533338</v>
      </c>
      <c r="P38" s="2" cm="1">
        <f t="array" ref="P38:Q38">LINEST(N36:N40,I36:I40)</f>
        <v>0.26619815519016599</v>
      </c>
      <c r="Q38" s="2">
        <v>-2.5605352483565316</v>
      </c>
      <c r="R38" s="2">
        <f t="shared" si="7"/>
        <v>-45.876590065473209</v>
      </c>
      <c r="S38" s="1">
        <f t="shared" si="8"/>
        <v>2.6245912579245911</v>
      </c>
      <c r="T38" s="1">
        <f t="shared" si="9"/>
        <v>14.817484150817481</v>
      </c>
    </row>
    <row r="39" spans="1:20">
      <c r="A39" s="2">
        <v>45457</v>
      </c>
      <c r="B39" s="2">
        <v>0.57844907407407409</v>
      </c>
      <c r="C39" s="2">
        <v>166.39400000000001</v>
      </c>
      <c r="D39" s="2">
        <v>7.8192999999999999E-2</v>
      </c>
      <c r="E39" s="2">
        <v>0.44485999999999998</v>
      </c>
      <c r="F39" s="2">
        <v>0.98636000000000001</v>
      </c>
      <c r="G39" s="2">
        <v>9.9700000000000006E-4</v>
      </c>
      <c r="I39" s="1">
        <f t="shared" si="1"/>
        <v>6.0098320852915368</v>
      </c>
      <c r="J39" s="2">
        <f t="shared" si="2"/>
        <v>0.38251505889273979</v>
      </c>
      <c r="K39" s="2">
        <f t="shared" si="0"/>
        <v>6.7234635615699326E-2</v>
      </c>
      <c r="L39" s="2">
        <f t="shared" si="3"/>
        <v>-0.41735146282334346</v>
      </c>
      <c r="M39" s="2">
        <f t="shared" si="4"/>
        <v>-1.1724069444806</v>
      </c>
      <c r="N39" s="2">
        <f t="shared" si="5"/>
        <v>-0.96098725683628938</v>
      </c>
      <c r="O39" s="2">
        <f t="shared" si="6"/>
        <v>-2.6995667532837273</v>
      </c>
      <c r="P39" s="2" cm="1">
        <f t="array" ref="P39:Q39">LINEST(N37:N41,I37:I41)</f>
        <v>0.26433932757958944</v>
      </c>
      <c r="Q39" s="2">
        <v>-2.5492414971374253</v>
      </c>
      <c r="R39" s="2">
        <f t="shared" si="7"/>
        <v>-45.556239715066447</v>
      </c>
      <c r="S39" s="1">
        <f t="shared" si="8"/>
        <v>2.6142761618187893</v>
      </c>
      <c r="T39" s="1">
        <f t="shared" si="9"/>
        <v>14.873286526245401</v>
      </c>
    </row>
    <row r="40" spans="1:20">
      <c r="A40" s="2">
        <v>45457</v>
      </c>
      <c r="B40" s="2">
        <v>0.57879629629629625</v>
      </c>
      <c r="C40" s="2">
        <v>165.78</v>
      </c>
      <c r="D40" s="2">
        <v>7.7718999999999996E-2</v>
      </c>
      <c r="E40" s="2">
        <v>0.44566</v>
      </c>
      <c r="F40" s="2">
        <v>0.98555000000000004</v>
      </c>
      <c r="G40" s="2">
        <v>9.9700000000000006E-4</v>
      </c>
      <c r="I40" s="1">
        <f t="shared" si="1"/>
        <v>6.0320907226444689</v>
      </c>
      <c r="J40" s="2">
        <f t="shared" si="2"/>
        <v>0.38484797797192455</v>
      </c>
      <c r="K40" s="2">
        <f t="shared" si="0"/>
        <v>6.7113943364897011E-2</v>
      </c>
      <c r="L40" s="2">
        <f t="shared" si="3"/>
        <v>-0.41471079092324226</v>
      </c>
      <c r="M40" s="2">
        <f t="shared" si="4"/>
        <v>-1.1731872429107013</v>
      </c>
      <c r="N40" s="2">
        <f t="shared" si="5"/>
        <v>-0.95490688508362798</v>
      </c>
      <c r="O40" s="2">
        <f t="shared" si="6"/>
        <v>-2.7013634568169653</v>
      </c>
      <c r="P40" s="2" cm="1">
        <f t="array" ref="P40:Q40">LINEST(N38:N42,I38:I42)</f>
        <v>0.27011638164146951</v>
      </c>
      <c r="Q40" s="2">
        <v>-2.5839530026514712</v>
      </c>
      <c r="R40" s="2">
        <f t="shared" si="7"/>
        <v>-46.551857212090866</v>
      </c>
      <c r="S40" s="1">
        <f t="shared" si="8"/>
        <v>2.5984286191909058</v>
      </c>
      <c r="T40" s="1">
        <f t="shared" si="9"/>
        <v>14.900033433634235</v>
      </c>
    </row>
    <row r="41" spans="1:20">
      <c r="A41" s="2">
        <v>45457</v>
      </c>
      <c r="B41" s="2">
        <v>0.57914351851851853</v>
      </c>
      <c r="C41" s="2">
        <v>165.29599999999999</v>
      </c>
      <c r="D41" s="2">
        <v>7.7246999999999996E-2</v>
      </c>
      <c r="E41" s="2">
        <v>0.44649</v>
      </c>
      <c r="F41" s="2">
        <v>0.98475000000000001</v>
      </c>
      <c r="G41" s="2">
        <v>9.9599999999999992E-4</v>
      </c>
      <c r="I41" s="1">
        <f t="shared" si="1"/>
        <v>6.0497531700706615</v>
      </c>
      <c r="J41" s="2">
        <f t="shared" si="2"/>
        <v>0.38681113829663288</v>
      </c>
      <c r="K41" s="2">
        <f t="shared" si="0"/>
        <v>6.6921991533964914E-2</v>
      </c>
      <c r="L41" s="2">
        <f t="shared" si="3"/>
        <v>-0.41250102882088879</v>
      </c>
      <c r="M41" s="2">
        <f t="shared" si="4"/>
        <v>-1.1744311433321493</v>
      </c>
      <c r="N41" s="2">
        <f t="shared" si="5"/>
        <v>-0.94981871980768573</v>
      </c>
      <c r="O41" s="2">
        <f t="shared" si="6"/>
        <v>-2.7042276433845607</v>
      </c>
      <c r="P41" s="2" cm="1">
        <f t="array" ref="P41:Q41">LINEST(N39:N43,I39:I43)</f>
        <v>0.26929411955217747</v>
      </c>
      <c r="Q41" s="2">
        <v>-2.5792121808430539</v>
      </c>
      <c r="R41" s="2">
        <f t="shared" si="7"/>
        <v>-46.410148563622272</v>
      </c>
      <c r="S41" s="1">
        <f t="shared" si="8"/>
        <v>2.5852409638554215</v>
      </c>
      <c r="T41" s="1">
        <f t="shared" si="9"/>
        <v>14.942771084337352</v>
      </c>
    </row>
    <row r="42" spans="1:20">
      <c r="A42" s="2">
        <v>45457</v>
      </c>
      <c r="B42" s="2">
        <v>0.5794907407407407</v>
      </c>
      <c r="C42" s="2">
        <v>164.80199999999999</v>
      </c>
      <c r="D42" s="2">
        <v>7.6772000000000007E-2</v>
      </c>
      <c r="E42" s="2">
        <v>0.44733000000000001</v>
      </c>
      <c r="F42" s="2">
        <v>0.9839</v>
      </c>
      <c r="G42" s="2">
        <v>9.9500000000000001E-4</v>
      </c>
      <c r="I42" s="1">
        <f t="shared" si="1"/>
        <v>6.0678875256368254</v>
      </c>
      <c r="J42" s="2">
        <f t="shared" si="2"/>
        <v>0.38881362996925961</v>
      </c>
      <c r="K42" s="2">
        <f t="shared" si="0"/>
        <v>6.6729260277647376E-2</v>
      </c>
      <c r="L42" s="2">
        <f t="shared" si="3"/>
        <v>-0.41025851916581629</v>
      </c>
      <c r="M42" s="2">
        <f t="shared" si="4"/>
        <v>-1.175683689462379</v>
      </c>
      <c r="N42" s="2">
        <f t="shared" si="5"/>
        <v>-0.94465515050502058</v>
      </c>
      <c r="O42" s="2">
        <f t="shared" si="6"/>
        <v>-2.7071117374323146</v>
      </c>
      <c r="P42" s="2" cm="1">
        <f t="array" ref="P42:Q42">LINEST(N40:N44,I40:I44)</f>
        <v>0.26566644144971024</v>
      </c>
      <c r="Q42" s="2">
        <v>-2.557167893221437</v>
      </c>
      <c r="R42" s="2">
        <f t="shared" si="7"/>
        <v>-45.784954519443076</v>
      </c>
      <c r="S42" s="1">
        <f t="shared" si="8"/>
        <v>2.5719262981574542</v>
      </c>
      <c r="T42" s="1">
        <f t="shared" si="9"/>
        <v>14.985929648241205</v>
      </c>
    </row>
    <row r="43" spans="1:20">
      <c r="A43" s="2">
        <v>45457</v>
      </c>
      <c r="B43" s="2">
        <v>0.57983796296296297</v>
      </c>
      <c r="C43" s="2">
        <v>164.184</v>
      </c>
      <c r="D43" s="2">
        <v>7.6298000000000005E-2</v>
      </c>
      <c r="E43" s="2">
        <v>0.44818999999999998</v>
      </c>
      <c r="F43" s="2">
        <v>0.98304999999999998</v>
      </c>
      <c r="G43" s="2">
        <v>9.9400000000000009E-4</v>
      </c>
      <c r="I43" s="1">
        <f t="shared" si="1"/>
        <v>6.0907274764897918</v>
      </c>
      <c r="J43" s="2">
        <f t="shared" si="2"/>
        <v>0.39083593278985035</v>
      </c>
      <c r="K43" s="2">
        <f t="shared" si="0"/>
        <v>6.6534282335616604E-2</v>
      </c>
      <c r="L43" s="2">
        <f t="shared" si="3"/>
        <v>-0.40800551482286052</v>
      </c>
      <c r="M43" s="2">
        <f t="shared" si="4"/>
        <v>-1.1769545232264922</v>
      </c>
      <c r="N43" s="2">
        <f t="shared" si="5"/>
        <v>-0.9394674162904797</v>
      </c>
      <c r="O43" s="2">
        <f t="shared" si="6"/>
        <v>-2.7100379403132351</v>
      </c>
      <c r="P43" s="2" cm="1">
        <f t="array" ref="P43:Q43">LINEST(N41:N45,I41:I45)</f>
        <v>0.26545500802806227</v>
      </c>
      <c r="Q43" s="2">
        <v>-2.5557536573127781</v>
      </c>
      <c r="R43" s="2">
        <f t="shared" si="7"/>
        <v>-45.748516083556254</v>
      </c>
      <c r="S43" s="1">
        <f t="shared" si="8"/>
        <v>2.5586183769282358</v>
      </c>
      <c r="T43" s="1">
        <f t="shared" si="9"/>
        <v>15.029845741113343</v>
      </c>
    </row>
    <row r="44" spans="1:20">
      <c r="A44" s="2">
        <v>45457</v>
      </c>
      <c r="B44" s="2">
        <v>0.58018518518518514</v>
      </c>
      <c r="C44" s="2">
        <v>163.70400000000001</v>
      </c>
      <c r="D44" s="2">
        <v>7.5826000000000005E-2</v>
      </c>
      <c r="E44" s="2">
        <v>0.44907000000000002</v>
      </c>
      <c r="F44" s="2">
        <v>0.98219999999999996</v>
      </c>
      <c r="G44" s="2">
        <v>9.9299999999999996E-4</v>
      </c>
      <c r="I44" s="1">
        <f t="shared" si="1"/>
        <v>6.1085862288032056</v>
      </c>
      <c r="J44" s="2">
        <f t="shared" si="2"/>
        <v>0.39287315696462949</v>
      </c>
      <c r="K44" s="2">
        <f t="shared" si="0"/>
        <v>6.6337096666443968E-2</v>
      </c>
      <c r="L44" s="2">
        <f t="shared" si="3"/>
        <v>-0.40574764331949581</v>
      </c>
      <c r="M44" s="2">
        <f t="shared" si="4"/>
        <v>-1.1782435398912221</v>
      </c>
      <c r="N44" s="2">
        <f t="shared" si="5"/>
        <v>-0.93426847502493604</v>
      </c>
      <c r="O44" s="2">
        <f t="shared" si="6"/>
        <v>-2.7130060108700635</v>
      </c>
      <c r="P44" s="2" cm="1">
        <f t="array" ref="P44:Q44">LINEST(N42:N46,I42:I46)</f>
        <v>0.26720576851221534</v>
      </c>
      <c r="Q44" s="2">
        <v>-2.5664132681610621</v>
      </c>
      <c r="R44" s="2">
        <f t="shared" si="7"/>
        <v>-46.050242145395195</v>
      </c>
      <c r="S44" s="1">
        <f t="shared" si="8"/>
        <v>2.5453507888553211</v>
      </c>
      <c r="T44" s="1">
        <f t="shared" si="9"/>
        <v>15.07452165156093</v>
      </c>
    </row>
    <row r="45" spans="1:20">
      <c r="A45" s="2">
        <v>45457</v>
      </c>
      <c r="B45" s="2">
        <v>0.58053240740740741</v>
      </c>
      <c r="C45" s="2">
        <v>163.22</v>
      </c>
      <c r="D45" s="2">
        <v>7.5361999999999998E-2</v>
      </c>
      <c r="E45" s="2">
        <v>0.44996000000000003</v>
      </c>
      <c r="F45" s="2">
        <v>0.98129999999999995</v>
      </c>
      <c r="G45" s="2">
        <v>9.9200000000000004E-4</v>
      </c>
      <c r="I45" s="1">
        <f t="shared" si="1"/>
        <v>6.1267001592942041</v>
      </c>
      <c r="J45" s="2">
        <f t="shared" si="2"/>
        <v>0.39489397839760093</v>
      </c>
      <c r="K45" s="2">
        <f t="shared" si="0"/>
        <v>6.6139212374433279E-2</v>
      </c>
      <c r="L45" s="2">
        <f t="shared" si="3"/>
        <v>-0.4035194886200848</v>
      </c>
      <c r="M45" s="2">
        <f t="shared" si="4"/>
        <v>-1.1795409812317228</v>
      </c>
      <c r="N45" s="2">
        <f t="shared" si="5"/>
        <v>-0.92913795922918763</v>
      </c>
      <c r="O45" s="2">
        <f t="shared" si="6"/>
        <v>-2.7159934799597343</v>
      </c>
      <c r="P45" s="2" cm="1">
        <f t="array" ref="P45:Q45">LINEST(N43:N47,I43:I47)</f>
        <v>0.27377880273260885</v>
      </c>
      <c r="Q45" s="2">
        <v>-2.6067644698084536</v>
      </c>
      <c r="R45" s="2">
        <f t="shared" si="7"/>
        <v>-47.183038862937813</v>
      </c>
      <c r="S45" s="1">
        <f t="shared" si="8"/>
        <v>2.5323252688172042</v>
      </c>
      <c r="T45" s="1">
        <f t="shared" si="9"/>
        <v>15.11962365591398</v>
      </c>
    </row>
    <row r="46" spans="1:20">
      <c r="A46" s="2">
        <v>45457</v>
      </c>
      <c r="B46" s="2">
        <v>0.58087962962962958</v>
      </c>
      <c r="C46" s="2">
        <v>162.61199999999999</v>
      </c>
      <c r="D46" s="2">
        <v>7.4911000000000005E-2</v>
      </c>
      <c r="E46" s="2">
        <v>0.45089000000000001</v>
      </c>
      <c r="F46" s="2">
        <v>0.98038000000000003</v>
      </c>
      <c r="G46" s="2">
        <v>9.9200000000000004E-4</v>
      </c>
      <c r="I46" s="1">
        <f t="shared" si="1"/>
        <v>6.149607655031609</v>
      </c>
      <c r="J46" s="2">
        <f t="shared" si="2"/>
        <v>0.39727142876213106</v>
      </c>
      <c r="K46" s="2">
        <f t="shared" si="0"/>
        <v>6.6002794473153104E-2</v>
      </c>
      <c r="L46" s="2">
        <f t="shared" si="3"/>
        <v>-0.40091266770862488</v>
      </c>
      <c r="M46" s="2">
        <f t="shared" si="4"/>
        <v>-1.1804376766008857</v>
      </c>
      <c r="N46" s="2">
        <f t="shared" si="5"/>
        <v>-0.92313553225835498</v>
      </c>
      <c r="O46" s="2">
        <f t="shared" si="6"/>
        <v>-2.7180581973497255</v>
      </c>
      <c r="P46" s="2" cm="1">
        <f t="array" ref="P46:Q46">LINEST(N44:N48,I44:I48)</f>
        <v>0.2627663079535093</v>
      </c>
      <c r="Q46" s="2">
        <v>-2.5391763582708289</v>
      </c>
      <c r="R46" s="2">
        <f t="shared" si="7"/>
        <v>-45.285145512707793</v>
      </c>
      <c r="S46" s="1">
        <f t="shared" si="8"/>
        <v>2.5171706989247311</v>
      </c>
      <c r="T46" s="1">
        <f t="shared" si="9"/>
        <v>15.150873655913976</v>
      </c>
    </row>
    <row r="47" spans="1:20">
      <c r="A47" s="2">
        <v>45457</v>
      </c>
      <c r="B47" s="2">
        <v>0.58122685185185186</v>
      </c>
      <c r="C47" s="2">
        <v>162.113</v>
      </c>
      <c r="D47" s="2">
        <v>7.4458999999999997E-2</v>
      </c>
      <c r="E47" s="2">
        <v>0.45184999999999997</v>
      </c>
      <c r="F47" s="2">
        <v>0.97943999999999998</v>
      </c>
      <c r="G47" s="2">
        <v>9.9099999999999991E-4</v>
      </c>
      <c r="I47" s="1">
        <f t="shared" si="1"/>
        <v>6.1685367613948294</v>
      </c>
      <c r="J47" s="2">
        <f t="shared" si="2"/>
        <v>0.39928014074859985</v>
      </c>
      <c r="K47" s="2">
        <f t="shared" si="0"/>
        <v>6.5796171295783995E-2</v>
      </c>
      <c r="L47" s="2">
        <f t="shared" si="3"/>
        <v>-0.39872229005054582</v>
      </c>
      <c r="M47" s="2">
        <f t="shared" si="4"/>
        <v>-1.1817993774117581</v>
      </c>
      <c r="N47" s="2">
        <f t="shared" si="5"/>
        <v>-0.91809200131483493</v>
      </c>
      <c r="O47" s="2">
        <f t="shared" si="6"/>
        <v>-2.7211936293379586</v>
      </c>
      <c r="P47" s="2" cm="1">
        <f t="array" ref="P47:Q47">LINEST(N45:N49,I45:I49)</f>
        <v>0.27016691449949332</v>
      </c>
      <c r="Q47" s="2">
        <v>-2.5845586072158744</v>
      </c>
      <c r="R47" s="2">
        <f t="shared" si="7"/>
        <v>-46.56056604484268</v>
      </c>
      <c r="S47" s="1">
        <f t="shared" si="8"/>
        <v>2.5045072317524388</v>
      </c>
      <c r="T47" s="1">
        <f t="shared" si="9"/>
        <v>15.198452741338716</v>
      </c>
    </row>
    <row r="48" spans="1:20">
      <c r="A48" s="2">
        <v>45457</v>
      </c>
      <c r="B48" s="2">
        <v>0.58157407407407402</v>
      </c>
      <c r="C48" s="2">
        <v>161.636</v>
      </c>
      <c r="D48" s="2">
        <v>7.3987999999999998E-2</v>
      </c>
      <c r="E48" s="2">
        <v>0.45280999999999999</v>
      </c>
      <c r="F48" s="2">
        <v>0.97846999999999995</v>
      </c>
      <c r="G48" s="2">
        <v>9.8900000000000008E-4</v>
      </c>
      <c r="I48" s="1">
        <f t="shared" si="1"/>
        <v>6.1867405775941009</v>
      </c>
      <c r="J48" s="2">
        <f t="shared" si="2"/>
        <v>0.40101097475266262</v>
      </c>
      <c r="K48" s="2">
        <f t="shared" si="0"/>
        <v>6.5524171285969837E-2</v>
      </c>
      <c r="L48" s="2">
        <f t="shared" si="3"/>
        <v>-0.39684374157108948</v>
      </c>
      <c r="M48" s="2">
        <f t="shared" si="4"/>
        <v>-1.1835984630666929</v>
      </c>
      <c r="N48" s="2">
        <f t="shared" si="5"/>
        <v>-0.91376648358957202</v>
      </c>
      <c r="O48" s="2">
        <f t="shared" si="6"/>
        <v>-2.7253361771480304</v>
      </c>
      <c r="P48" s="2" cm="1">
        <f t="array" ref="P48:Q48">LINEST(N46:N50,I46:I50)</f>
        <v>0.25731117644015117</v>
      </c>
      <c r="Q48" s="2">
        <v>-2.5053424141187715</v>
      </c>
      <c r="R48" s="2">
        <f t="shared" si="7"/>
        <v>-44.345008147695651</v>
      </c>
      <c r="S48" s="1">
        <f t="shared" si="8"/>
        <v>2.4936973373778226</v>
      </c>
      <c r="T48" s="1">
        <f t="shared" si="9"/>
        <v>15.261543646781259</v>
      </c>
    </row>
    <row r="49" spans="1:20">
      <c r="A49" s="2">
        <v>45457</v>
      </c>
      <c r="B49" s="2">
        <v>0.5819212962962963</v>
      </c>
      <c r="C49" s="2">
        <v>161.14099999999999</v>
      </c>
      <c r="D49" s="2">
        <v>7.3521000000000003E-2</v>
      </c>
      <c r="E49" s="2">
        <v>0.45379000000000003</v>
      </c>
      <c r="F49" s="2">
        <v>0.97750000000000004</v>
      </c>
      <c r="G49" s="2">
        <v>9.8900000000000008E-4</v>
      </c>
      <c r="I49" s="1">
        <f t="shared" si="1"/>
        <v>6.2057452789792791</v>
      </c>
      <c r="J49" s="2">
        <f t="shared" si="2"/>
        <v>0.40355816705431102</v>
      </c>
      <c r="K49" s="2">
        <f t="shared" si="0"/>
        <v>6.5382665990876832E-2</v>
      </c>
      <c r="L49" s="2">
        <f t="shared" si="3"/>
        <v>-0.39409385918211004</v>
      </c>
      <c r="M49" s="2">
        <f t="shared" si="4"/>
        <v>-1.1845373749529422</v>
      </c>
      <c r="N49" s="2">
        <f t="shared" si="5"/>
        <v>-0.90743464539322116</v>
      </c>
      <c r="O49" s="2">
        <f t="shared" si="6"/>
        <v>-2.7274981016609434</v>
      </c>
      <c r="P49" s="2" cm="1">
        <f t="array" ref="P49:Q49">LINEST(N47:N51,I47:I51)</f>
        <v>0.26311229829620847</v>
      </c>
      <c r="Q49" s="2">
        <v>-2.5411623649664334</v>
      </c>
      <c r="R49" s="2">
        <f t="shared" si="7"/>
        <v>-45.344773488368574</v>
      </c>
      <c r="S49" s="1">
        <f t="shared" si="8"/>
        <v>2.4779575328614762</v>
      </c>
      <c r="T49" s="1">
        <f t="shared" si="9"/>
        <v>15.294573643410853</v>
      </c>
    </row>
    <row r="50" spans="1:20">
      <c r="A50" s="2">
        <v>45457</v>
      </c>
      <c r="B50" s="2">
        <v>0.58226851851851846</v>
      </c>
      <c r="C50" s="2">
        <v>160.53100000000001</v>
      </c>
      <c r="D50" s="2">
        <v>7.3053999999999994E-2</v>
      </c>
      <c r="E50" s="2">
        <v>0.45479000000000003</v>
      </c>
      <c r="F50" s="2">
        <v>0.97650999999999999</v>
      </c>
      <c r="G50" s="2">
        <v>9.8700000000000003E-4</v>
      </c>
      <c r="I50" s="1">
        <f t="shared" si="1"/>
        <v>6.2293264229338883</v>
      </c>
      <c r="J50" s="2">
        <f t="shared" si="2"/>
        <v>0.40531661510663347</v>
      </c>
      <c r="K50" s="2">
        <f t="shared" si="0"/>
        <v>6.5106972448822534E-2</v>
      </c>
      <c r="L50" s="2">
        <f t="shared" si="3"/>
        <v>-0.39220559289974344</v>
      </c>
      <c r="M50" s="2">
        <f t="shared" si="4"/>
        <v>-1.1863724993903264</v>
      </c>
      <c r="N50" s="2">
        <f t="shared" si="5"/>
        <v>-0.90308675159984053</v>
      </c>
      <c r="O50" s="2">
        <f t="shared" si="6"/>
        <v>-2.731723631834253</v>
      </c>
      <c r="P50" s="2" cm="1">
        <f t="array" ref="P50:Q50">LINEST(N48:N52,I48:I52)</f>
        <v>0.27340711452957145</v>
      </c>
      <c r="Q50" s="2">
        <v>-2.6050837691987603</v>
      </c>
      <c r="R50" s="2">
        <f t="shared" si="7"/>
        <v>-47.118982118026352</v>
      </c>
      <c r="S50" s="1">
        <f t="shared" si="8"/>
        <v>2.4672070246538329</v>
      </c>
      <c r="T50" s="1">
        <f t="shared" si="9"/>
        <v>15.359338061465721</v>
      </c>
    </row>
    <row r="51" spans="1:20">
      <c r="A51" s="2">
        <v>45457</v>
      </c>
      <c r="B51" s="2">
        <v>0.58261574074074074</v>
      </c>
      <c r="C51" s="2">
        <v>160.029</v>
      </c>
      <c r="D51" s="2">
        <v>7.2583999999999996E-2</v>
      </c>
      <c r="E51" s="2">
        <v>0.45577000000000001</v>
      </c>
      <c r="F51" s="2">
        <v>0.97550999999999999</v>
      </c>
      <c r="G51" s="2">
        <v>9.8700000000000003E-4</v>
      </c>
      <c r="I51" s="1">
        <f t="shared" si="1"/>
        <v>6.2488673927850575</v>
      </c>
      <c r="J51" s="2">
        <f t="shared" si="2"/>
        <v>0.40794114405378601</v>
      </c>
      <c r="K51" s="2">
        <f t="shared" si="0"/>
        <v>6.4966978958685306E-2</v>
      </c>
      <c r="L51" s="2">
        <f t="shared" si="3"/>
        <v>-0.38940249047992354</v>
      </c>
      <c r="M51" s="2">
        <f t="shared" si="4"/>
        <v>-1.1873073279718542</v>
      </c>
      <c r="N51" s="2">
        <f t="shared" si="5"/>
        <v>-0.89663236975382776</v>
      </c>
      <c r="O51" s="2">
        <f t="shared" si="6"/>
        <v>-2.7338761541905838</v>
      </c>
      <c r="P51" s="2" cm="1">
        <f t="array" ref="P51:Q51">LINEST(N49:N53,I49:I53)</f>
        <v>0.26412553224296248</v>
      </c>
      <c r="Q51" s="2">
        <v>-2.5471888352439254</v>
      </c>
      <c r="R51" s="2">
        <f t="shared" si="7"/>
        <v>-45.519394226752155</v>
      </c>
      <c r="S51" s="1">
        <f t="shared" si="8"/>
        <v>2.4513340087808171</v>
      </c>
      <c r="T51" s="1">
        <f t="shared" si="9"/>
        <v>15.392434988179668</v>
      </c>
    </row>
    <row r="52" spans="1:20">
      <c r="A52" s="2">
        <v>45457</v>
      </c>
      <c r="B52" s="2">
        <v>0.58296296296296302</v>
      </c>
      <c r="C52" s="2">
        <v>159.55799999999999</v>
      </c>
      <c r="D52" s="2">
        <v>7.2113999999999998E-2</v>
      </c>
      <c r="E52" s="2">
        <v>0.45682</v>
      </c>
      <c r="F52" s="2">
        <v>0.97448999999999997</v>
      </c>
      <c r="G52" s="2">
        <v>9.859999999999999E-4</v>
      </c>
      <c r="I52" s="1">
        <f t="shared" si="1"/>
        <v>6.267313453415059</v>
      </c>
      <c r="J52" s="2">
        <f t="shared" si="2"/>
        <v>0.41018387553041014</v>
      </c>
      <c r="K52" s="2">
        <f t="shared" si="0"/>
        <v>6.4751981086642429E-2</v>
      </c>
      <c r="L52" s="2">
        <f t="shared" si="3"/>
        <v>-0.38702141589794337</v>
      </c>
      <c r="M52" s="2">
        <f t="shared" si="4"/>
        <v>-1.1887469398052393</v>
      </c>
      <c r="N52" s="2">
        <f t="shared" si="5"/>
        <v>-0.8911497429160532</v>
      </c>
      <c r="O52" s="2">
        <f t="shared" si="6"/>
        <v>-2.7371909829378342</v>
      </c>
      <c r="P52" s="2" cm="1">
        <f t="array" ref="P52:Q52">LINEST(N50:N54,I50:I54)</f>
        <v>0.26589559129363144</v>
      </c>
      <c r="Q52" s="2">
        <v>-2.5585843619962061</v>
      </c>
      <c r="R52" s="2">
        <f t="shared" si="7"/>
        <v>-45.82444620354444</v>
      </c>
      <c r="S52" s="1">
        <f t="shared" si="8"/>
        <v>2.4379310344827587</v>
      </c>
      <c r="T52" s="1">
        <f t="shared" si="9"/>
        <v>15.443542934415149</v>
      </c>
    </row>
    <row r="53" spans="1:20">
      <c r="A53" s="2">
        <v>45457</v>
      </c>
      <c r="B53" s="2">
        <v>0.58331018518518518</v>
      </c>
      <c r="C53" s="2">
        <v>158.94399999999999</v>
      </c>
      <c r="D53" s="2">
        <v>7.1643999999999999E-2</v>
      </c>
      <c r="E53" s="2">
        <v>0.45785999999999999</v>
      </c>
      <c r="F53" s="2">
        <v>0.97345000000000004</v>
      </c>
      <c r="G53" s="2">
        <v>9.8499999999999998E-4</v>
      </c>
      <c r="I53" s="1">
        <f t="shared" si="1"/>
        <v>6.291524058788001</v>
      </c>
      <c r="J53" s="2">
        <f t="shared" si="2"/>
        <v>0.41245603260566133</v>
      </c>
      <c r="K53" s="2">
        <f t="shared" si="0"/>
        <v>6.4539378849429951E-2</v>
      </c>
      <c r="L53" s="2">
        <f t="shared" si="3"/>
        <v>-0.38462233999757556</v>
      </c>
      <c r="M53" s="2">
        <f t="shared" si="4"/>
        <v>-1.1901752187208208</v>
      </c>
      <c r="N53" s="2">
        <f t="shared" si="5"/>
        <v>-0.88562566651090491</v>
      </c>
      <c r="O53" s="2">
        <f t="shared" si="6"/>
        <v>-2.7404797166774899</v>
      </c>
      <c r="P53" s="2" cm="1">
        <f t="array" ref="P53:Q53">LINEST(N51:N55,I51:I55)</f>
        <v>0.26065076900646261</v>
      </c>
      <c r="Q53" s="2">
        <v>-2.5252815430679307</v>
      </c>
      <c r="R53" s="2">
        <f t="shared" si="7"/>
        <v>-44.92055353057377</v>
      </c>
      <c r="S53" s="1">
        <f t="shared" si="8"/>
        <v>2.4245008460236885</v>
      </c>
      <c r="T53" s="1">
        <f t="shared" si="9"/>
        <v>15.494416243654824</v>
      </c>
    </row>
    <row r="54" spans="1:20">
      <c r="A54" s="2">
        <v>45457</v>
      </c>
      <c r="B54" s="2">
        <v>0.58365740740740746</v>
      </c>
      <c r="C54" s="2">
        <v>158.44900000000001</v>
      </c>
      <c r="D54" s="2">
        <v>7.1174000000000001E-2</v>
      </c>
      <c r="E54" s="2">
        <v>0.45890999999999998</v>
      </c>
      <c r="F54" s="2">
        <v>0.97238999999999998</v>
      </c>
      <c r="G54" s="2">
        <v>9.8299999999999993E-4</v>
      </c>
      <c r="I54" s="1">
        <f t="shared" si="1"/>
        <v>6.311178991347373</v>
      </c>
      <c r="J54" s="2">
        <f t="shared" si="2"/>
        <v>0.41433669598448869</v>
      </c>
      <c r="K54" s="2">
        <f t="shared" si="0"/>
        <v>6.4260966202523376E-2</v>
      </c>
      <c r="L54" s="2">
        <f t="shared" si="3"/>
        <v>-0.38264660144024948</v>
      </c>
      <c r="M54" s="2">
        <f t="shared" si="4"/>
        <v>-1.1920527488550003</v>
      </c>
      <c r="N54" s="2">
        <f t="shared" si="5"/>
        <v>-0.88107636036115244</v>
      </c>
      <c r="O54" s="2">
        <f t="shared" si="6"/>
        <v>-2.744802889576099</v>
      </c>
      <c r="P54" s="2" cm="1">
        <f t="array" ref="P54:Q54">LINEST(N52:N56,I52:I56)</f>
        <v>0.24815110577838403</v>
      </c>
      <c r="Q54" s="2">
        <v>-2.446597249243355</v>
      </c>
      <c r="R54" s="2">
        <f t="shared" si="7"/>
        <v>-42.766361569846701</v>
      </c>
      <c r="S54" s="1">
        <f t="shared" si="8"/>
        <v>2.413496100373008</v>
      </c>
      <c r="T54" s="1">
        <f t="shared" si="9"/>
        <v>15.561546286876906</v>
      </c>
    </row>
    <row r="55" spans="1:20">
      <c r="A55" s="2">
        <v>45457</v>
      </c>
      <c r="B55" s="2">
        <v>0.58400462962962962</v>
      </c>
      <c r="C55" s="2">
        <v>157.96299999999999</v>
      </c>
      <c r="D55" s="2">
        <v>7.0713999999999999E-2</v>
      </c>
      <c r="E55" s="2">
        <v>0.46000999999999997</v>
      </c>
      <c r="F55" s="2">
        <v>0.97130000000000005</v>
      </c>
      <c r="G55" s="2">
        <v>9.8299999999999993E-4</v>
      </c>
      <c r="I55" s="1">
        <f t="shared" si="1"/>
        <v>6.3305964054873609</v>
      </c>
      <c r="J55" s="2">
        <f t="shared" si="2"/>
        <v>0.41703198800803232</v>
      </c>
      <c r="K55" s="2">
        <f t="shared" si="0"/>
        <v>6.410730201517359E-2</v>
      </c>
      <c r="L55" s="2">
        <f t="shared" si="3"/>
        <v>-0.37983063163878955</v>
      </c>
      <c r="M55" s="2">
        <f t="shared" si="4"/>
        <v>-1.1930925002115451</v>
      </c>
      <c r="N55" s="2">
        <f t="shared" si="5"/>
        <v>-0.87459235027398941</v>
      </c>
      <c r="O55" s="2">
        <f t="shared" si="6"/>
        <v>-2.7471970055500989</v>
      </c>
      <c r="P55" s="2" cm="1">
        <f t="array" ref="P55:Q55">LINEST(N53:N57,I53:I57)</f>
        <v>0.27397749284888256</v>
      </c>
      <c r="Q55" s="2">
        <v>-2.6097091511554376</v>
      </c>
      <c r="R55" s="2">
        <f t="shared" si="7"/>
        <v>-47.21728111757642</v>
      </c>
      <c r="S55" s="1">
        <f t="shared" si="8"/>
        <v>2.3978975924042052</v>
      </c>
      <c r="T55" s="1">
        <f t="shared" si="9"/>
        <v>15.598847066802305</v>
      </c>
    </row>
    <row r="56" spans="1:20">
      <c r="A56" s="2">
        <v>45457</v>
      </c>
      <c r="B56" s="2">
        <v>0.5843518518518519</v>
      </c>
      <c r="C56" s="2">
        <v>157.35</v>
      </c>
      <c r="D56" s="2">
        <v>7.0240999999999998E-2</v>
      </c>
      <c r="E56" s="2">
        <v>0.46107999999999999</v>
      </c>
      <c r="F56" s="2">
        <v>0.97013000000000005</v>
      </c>
      <c r="G56" s="2">
        <v>9.810000000000001E-4</v>
      </c>
      <c r="I56" s="1">
        <f t="shared" si="1"/>
        <v>6.355258976803305</v>
      </c>
      <c r="J56" s="2">
        <f t="shared" si="2"/>
        <v>0.41898606227132312</v>
      </c>
      <c r="K56" s="2">
        <f t="shared" si="0"/>
        <v>6.382840288019434E-2</v>
      </c>
      <c r="L56" s="2">
        <f t="shared" si="3"/>
        <v>-0.37780042376242184</v>
      </c>
      <c r="M56" s="2">
        <f t="shared" si="4"/>
        <v>-1.1949860223882487</v>
      </c>
      <c r="N56" s="2">
        <f t="shared" si="5"/>
        <v>-0.86991762388218596</v>
      </c>
      <c r="O56" s="2">
        <f t="shared" si="6"/>
        <v>-2.7515570014874302</v>
      </c>
      <c r="P56" s="2" cm="1">
        <f t="array" ref="P56:Q56">LINEST(N54:N58,I54:I58)</f>
        <v>0.26822202780728416</v>
      </c>
      <c r="Q56" s="2">
        <v>-2.5734389501789572</v>
      </c>
      <c r="R56" s="2">
        <f t="shared" si="7"/>
        <v>-46.225384272307359</v>
      </c>
      <c r="S56" s="1">
        <f t="shared" si="8"/>
        <v>2.3867142371729519</v>
      </c>
      <c r="T56" s="1">
        <f t="shared" si="9"/>
        <v>15.667006455997278</v>
      </c>
    </row>
    <row r="57" spans="1:20">
      <c r="A57" s="2">
        <v>45457</v>
      </c>
      <c r="B57" s="2">
        <v>0.58469907407407407</v>
      </c>
      <c r="C57" s="2">
        <v>156.86000000000001</v>
      </c>
      <c r="D57" s="2">
        <v>6.9629999999999997E-2</v>
      </c>
      <c r="E57" s="2">
        <v>0.46194000000000002</v>
      </c>
      <c r="F57" s="2">
        <v>0.96826000000000001</v>
      </c>
      <c r="G57" s="2">
        <v>9.7999999999999997E-4</v>
      </c>
      <c r="I57" s="1">
        <f t="shared" si="1"/>
        <v>6.3751115644523777</v>
      </c>
      <c r="J57" s="2">
        <f t="shared" si="2"/>
        <v>0.4222317966393796</v>
      </c>
      <c r="K57" s="2">
        <f t="shared" si="0"/>
        <v>6.3644629172619815E-2</v>
      </c>
      <c r="L57" s="2">
        <f t="shared" si="3"/>
        <v>-0.37444906476342282</v>
      </c>
      <c r="M57" s="2">
        <f t="shared" si="4"/>
        <v>-1.1962382396004247</v>
      </c>
      <c r="N57" s="2">
        <f t="shared" si="5"/>
        <v>-0.86220083460981944</v>
      </c>
      <c r="O57" s="2">
        <f t="shared" si="6"/>
        <v>-2.7544403381733775</v>
      </c>
      <c r="P57" s="2" cm="1">
        <f t="array" ref="P57:Q57">LINEST(N55:N59,I55:I59)</f>
        <v>0.24543732575495908</v>
      </c>
      <c r="Q57" s="2">
        <v>-2.4284549434911753</v>
      </c>
      <c r="R57" s="2">
        <f t="shared" si="7"/>
        <v>-42.298668720609662</v>
      </c>
      <c r="S57" s="1">
        <f t="shared" si="8"/>
        <v>2.3683673469387756</v>
      </c>
      <c r="T57" s="1">
        <f t="shared" si="9"/>
        <v>15.712244897959184</v>
      </c>
    </row>
    <row r="58" spans="1:20">
      <c r="A58" s="2">
        <v>45457</v>
      </c>
      <c r="B58" s="2">
        <v>0.58504629629629634</v>
      </c>
      <c r="C58" s="2">
        <v>156.363</v>
      </c>
      <c r="D58" s="2">
        <v>6.9313E-2</v>
      </c>
      <c r="E58" s="2">
        <v>0.46335999999999999</v>
      </c>
      <c r="F58" s="2">
        <v>0.96791000000000005</v>
      </c>
      <c r="G58" s="2">
        <v>9.7900000000000005E-4</v>
      </c>
      <c r="I58" s="1">
        <f t="shared" si="1"/>
        <v>6.3953748648977058</v>
      </c>
      <c r="J58" s="2">
        <f t="shared" si="2"/>
        <v>0.42373003621254313</v>
      </c>
      <c r="K58" s="2">
        <f t="shared" si="0"/>
        <v>6.3384841160221E-2</v>
      </c>
      <c r="L58" s="2">
        <f t="shared" si="3"/>
        <v>-0.37291074983186312</v>
      </c>
      <c r="M58" s="2">
        <f t="shared" si="4"/>
        <v>-1.1980145936582338</v>
      </c>
      <c r="N58" s="2">
        <f t="shared" si="5"/>
        <v>-0.85865873358007982</v>
      </c>
      <c r="O58" s="2">
        <f t="shared" si="6"/>
        <v>-2.758530544546768</v>
      </c>
      <c r="P58" s="2" cm="1">
        <f t="array" ref="P58:Q58">LINEST(N56:N60,I56:I60)</f>
        <v>0.25025137533030967</v>
      </c>
      <c r="Q58" s="2">
        <v>-2.4591979466650304</v>
      </c>
      <c r="R58" s="2">
        <f t="shared" si="7"/>
        <v>-43.128322024425572</v>
      </c>
      <c r="S58" s="1">
        <f t="shared" si="8"/>
        <v>2.3599931903302687</v>
      </c>
      <c r="T58" s="1">
        <f t="shared" si="9"/>
        <v>15.776642832822606</v>
      </c>
    </row>
    <row r="59" spans="1:20">
      <c r="A59" s="2">
        <v>45457</v>
      </c>
      <c r="B59" s="2">
        <v>0.58539351851851851</v>
      </c>
      <c r="C59" s="2">
        <v>155.73099999999999</v>
      </c>
      <c r="D59" s="2">
        <v>6.8847000000000005E-2</v>
      </c>
      <c r="E59" s="2">
        <v>0.46451999999999999</v>
      </c>
      <c r="F59" s="2">
        <v>0.96677999999999997</v>
      </c>
      <c r="G59" s="2">
        <v>9.7799999999999992E-4</v>
      </c>
      <c r="I59" s="1">
        <f t="shared" si="1"/>
        <v>6.4213290866943646</v>
      </c>
      <c r="J59" s="2">
        <f t="shared" si="2"/>
        <v>0.42616236001568691</v>
      </c>
      <c r="K59" s="2">
        <f t="shared" si="0"/>
        <v>6.3161973650219583E-2</v>
      </c>
      <c r="L59" s="2">
        <f t="shared" si="3"/>
        <v>-0.37042491116655307</v>
      </c>
      <c r="M59" s="2">
        <f t="shared" si="4"/>
        <v>-1.199544307859316</v>
      </c>
      <c r="N59" s="2">
        <f t="shared" si="5"/>
        <v>-0.85293487852574879</v>
      </c>
      <c r="O59" s="2">
        <f t="shared" si="6"/>
        <v>-2.7620528416627215</v>
      </c>
      <c r="P59" s="2" cm="1">
        <f t="array" ref="P59:Q59">LINEST(N57:N61,I57:I61)</f>
        <v>0.24376107325022181</v>
      </c>
      <c r="Q59" s="2">
        <v>-2.4171169942023298</v>
      </c>
      <c r="R59" s="2">
        <f t="shared" si="7"/>
        <v>-42.009783363943235</v>
      </c>
      <c r="S59" s="1">
        <f t="shared" si="8"/>
        <v>2.3465235173824133</v>
      </c>
      <c r="T59" s="1">
        <f t="shared" si="9"/>
        <v>15.832310838445807</v>
      </c>
    </row>
    <row r="60" spans="1:20">
      <c r="A60" s="2">
        <v>45457</v>
      </c>
      <c r="B60" s="2">
        <v>0.58574074074074078</v>
      </c>
      <c r="C60" s="2">
        <v>155.249</v>
      </c>
      <c r="D60" s="2">
        <v>6.8379999999999996E-2</v>
      </c>
      <c r="E60" s="2">
        <v>0.46572000000000002</v>
      </c>
      <c r="F60" s="2">
        <v>0.96560999999999997</v>
      </c>
      <c r="G60" s="2">
        <v>9.77E-4</v>
      </c>
      <c r="I60" s="1">
        <f t="shared" si="1"/>
        <v>6.441265322159885</v>
      </c>
      <c r="J60" s="2">
        <f t="shared" si="2"/>
        <v>0.42863410353904652</v>
      </c>
      <c r="K60" s="2">
        <f t="shared" si="0"/>
        <v>6.2934810615820666E-2</v>
      </c>
      <c r="L60" s="2">
        <f t="shared" si="3"/>
        <v>-0.3679132780221403</v>
      </c>
      <c r="M60" s="2">
        <f t="shared" si="4"/>
        <v>-1.2011090703492042</v>
      </c>
      <c r="N60" s="2">
        <f t="shared" si="5"/>
        <v>-0.8471516294883541</v>
      </c>
      <c r="O60" s="2">
        <f t="shared" si="6"/>
        <v>-2.7656558404460143</v>
      </c>
      <c r="P60" s="2" cm="1">
        <f t="array" ref="P60:Q60">LINEST(N58:N62,I58:I62)</f>
        <v>0.25081932504783222</v>
      </c>
      <c r="Q60" s="2">
        <v>-2.4628742854470955</v>
      </c>
      <c r="R60" s="2">
        <f t="shared" si="7"/>
        <v>-43.22620247874341</v>
      </c>
      <c r="S60" s="1">
        <f t="shared" si="8"/>
        <v>2.3329921528488571</v>
      </c>
      <c r="T60" s="1">
        <f t="shared" si="9"/>
        <v>15.889457523029682</v>
      </c>
    </row>
    <row r="61" spans="1:20">
      <c r="A61" s="2">
        <v>45457</v>
      </c>
      <c r="B61" s="2">
        <v>0.58608796296296295</v>
      </c>
      <c r="C61" s="2">
        <v>154.77199999999999</v>
      </c>
      <c r="D61" s="2">
        <v>6.7913000000000001E-2</v>
      </c>
      <c r="E61" s="2">
        <v>0.46690999999999999</v>
      </c>
      <c r="F61" s="2">
        <v>0.96442000000000005</v>
      </c>
      <c r="G61" s="2">
        <v>9.7599999999999998E-4</v>
      </c>
      <c r="I61" s="1">
        <f t="shared" si="1"/>
        <v>6.4611169979065988</v>
      </c>
      <c r="J61" s="2">
        <f t="shared" si="2"/>
        <v>0.43113984067851518</v>
      </c>
      <c r="K61" s="2">
        <f t="shared" si="0"/>
        <v>6.2710158274613959E-2</v>
      </c>
      <c r="L61" s="2">
        <f t="shared" si="3"/>
        <v>-0.36538184309980498</v>
      </c>
      <c r="M61" s="2">
        <f t="shared" si="4"/>
        <v>-1.2026621031043387</v>
      </c>
      <c r="N61" s="2">
        <f t="shared" si="5"/>
        <v>-0.84132278517230019</v>
      </c>
      <c r="O61" s="2">
        <f t="shared" si="6"/>
        <v>-2.7692318305169188</v>
      </c>
      <c r="P61" s="2" cm="1">
        <f t="array" ref="P61:Q61">LINEST(N59:N63,I59:I63)</f>
        <v>0.25522261208151231</v>
      </c>
      <c r="Q61" s="2">
        <v>-2.4913071854910012</v>
      </c>
      <c r="R61" s="2">
        <f t="shared" si="7"/>
        <v>-43.985064966127837</v>
      </c>
      <c r="S61" s="1">
        <f t="shared" si="8"/>
        <v>2.3194330601092896</v>
      </c>
      <c r="T61" s="1">
        <f t="shared" si="9"/>
        <v>15.946379781420763</v>
      </c>
    </row>
    <row r="62" spans="1:20">
      <c r="A62" s="2">
        <v>45457</v>
      </c>
      <c r="B62" s="2">
        <v>0.58643518518518523</v>
      </c>
      <c r="C62" s="2">
        <v>154.16900000000001</v>
      </c>
      <c r="D62" s="2">
        <v>6.7450999999999997E-2</v>
      </c>
      <c r="E62" s="2">
        <v>0.46811999999999998</v>
      </c>
      <c r="F62" s="2">
        <v>0.96321000000000001</v>
      </c>
      <c r="G62" s="2">
        <v>9.7400000000000004E-4</v>
      </c>
      <c r="I62" s="1">
        <f t="shared" si="1"/>
        <v>6.4863883141228129</v>
      </c>
      <c r="J62" s="2">
        <f t="shared" si="2"/>
        <v>0.43320336244088309</v>
      </c>
      <c r="K62" s="2">
        <f t="shared" si="0"/>
        <v>6.2419892335298648E-2</v>
      </c>
      <c r="L62" s="2">
        <f t="shared" si="3"/>
        <v>-0.36330818112369323</v>
      </c>
      <c r="M62" s="2">
        <f t="shared" si="4"/>
        <v>-1.2046769847611383</v>
      </c>
      <c r="N62" s="2">
        <f t="shared" si="5"/>
        <v>-0.83654800201819679</v>
      </c>
      <c r="O62" s="2">
        <f t="shared" si="6"/>
        <v>-2.773871266984012</v>
      </c>
      <c r="P62" s="2" cm="1">
        <f t="array" ref="P62:Q62">LINEST(N60:N64,I60:I64)</f>
        <v>0.24269106259336035</v>
      </c>
      <c r="Q62" s="2">
        <v>-2.4100758221263421</v>
      </c>
      <c r="R62" s="2">
        <f t="shared" si="7"/>
        <v>-41.825377727339728</v>
      </c>
      <c r="S62" s="1">
        <f t="shared" si="8"/>
        <v>2.3083846680355915</v>
      </c>
      <c r="T62" s="1">
        <f t="shared" si="9"/>
        <v>16.020533880903489</v>
      </c>
    </row>
    <row r="63" spans="1:20">
      <c r="A63" s="2">
        <v>45457</v>
      </c>
      <c r="B63" s="2">
        <v>0.58678240740740739</v>
      </c>
      <c r="C63" s="2">
        <v>153.69300000000001</v>
      </c>
      <c r="D63" s="2">
        <v>6.6986000000000004E-2</v>
      </c>
      <c r="E63" s="2">
        <v>0.46933000000000002</v>
      </c>
      <c r="F63" s="2">
        <v>0.96199000000000001</v>
      </c>
      <c r="G63" s="2">
        <v>9.7300000000000002E-4</v>
      </c>
      <c r="I63" s="1">
        <f t="shared" si="1"/>
        <v>6.5064771980506588</v>
      </c>
      <c r="J63" s="2">
        <f t="shared" si="2"/>
        <v>0.43576269668288897</v>
      </c>
      <c r="K63" s="2">
        <f t="shared" si="0"/>
        <v>6.2195043998892037E-2</v>
      </c>
      <c r="L63" s="2">
        <f t="shared" si="3"/>
        <v>-0.36074995012965005</v>
      </c>
      <c r="M63" s="2">
        <f t="shared" si="4"/>
        <v>-1.2062442206096087</v>
      </c>
      <c r="N63" s="2">
        <f t="shared" si="5"/>
        <v>-0.83065745746687758</v>
      </c>
      <c r="O63" s="2">
        <f t="shared" si="6"/>
        <v>-2.777479960885906</v>
      </c>
      <c r="P63" s="2" cm="1">
        <f t="array" ref="P63:Q63">LINEST(N61:N65,I61:I65)</f>
        <v>0.24516632784120704</v>
      </c>
      <c r="Q63" s="2">
        <v>-2.4259728140259109</v>
      </c>
      <c r="R63" s="2">
        <f t="shared" si="7"/>
        <v>-42.251964940153634</v>
      </c>
      <c r="S63" s="1">
        <f t="shared" si="8"/>
        <v>2.29482699554642</v>
      </c>
      <c r="T63" s="1">
        <f t="shared" si="9"/>
        <v>16.078451524494689</v>
      </c>
    </row>
    <row r="64" spans="1:20">
      <c r="A64" s="2">
        <v>45457</v>
      </c>
      <c r="B64" s="2">
        <v>0.58712962962962967</v>
      </c>
      <c r="C64" s="2">
        <v>153.07400000000001</v>
      </c>
      <c r="D64" s="2">
        <v>6.6519999999999996E-2</v>
      </c>
      <c r="E64" s="2">
        <v>0.47060999999999997</v>
      </c>
      <c r="F64" s="2">
        <v>0.96074999999999999</v>
      </c>
      <c r="G64" s="2">
        <v>9.7199999999999999E-4</v>
      </c>
      <c r="I64" s="1">
        <f t="shared" si="1"/>
        <v>6.53278806328965</v>
      </c>
      <c r="J64" s="2">
        <f t="shared" si="2"/>
        <v>0.43836440168370416</v>
      </c>
      <c r="K64" s="2">
        <f t="shared" si="0"/>
        <v>6.1962134251290879E-2</v>
      </c>
      <c r="L64" s="2">
        <f t="shared" si="3"/>
        <v>-0.35816472090154461</v>
      </c>
      <c r="M64" s="2">
        <f t="shared" si="4"/>
        <v>-1.2078736316230434</v>
      </c>
      <c r="N64" s="2">
        <f t="shared" si="5"/>
        <v>-0.82470474718426945</v>
      </c>
      <c r="O64" s="2">
        <f t="shared" si="6"/>
        <v>-2.7812318183958014</v>
      </c>
      <c r="P64" s="2" cm="1">
        <f t="array" ref="P64:Q64">LINEST(N62:N66,I62:I66)</f>
        <v>0.23957879198076976</v>
      </c>
      <c r="Q64" s="2">
        <v>-2.3899007935291148</v>
      </c>
      <c r="R64" s="2">
        <f t="shared" si="7"/>
        <v>-41.289009009965866</v>
      </c>
      <c r="S64" s="1">
        <f t="shared" si="8"/>
        <v>2.2812071330589849</v>
      </c>
      <c r="T64" s="1">
        <f t="shared" si="9"/>
        <v>16.138888888888889</v>
      </c>
    </row>
    <row r="65" spans="1:20">
      <c r="A65" s="2">
        <v>45457</v>
      </c>
      <c r="B65" s="2">
        <v>0.58747685185185183</v>
      </c>
      <c r="C65" s="2">
        <v>152.57900000000001</v>
      </c>
      <c r="D65" s="2">
        <v>6.6056000000000004E-2</v>
      </c>
      <c r="E65" s="2">
        <v>0.47188999999999998</v>
      </c>
      <c r="F65" s="2">
        <v>0.95945999999999998</v>
      </c>
      <c r="G65" s="2">
        <v>9.7099999999999997E-4</v>
      </c>
      <c r="I65" s="1">
        <f t="shared" si="1"/>
        <v>6.5539818716861422</v>
      </c>
      <c r="J65" s="2">
        <f t="shared" si="2"/>
        <v>0.44098946348552742</v>
      </c>
      <c r="K65" s="2">
        <f t="shared" si="0"/>
        <v>6.1730488037466363E-2</v>
      </c>
      <c r="L65" s="2">
        <f t="shared" si="3"/>
        <v>-0.35557178696018832</v>
      </c>
      <c r="M65" s="2">
        <f t="shared" si="4"/>
        <v>-1.2095002895136817</v>
      </c>
      <c r="N65" s="2">
        <f t="shared" si="5"/>
        <v>-0.81873429614378423</v>
      </c>
      <c r="O65" s="2">
        <f t="shared" si="6"/>
        <v>-2.7849773366061856</v>
      </c>
      <c r="P65" s="2" cm="1">
        <f t="array" ref="P65:Q65">LINEST(N63:N67,I63:I67)</f>
        <v>0.22480171189305531</v>
      </c>
      <c r="Q65" s="2">
        <v>-2.2930751829739027</v>
      </c>
      <c r="R65" s="2">
        <f t="shared" si="7"/>
        <v>-38.742327027649161</v>
      </c>
      <c r="S65" s="1">
        <f t="shared" si="8"/>
        <v>2.2676278750429111</v>
      </c>
      <c r="T65" s="1">
        <f t="shared" si="9"/>
        <v>16.199450738070716</v>
      </c>
    </row>
    <row r="66" spans="1:20">
      <c r="A66" s="2">
        <v>45457</v>
      </c>
      <c r="B66" s="2">
        <v>0.58782407407407411</v>
      </c>
      <c r="C66" s="2">
        <v>151.97200000000001</v>
      </c>
      <c r="D66" s="2">
        <v>6.5626000000000004E-2</v>
      </c>
      <c r="E66" s="2">
        <v>0.47321999999999997</v>
      </c>
      <c r="F66" s="2">
        <v>0.95814999999999995</v>
      </c>
      <c r="G66" s="2">
        <v>9.6900000000000003E-4</v>
      </c>
      <c r="I66" s="1">
        <f t="shared" si="1"/>
        <v>6.580159503066354</v>
      </c>
      <c r="J66" s="2">
        <f t="shared" si="2"/>
        <v>0.44296467863346844</v>
      </c>
      <c r="K66" s="2">
        <f t="shared" ref="K66:K129" si="10">30*G66/E66</f>
        <v>6.1430201597565619E-2</v>
      </c>
      <c r="L66" s="2">
        <f t="shared" si="3"/>
        <v>-0.35363090241384115</v>
      </c>
      <c r="M66" s="2">
        <f t="shared" si="4"/>
        <v>-1.2116180594392409</v>
      </c>
      <c r="N66" s="2">
        <f t="shared" si="5"/>
        <v>-0.8142652443201428</v>
      </c>
      <c r="O66" s="2">
        <f t="shared" si="6"/>
        <v>-2.7898536820671698</v>
      </c>
      <c r="P66" s="2" cm="1">
        <f t="array" ref="P66:Q66">LINEST(N64:N68,I64:I68)</f>
        <v>0.23055494002680699</v>
      </c>
      <c r="Q66" s="2">
        <v>-2.3306690989209793</v>
      </c>
      <c r="R66" s="2">
        <f t="shared" si="7"/>
        <v>-39.73383836421992</v>
      </c>
      <c r="S66" s="1">
        <f t="shared" si="8"/>
        <v>2.257516339869281</v>
      </c>
      <c r="T66" s="1">
        <f t="shared" si="9"/>
        <v>16.278637770897831</v>
      </c>
    </row>
    <row r="67" spans="1:20">
      <c r="A67" s="2">
        <v>45457</v>
      </c>
      <c r="B67" s="2">
        <v>0.58817129629629628</v>
      </c>
      <c r="C67" s="2">
        <v>151.48699999999999</v>
      </c>
      <c r="D67" s="2">
        <v>6.5160999999999997E-2</v>
      </c>
      <c r="E67" s="2">
        <v>0.47454000000000002</v>
      </c>
      <c r="F67" s="2">
        <v>0.95682</v>
      </c>
      <c r="G67" s="2">
        <v>9.6699999999999998E-4</v>
      </c>
      <c r="I67" s="1">
        <f t="shared" ref="I67:I130" si="11">1000/C67</f>
        <v>6.6012265078851655</v>
      </c>
      <c r="J67" s="2">
        <f t="shared" ref="J67:J130" si="12">30*G67/D67</f>
        <v>0.44520495388345793</v>
      </c>
      <c r="K67" s="2">
        <f t="shared" si="10"/>
        <v>6.1132886584903276E-2</v>
      </c>
      <c r="L67" s="2">
        <f t="shared" ref="L67:L130" si="13">LOG10(J67)</f>
        <v>-0.35144001182996193</v>
      </c>
      <c r="M67" s="2">
        <f t="shared" ref="M67:M130" si="14">LOG10(K67)</f>
        <v>-1.2137250971220872</v>
      </c>
      <c r="N67" s="2">
        <f t="shared" ref="N67:N130" si="15">LN(J67)</f>
        <v>-0.80922053232132141</v>
      </c>
      <c r="O67" s="2">
        <f t="shared" ref="O67:O130" si="16">LN(K67)</f>
        <v>-2.7947053156260684</v>
      </c>
      <c r="P67" s="2" cm="1">
        <f t="array" ref="P67:Q67">LINEST(N65:N69,I65:I69)</f>
        <v>0.24068887925142854</v>
      </c>
      <c r="Q67" s="2">
        <v>-2.3972332341740925</v>
      </c>
      <c r="R67" s="2">
        <f t="shared" ref="R67:R130" si="17">-P67*2000*8.617*10^(-2)</f>
        <v>-41.480321450191198</v>
      </c>
      <c r="S67" s="1">
        <f t="shared" ref="S67:S130" si="18">1/J67</f>
        <v>2.2461564977593933</v>
      </c>
      <c r="T67" s="1">
        <f t="shared" ref="T67:T130" si="19">1/K67</f>
        <v>16.357807652533609</v>
      </c>
    </row>
    <row r="68" spans="1:20">
      <c r="A68" s="2">
        <v>45457</v>
      </c>
      <c r="B68" s="2">
        <v>0.58851851851851855</v>
      </c>
      <c r="C68" s="2">
        <v>150.876</v>
      </c>
      <c r="D68" s="2">
        <v>6.4696000000000004E-2</v>
      </c>
      <c r="E68" s="2">
        <v>0.47588000000000003</v>
      </c>
      <c r="F68" s="2">
        <v>0.95548</v>
      </c>
      <c r="G68" s="2">
        <v>9.6699999999999998E-4</v>
      </c>
      <c r="I68" s="1">
        <f t="shared" si="11"/>
        <v>6.6279593838648951</v>
      </c>
      <c r="J68" s="2">
        <f t="shared" si="12"/>
        <v>0.44840484728576729</v>
      </c>
      <c r="K68" s="2">
        <f t="shared" si="10"/>
        <v>6.0960746406657142E-2</v>
      </c>
      <c r="L68" s="2">
        <f t="shared" si="13"/>
        <v>-0.34832970129989566</v>
      </c>
      <c r="M68" s="2">
        <f t="shared" si="14"/>
        <v>-1.2149497241109113</v>
      </c>
      <c r="N68" s="2">
        <f t="shared" si="15"/>
        <v>-0.80205877766020839</v>
      </c>
      <c r="O68" s="2">
        <f t="shared" si="16"/>
        <v>-2.7975251234750127</v>
      </c>
      <c r="P68" s="2" cm="1">
        <f t="array" ref="P68:Q68">LINEST(N66:N70,I66:I70)</f>
        <v>0.25048495315258879</v>
      </c>
      <c r="Q68" s="2">
        <v>-2.4624461373546396</v>
      </c>
      <c r="R68" s="2">
        <f t="shared" si="17"/>
        <v>-43.168576826317157</v>
      </c>
      <c r="S68" s="1">
        <f t="shared" si="18"/>
        <v>2.2301275422268181</v>
      </c>
      <c r="T68" s="1">
        <f t="shared" si="19"/>
        <v>16.403998621165115</v>
      </c>
    </row>
    <row r="69" spans="1:20">
      <c r="A69" s="2">
        <v>45457</v>
      </c>
      <c r="B69" s="2">
        <v>0.58886574074074072</v>
      </c>
      <c r="C69" s="2">
        <v>150.37700000000001</v>
      </c>
      <c r="D69" s="2">
        <v>6.4236000000000001E-2</v>
      </c>
      <c r="E69" s="2">
        <v>0.47726000000000002</v>
      </c>
      <c r="F69" s="2">
        <v>0.95411000000000001</v>
      </c>
      <c r="G69" s="2">
        <v>9.6599999999999995E-4</v>
      </c>
      <c r="I69" s="1">
        <f t="shared" si="11"/>
        <v>6.6499531178305187</v>
      </c>
      <c r="J69" s="2">
        <f t="shared" si="12"/>
        <v>0.45114888847375301</v>
      </c>
      <c r="K69" s="2">
        <f t="shared" si="10"/>
        <v>6.0721619243179814E-2</v>
      </c>
      <c r="L69" s="2">
        <f t="shared" si="13"/>
        <v>-0.34568010829590068</v>
      </c>
      <c r="M69" s="2">
        <f t="shared" si="14"/>
        <v>-1.2166566557719733</v>
      </c>
      <c r="N69" s="2">
        <f t="shared" si="15"/>
        <v>-0.79595786430670834</v>
      </c>
      <c r="O69" s="2">
        <f t="shared" si="16"/>
        <v>-2.8014554788725339</v>
      </c>
      <c r="P69" s="2" cm="1">
        <f t="array" ref="P69:Q69">LINEST(N67:N71,I67:I71)</f>
        <v>0.25523919536903006</v>
      </c>
      <c r="Q69" s="2">
        <v>-2.4939219823353351</v>
      </c>
      <c r="R69" s="2">
        <f t="shared" si="17"/>
        <v>-43.987922929898644</v>
      </c>
      <c r="S69" s="1">
        <f t="shared" si="18"/>
        <v>2.2165631469979297</v>
      </c>
      <c r="T69" s="1">
        <f t="shared" si="19"/>
        <v>16.468599033816425</v>
      </c>
    </row>
    <row r="70" spans="1:20">
      <c r="A70" s="2">
        <v>45457</v>
      </c>
      <c r="B70" s="2">
        <v>0.58921296296296299</v>
      </c>
      <c r="C70" s="2">
        <v>149.90100000000001</v>
      </c>
      <c r="D70" s="2">
        <v>6.3787999999999997E-2</v>
      </c>
      <c r="E70" s="2">
        <v>0.47865000000000002</v>
      </c>
      <c r="F70" s="2">
        <v>0.95270999999999995</v>
      </c>
      <c r="G70" s="2">
        <v>9.6299999999999999E-4</v>
      </c>
      <c r="I70" s="1">
        <f t="shared" si="11"/>
        <v>6.6710695725845719</v>
      </c>
      <c r="J70" s="2">
        <f t="shared" si="12"/>
        <v>0.45290650279049349</v>
      </c>
      <c r="K70" s="2">
        <f t="shared" si="10"/>
        <v>6.0357254779066116E-2</v>
      </c>
      <c r="L70" s="2">
        <f t="shared" si="13"/>
        <v>-0.34399144371149204</v>
      </c>
      <c r="M70" s="2">
        <f t="shared" si="14"/>
        <v>-1.2192705214049948</v>
      </c>
      <c r="N70" s="2">
        <f t="shared" si="15"/>
        <v>-0.79206957040758197</v>
      </c>
      <c r="O70" s="2">
        <f t="shared" si="16"/>
        <v>-2.8074741269142183</v>
      </c>
      <c r="P70" s="2" cm="1">
        <f t="array" ref="P70:Q70">LINEST(N68:N72,I68:I72)</f>
        <v>0.25237195229302728</v>
      </c>
      <c r="Q70" s="2">
        <v>-2.4747577526257398</v>
      </c>
      <c r="R70" s="2">
        <f t="shared" si="17"/>
        <v>-43.493782258180325</v>
      </c>
      <c r="S70" s="1">
        <f t="shared" si="18"/>
        <v>2.2079612322602977</v>
      </c>
      <c r="T70" s="1">
        <f t="shared" si="19"/>
        <v>16.568016614745588</v>
      </c>
    </row>
    <row r="71" spans="1:20">
      <c r="A71" s="2">
        <v>45457</v>
      </c>
      <c r="B71" s="2">
        <v>0.58956018518518516</v>
      </c>
      <c r="C71" s="2">
        <v>149.36600000000001</v>
      </c>
      <c r="D71" s="2">
        <v>6.3327999999999995E-2</v>
      </c>
      <c r="E71" s="2">
        <v>0.48005999999999999</v>
      </c>
      <c r="F71" s="2">
        <v>0.95130000000000003</v>
      </c>
      <c r="G71" s="2">
        <v>9.6299999999999999E-4</v>
      </c>
      <c r="I71" s="1">
        <f t="shared" si="11"/>
        <v>6.6949640480430617</v>
      </c>
      <c r="J71" s="2">
        <f t="shared" si="12"/>
        <v>0.45619631126831733</v>
      </c>
      <c r="K71" s="2">
        <f t="shared" si="10"/>
        <v>6.0179977502812149E-2</v>
      </c>
      <c r="L71" s="2">
        <f t="shared" si="13"/>
        <v>-0.34084823068210529</v>
      </c>
      <c r="M71" s="2">
        <f t="shared" si="14"/>
        <v>-1.2205479789489853</v>
      </c>
      <c r="N71" s="2">
        <f t="shared" si="15"/>
        <v>-0.78483205494201136</v>
      </c>
      <c r="O71" s="2">
        <f t="shared" si="16"/>
        <v>-2.8104155816119438</v>
      </c>
      <c r="P71" s="2" cm="1">
        <f t="array" ref="P71:Q71">LINEST(N69:N73,I69:I73)</f>
        <v>0.24003362509205675</v>
      </c>
      <c r="Q71" s="2">
        <v>-2.3924263241242172</v>
      </c>
      <c r="R71" s="2">
        <f t="shared" si="17"/>
        <v>-41.367394948365067</v>
      </c>
      <c r="S71" s="1">
        <f t="shared" si="18"/>
        <v>2.1920387677397022</v>
      </c>
      <c r="T71" s="1">
        <f t="shared" si="19"/>
        <v>16.616822429906541</v>
      </c>
    </row>
    <row r="72" spans="1:20">
      <c r="A72" s="2">
        <v>45457</v>
      </c>
      <c r="B72" s="2">
        <v>0.58990740740740744</v>
      </c>
      <c r="C72" s="2">
        <v>148.79499999999999</v>
      </c>
      <c r="D72" s="2">
        <v>6.2867999999999993E-2</v>
      </c>
      <c r="E72" s="2">
        <v>0.48149999999999998</v>
      </c>
      <c r="F72" s="2">
        <v>0.94986000000000004</v>
      </c>
      <c r="G72" s="2">
        <v>9.6199999999999996E-4</v>
      </c>
      <c r="I72" s="1">
        <f t="shared" si="11"/>
        <v>6.7206559360193561</v>
      </c>
      <c r="J72" s="2">
        <f t="shared" si="12"/>
        <v>0.45905707196029782</v>
      </c>
      <c r="K72" s="2">
        <f t="shared" si="10"/>
        <v>5.9937694704049846E-2</v>
      </c>
      <c r="L72" s="2">
        <f t="shared" si="13"/>
        <v>-0.33813331773809557</v>
      </c>
      <c r="M72" s="2">
        <f t="shared" si="14"/>
        <v>-1.2222999647030779</v>
      </c>
      <c r="N72" s="2">
        <f t="shared" si="15"/>
        <v>-0.77858073686835805</v>
      </c>
      <c r="O72" s="2">
        <f t="shared" si="16"/>
        <v>-2.8144496778924553</v>
      </c>
      <c r="P72" s="2" cm="1">
        <f t="array" ref="P72:Q72">LINEST(N70:N74,I70:I74)</f>
        <v>0.24867529853494888</v>
      </c>
      <c r="Q72" s="2">
        <v>-2.4504074514203849</v>
      </c>
      <c r="R72" s="2">
        <f t="shared" si="17"/>
        <v>-42.856700949513097</v>
      </c>
      <c r="S72" s="1">
        <f t="shared" si="18"/>
        <v>2.1783783783783779</v>
      </c>
      <c r="T72" s="1">
        <f t="shared" si="19"/>
        <v>16.683991683991685</v>
      </c>
    </row>
    <row r="73" spans="1:20">
      <c r="A73" s="2">
        <v>45457</v>
      </c>
      <c r="B73" s="2">
        <v>0.5902546296296296</v>
      </c>
      <c r="C73" s="2">
        <v>148.298</v>
      </c>
      <c r="D73" s="2">
        <v>6.2411000000000001E-2</v>
      </c>
      <c r="E73" s="2">
        <v>0.48294999999999999</v>
      </c>
      <c r="F73" s="2">
        <v>0.94840999999999998</v>
      </c>
      <c r="G73" s="2">
        <v>9.59E-4</v>
      </c>
      <c r="I73" s="1">
        <f t="shared" si="11"/>
        <v>6.7431792741641825</v>
      </c>
      <c r="J73" s="2">
        <f t="shared" si="12"/>
        <v>0.4609764304369422</v>
      </c>
      <c r="K73" s="2">
        <f t="shared" si="10"/>
        <v>5.9571384201263074E-2</v>
      </c>
      <c r="L73" s="2">
        <f t="shared" si="13"/>
        <v>-0.33632127936709222</v>
      </c>
      <c r="M73" s="2">
        <f t="shared" si="14"/>
        <v>-1.2249623085131047</v>
      </c>
      <c r="N73" s="2">
        <f t="shared" si="15"/>
        <v>-0.77440836432735249</v>
      </c>
      <c r="O73" s="2">
        <f t="shared" si="16"/>
        <v>-2.8205799510618483</v>
      </c>
      <c r="P73" s="2" cm="1">
        <f t="array" ref="P73:Q73">LINEST(N71:N75,I71:I75)</f>
        <v>0.23685411692608235</v>
      </c>
      <c r="Q73" s="2">
        <v>-2.3706778374855935</v>
      </c>
      <c r="R73" s="2">
        <f t="shared" si="17"/>
        <v>-40.819438511041042</v>
      </c>
      <c r="S73" s="1">
        <f t="shared" si="18"/>
        <v>2.1693083072645116</v>
      </c>
      <c r="T73" s="1">
        <f t="shared" si="19"/>
        <v>16.78658324643726</v>
      </c>
    </row>
    <row r="74" spans="1:20">
      <c r="A74" s="2">
        <v>45457</v>
      </c>
      <c r="B74" s="2">
        <v>0.59060185185185188</v>
      </c>
      <c r="C74" s="2">
        <v>147.83600000000001</v>
      </c>
      <c r="D74" s="2">
        <v>6.1955000000000003E-2</v>
      </c>
      <c r="E74" s="2">
        <v>0.48442000000000002</v>
      </c>
      <c r="F74" s="2">
        <v>0.94694999999999996</v>
      </c>
      <c r="G74" s="2">
        <v>9.5799999999999998E-4</v>
      </c>
      <c r="I74" s="1">
        <f t="shared" si="11"/>
        <v>6.764252279553018</v>
      </c>
      <c r="J74" s="2">
        <f t="shared" si="12"/>
        <v>0.46388507787910577</v>
      </c>
      <c r="K74" s="2">
        <f t="shared" si="10"/>
        <v>5.9328681722472229E-2</v>
      </c>
      <c r="L74" s="2">
        <f t="shared" si="13"/>
        <v>-0.33358959751571871</v>
      </c>
      <c r="M74" s="2">
        <f t="shared" si="14"/>
        <v>-1.2267353015364137</v>
      </c>
      <c r="N74" s="2">
        <f t="shared" si="15"/>
        <v>-0.76811843441757743</v>
      </c>
      <c r="O74" s="2">
        <f t="shared" si="16"/>
        <v>-2.8246624183673017</v>
      </c>
      <c r="P74" s="2" cm="1">
        <f t="array" ref="P74:Q74">LINEST(N72:N76,I72:I76)</f>
        <v>0.22929689477217619</v>
      </c>
      <c r="Q74" s="2">
        <v>-2.319774136186977</v>
      </c>
      <c r="R74" s="2">
        <f t="shared" si="17"/>
        <v>-39.517026845036852</v>
      </c>
      <c r="S74" s="1">
        <f t="shared" si="18"/>
        <v>2.1557063326374393</v>
      </c>
      <c r="T74" s="1">
        <f t="shared" si="19"/>
        <v>16.855254001391788</v>
      </c>
    </row>
    <row r="75" spans="1:20">
      <c r="A75" s="2">
        <v>45457</v>
      </c>
      <c r="B75" s="2">
        <v>0.59094907407407404</v>
      </c>
      <c r="C75" s="2">
        <v>147.22800000000001</v>
      </c>
      <c r="D75" s="2">
        <v>6.1504000000000003E-2</v>
      </c>
      <c r="E75" s="2">
        <v>0.4859</v>
      </c>
      <c r="F75" s="2">
        <v>0.94547999999999999</v>
      </c>
      <c r="G75" s="2">
        <v>9.5699999999999995E-4</v>
      </c>
      <c r="I75" s="1">
        <f t="shared" si="11"/>
        <v>6.7921862689162387</v>
      </c>
      <c r="J75" s="2">
        <f t="shared" si="12"/>
        <v>0.46679890738813734</v>
      </c>
      <c r="K75" s="2">
        <f t="shared" si="10"/>
        <v>5.9086231734924881E-2</v>
      </c>
      <c r="L75" s="2">
        <f t="shared" si="13"/>
        <v>-0.33087016915592654</v>
      </c>
      <c r="M75" s="2">
        <f t="shared" si="14"/>
        <v>-1.2285137065665002</v>
      </c>
      <c r="N75" s="2">
        <f t="shared" si="15"/>
        <v>-0.76185671921485476</v>
      </c>
      <c r="O75" s="2">
        <f t="shared" si="16"/>
        <v>-2.8287573472788847</v>
      </c>
      <c r="P75" s="2" cm="1">
        <f t="array" ref="P75:Q75">LINEST(N73:N77,I73:I77)</f>
        <v>0.2450782820129431</v>
      </c>
      <c r="Q75" s="2">
        <v>-2.4266351177763239</v>
      </c>
      <c r="R75" s="2">
        <f t="shared" si="17"/>
        <v>-42.236791122110617</v>
      </c>
      <c r="S75" s="1">
        <f t="shared" si="18"/>
        <v>2.1422500870776733</v>
      </c>
      <c r="T75" s="1">
        <f t="shared" si="19"/>
        <v>16.924416579588993</v>
      </c>
    </row>
    <row r="76" spans="1:20">
      <c r="A76" s="2">
        <v>45457</v>
      </c>
      <c r="B76" s="2">
        <v>0.59129629629629632</v>
      </c>
      <c r="C76" s="2">
        <v>146.73400000000001</v>
      </c>
      <c r="D76" s="2">
        <v>6.1048999999999999E-2</v>
      </c>
      <c r="E76" s="2">
        <v>0.48741000000000001</v>
      </c>
      <c r="F76" s="2">
        <v>0.94396999999999998</v>
      </c>
      <c r="G76" s="2">
        <v>9.5399999999999999E-4</v>
      </c>
      <c r="I76" s="1">
        <f t="shared" si="11"/>
        <v>6.8150530892635652</v>
      </c>
      <c r="J76" s="2">
        <f t="shared" si="12"/>
        <v>0.46880374780913692</v>
      </c>
      <c r="K76" s="2">
        <f t="shared" si="10"/>
        <v>5.8718532652181937E-2</v>
      </c>
      <c r="L76" s="2">
        <f t="shared" si="13"/>
        <v>-0.3290089250481541</v>
      </c>
      <c r="M76" s="2">
        <f t="shared" si="14"/>
        <v>-1.2312248057660795</v>
      </c>
      <c r="N76" s="2">
        <f t="shared" si="15"/>
        <v>-0.75757104627787486</v>
      </c>
      <c r="O76" s="2">
        <f t="shared" si="16"/>
        <v>-2.8349998838814638</v>
      </c>
      <c r="P76" s="2" cm="1">
        <f t="array" ref="P76:Q76">LINEST(N74:N78,I74:I78)</f>
        <v>0.2306175630389406</v>
      </c>
      <c r="Q76" s="2">
        <v>-2.3282537284278342</v>
      </c>
      <c r="R76" s="2">
        <f t="shared" si="17"/>
        <v>-39.744630814131028</v>
      </c>
      <c r="S76" s="1">
        <f t="shared" si="18"/>
        <v>2.1330887491264852</v>
      </c>
      <c r="T76" s="1">
        <f t="shared" si="19"/>
        <v>17.030398322851156</v>
      </c>
    </row>
    <row r="77" spans="1:20">
      <c r="A77" s="2">
        <v>45457</v>
      </c>
      <c r="B77" s="2">
        <v>0.59164351851851849</v>
      </c>
      <c r="C77" s="2">
        <v>146.25</v>
      </c>
      <c r="D77" s="2">
        <v>6.0603999999999998E-2</v>
      </c>
      <c r="E77" s="2">
        <v>0.48896000000000001</v>
      </c>
      <c r="F77" s="2">
        <v>0.94242999999999999</v>
      </c>
      <c r="G77" s="2">
        <v>9.5399999999999999E-4</v>
      </c>
      <c r="I77" s="1">
        <f t="shared" si="11"/>
        <v>6.8376068376068373</v>
      </c>
      <c r="J77" s="2">
        <f t="shared" si="12"/>
        <v>0.47224605636591643</v>
      </c>
      <c r="K77" s="2">
        <f t="shared" si="10"/>
        <v>5.8532395287958117E-2</v>
      </c>
      <c r="L77" s="2">
        <f t="shared" si="13"/>
        <v>-0.32583166009892356</v>
      </c>
      <c r="M77" s="2">
        <f t="shared" si="14"/>
        <v>-1.2326037031358195</v>
      </c>
      <c r="N77" s="2">
        <f t="shared" si="15"/>
        <v>-0.75025512336928424</v>
      </c>
      <c r="O77" s="2">
        <f t="shared" si="16"/>
        <v>-2.8381749124097961</v>
      </c>
      <c r="P77" s="2" cm="1">
        <f t="array" ref="P77:Q77">LINEST(N75:N79,I75:I79)</f>
        <v>0.22076564842524665</v>
      </c>
      <c r="Q77" s="2">
        <v>-2.2611985353304709</v>
      </c>
      <c r="R77" s="2">
        <f t="shared" si="17"/>
        <v>-38.046751849607006</v>
      </c>
      <c r="S77" s="1">
        <f t="shared" si="18"/>
        <v>2.1175401816911252</v>
      </c>
      <c r="T77" s="1">
        <f t="shared" si="19"/>
        <v>17.084556254367573</v>
      </c>
    </row>
    <row r="78" spans="1:20">
      <c r="A78" s="2">
        <v>45457</v>
      </c>
      <c r="B78" s="2">
        <v>0.59199074074074076</v>
      </c>
      <c r="C78" s="2">
        <v>145.63900000000001</v>
      </c>
      <c r="D78" s="2">
        <v>6.0165000000000003E-2</v>
      </c>
      <c r="E78" s="2">
        <v>0.49052000000000001</v>
      </c>
      <c r="F78" s="2">
        <v>0.94084999999999996</v>
      </c>
      <c r="G78" s="2">
        <v>9.5200000000000005E-4</v>
      </c>
      <c r="I78" s="1">
        <f t="shared" si="11"/>
        <v>6.8662926825918875</v>
      </c>
      <c r="J78" s="2">
        <f t="shared" si="12"/>
        <v>0.47469458987783597</v>
      </c>
      <c r="K78" s="2">
        <f t="shared" si="10"/>
        <v>5.8223925629943739E-2</v>
      </c>
      <c r="L78" s="2">
        <f t="shared" si="13"/>
        <v>-0.32358571793319124</v>
      </c>
      <c r="M78" s="2">
        <f t="shared" si="14"/>
        <v>-1.2348985164865716</v>
      </c>
      <c r="N78" s="2">
        <f t="shared" si="15"/>
        <v>-0.74508365041874225</v>
      </c>
      <c r="O78" s="2">
        <f t="shared" si="16"/>
        <v>-2.8434589154224414</v>
      </c>
      <c r="P78" s="2" cm="1">
        <f t="array" ref="P78:Q78">LINEST(N76:N80,I76:I80)</f>
        <v>0.23287441572361117</v>
      </c>
      <c r="Q78" s="2">
        <v>-2.3439431647135747</v>
      </c>
      <c r="R78" s="2">
        <f t="shared" si="17"/>
        <v>-40.133576805807159</v>
      </c>
      <c r="S78" s="1">
        <f t="shared" si="18"/>
        <v>2.1066176470588234</v>
      </c>
      <c r="T78" s="1">
        <f t="shared" si="19"/>
        <v>17.175070028011202</v>
      </c>
    </row>
    <row r="79" spans="1:20">
      <c r="A79" s="2">
        <v>45457</v>
      </c>
      <c r="B79" s="2">
        <v>0.59233796296296293</v>
      </c>
      <c r="C79" s="2">
        <v>145.15</v>
      </c>
      <c r="D79" s="2">
        <v>5.9726000000000001E-2</v>
      </c>
      <c r="E79" s="2">
        <v>0.49209999999999998</v>
      </c>
      <c r="F79" s="2">
        <v>0.93928999999999996</v>
      </c>
      <c r="G79" s="2">
        <v>9.4899999999999997E-4</v>
      </c>
      <c r="I79" s="1">
        <f t="shared" si="11"/>
        <v>6.8894247330347911</v>
      </c>
      <c r="J79" s="2">
        <f t="shared" si="12"/>
        <v>0.47667682416368079</v>
      </c>
      <c r="K79" s="2">
        <f t="shared" si="10"/>
        <v>5.7854094696199961E-2</v>
      </c>
      <c r="L79" s="2">
        <f t="shared" si="13"/>
        <v>-0.32177596278347709</v>
      </c>
      <c r="M79" s="2">
        <f t="shared" si="14"/>
        <v>-1.2376658978871258</v>
      </c>
      <c r="N79" s="2">
        <f t="shared" si="15"/>
        <v>-0.74091653518904121</v>
      </c>
      <c r="O79" s="2">
        <f t="shared" si="16"/>
        <v>-2.8498310465819863</v>
      </c>
      <c r="P79" s="2" cm="1">
        <f t="array" ref="P79:Q79">LINEST(N77:N81,I77:I81)</f>
        <v>0.2135429012897912</v>
      </c>
      <c r="Q79" s="2">
        <v>-2.2109085184169586</v>
      </c>
      <c r="R79" s="2">
        <f t="shared" si="17"/>
        <v>-36.801983608282619</v>
      </c>
      <c r="S79" s="1">
        <f t="shared" si="18"/>
        <v>2.0978573937478049</v>
      </c>
      <c r="T79" s="1">
        <f t="shared" si="19"/>
        <v>17.284861257463998</v>
      </c>
    </row>
    <row r="80" spans="1:20">
      <c r="A80" s="2">
        <v>45457</v>
      </c>
      <c r="B80" s="2">
        <v>0.5926851851851852</v>
      </c>
      <c r="C80" s="2">
        <v>144.64599999999999</v>
      </c>
      <c r="D80" s="2">
        <v>5.9268000000000001E-2</v>
      </c>
      <c r="E80" s="2">
        <v>0.49369000000000002</v>
      </c>
      <c r="F80" s="2">
        <v>0.93769999999999998</v>
      </c>
      <c r="G80" s="2">
        <v>9.4899999999999997E-4</v>
      </c>
      <c r="I80" s="1">
        <f t="shared" si="11"/>
        <v>6.9134300291746751</v>
      </c>
      <c r="J80" s="2">
        <f t="shared" si="12"/>
        <v>0.48036039684146586</v>
      </c>
      <c r="K80" s="2">
        <f t="shared" si="10"/>
        <v>5.7667767222346004E-2</v>
      </c>
      <c r="L80" s="2">
        <f t="shared" si="13"/>
        <v>-0.31843280506221794</v>
      </c>
      <c r="M80" s="2">
        <f t="shared" si="14"/>
        <v>-1.239066863255069</v>
      </c>
      <c r="N80" s="2">
        <f t="shared" si="15"/>
        <v>-0.73321863005654198</v>
      </c>
      <c r="O80" s="2">
        <f t="shared" si="16"/>
        <v>-2.8530568885540135</v>
      </c>
      <c r="P80" s="2" cm="1">
        <f t="array" ref="P80:Q80">LINEST(N78:N82,I78:I82)</f>
        <v>0.23074320805546772</v>
      </c>
      <c r="Q80" s="2">
        <v>-2.3296929992349278</v>
      </c>
      <c r="R80" s="2">
        <f t="shared" si="17"/>
        <v>-39.76628447627931</v>
      </c>
      <c r="S80" s="1">
        <f t="shared" si="18"/>
        <v>2.0817702845100108</v>
      </c>
      <c r="T80" s="1">
        <f t="shared" si="19"/>
        <v>17.340709518791712</v>
      </c>
    </row>
    <row r="81" spans="1:20">
      <c r="A81" s="2">
        <v>45457</v>
      </c>
      <c r="B81" s="2">
        <v>0.59303240740740737</v>
      </c>
      <c r="C81" s="2">
        <v>144.03899999999999</v>
      </c>
      <c r="D81" s="2">
        <v>5.8812000000000003E-2</v>
      </c>
      <c r="E81" s="2">
        <v>0.49530000000000002</v>
      </c>
      <c r="F81" s="2">
        <v>0.93608999999999998</v>
      </c>
      <c r="G81" s="2">
        <v>9.4600000000000001E-4</v>
      </c>
      <c r="I81" s="1">
        <f t="shared" si="11"/>
        <v>6.9425641666493112</v>
      </c>
      <c r="J81" s="2">
        <f t="shared" si="12"/>
        <v>0.4825545806978167</v>
      </c>
      <c r="K81" s="2">
        <f t="shared" si="10"/>
        <v>5.729860690490611E-2</v>
      </c>
      <c r="L81" s="2">
        <f t="shared" si="13"/>
        <v>-0.31645355743879933</v>
      </c>
      <c r="M81" s="2">
        <f t="shared" si="14"/>
        <v>-1.2418559368610009</v>
      </c>
      <c r="N81" s="2">
        <f t="shared" si="15"/>
        <v>-0.72866124398351428</v>
      </c>
      <c r="O81" s="2">
        <f t="shared" si="16"/>
        <v>-2.8594789678622954</v>
      </c>
      <c r="P81" s="2" cm="1">
        <f t="array" ref="P81:Q81">LINEST(N79:N83,I79:I83)</f>
        <v>0.24846455580610549</v>
      </c>
      <c r="Q81" s="2">
        <v>-2.4523523607780504</v>
      </c>
      <c r="R81" s="2">
        <f t="shared" si="17"/>
        <v>-42.82038154762423</v>
      </c>
      <c r="S81" s="1">
        <f t="shared" si="18"/>
        <v>2.0723044397463006</v>
      </c>
      <c r="T81" s="1">
        <f t="shared" si="19"/>
        <v>17.452431289640593</v>
      </c>
    </row>
    <row r="82" spans="1:20">
      <c r="A82" s="2">
        <v>45457</v>
      </c>
      <c r="B82" s="2">
        <v>0.59337962962962965</v>
      </c>
      <c r="C82" s="2">
        <v>143.54900000000001</v>
      </c>
      <c r="D82" s="2">
        <v>5.8356999999999999E-2</v>
      </c>
      <c r="E82" s="2">
        <v>0.49692999999999998</v>
      </c>
      <c r="F82" s="2">
        <v>0.93445</v>
      </c>
      <c r="G82" s="2">
        <v>9.4499999999999998E-4</v>
      </c>
      <c r="I82" s="1">
        <f t="shared" si="11"/>
        <v>6.9662623912392281</v>
      </c>
      <c r="J82" s="2">
        <f t="shared" si="12"/>
        <v>0.48580290282228356</v>
      </c>
      <c r="K82" s="2">
        <f t="shared" si="10"/>
        <v>5.7050288773066629E-2</v>
      </c>
      <c r="L82" s="2">
        <f t="shared" si="13"/>
        <v>-0.31353989447956421</v>
      </c>
      <c r="M82" s="2">
        <f t="shared" si="14"/>
        <v>-1.2437421529594921</v>
      </c>
      <c r="N82" s="2">
        <f t="shared" si="15"/>
        <v>-0.72195228708757064</v>
      </c>
      <c r="O82" s="2">
        <f t="shared" si="16"/>
        <v>-2.8638221409328466</v>
      </c>
      <c r="P82" s="2" cm="1">
        <f t="array" ref="P82:Q82">LINEST(N80:N84,I80:I84)</f>
        <v>0.23604375417217491</v>
      </c>
      <c r="Q82" s="2">
        <v>-2.3659722609092144</v>
      </c>
      <c r="R82" s="2">
        <f t="shared" si="17"/>
        <v>-40.679780594032628</v>
      </c>
      <c r="S82" s="1">
        <f t="shared" si="18"/>
        <v>2.0584479717813049</v>
      </c>
      <c r="T82" s="1">
        <f t="shared" si="19"/>
        <v>17.528395061728396</v>
      </c>
    </row>
    <row r="83" spans="1:20">
      <c r="A83" s="2">
        <v>45457</v>
      </c>
      <c r="B83" s="2">
        <v>0.59372685185185181</v>
      </c>
      <c r="C83" s="2">
        <v>143.06700000000001</v>
      </c>
      <c r="D83" s="2">
        <v>5.7888000000000002E-2</v>
      </c>
      <c r="E83" s="2">
        <v>0.49858000000000002</v>
      </c>
      <c r="F83" s="2">
        <v>0.93279999999999996</v>
      </c>
      <c r="G83" s="2">
        <v>9.4399999999999996E-4</v>
      </c>
      <c r="I83" s="1">
        <f t="shared" si="11"/>
        <v>6.989732083569236</v>
      </c>
      <c r="J83" s="2">
        <f t="shared" si="12"/>
        <v>0.48922056384742946</v>
      </c>
      <c r="K83" s="2">
        <f t="shared" si="10"/>
        <v>5.6801315736692198E-2</v>
      </c>
      <c r="L83" s="2">
        <f t="shared" si="13"/>
        <v>-0.31049529616198834</v>
      </c>
      <c r="M83" s="2">
        <f t="shared" si="14"/>
        <v>-1.2456416042437892</v>
      </c>
      <c r="N83" s="2">
        <f t="shared" si="15"/>
        <v>-0.71494184038736575</v>
      </c>
      <c r="O83" s="2">
        <f t="shared" si="16"/>
        <v>-2.8681957891449379</v>
      </c>
      <c r="P83" s="2" cm="1">
        <f t="array" ref="P83:Q83">LINEST(N81:N85,I81:I85)</f>
        <v>0.24471371610043469</v>
      </c>
      <c r="Q83" s="2">
        <v>-2.4268224580735214</v>
      </c>
      <c r="R83" s="2">
        <f t="shared" si="17"/>
        <v>-42.173961832748923</v>
      </c>
      <c r="S83" s="1">
        <f t="shared" si="18"/>
        <v>2.0440677966101699</v>
      </c>
      <c r="T83" s="1">
        <f t="shared" si="19"/>
        <v>17.605225988700568</v>
      </c>
    </row>
    <row r="84" spans="1:20">
      <c r="A84" s="2">
        <v>45457</v>
      </c>
      <c r="B84" s="2">
        <v>0.59407407407407409</v>
      </c>
      <c r="C84" s="2">
        <v>142.45099999999999</v>
      </c>
      <c r="D84" s="2">
        <v>5.7436000000000001E-2</v>
      </c>
      <c r="E84" s="2">
        <v>0.50026999999999999</v>
      </c>
      <c r="F84" s="2">
        <v>0.93110999999999999</v>
      </c>
      <c r="G84" s="2">
        <v>9.4200000000000002E-4</v>
      </c>
      <c r="I84" s="1">
        <f t="shared" si="11"/>
        <v>7.019957739854406</v>
      </c>
      <c r="J84" s="2">
        <f t="shared" si="12"/>
        <v>0.49202590709659449</v>
      </c>
      <c r="K84" s="2">
        <f t="shared" si="10"/>
        <v>5.6489495672336937E-2</v>
      </c>
      <c r="L84" s="2">
        <f t="shared" si="13"/>
        <v>-0.30801202932029187</v>
      </c>
      <c r="M84" s="2">
        <f t="shared" si="14"/>
        <v>-1.2480323025463573</v>
      </c>
      <c r="N84" s="2">
        <f t="shared" si="15"/>
        <v>-0.70922390717574901</v>
      </c>
      <c r="O84" s="2">
        <f t="shared" si="16"/>
        <v>-2.8737005754182769</v>
      </c>
      <c r="P84" s="2" cm="1">
        <f t="array" ref="P84:Q84">LINEST(N82:N86,I82:I86)</f>
        <v>0.23063998575787667</v>
      </c>
      <c r="Q84" s="2">
        <v>-2.3280424439202836</v>
      </c>
      <c r="R84" s="2">
        <f t="shared" si="17"/>
        <v>-39.748495145512472</v>
      </c>
      <c r="S84" s="1">
        <f t="shared" si="18"/>
        <v>2.0324133050247699</v>
      </c>
      <c r="T84" s="1">
        <f t="shared" si="19"/>
        <v>17.702406227883934</v>
      </c>
    </row>
    <row r="85" spans="1:20">
      <c r="A85" s="2">
        <v>45457</v>
      </c>
      <c r="B85" s="2">
        <v>0.59442129629629625</v>
      </c>
      <c r="C85" s="2">
        <v>141.97</v>
      </c>
      <c r="D85" s="2">
        <v>5.6992000000000001E-2</v>
      </c>
      <c r="E85" s="2">
        <v>0.50195999999999996</v>
      </c>
      <c r="F85" s="2">
        <v>0.92940999999999996</v>
      </c>
      <c r="G85" s="2">
        <v>9.3999999999999997E-4</v>
      </c>
      <c r="I85" s="1">
        <f t="shared" si="11"/>
        <v>7.0437416355568079</v>
      </c>
      <c r="J85" s="2">
        <f t="shared" si="12"/>
        <v>0.49480628860190901</v>
      </c>
      <c r="K85" s="2">
        <f t="shared" si="10"/>
        <v>5.6179775280898882E-2</v>
      </c>
      <c r="L85" s="2">
        <f t="shared" si="13"/>
        <v>-0.30556478946378846</v>
      </c>
      <c r="M85" s="2">
        <f t="shared" si="14"/>
        <v>-1.2504200023088938</v>
      </c>
      <c r="N85" s="2">
        <f t="shared" si="15"/>
        <v>-0.70358892916318327</v>
      </c>
      <c r="O85" s="2">
        <f t="shared" si="16"/>
        <v>-2.8791984572980396</v>
      </c>
      <c r="P85" s="2" cm="1">
        <f t="array" ref="P85:Q85">LINEST(N83:N87,I83:I87)</f>
        <v>0.22179873479827558</v>
      </c>
      <c r="Q85" s="2">
        <v>-2.2656991804869313</v>
      </c>
      <c r="R85" s="2">
        <f t="shared" si="17"/>
        <v>-38.224793955134814</v>
      </c>
      <c r="S85" s="1">
        <f t="shared" si="18"/>
        <v>2.0209929078014186</v>
      </c>
      <c r="T85" s="1">
        <f t="shared" si="19"/>
        <v>17.799999999999997</v>
      </c>
    </row>
    <row r="86" spans="1:20">
      <c r="A86" s="2">
        <v>45457</v>
      </c>
      <c r="B86" s="2">
        <v>0.59476851851851853</v>
      </c>
      <c r="C86" s="2">
        <v>141.47200000000001</v>
      </c>
      <c r="D86" s="2">
        <v>5.654E-2</v>
      </c>
      <c r="E86" s="2">
        <v>0.50370999999999999</v>
      </c>
      <c r="F86" s="2">
        <v>0.92766000000000004</v>
      </c>
      <c r="G86" s="2">
        <v>9.3800000000000003E-4</v>
      </c>
      <c r="I86" s="1">
        <f t="shared" si="11"/>
        <v>7.0685365301967877</v>
      </c>
      <c r="J86" s="2">
        <f t="shared" si="12"/>
        <v>0.49770074283692967</v>
      </c>
      <c r="K86" s="2">
        <f t="shared" si="10"/>
        <v>5.5865478152111341E-2</v>
      </c>
      <c r="L86" s="2">
        <f t="shared" si="13"/>
        <v>-0.30303171105477383</v>
      </c>
      <c r="M86" s="2">
        <f t="shared" si="14"/>
        <v>-1.252856479759598</v>
      </c>
      <c r="N86" s="2">
        <f t="shared" si="15"/>
        <v>-0.69775630057920113</v>
      </c>
      <c r="O86" s="2">
        <f t="shared" si="16"/>
        <v>-2.8848086539554467</v>
      </c>
      <c r="P86" s="2" cm="1">
        <f t="array" ref="P86:Q86">LINEST(N84:N88,I84:I88)</f>
        <v>0.22913076953587863</v>
      </c>
      <c r="Q86" s="2">
        <v>-2.3175765509920527</v>
      </c>
      <c r="R86" s="2">
        <f t="shared" si="17"/>
        <v>-39.488396821813332</v>
      </c>
      <c r="S86" s="1">
        <f t="shared" si="18"/>
        <v>2.0092395167022032</v>
      </c>
      <c r="T86" s="1">
        <f t="shared" si="19"/>
        <v>17.900142146410801</v>
      </c>
    </row>
    <row r="87" spans="1:20">
      <c r="A87" s="2">
        <v>45457</v>
      </c>
      <c r="B87" s="2">
        <v>0.5951157407407407</v>
      </c>
      <c r="C87" s="2">
        <v>140.85300000000001</v>
      </c>
      <c r="D87" s="2">
        <v>5.6092999999999997E-2</v>
      </c>
      <c r="E87" s="2">
        <v>0.50546000000000002</v>
      </c>
      <c r="F87" s="2">
        <v>0.92593000000000003</v>
      </c>
      <c r="G87" s="2">
        <v>9.3700000000000001E-4</v>
      </c>
      <c r="I87" s="1">
        <f t="shared" si="11"/>
        <v>7.0996002925035313</v>
      </c>
      <c r="J87" s="2">
        <f t="shared" si="12"/>
        <v>0.50113204856220916</v>
      </c>
      <c r="K87" s="2">
        <f t="shared" si="10"/>
        <v>5.5612709215368178E-2</v>
      </c>
      <c r="L87" s="2">
        <f t="shared" si="13"/>
        <v>-0.3000478222252938</v>
      </c>
      <c r="M87" s="2">
        <f t="shared" si="14"/>
        <v>-1.2548259474222041</v>
      </c>
      <c r="N87" s="2">
        <f t="shared" si="15"/>
        <v>-0.69088564264128904</v>
      </c>
      <c r="O87" s="2">
        <f t="shared" si="16"/>
        <v>-2.8893435208364973</v>
      </c>
      <c r="P87" s="2" cm="1">
        <f t="array" ref="P87:Q87">LINEST(N85:N89,I85:I89)</f>
        <v>0.2189746080000555</v>
      </c>
      <c r="Q87" s="2">
        <v>-2.2456983713849143</v>
      </c>
      <c r="R87" s="2">
        <f t="shared" si="17"/>
        <v>-37.738083942729567</v>
      </c>
      <c r="S87" s="1">
        <f t="shared" si="18"/>
        <v>1.9954820348630382</v>
      </c>
      <c r="T87" s="1">
        <f t="shared" si="19"/>
        <v>17.981501245108504</v>
      </c>
    </row>
    <row r="88" spans="1:20">
      <c r="A88" s="2">
        <v>45457</v>
      </c>
      <c r="B88" s="2">
        <v>0.59546296296296297</v>
      </c>
      <c r="C88" s="2">
        <v>140.34200000000001</v>
      </c>
      <c r="D88" s="2">
        <v>5.5643999999999999E-2</v>
      </c>
      <c r="E88" s="2">
        <v>0.50722</v>
      </c>
      <c r="F88" s="2">
        <v>0.92417000000000005</v>
      </c>
      <c r="G88" s="2">
        <v>9.3499999999999996E-4</v>
      </c>
      <c r="I88" s="1">
        <f t="shared" si="11"/>
        <v>7.1254506847558101</v>
      </c>
      <c r="J88" s="2">
        <f t="shared" si="12"/>
        <v>0.50409747681690742</v>
      </c>
      <c r="K88" s="2">
        <f t="shared" si="10"/>
        <v>5.5301447103820824E-2</v>
      </c>
      <c r="L88" s="2">
        <f t="shared" si="13"/>
        <v>-0.29748547635124911</v>
      </c>
      <c r="M88" s="2">
        <f t="shared" si="14"/>
        <v>-1.2572635041205946</v>
      </c>
      <c r="N88" s="2">
        <f t="shared" si="15"/>
        <v>-0.68498562322861889</v>
      </c>
      <c r="O88" s="2">
        <f t="shared" si="16"/>
        <v>-2.8949562025535394</v>
      </c>
      <c r="P88" s="2" cm="1">
        <f t="array" ref="P88:Q88">LINEST(N86:N90,I86:I90)</f>
        <v>0.21753094256447056</v>
      </c>
      <c r="Q88" s="2">
        <v>-2.2353062209203611</v>
      </c>
      <c r="R88" s="2">
        <f t="shared" si="17"/>
        <v>-37.489282641560862</v>
      </c>
      <c r="S88" s="1">
        <f t="shared" si="18"/>
        <v>1.9837433155080217</v>
      </c>
      <c r="T88" s="1">
        <f t="shared" si="19"/>
        <v>18.082709447415333</v>
      </c>
    </row>
    <row r="89" spans="1:20">
      <c r="A89" s="2">
        <v>45457</v>
      </c>
      <c r="B89" s="2">
        <v>0.59581018518518514</v>
      </c>
      <c r="C89" s="2">
        <v>139.749</v>
      </c>
      <c r="D89" s="2">
        <v>5.5204999999999997E-2</v>
      </c>
      <c r="E89" s="2">
        <v>0.50902999999999998</v>
      </c>
      <c r="F89" s="2">
        <v>0.92237999999999998</v>
      </c>
      <c r="G89" s="2">
        <v>9.3300000000000002E-4</v>
      </c>
      <c r="I89" s="1">
        <f t="shared" si="11"/>
        <v>7.1556862660913501</v>
      </c>
      <c r="J89" s="2">
        <f t="shared" si="12"/>
        <v>0.5070192917308215</v>
      </c>
      <c r="K89" s="2">
        <f t="shared" si="10"/>
        <v>5.4986935936978176E-2</v>
      </c>
      <c r="L89" s="2">
        <f t="shared" si="13"/>
        <v>-0.29497551574980796</v>
      </c>
      <c r="M89" s="2">
        <f t="shared" si="14"/>
        <v>-1.2597404800405734</v>
      </c>
      <c r="N89" s="2">
        <f t="shared" si="15"/>
        <v>-0.67920622536373809</v>
      </c>
      <c r="O89" s="2">
        <f t="shared" si="16"/>
        <v>-2.9006596503825874</v>
      </c>
      <c r="P89" s="2" cm="1">
        <f t="array" ref="P89:Q89">LINEST(N87:N91,I87:I91)</f>
        <v>0.20800942994090069</v>
      </c>
      <c r="Q89" s="2">
        <v>-2.1674046891670589</v>
      </c>
      <c r="R89" s="2">
        <f t="shared" si="17"/>
        <v>-35.848345156014823</v>
      </c>
      <c r="S89" s="1">
        <f t="shared" si="18"/>
        <v>1.9723115398356554</v>
      </c>
      <c r="T89" s="1">
        <f t="shared" si="19"/>
        <v>18.186137906395139</v>
      </c>
    </row>
    <row r="90" spans="1:20">
      <c r="A90" s="2">
        <v>45457</v>
      </c>
      <c r="B90" s="2">
        <v>0.59615740740740741</v>
      </c>
      <c r="C90" s="2">
        <v>139.27199999999999</v>
      </c>
      <c r="D90" s="2">
        <v>5.4755999999999999E-2</v>
      </c>
      <c r="E90" s="2">
        <v>0.51083999999999996</v>
      </c>
      <c r="F90" s="2">
        <v>0.92056000000000004</v>
      </c>
      <c r="G90" s="2">
        <v>9.3099999999999997E-4</v>
      </c>
      <c r="I90" s="1">
        <f t="shared" si="11"/>
        <v>7.1801941524498831</v>
      </c>
      <c r="J90" s="2">
        <f t="shared" si="12"/>
        <v>0.51008108700416388</v>
      </c>
      <c r="K90" s="2">
        <f t="shared" si="10"/>
        <v>5.467465351186282E-2</v>
      </c>
      <c r="L90" s="2">
        <f t="shared" si="13"/>
        <v>-0.29236077911928066</v>
      </c>
      <c r="M90" s="2">
        <f t="shared" si="14"/>
        <v>-1.2622139605237561</v>
      </c>
      <c r="N90" s="2">
        <f t="shared" si="15"/>
        <v>-0.67318557177618055</v>
      </c>
      <c r="O90" s="2">
        <f t="shared" si="16"/>
        <v>-2.9063550496709758</v>
      </c>
      <c r="P90" s="2" cm="1">
        <f t="array" ref="P90:Q90">LINEST(N88:N92,I88:I92)</f>
        <v>0.20901816603419199</v>
      </c>
      <c r="Q90" s="2">
        <v>-2.1744882037892022</v>
      </c>
      <c r="R90" s="2">
        <f t="shared" si="17"/>
        <v>-36.022190734332646</v>
      </c>
      <c r="S90" s="1">
        <f t="shared" si="18"/>
        <v>1.9604726100966705</v>
      </c>
      <c r="T90" s="1">
        <f t="shared" si="19"/>
        <v>18.290010741138559</v>
      </c>
    </row>
    <row r="91" spans="1:20">
      <c r="A91" s="2">
        <v>45457</v>
      </c>
      <c r="B91" s="2">
        <v>0.59650462962962958</v>
      </c>
      <c r="C91" s="2">
        <v>138.64599999999999</v>
      </c>
      <c r="D91" s="2">
        <v>5.4330000000000003E-2</v>
      </c>
      <c r="E91" s="2">
        <v>0.51268999999999998</v>
      </c>
      <c r="F91" s="2">
        <v>0.91871000000000003</v>
      </c>
      <c r="G91" s="2">
        <v>9.2900000000000003E-4</v>
      </c>
      <c r="I91" s="1">
        <f t="shared" si="11"/>
        <v>7.2126134183460042</v>
      </c>
      <c r="J91" s="2">
        <f t="shared" si="12"/>
        <v>0.51297625621203757</v>
      </c>
      <c r="K91" s="2">
        <f t="shared" si="10"/>
        <v>5.4360334705182478E-2</v>
      </c>
      <c r="L91" s="2">
        <f t="shared" si="13"/>
        <v>-0.28990273632041663</v>
      </c>
      <c r="M91" s="2">
        <f t="shared" si="14"/>
        <v>-1.2647178779114654</v>
      </c>
      <c r="N91" s="2">
        <f t="shared" si="15"/>
        <v>-0.66752571906957481</v>
      </c>
      <c r="O91" s="2">
        <f t="shared" si="16"/>
        <v>-2.9121205325220041</v>
      </c>
      <c r="P91" s="2" cm="1">
        <f t="array" ref="P91:Q91">LINEST(N89:N93,I89:I93)</f>
        <v>0.20901055705448857</v>
      </c>
      <c r="Q91" s="2">
        <v>-2.1745095736136513</v>
      </c>
      <c r="R91" s="2">
        <f t="shared" si="17"/>
        <v>-36.020879402770568</v>
      </c>
      <c r="S91" s="1">
        <f t="shared" si="18"/>
        <v>1.9494079655543595</v>
      </c>
      <c r="T91" s="1">
        <f t="shared" si="19"/>
        <v>18.39576605669178</v>
      </c>
    </row>
    <row r="92" spans="1:20">
      <c r="A92" s="2">
        <v>45457</v>
      </c>
      <c r="B92" s="2">
        <v>0.59685185185185186</v>
      </c>
      <c r="C92" s="2">
        <v>138.17500000000001</v>
      </c>
      <c r="D92" s="2">
        <v>5.3885000000000002E-2</v>
      </c>
      <c r="E92" s="2">
        <v>0.51456999999999997</v>
      </c>
      <c r="F92" s="2">
        <v>0.91681999999999997</v>
      </c>
      <c r="G92" s="2">
        <v>9.2699999999999998E-4</v>
      </c>
      <c r="I92" s="1">
        <f t="shared" si="11"/>
        <v>7.2371992039080872</v>
      </c>
      <c r="J92" s="2">
        <f t="shared" si="12"/>
        <v>0.51609909993504677</v>
      </c>
      <c r="K92" s="2">
        <f t="shared" si="10"/>
        <v>5.404512505587189E-2</v>
      </c>
      <c r="L92" s="2">
        <f t="shared" si="13"/>
        <v>-0.28726689832896968</v>
      </c>
      <c r="M92" s="2">
        <f t="shared" si="14"/>
        <v>-1.2672434738996992</v>
      </c>
      <c r="N92" s="2">
        <f t="shared" si="15"/>
        <v>-0.66145647780292172</v>
      </c>
      <c r="O92" s="2">
        <f t="shared" si="16"/>
        <v>-2.9179359321954363</v>
      </c>
      <c r="P92" s="2" cm="1">
        <f t="array" ref="P92:Q92">LINEST(N90:N94,I90:I94)</f>
        <v>0.20971341184504799</v>
      </c>
      <c r="Q92" s="2">
        <v>-2.1794233214412371</v>
      </c>
      <c r="R92" s="2">
        <f t="shared" si="17"/>
        <v>-36.142009397375581</v>
      </c>
      <c r="S92" s="1">
        <f t="shared" si="18"/>
        <v>1.9376123696512049</v>
      </c>
      <c r="T92" s="1">
        <f t="shared" si="19"/>
        <v>18.503056454512766</v>
      </c>
    </row>
    <row r="93" spans="1:20">
      <c r="A93" s="2">
        <v>45457</v>
      </c>
      <c r="B93" s="2">
        <v>0.59719907407407402</v>
      </c>
      <c r="C93" s="2">
        <v>137.56700000000001</v>
      </c>
      <c r="D93" s="2">
        <v>5.3440000000000001E-2</v>
      </c>
      <c r="E93" s="2">
        <v>0.51642999999999994</v>
      </c>
      <c r="F93" s="2">
        <v>0.91496999999999995</v>
      </c>
      <c r="G93" s="2">
        <v>9.2500000000000004E-4</v>
      </c>
      <c r="I93" s="1">
        <f t="shared" si="11"/>
        <v>7.2691851970312644</v>
      </c>
      <c r="J93" s="2">
        <f t="shared" si="12"/>
        <v>0.5192739520958084</v>
      </c>
      <c r="K93" s="2">
        <f t="shared" si="10"/>
        <v>5.3734291191448992E-2</v>
      </c>
      <c r="L93" s="2">
        <f t="shared" si="13"/>
        <v>-0.28460346200879422</v>
      </c>
      <c r="M93" s="2">
        <f t="shared" si="14"/>
        <v>-1.2697484755237975</v>
      </c>
      <c r="N93" s="2">
        <f t="shared" si="15"/>
        <v>-0.65532368903594673</v>
      </c>
      <c r="O93" s="2">
        <f t="shared" si="16"/>
        <v>-2.923703911593011</v>
      </c>
      <c r="P93" s="2" cm="1">
        <f t="array" ref="P93:Q93">LINEST(N91:N95,I91:I95)</f>
        <v>0.21935314841446912</v>
      </c>
      <c r="Q93" s="2">
        <v>-2.2494444884676401</v>
      </c>
      <c r="R93" s="2">
        <f t="shared" si="17"/>
        <v>-37.803321597749616</v>
      </c>
      <c r="S93" s="1">
        <f t="shared" si="18"/>
        <v>1.9257657657657656</v>
      </c>
      <c r="T93" s="1">
        <f t="shared" si="19"/>
        <v>18.61009009009009</v>
      </c>
    </row>
    <row r="94" spans="1:20">
      <c r="A94" s="2">
        <v>45457</v>
      </c>
      <c r="B94" s="2">
        <v>0.5975462962962963</v>
      </c>
      <c r="C94" s="2">
        <v>137.072</v>
      </c>
      <c r="D94" s="2">
        <v>5.2995E-2</v>
      </c>
      <c r="E94" s="2">
        <v>0.51832</v>
      </c>
      <c r="F94" s="2">
        <v>0.91307000000000005</v>
      </c>
      <c r="G94" s="2">
        <v>9.2299999999999999E-4</v>
      </c>
      <c r="I94" s="1">
        <f t="shared" si="11"/>
        <v>7.2954359752538807</v>
      </c>
      <c r="J94" s="2">
        <f t="shared" si="12"/>
        <v>0.52250212284177755</v>
      </c>
      <c r="K94" s="2">
        <f t="shared" si="10"/>
        <v>5.3422596079641921E-2</v>
      </c>
      <c r="L94" s="2">
        <f t="shared" si="13"/>
        <v>-0.28191194074495224</v>
      </c>
      <c r="M94" s="2">
        <f t="shared" si="14"/>
        <v>-1.2722750111916958</v>
      </c>
      <c r="N94" s="2">
        <f t="shared" si="15"/>
        <v>-0.64912623229634769</v>
      </c>
      <c r="O94" s="2">
        <f t="shared" si="16"/>
        <v>-2.9295214749588312</v>
      </c>
      <c r="P94" s="2" cm="1">
        <f t="array" ref="P94:Q94">LINEST(N92:N96,I92:I96)</f>
        <v>0.2222478380948063</v>
      </c>
      <c r="Q94" s="2">
        <v>-2.2703855150367458</v>
      </c>
      <c r="R94" s="2">
        <f t="shared" si="17"/>
        <v>-38.302192417258922</v>
      </c>
      <c r="S94" s="1">
        <f t="shared" si="18"/>
        <v>1.9138678223185264</v>
      </c>
      <c r="T94" s="1">
        <f t="shared" si="19"/>
        <v>18.718671000361141</v>
      </c>
    </row>
    <row r="95" spans="1:20">
      <c r="A95" s="2">
        <v>45457</v>
      </c>
      <c r="B95" s="2">
        <v>0.59789351851851846</v>
      </c>
      <c r="C95" s="2">
        <v>136.452</v>
      </c>
      <c r="D95" s="2">
        <v>5.2553000000000002E-2</v>
      </c>
      <c r="E95" s="2">
        <v>0.52025999999999994</v>
      </c>
      <c r="F95" s="2">
        <v>0.91115000000000002</v>
      </c>
      <c r="G95" s="2">
        <v>9.2199999999999997E-4</v>
      </c>
      <c r="I95" s="1">
        <f t="shared" si="11"/>
        <v>7.3285844106352416</v>
      </c>
      <c r="J95" s="2">
        <f t="shared" si="12"/>
        <v>0.52632580442600807</v>
      </c>
      <c r="K95" s="2">
        <f t="shared" si="10"/>
        <v>5.3165724829892749E-2</v>
      </c>
      <c r="L95" s="2">
        <f t="shared" si="13"/>
        <v>-0.27874533709824423</v>
      </c>
      <c r="M95" s="2">
        <f t="shared" si="14"/>
        <v>-1.2743682608337377</v>
      </c>
      <c r="N95" s="2">
        <f t="shared" si="15"/>
        <v>-0.64183485794401729</v>
      </c>
      <c r="O95" s="2">
        <f t="shared" si="16"/>
        <v>-2.934341360380512</v>
      </c>
      <c r="P95" s="2" cm="1">
        <f t="array" ref="P95:Q95">LINEST(N93:N97,I93:I97)</f>
        <v>0.21556182641372765</v>
      </c>
      <c r="Q95" s="2">
        <v>-2.2218283025604126</v>
      </c>
      <c r="R95" s="2">
        <f t="shared" si="17"/>
        <v>-37.149925164141827</v>
      </c>
      <c r="S95" s="1">
        <f t="shared" si="18"/>
        <v>1.8999638467100504</v>
      </c>
      <c r="T95" s="1">
        <f t="shared" si="19"/>
        <v>18.809110629067245</v>
      </c>
    </row>
    <row r="96" spans="1:20">
      <c r="A96" s="2">
        <v>45457</v>
      </c>
      <c r="B96" s="2">
        <v>0.59824074074074074</v>
      </c>
      <c r="C96" s="2">
        <v>135.97499999999999</v>
      </c>
      <c r="D96" s="2">
        <v>5.2109999999999997E-2</v>
      </c>
      <c r="E96" s="2">
        <v>0.52222000000000002</v>
      </c>
      <c r="F96" s="2">
        <v>0.90920999999999996</v>
      </c>
      <c r="G96" s="2">
        <v>9.2000000000000003E-4</v>
      </c>
      <c r="I96" s="1">
        <f t="shared" si="11"/>
        <v>7.3542930685787828</v>
      </c>
      <c r="J96" s="2">
        <f t="shared" si="12"/>
        <v>0.52964881980426026</v>
      </c>
      <c r="K96" s="2">
        <f t="shared" si="10"/>
        <v>5.2851288728888203E-2</v>
      </c>
      <c r="L96" s="2">
        <f t="shared" si="13"/>
        <v>-0.27601199110154334</v>
      </c>
      <c r="M96" s="2">
        <f t="shared" si="14"/>
        <v>-1.2769444183656178</v>
      </c>
      <c r="N96" s="2">
        <f t="shared" si="15"/>
        <v>-0.63554109619801891</v>
      </c>
      <c r="O96" s="2">
        <f t="shared" si="16"/>
        <v>-2.9402731823106234</v>
      </c>
      <c r="P96" s="2" cm="1">
        <f t="array" ref="P96:Q96">LINEST(N94:N98,I94:I98)</f>
        <v>0.21635444394001507</v>
      </c>
      <c r="Q96" s="2">
        <v>-2.2274093926592919</v>
      </c>
      <c r="R96" s="2">
        <f t="shared" si="17"/>
        <v>-37.286524868622202</v>
      </c>
      <c r="S96" s="1">
        <f t="shared" si="18"/>
        <v>1.8880434782608695</v>
      </c>
      <c r="T96" s="1">
        <f t="shared" si="19"/>
        <v>18.921014492753624</v>
      </c>
    </row>
    <row r="97" spans="1:20">
      <c r="A97" s="2">
        <v>45457</v>
      </c>
      <c r="B97" s="2">
        <v>0.59858796296296302</v>
      </c>
      <c r="C97" s="2">
        <v>135.369</v>
      </c>
      <c r="D97" s="2">
        <v>5.1666999999999998E-2</v>
      </c>
      <c r="E97" s="2">
        <v>0.52419000000000004</v>
      </c>
      <c r="F97" s="2">
        <v>0.90724000000000005</v>
      </c>
      <c r="G97" s="2">
        <v>9.1699999999999995E-4</v>
      </c>
      <c r="I97" s="1">
        <f t="shared" si="11"/>
        <v>7.3872156845363417</v>
      </c>
      <c r="J97" s="2">
        <f t="shared" si="12"/>
        <v>0.53244817775369191</v>
      </c>
      <c r="K97" s="2">
        <f t="shared" si="10"/>
        <v>5.2480970640416638E-2</v>
      </c>
      <c r="L97" s="2">
        <f t="shared" si="13"/>
        <v>-0.27372265495179043</v>
      </c>
      <c r="M97" s="2">
        <f t="shared" si="14"/>
        <v>-1.279998141241417</v>
      </c>
      <c r="N97" s="2">
        <f t="shared" si="15"/>
        <v>-0.63026970490674539</v>
      </c>
      <c r="O97" s="2">
        <f t="shared" si="16"/>
        <v>-2.9473046390825735</v>
      </c>
      <c r="P97" s="2" cm="1">
        <f t="array" ref="P97:Q97">LINEST(N95:N99,I95:I99)</f>
        <v>0.20456481659857853</v>
      </c>
      <c r="Q97" s="2">
        <v>-2.1406110151943736</v>
      </c>
      <c r="R97" s="2">
        <f t="shared" si="17"/>
        <v>-35.254700492599028</v>
      </c>
      <c r="S97" s="1">
        <f t="shared" si="18"/>
        <v>1.8781170483460561</v>
      </c>
      <c r="T97" s="1">
        <f t="shared" si="19"/>
        <v>19.054525627044711</v>
      </c>
    </row>
    <row r="98" spans="1:20">
      <c r="A98" s="2">
        <v>45457</v>
      </c>
      <c r="B98" s="2">
        <v>0.59893518518518518</v>
      </c>
      <c r="C98" s="2">
        <v>134.869</v>
      </c>
      <c r="D98" s="2">
        <v>5.1222999999999998E-2</v>
      </c>
      <c r="E98" s="2">
        <v>0.52617000000000003</v>
      </c>
      <c r="F98" s="2">
        <v>0.90525999999999995</v>
      </c>
      <c r="G98" s="2">
        <v>9.1600000000000004E-4</v>
      </c>
      <c r="I98" s="1">
        <f t="shared" si="11"/>
        <v>7.4146023178046843</v>
      </c>
      <c r="J98" s="2">
        <f t="shared" si="12"/>
        <v>0.53647775413388521</v>
      </c>
      <c r="K98" s="2">
        <f t="shared" si="10"/>
        <v>5.2226466731284567E-2</v>
      </c>
      <c r="L98" s="2">
        <f t="shared" si="13"/>
        <v>-0.27044828200596188</v>
      </c>
      <c r="M98" s="2">
        <f t="shared" si="14"/>
        <v>-1.2821093544236029</v>
      </c>
      <c r="N98" s="2">
        <f t="shared" si="15"/>
        <v>-0.62273018257277768</v>
      </c>
      <c r="O98" s="2">
        <f t="shared" si="16"/>
        <v>-2.9521658870840075</v>
      </c>
      <c r="P98" s="2" cm="1">
        <f t="array" ref="P98:Q98">LINEST(N96:N100,I96:I100)</f>
        <v>0.20212883177790117</v>
      </c>
      <c r="Q98" s="2">
        <v>-2.1224267225881555</v>
      </c>
      <c r="R98" s="2">
        <f t="shared" si="17"/>
        <v>-34.834882868603493</v>
      </c>
      <c r="S98" s="1">
        <f t="shared" si="18"/>
        <v>1.8640101892285297</v>
      </c>
      <c r="T98" s="1">
        <f t="shared" si="19"/>
        <v>19.147379912663755</v>
      </c>
    </row>
    <row r="99" spans="1:20">
      <c r="A99" s="2">
        <v>45457</v>
      </c>
      <c r="B99" s="2">
        <v>0.59928240740740746</v>
      </c>
      <c r="C99" s="2">
        <v>134.267</v>
      </c>
      <c r="D99" s="2">
        <v>5.0792999999999998E-2</v>
      </c>
      <c r="E99" s="2">
        <v>0.52817999999999998</v>
      </c>
      <c r="F99" s="2">
        <v>0.90322999999999998</v>
      </c>
      <c r="G99" s="2">
        <v>9.1299999999999997E-4</v>
      </c>
      <c r="I99" s="1">
        <f t="shared" si="11"/>
        <v>7.4478464551974799</v>
      </c>
      <c r="J99" s="2">
        <f t="shared" si="12"/>
        <v>0.5392475341090307</v>
      </c>
      <c r="K99" s="2">
        <f t="shared" si="10"/>
        <v>5.185732136771555E-2</v>
      </c>
      <c r="L99" s="2">
        <f t="shared" si="13"/>
        <v>-0.26821183217866634</v>
      </c>
      <c r="M99" s="2">
        <f t="shared" si="14"/>
        <v>-1.2851899199859604</v>
      </c>
      <c r="N99" s="2">
        <f t="shared" si="15"/>
        <v>-0.61758056653921778</v>
      </c>
      <c r="O99" s="2">
        <f t="shared" si="16"/>
        <v>-2.9592591514258828</v>
      </c>
      <c r="P99" s="2" cm="1">
        <f t="array" ref="P99:Q99">LINEST(N97:N101,I97:I101)</f>
        <v>0.21190585138103399</v>
      </c>
      <c r="Q99" s="2">
        <v>-2.1951277468626649</v>
      </c>
      <c r="R99" s="2">
        <f t="shared" si="17"/>
        <v>-36.519854427007402</v>
      </c>
      <c r="S99" s="1">
        <f t="shared" si="18"/>
        <v>1.8544359255202632</v>
      </c>
      <c r="T99" s="1">
        <f t="shared" si="19"/>
        <v>19.283680175246442</v>
      </c>
    </row>
    <row r="100" spans="1:20">
      <c r="A100" s="2">
        <v>45457</v>
      </c>
      <c r="B100" s="2">
        <v>0.59962962962962962</v>
      </c>
      <c r="C100" s="2">
        <v>133.77099999999999</v>
      </c>
      <c r="D100" s="2">
        <v>5.0359000000000001E-2</v>
      </c>
      <c r="E100" s="2">
        <v>0.53024000000000004</v>
      </c>
      <c r="F100" s="2">
        <v>0.90117999999999998</v>
      </c>
      <c r="G100" s="2">
        <v>9.1100000000000003E-4</v>
      </c>
      <c r="I100" s="1">
        <f t="shared" si="11"/>
        <v>7.475461796652489</v>
      </c>
      <c r="J100" s="2">
        <f t="shared" si="12"/>
        <v>0.5427033896622252</v>
      </c>
      <c r="K100" s="2">
        <f t="shared" si="10"/>
        <v>5.154269764634882E-2</v>
      </c>
      <c r="L100" s="2">
        <f t="shared" si="13"/>
        <v>-0.26543746585925132</v>
      </c>
      <c r="M100" s="2">
        <f t="shared" si="14"/>
        <v>-1.2878328550465821</v>
      </c>
      <c r="N100" s="2">
        <f t="shared" si="15"/>
        <v>-0.61119235200962796</v>
      </c>
      <c r="O100" s="2">
        <f t="shared" si="16"/>
        <v>-2.9653447342982213</v>
      </c>
      <c r="P100" s="2" cm="1">
        <f t="array" ref="P100:Q100">LINEST(N98:N102,I98:I102)</f>
        <v>0.2048828192934074</v>
      </c>
      <c r="Q100" s="2">
        <v>-2.1425701151376613</v>
      </c>
      <c r="R100" s="2">
        <f t="shared" si="17"/>
        <v>-35.30950507702584</v>
      </c>
      <c r="S100" s="1">
        <f t="shared" si="18"/>
        <v>1.8426271496523967</v>
      </c>
      <c r="T100" s="1">
        <f t="shared" si="19"/>
        <v>19.401390413465059</v>
      </c>
    </row>
    <row r="101" spans="1:20">
      <c r="A101" s="2">
        <v>45457</v>
      </c>
      <c r="B101" s="2">
        <v>0.5999768518518519</v>
      </c>
      <c r="C101" s="2">
        <v>133.16</v>
      </c>
      <c r="D101" s="2">
        <v>4.9922000000000001E-2</v>
      </c>
      <c r="E101" s="2">
        <v>0.53232000000000002</v>
      </c>
      <c r="F101" s="2">
        <v>0.89912000000000003</v>
      </c>
      <c r="G101" s="2">
        <v>9.1E-4</v>
      </c>
      <c r="I101" s="1">
        <f t="shared" si="11"/>
        <v>7.509762691498949</v>
      </c>
      <c r="J101" s="2">
        <f t="shared" si="12"/>
        <v>0.54685309082168188</v>
      </c>
      <c r="K101" s="2">
        <f t="shared" si="10"/>
        <v>5.1284941388638414E-2</v>
      </c>
      <c r="L101" s="2">
        <f t="shared" si="13"/>
        <v>-0.26212932890373675</v>
      </c>
      <c r="M101" s="2">
        <f t="shared" si="14"/>
        <v>-1.2900101364839913</v>
      </c>
      <c r="N101" s="2">
        <f t="shared" si="15"/>
        <v>-0.60357508517027747</v>
      </c>
      <c r="O101" s="2">
        <f t="shared" si="16"/>
        <v>-2.9703581100792524</v>
      </c>
      <c r="P101" s="2" cm="1">
        <f t="array" ref="P101:Q101">LINEST(N99:N103,I99:I103)</f>
        <v>0.20297716983631964</v>
      </c>
      <c r="Q101" s="2">
        <v>-2.1286751247212155</v>
      </c>
      <c r="R101" s="2">
        <f t="shared" si="17"/>
        <v>-34.981085449591326</v>
      </c>
      <c r="S101" s="1">
        <f t="shared" si="18"/>
        <v>1.8286446886446885</v>
      </c>
      <c r="T101" s="1">
        <f t="shared" si="19"/>
        <v>19.498901098901097</v>
      </c>
    </row>
    <row r="102" spans="1:20">
      <c r="A102" s="2">
        <v>45457</v>
      </c>
      <c r="B102" s="2">
        <v>0.60032407407407407</v>
      </c>
      <c r="C102" s="2">
        <v>132.65899999999999</v>
      </c>
      <c r="D102" s="2">
        <v>4.9484E-2</v>
      </c>
      <c r="E102" s="2">
        <v>0.53442000000000001</v>
      </c>
      <c r="F102" s="2">
        <v>0.89703999999999995</v>
      </c>
      <c r="G102" s="2">
        <v>9.0700000000000004E-4</v>
      </c>
      <c r="I102" s="1">
        <f t="shared" si="11"/>
        <v>7.5381240624458199</v>
      </c>
      <c r="J102" s="2">
        <f t="shared" si="12"/>
        <v>0.54987470697599228</v>
      </c>
      <c r="K102" s="2">
        <f t="shared" si="10"/>
        <v>5.0915010665768499E-2</v>
      </c>
      <c r="L102" s="2">
        <f t="shared" si="13"/>
        <v>-0.25973625644721254</v>
      </c>
      <c r="M102" s="2">
        <f t="shared" si="14"/>
        <v>-1.2931541609195929</v>
      </c>
      <c r="N102" s="2">
        <f t="shared" si="15"/>
        <v>-0.59806483220543016</v>
      </c>
      <c r="O102" s="2">
        <f t="shared" si="16"/>
        <v>-2.977597493876678</v>
      </c>
      <c r="P102" s="2" cm="1">
        <f t="array" ref="P102:Q102">LINEST(N100:N104,I100:I104)</f>
        <v>0.20482734192269347</v>
      </c>
      <c r="Q102" s="2">
        <v>-2.1422405416212404</v>
      </c>
      <c r="R102" s="2">
        <f t="shared" si="17"/>
        <v>-35.299944106957</v>
      </c>
      <c r="S102" s="1">
        <f t="shared" si="18"/>
        <v>1.818596104373392</v>
      </c>
      <c r="T102" s="1">
        <f t="shared" si="19"/>
        <v>19.640573318632853</v>
      </c>
    </row>
    <row r="103" spans="1:20">
      <c r="A103" s="2">
        <v>45457</v>
      </c>
      <c r="B103" s="2">
        <v>0.60067129629629634</v>
      </c>
      <c r="C103" s="2">
        <v>132.06700000000001</v>
      </c>
      <c r="D103" s="2">
        <v>4.9050000000000003E-2</v>
      </c>
      <c r="E103" s="2">
        <v>0.53652999999999995</v>
      </c>
      <c r="F103" s="2">
        <v>0.89490000000000003</v>
      </c>
      <c r="G103" s="2">
        <v>9.0399999999999996E-4</v>
      </c>
      <c r="I103" s="1">
        <f t="shared" si="11"/>
        <v>7.5719142556429686</v>
      </c>
      <c r="J103" s="2">
        <f t="shared" si="12"/>
        <v>0.55290519877675837</v>
      </c>
      <c r="K103" s="2">
        <f t="shared" si="10"/>
        <v>5.0547033716660764E-2</v>
      </c>
      <c r="L103" s="2">
        <f t="shared" si="13"/>
        <v>-0.25734932652094161</v>
      </c>
      <c r="M103" s="2">
        <f t="shared" si="14"/>
        <v>-1.2963043253011615</v>
      </c>
      <c r="N103" s="2">
        <f t="shared" si="15"/>
        <v>-0.59256872293917739</v>
      </c>
      <c r="O103" s="2">
        <f t="shared" si="16"/>
        <v>-2.9848510154221586</v>
      </c>
      <c r="P103" s="2" cm="1">
        <f t="array" ref="P103:Q103">LINEST(N101:N105,I101:I105)</f>
        <v>0.20408645404566023</v>
      </c>
      <c r="Q103" s="2">
        <v>-2.1365889704096008</v>
      </c>
      <c r="R103" s="2">
        <f t="shared" si="17"/>
        <v>-35.172259490229088</v>
      </c>
      <c r="S103" s="1">
        <f t="shared" si="18"/>
        <v>1.808628318584071</v>
      </c>
      <c r="T103" s="1">
        <f t="shared" si="19"/>
        <v>19.783554572271388</v>
      </c>
    </row>
    <row r="104" spans="1:20">
      <c r="A104" s="2">
        <v>45457</v>
      </c>
      <c r="B104" s="2">
        <v>0.60101851851851851</v>
      </c>
      <c r="C104" s="2">
        <v>131.583</v>
      </c>
      <c r="D104" s="2">
        <v>4.8618000000000001E-2</v>
      </c>
      <c r="E104" s="2">
        <v>0.53868000000000005</v>
      </c>
      <c r="F104" s="2">
        <v>0.89276999999999995</v>
      </c>
      <c r="G104" s="2">
        <v>9.0300000000000005E-4</v>
      </c>
      <c r="I104" s="1">
        <f t="shared" si="11"/>
        <v>7.5997659272094422</v>
      </c>
      <c r="J104" s="2">
        <f t="shared" si="12"/>
        <v>0.55720103665309151</v>
      </c>
      <c r="K104" s="2">
        <f t="shared" si="10"/>
        <v>5.0289596792158608E-2</v>
      </c>
      <c r="L104" s="2">
        <f t="shared" si="13"/>
        <v>-0.25398808425758868</v>
      </c>
      <c r="M104" s="2">
        <f t="shared" si="14"/>
        <v>-1.2985218464161095</v>
      </c>
      <c r="N104" s="2">
        <f t="shared" si="15"/>
        <v>-0.5848291766096394</v>
      </c>
      <c r="O104" s="2">
        <f t="shared" si="16"/>
        <v>-2.9899570464848373</v>
      </c>
      <c r="P104" s="2" cm="1">
        <f t="array" ref="P104:Q104">LINEST(N102:N106,I102:I106)</f>
        <v>0.21545081902426186</v>
      </c>
      <c r="Q104" s="2">
        <v>-2.2227995855186653</v>
      </c>
      <c r="R104" s="2">
        <f t="shared" si="17"/>
        <v>-37.130794150641293</v>
      </c>
      <c r="S104" s="1">
        <f t="shared" si="18"/>
        <v>1.7946843853820595</v>
      </c>
      <c r="T104" s="1">
        <f t="shared" si="19"/>
        <v>19.88482834994463</v>
      </c>
    </row>
    <row r="105" spans="1:20">
      <c r="A105" s="2">
        <v>45457</v>
      </c>
      <c r="B105" s="2">
        <v>0.60136574074074078</v>
      </c>
      <c r="C105" s="2">
        <v>130.964</v>
      </c>
      <c r="D105" s="2">
        <v>4.8188000000000002E-2</v>
      </c>
      <c r="E105" s="2">
        <v>0.54085000000000005</v>
      </c>
      <c r="F105" s="2">
        <v>0.89058999999999999</v>
      </c>
      <c r="G105" s="2">
        <v>9.01E-4</v>
      </c>
      <c r="I105" s="1">
        <f t="shared" si="11"/>
        <v>7.6356861427567884</v>
      </c>
      <c r="J105" s="2">
        <f t="shared" si="12"/>
        <v>0.56092803187515561</v>
      </c>
      <c r="K105" s="2">
        <f t="shared" si="10"/>
        <v>4.9976888231487465E-2</v>
      </c>
      <c r="L105" s="2">
        <f t="shared" si="13"/>
        <v>-0.25109285597105407</v>
      </c>
      <c r="M105" s="2">
        <f t="shared" si="14"/>
        <v>-1.3012307883449372</v>
      </c>
      <c r="N105" s="2">
        <f t="shared" si="15"/>
        <v>-0.57816266711625008</v>
      </c>
      <c r="O105" s="2">
        <f t="shared" si="16"/>
        <v>-2.9961946157879424</v>
      </c>
      <c r="P105" s="2" cm="1">
        <f t="array" ref="P105:Q105">LINEST(N103:N107,I103:I107)</f>
        <v>0.21005398576085366</v>
      </c>
      <c r="Q105" s="2">
        <v>-2.1820808880409039</v>
      </c>
      <c r="R105" s="2">
        <f t="shared" si="17"/>
        <v>-36.200703906025524</v>
      </c>
      <c r="S105" s="1">
        <f t="shared" si="18"/>
        <v>1.7827598964113949</v>
      </c>
      <c r="T105" s="1">
        <f t="shared" si="19"/>
        <v>20.009248982611915</v>
      </c>
    </row>
    <row r="106" spans="1:20">
      <c r="A106" s="2">
        <v>45457</v>
      </c>
      <c r="B106" s="2">
        <v>0.60171296296296295</v>
      </c>
      <c r="C106" s="2">
        <v>130.488</v>
      </c>
      <c r="D106" s="2">
        <v>4.7752000000000003E-2</v>
      </c>
      <c r="E106" s="2">
        <v>0.54308000000000001</v>
      </c>
      <c r="F106" s="2">
        <v>0.88836999999999999</v>
      </c>
      <c r="G106" s="2">
        <v>8.9899999999999995E-4</v>
      </c>
      <c r="I106" s="1">
        <f t="shared" si="11"/>
        <v>7.6635399423701793</v>
      </c>
      <c r="J106" s="2">
        <f t="shared" si="12"/>
        <v>0.56479309767130159</v>
      </c>
      <c r="K106" s="2">
        <f t="shared" si="10"/>
        <v>4.9661191721293359E-2</v>
      </c>
      <c r="L106" s="2">
        <f t="shared" si="13"/>
        <v>-0.24811061943072682</v>
      </c>
      <c r="M106" s="2">
        <f t="shared" si="14"/>
        <v>-1.3039828628770709</v>
      </c>
      <c r="N106" s="2">
        <f t="shared" si="15"/>
        <v>-0.57129581371471039</v>
      </c>
      <c r="O106" s="2">
        <f t="shared" si="16"/>
        <v>-3.0025315015804419</v>
      </c>
      <c r="P106" s="2" cm="1">
        <f t="array" ref="P106:Q106">LINEST(N104:N108,I104:I108)</f>
        <v>0.20043799499541337</v>
      </c>
      <c r="Q106" s="2">
        <v>-2.1081906040519449</v>
      </c>
      <c r="R106" s="2">
        <f t="shared" si="17"/>
        <v>-34.543484057509538</v>
      </c>
      <c r="S106" s="1">
        <f t="shared" si="18"/>
        <v>1.7705598813496481</v>
      </c>
      <c r="T106" s="1">
        <f t="shared" si="19"/>
        <v>20.13644790507972</v>
      </c>
    </row>
    <row r="107" spans="1:20">
      <c r="A107" s="2">
        <v>45457</v>
      </c>
      <c r="B107" s="2">
        <v>0.60206018518518523</v>
      </c>
      <c r="C107" s="2">
        <v>129.863</v>
      </c>
      <c r="D107" s="2">
        <v>4.7317999999999999E-2</v>
      </c>
      <c r="E107" s="2">
        <v>0.54530000000000001</v>
      </c>
      <c r="F107" s="2">
        <v>0.88614999999999999</v>
      </c>
      <c r="G107" s="2">
        <v>8.9599999999999999E-4</v>
      </c>
      <c r="I107" s="1">
        <f t="shared" si="11"/>
        <v>7.7004227532091516</v>
      </c>
      <c r="J107" s="2">
        <f t="shared" si="12"/>
        <v>0.56807134705608864</v>
      </c>
      <c r="K107" s="2">
        <f t="shared" si="10"/>
        <v>4.9293966623876764E-2</v>
      </c>
      <c r="L107" s="2">
        <f t="shared" si="13"/>
        <v>-0.24559711554452002</v>
      </c>
      <c r="M107" s="2">
        <f t="shared" si="14"/>
        <v>-1.3072062333050336</v>
      </c>
      <c r="N107" s="2">
        <f t="shared" si="15"/>
        <v>-0.56550825713514807</v>
      </c>
      <c r="O107" s="2">
        <f t="shared" si="16"/>
        <v>-3.0099535862770672</v>
      </c>
      <c r="P107" s="2" cm="1">
        <f t="array" ref="P107:Q107">LINEST(N105:N109,I105:I109)</f>
        <v>0.19921778761985673</v>
      </c>
      <c r="Q107" s="2">
        <v>-2.0988742457094074</v>
      </c>
      <c r="R107" s="2">
        <f t="shared" si="17"/>
        <v>-34.333193518406112</v>
      </c>
      <c r="S107" s="1">
        <f t="shared" si="18"/>
        <v>1.7603422619047617</v>
      </c>
      <c r="T107" s="1">
        <f t="shared" si="19"/>
        <v>20.286458333333332</v>
      </c>
    </row>
    <row r="108" spans="1:20">
      <c r="A108" s="2">
        <v>45457</v>
      </c>
      <c r="B108" s="2">
        <v>0.60240740740740739</v>
      </c>
      <c r="C108" s="2">
        <v>129.375</v>
      </c>
      <c r="D108" s="2">
        <v>4.6886999999999998E-2</v>
      </c>
      <c r="E108" s="2">
        <v>0.54754000000000003</v>
      </c>
      <c r="F108" s="2">
        <v>0.88390999999999997</v>
      </c>
      <c r="G108" s="2">
        <v>8.9400000000000005E-4</v>
      </c>
      <c r="I108" s="1">
        <f t="shared" si="11"/>
        <v>7.7294685990338161</v>
      </c>
      <c r="J108" s="2">
        <f t="shared" si="12"/>
        <v>0.57201356452748098</v>
      </c>
      <c r="K108" s="2">
        <f t="shared" si="10"/>
        <v>4.8982722723453991E-2</v>
      </c>
      <c r="L108" s="2">
        <f t="shared" si="13"/>
        <v>-0.2425936723790291</v>
      </c>
      <c r="M108" s="2">
        <f t="shared" si="14"/>
        <v>-1.3099570781147887</v>
      </c>
      <c r="N108" s="2">
        <f t="shared" si="15"/>
        <v>-0.55859257367463377</v>
      </c>
      <c r="O108" s="2">
        <f t="shared" si="16"/>
        <v>-3.016287640529149</v>
      </c>
      <c r="P108" s="2" cm="1">
        <f t="array" ref="P108:Q108">LINEST(N106:N110,I106:I110)</f>
        <v>0.19577121200046219</v>
      </c>
      <c r="Q108" s="2">
        <v>-2.0721202592997336</v>
      </c>
      <c r="R108" s="2">
        <f t="shared" si="17"/>
        <v>-33.739210676159658</v>
      </c>
      <c r="S108" s="1">
        <f t="shared" si="18"/>
        <v>1.7482102908277404</v>
      </c>
      <c r="T108" s="1">
        <f t="shared" si="19"/>
        <v>20.415361670395228</v>
      </c>
    </row>
    <row r="109" spans="1:20">
      <c r="A109" s="2">
        <v>45457</v>
      </c>
      <c r="B109" s="2">
        <v>0.60275462962962967</v>
      </c>
      <c r="C109" s="2">
        <v>128.75200000000001</v>
      </c>
      <c r="D109" s="2">
        <v>4.6462000000000003E-2</v>
      </c>
      <c r="E109" s="2">
        <v>0.54979</v>
      </c>
      <c r="F109" s="2">
        <v>0.88163999999999998</v>
      </c>
      <c r="G109" s="2">
        <v>8.92E-4</v>
      </c>
      <c r="I109" s="1">
        <f t="shared" si="11"/>
        <v>7.7668696408599471</v>
      </c>
      <c r="J109" s="2">
        <f t="shared" si="12"/>
        <v>0.5759545434979122</v>
      </c>
      <c r="K109" s="2">
        <f t="shared" si="10"/>
        <v>4.8673129740446353E-2</v>
      </c>
      <c r="L109" s="2">
        <f t="shared" si="13"/>
        <v>-0.23961179138067676</v>
      </c>
      <c r="M109" s="2">
        <f t="shared" si="14"/>
        <v>-1.3127107272041065</v>
      </c>
      <c r="N109" s="2">
        <f t="shared" si="15"/>
        <v>-0.55172653893874546</v>
      </c>
      <c r="O109" s="2">
        <f t="shared" si="16"/>
        <v>-3.0226281518735489</v>
      </c>
      <c r="P109" s="2" cm="1">
        <f t="array" ref="P109:Q109">LINEST(N107:N111,I107:I111)</f>
        <v>0.20023595396223998</v>
      </c>
      <c r="Q109" s="2">
        <v>-2.1069061336706794</v>
      </c>
      <c r="R109" s="2">
        <f t="shared" si="17"/>
        <v>-34.508664305852442</v>
      </c>
      <c r="S109" s="1">
        <f t="shared" si="18"/>
        <v>1.7362481315396117</v>
      </c>
      <c r="T109" s="1">
        <f t="shared" si="19"/>
        <v>20.545216741405081</v>
      </c>
    </row>
    <row r="110" spans="1:20">
      <c r="A110" s="2">
        <v>45457</v>
      </c>
      <c r="B110" s="2">
        <v>0.60310185185185183</v>
      </c>
      <c r="C110" s="2">
        <v>128.28200000000001</v>
      </c>
      <c r="D110" s="2">
        <v>4.6032999999999998E-2</v>
      </c>
      <c r="E110" s="2">
        <v>0.55210999999999999</v>
      </c>
      <c r="F110" s="2">
        <v>0.87936000000000003</v>
      </c>
      <c r="G110" s="2">
        <v>8.8900000000000003E-4</v>
      </c>
      <c r="I110" s="1">
        <f t="shared" si="11"/>
        <v>7.7953259225768221</v>
      </c>
      <c r="J110" s="2">
        <f t="shared" si="12"/>
        <v>0.57936697586514019</v>
      </c>
      <c r="K110" s="2">
        <f t="shared" si="10"/>
        <v>4.830559127710058E-2</v>
      </c>
      <c r="L110" s="2">
        <f t="shared" si="13"/>
        <v>-0.23704626337507173</v>
      </c>
      <c r="M110" s="2">
        <f t="shared" si="14"/>
        <v>-1.3160025976076402</v>
      </c>
      <c r="N110" s="2">
        <f t="shared" si="15"/>
        <v>-0.54581919239738053</v>
      </c>
      <c r="O110" s="2">
        <f t="shared" si="16"/>
        <v>-3.0302079635927934</v>
      </c>
      <c r="P110" s="2" cm="1">
        <f t="array" ref="P110:Q110">LINEST(N108:N112,I108:I112)</f>
        <v>0.1992551519709142</v>
      </c>
      <c r="Q110" s="2">
        <v>-2.0990418852050596</v>
      </c>
      <c r="R110" s="2">
        <f t="shared" si="17"/>
        <v>-34.33963289066736</v>
      </c>
      <c r="S110" s="1">
        <f t="shared" si="18"/>
        <v>1.72602174728159</v>
      </c>
      <c r="T110" s="1">
        <f t="shared" si="19"/>
        <v>20.701537307836521</v>
      </c>
    </row>
    <row r="111" spans="1:20">
      <c r="A111" s="2">
        <v>45457</v>
      </c>
      <c r="B111" s="2">
        <v>0.60344907407407411</v>
      </c>
      <c r="C111" s="2">
        <v>127.667</v>
      </c>
      <c r="D111" s="2">
        <v>4.5605E-2</v>
      </c>
      <c r="E111" s="2">
        <v>0.55442999999999998</v>
      </c>
      <c r="F111" s="2">
        <v>0.87704000000000004</v>
      </c>
      <c r="G111" s="2">
        <v>8.8699999999999998E-4</v>
      </c>
      <c r="I111" s="1">
        <f t="shared" si="11"/>
        <v>7.8328777209458984</v>
      </c>
      <c r="J111" s="2">
        <f t="shared" si="12"/>
        <v>0.58348865256002624</v>
      </c>
      <c r="K111" s="2">
        <f t="shared" si="10"/>
        <v>4.799523835290298E-2</v>
      </c>
      <c r="L111" s="2">
        <f t="shared" si="13"/>
        <v>-0.23396758551147154</v>
      </c>
      <c r="M111" s="2">
        <f t="shared" si="14"/>
        <v>-1.3188018472001934</v>
      </c>
      <c r="N111" s="2">
        <f t="shared" si="15"/>
        <v>-0.5387302746425241</v>
      </c>
      <c r="O111" s="2">
        <f t="shared" si="16"/>
        <v>-3.0366534739761768</v>
      </c>
      <c r="P111" s="2" cm="1">
        <f t="array" ref="P111:Q111">LINEST(N109:N113,I109:I113)</f>
        <v>0.18973449943022935</v>
      </c>
      <c r="Q111" s="2">
        <v>-2.0249451943588128</v>
      </c>
      <c r="R111" s="2">
        <f t="shared" si="17"/>
        <v>-32.69884363180573</v>
      </c>
      <c r="S111" s="1">
        <f t="shared" si="18"/>
        <v>1.7138293874483279</v>
      </c>
      <c r="T111" s="1">
        <f t="shared" si="19"/>
        <v>20.835400225479145</v>
      </c>
    </row>
    <row r="112" spans="1:20">
      <c r="A112" s="2">
        <v>45457</v>
      </c>
      <c r="B112" s="2">
        <v>0.60379629629629628</v>
      </c>
      <c r="C112" s="2">
        <v>127.17400000000001</v>
      </c>
      <c r="D112" s="2">
        <v>4.5189E-2</v>
      </c>
      <c r="E112" s="2">
        <v>0.55674999999999997</v>
      </c>
      <c r="F112" s="2">
        <v>0.87473000000000001</v>
      </c>
      <c r="G112" s="2">
        <v>8.8500000000000004E-4</v>
      </c>
      <c r="I112" s="1">
        <f t="shared" si="11"/>
        <v>7.8632424866718038</v>
      </c>
      <c r="J112" s="2">
        <f t="shared" si="12"/>
        <v>0.58753236407090226</v>
      </c>
      <c r="K112" s="2">
        <f t="shared" si="10"/>
        <v>4.7687471935339024E-2</v>
      </c>
      <c r="L112" s="2">
        <f t="shared" si="13"/>
        <v>-0.23096820539618387</v>
      </c>
      <c r="M112" s="2">
        <f t="shared" si="14"/>
        <v>-1.3215957002885879</v>
      </c>
      <c r="N112" s="2">
        <f t="shared" si="15"/>
        <v>-0.53182394670083988</v>
      </c>
      <c r="O112" s="2">
        <f t="shared" si="16"/>
        <v>-3.043086558449529</v>
      </c>
      <c r="P112" s="2" cm="1">
        <f t="array" ref="P112:Q112">LINEST(N110:N114,I110:I114)</f>
        <v>0.18837161264189703</v>
      </c>
      <c r="Q112" s="2">
        <v>-2.0140646796253168</v>
      </c>
      <c r="R112" s="2">
        <f t="shared" si="17"/>
        <v>-32.463963722704541</v>
      </c>
      <c r="S112" s="1">
        <f t="shared" si="18"/>
        <v>1.7020338983050847</v>
      </c>
      <c r="T112" s="1">
        <f t="shared" si="19"/>
        <v>20.969868173258003</v>
      </c>
    </row>
    <row r="113" spans="1:20">
      <c r="A113" s="2">
        <v>45457</v>
      </c>
      <c r="B113" s="2">
        <v>0.60414351851851855</v>
      </c>
      <c r="C113" s="2">
        <v>126.57</v>
      </c>
      <c r="D113" s="2">
        <v>4.4810000000000003E-2</v>
      </c>
      <c r="E113" s="2">
        <v>0.55915000000000004</v>
      </c>
      <c r="F113" s="2">
        <v>0.87229999999999996</v>
      </c>
      <c r="G113" s="2">
        <v>8.8199999999999997E-4</v>
      </c>
      <c r="I113" s="1">
        <f t="shared" si="11"/>
        <v>7.9007663743383114</v>
      </c>
      <c r="J113" s="2">
        <f t="shared" si="12"/>
        <v>0.5904931934835973</v>
      </c>
      <c r="K113" s="2">
        <f t="shared" si="10"/>
        <v>4.7321827774300267E-2</v>
      </c>
      <c r="L113" s="2">
        <f t="shared" si="13"/>
        <v>-0.22878510406156116</v>
      </c>
      <c r="M113" s="2">
        <f t="shared" si="14"/>
        <v>-1.3249384893830185</v>
      </c>
      <c r="N113" s="2">
        <f t="shared" si="15"/>
        <v>-0.52679717011124227</v>
      </c>
      <c r="O113" s="2">
        <f t="shared" si="16"/>
        <v>-3.0507836147873881</v>
      </c>
      <c r="P113" s="2" cm="1">
        <f t="array" ref="P113:Q113">LINEST(N111:N115,I111:I115)</f>
        <v>0.18162885918447691</v>
      </c>
      <c r="Q113" s="2">
        <v>-1.9609380542844823</v>
      </c>
      <c r="R113" s="2">
        <f t="shared" si="17"/>
        <v>-31.301917591852753</v>
      </c>
      <c r="S113" s="1">
        <f t="shared" si="18"/>
        <v>1.693499622071051</v>
      </c>
      <c r="T113" s="1">
        <f t="shared" si="19"/>
        <v>21.131897203325778</v>
      </c>
    </row>
    <row r="114" spans="1:20">
      <c r="A114" s="2">
        <v>45457</v>
      </c>
      <c r="B114" s="2">
        <v>0.60449074074074072</v>
      </c>
      <c r="C114" s="2">
        <v>126.075</v>
      </c>
      <c r="D114" s="2">
        <v>4.4388999999999998E-2</v>
      </c>
      <c r="E114" s="2">
        <v>0.56155999999999995</v>
      </c>
      <c r="F114" s="2">
        <v>0.86992000000000003</v>
      </c>
      <c r="G114" s="2">
        <v>8.8000000000000003E-4</v>
      </c>
      <c r="I114" s="1">
        <f t="shared" si="11"/>
        <v>7.9317866349395203</v>
      </c>
      <c r="J114" s="2">
        <f t="shared" si="12"/>
        <v>0.59474194057086216</v>
      </c>
      <c r="K114" s="2">
        <f t="shared" si="10"/>
        <v>4.7011895434147737E-2</v>
      </c>
      <c r="L114" s="2">
        <f t="shared" si="13"/>
        <v>-0.22567143443456728</v>
      </c>
      <c r="M114" s="2">
        <f t="shared" si="14"/>
        <v>-1.3277922384948688</v>
      </c>
      <c r="N114" s="2">
        <f t="shared" si="15"/>
        <v>-0.51962768084361777</v>
      </c>
      <c r="O114" s="2">
        <f t="shared" si="16"/>
        <v>-3.0573546149514801</v>
      </c>
      <c r="P114" s="2" cm="1">
        <f t="array" ref="P114:Q114">LINEST(N112:N116,I112:I116)</f>
        <v>0.17934642015947205</v>
      </c>
      <c r="Q114" s="2">
        <v>-1.9426788425524393</v>
      </c>
      <c r="R114" s="2">
        <f t="shared" si="17"/>
        <v>-30.908562050283418</v>
      </c>
      <c r="S114" s="1">
        <f t="shared" si="18"/>
        <v>1.6814015151515151</v>
      </c>
      <c r="T114" s="1">
        <f t="shared" si="19"/>
        <v>21.27121212121212</v>
      </c>
    </row>
    <row r="115" spans="1:20">
      <c r="A115" s="2">
        <v>45457</v>
      </c>
      <c r="B115" s="2">
        <v>0.60483796296296299</v>
      </c>
      <c r="C115" s="2">
        <v>125.456</v>
      </c>
      <c r="D115" s="2">
        <v>4.3964999999999997E-2</v>
      </c>
      <c r="E115" s="2">
        <v>0.56396999999999997</v>
      </c>
      <c r="F115" s="2">
        <v>0.86746999999999996</v>
      </c>
      <c r="G115" s="2">
        <v>8.7699999999999996E-4</v>
      </c>
      <c r="I115" s="1">
        <f t="shared" si="11"/>
        <v>7.970922076265782</v>
      </c>
      <c r="J115" s="2">
        <f t="shared" si="12"/>
        <v>0.59843056977140907</v>
      </c>
      <c r="K115" s="2">
        <f t="shared" si="10"/>
        <v>4.6651417628597265E-2</v>
      </c>
      <c r="L115" s="2">
        <f t="shared" si="13"/>
        <v>-0.22298622940841381</v>
      </c>
      <c r="M115" s="2">
        <f t="shared" si="14"/>
        <v>-1.3311351545129213</v>
      </c>
      <c r="N115" s="2">
        <f t="shared" si="15"/>
        <v>-0.51344476777876413</v>
      </c>
      <c r="O115" s="2">
        <f t="shared" si="16"/>
        <v>-3.0650519635417783</v>
      </c>
      <c r="P115" s="2" cm="1">
        <f t="array" ref="P115:Q115">LINEST(N113:N117,I113:I117)</f>
        <v>0.18372682087463552</v>
      </c>
      <c r="Q115" s="2">
        <v>-1.9777398255429215</v>
      </c>
      <c r="R115" s="2">
        <f t="shared" si="17"/>
        <v>-31.663480309534691</v>
      </c>
      <c r="S115" s="1">
        <f t="shared" si="18"/>
        <v>1.6710376282782211</v>
      </c>
      <c r="T115" s="1">
        <f t="shared" si="19"/>
        <v>21.43557582668187</v>
      </c>
    </row>
    <row r="116" spans="1:20">
      <c r="A116" s="2">
        <v>45457</v>
      </c>
      <c r="B116" s="2">
        <v>0.60518518518518516</v>
      </c>
      <c r="C116" s="2">
        <v>124.96</v>
      </c>
      <c r="D116" s="2">
        <v>4.3540000000000002E-2</v>
      </c>
      <c r="E116" s="2">
        <v>0.56640999999999997</v>
      </c>
      <c r="F116" s="2">
        <v>0.86504999999999999</v>
      </c>
      <c r="G116" s="2">
        <v>8.7399999999999999E-4</v>
      </c>
      <c r="I116" s="1">
        <f t="shared" si="11"/>
        <v>8.0025608194622286</v>
      </c>
      <c r="J116" s="2">
        <f t="shared" si="12"/>
        <v>0.60220486908589799</v>
      </c>
      <c r="K116" s="2">
        <f t="shared" si="10"/>
        <v>4.6291555586942326E-2</v>
      </c>
      <c r="L116" s="2">
        <f t="shared" si="13"/>
        <v>-0.22025573735101009</v>
      </c>
      <c r="M116" s="2">
        <f t="shared" si="14"/>
        <v>-1.3344982248885251</v>
      </c>
      <c r="N116" s="2">
        <f t="shared" si="15"/>
        <v>-0.50715757747084766</v>
      </c>
      <c r="O116" s="2">
        <f t="shared" si="16"/>
        <v>-3.0727957192553337</v>
      </c>
      <c r="P116" s="2" cm="1">
        <f t="array" ref="P116:Q116">LINEST(N114:N118,I114:I118)</f>
        <v>0.17759358080204965</v>
      </c>
      <c r="Q116" s="2">
        <v>-1.9285519006172005</v>
      </c>
      <c r="R116" s="2">
        <f t="shared" si="17"/>
        <v>-30.606477715425239</v>
      </c>
      <c r="S116" s="1">
        <f t="shared" si="18"/>
        <v>1.660564454614798</v>
      </c>
      <c r="T116" s="1">
        <f t="shared" si="19"/>
        <v>21.602212051868801</v>
      </c>
    </row>
    <row r="117" spans="1:20">
      <c r="A117" s="2">
        <v>45457</v>
      </c>
      <c r="B117" s="2">
        <v>0.60553240740740744</v>
      </c>
      <c r="C117" s="2">
        <v>124.35899999999999</v>
      </c>
      <c r="D117" s="2">
        <v>4.3159000000000003E-2</v>
      </c>
      <c r="E117" s="2">
        <v>0.56889000000000001</v>
      </c>
      <c r="F117" s="2">
        <v>0.86255999999999999</v>
      </c>
      <c r="G117" s="2">
        <v>8.7200000000000005E-4</v>
      </c>
      <c r="I117" s="1">
        <f t="shared" si="11"/>
        <v>8.0412354554153698</v>
      </c>
      <c r="J117" s="2">
        <f t="shared" si="12"/>
        <v>0.60613081860098705</v>
      </c>
      <c r="K117" s="2">
        <f t="shared" si="10"/>
        <v>4.5984285186942996E-2</v>
      </c>
      <c r="L117" s="2">
        <f t="shared" si="13"/>
        <v>-0.21743363381199846</v>
      </c>
      <c r="M117" s="2">
        <f t="shared" si="14"/>
        <v>-1.3373905601148579</v>
      </c>
      <c r="N117" s="2">
        <f t="shared" si="15"/>
        <v>-0.50065944393103379</v>
      </c>
      <c r="O117" s="2">
        <f t="shared" si="16"/>
        <v>-3.0794555672314288</v>
      </c>
      <c r="P117" s="2" cm="1">
        <f t="array" ref="P117:Q117">LINEST(N115:N119,I115:I119)</f>
        <v>0.19034568577268157</v>
      </c>
      <c r="Q117" s="2">
        <v>-2.0307838984707178</v>
      </c>
      <c r="R117" s="2">
        <f t="shared" si="17"/>
        <v>-32.804175486063947</v>
      </c>
      <c r="S117" s="1">
        <f t="shared" si="18"/>
        <v>1.6498088685015291</v>
      </c>
      <c r="T117" s="1">
        <f t="shared" si="19"/>
        <v>21.746559633027523</v>
      </c>
    </row>
    <row r="118" spans="1:20">
      <c r="A118" s="2">
        <v>45457</v>
      </c>
      <c r="B118" s="2">
        <v>0.6058796296296296</v>
      </c>
      <c r="C118" s="2">
        <v>123.875</v>
      </c>
      <c r="D118" s="2">
        <v>4.2756000000000002E-2</v>
      </c>
      <c r="E118" s="2">
        <v>0.57142000000000004</v>
      </c>
      <c r="F118" s="2">
        <v>0.86004999999999998</v>
      </c>
      <c r="G118" s="2">
        <v>8.6899999999999998E-4</v>
      </c>
      <c r="I118" s="1">
        <f t="shared" si="11"/>
        <v>8.0726538849646818</v>
      </c>
      <c r="J118" s="2">
        <f t="shared" si="12"/>
        <v>0.60973898400224524</v>
      </c>
      <c r="K118" s="2">
        <f t="shared" si="10"/>
        <v>4.562318434776521E-2</v>
      </c>
      <c r="L118" s="2">
        <f t="shared" si="13"/>
        <v>-0.21485603723031155</v>
      </c>
      <c r="M118" s="2">
        <f t="shared" si="14"/>
        <v>-1.3408144056792894</v>
      </c>
      <c r="N118" s="2">
        <f t="shared" si="15"/>
        <v>-0.49472430846628901</v>
      </c>
      <c r="O118" s="2">
        <f t="shared" si="16"/>
        <v>-3.0873392629888032</v>
      </c>
      <c r="P118" s="2" cm="1">
        <f t="array" ref="P118:Q118">LINEST(N116:N120,I116:I120)</f>
        <v>0.19656514831676758</v>
      </c>
      <c r="Q118" s="2">
        <v>-2.0808328971047527</v>
      </c>
      <c r="R118" s="2">
        <f t="shared" si="17"/>
        <v>-33.876037660911727</v>
      </c>
      <c r="S118" s="1">
        <f t="shared" si="18"/>
        <v>1.6400460299194477</v>
      </c>
      <c r="T118" s="1">
        <f t="shared" si="19"/>
        <v>21.918680475642503</v>
      </c>
    </row>
    <row r="119" spans="1:20">
      <c r="A119" s="2">
        <v>45457</v>
      </c>
      <c r="B119" s="2">
        <v>0.60622685185185188</v>
      </c>
      <c r="C119" s="2">
        <v>123.262</v>
      </c>
      <c r="D119" s="2">
        <v>4.2335999999999999E-2</v>
      </c>
      <c r="E119" s="2">
        <v>0.57394000000000001</v>
      </c>
      <c r="F119" s="2">
        <v>0.85755999999999999</v>
      </c>
      <c r="G119" s="2">
        <v>8.6799999999999996E-4</v>
      </c>
      <c r="I119" s="1">
        <f t="shared" si="11"/>
        <v>8.1128003764339383</v>
      </c>
      <c r="J119" s="2">
        <f t="shared" si="12"/>
        <v>0.615079365079365</v>
      </c>
      <c r="K119" s="2">
        <f t="shared" si="10"/>
        <v>4.5370596229571028E-2</v>
      </c>
      <c r="L119" s="2">
        <f t="shared" si="13"/>
        <v>-0.21106884261125267</v>
      </c>
      <c r="M119" s="2">
        <f t="shared" si="14"/>
        <v>-1.3432255134932685</v>
      </c>
      <c r="N119" s="2">
        <f t="shared" si="15"/>
        <v>-0.48600397059217681</v>
      </c>
      <c r="O119" s="2">
        <f t="shared" si="16"/>
        <v>-3.0928910438988724</v>
      </c>
      <c r="P119" s="2" cm="1">
        <f t="array" ref="P119:Q119">LINEST(N117:N121,I117:I121)</f>
        <v>0.20641474664088821</v>
      </c>
      <c r="Q119" s="2">
        <v>-2.1607012158887375</v>
      </c>
      <c r="R119" s="2">
        <f t="shared" si="17"/>
        <v>-35.573517436090683</v>
      </c>
      <c r="S119" s="1">
        <f t="shared" si="18"/>
        <v>1.6258064516129034</v>
      </c>
      <c r="T119" s="1">
        <f t="shared" si="19"/>
        <v>22.040706605222738</v>
      </c>
    </row>
    <row r="120" spans="1:20">
      <c r="A120" s="2">
        <v>45457</v>
      </c>
      <c r="B120" s="2">
        <v>0.60657407407407404</v>
      </c>
      <c r="C120" s="2">
        <v>122.782</v>
      </c>
      <c r="D120" s="2">
        <v>4.1917999999999997E-2</v>
      </c>
      <c r="E120" s="2">
        <v>0.57645999999999997</v>
      </c>
      <c r="F120" s="2">
        <v>0.85504000000000002</v>
      </c>
      <c r="G120" s="2">
        <v>8.6499999999999999E-4</v>
      </c>
      <c r="I120" s="1">
        <f t="shared" si="11"/>
        <v>8.1445162971771108</v>
      </c>
      <c r="J120" s="2">
        <f t="shared" si="12"/>
        <v>0.61906579512381321</v>
      </c>
      <c r="K120" s="2">
        <f t="shared" si="10"/>
        <v>4.5016132949380706E-2</v>
      </c>
      <c r="L120" s="2">
        <f t="shared" si="13"/>
        <v>-0.20826319114031994</v>
      </c>
      <c r="M120" s="2">
        <f t="shared" si="14"/>
        <v>-1.3466318152190639</v>
      </c>
      <c r="N120" s="2">
        <f t="shared" si="15"/>
        <v>-0.47954371933907025</v>
      </c>
      <c r="O120" s="2">
        <f t="shared" si="16"/>
        <v>-3.100734343474929</v>
      </c>
      <c r="P120" s="2" cm="1">
        <f t="array" ref="P120:Q120">LINEST(N118:N122,I118:I122)</f>
        <v>0.19751645139992105</v>
      </c>
      <c r="Q120" s="2">
        <v>-2.088635321713773</v>
      </c>
      <c r="R120" s="2">
        <f t="shared" si="17"/>
        <v>-34.039985234262396</v>
      </c>
      <c r="S120" s="1">
        <f t="shared" si="18"/>
        <v>1.6153371868978803</v>
      </c>
      <c r="T120" s="1">
        <f t="shared" si="19"/>
        <v>22.214258188824662</v>
      </c>
    </row>
    <row r="121" spans="1:20">
      <c r="A121" s="2">
        <v>45457</v>
      </c>
      <c r="B121" s="2">
        <v>0.60692129629629632</v>
      </c>
      <c r="C121" s="2">
        <v>122.303</v>
      </c>
      <c r="D121" s="2">
        <v>4.1498E-2</v>
      </c>
      <c r="E121" s="2">
        <v>0.57901999999999998</v>
      </c>
      <c r="F121" s="2">
        <v>0.85246</v>
      </c>
      <c r="G121" s="2">
        <v>8.6200000000000003E-4</v>
      </c>
      <c r="I121" s="1">
        <f t="shared" si="11"/>
        <v>8.1764143152661841</v>
      </c>
      <c r="J121" s="2">
        <f t="shared" si="12"/>
        <v>0.62316256205118326</v>
      </c>
      <c r="K121" s="2">
        <f t="shared" si="10"/>
        <v>4.4661669717799043E-2</v>
      </c>
      <c r="L121" s="2">
        <f t="shared" si="13"/>
        <v>-0.20539864580881784</v>
      </c>
      <c r="M121" s="2">
        <f t="shared" si="14"/>
        <v>-1.3500650444604809</v>
      </c>
      <c r="N121" s="2">
        <f t="shared" si="15"/>
        <v>-0.47294785996054783</v>
      </c>
      <c r="O121" s="2">
        <f t="shared" si="16"/>
        <v>-3.1086396459470467</v>
      </c>
      <c r="P121" s="2" cm="1">
        <f t="array" ref="P121:Q121">LINEST(N119:N123,I119:I123)</f>
        <v>0.19446156223698485</v>
      </c>
      <c r="Q121" s="2">
        <v>-2.0634628619171855</v>
      </c>
      <c r="R121" s="2">
        <f t="shared" si="17"/>
        <v>-33.513505635921973</v>
      </c>
      <c r="S121" s="1">
        <f t="shared" si="18"/>
        <v>1.6047177107501931</v>
      </c>
      <c r="T121" s="1">
        <f t="shared" si="19"/>
        <v>22.39056457849961</v>
      </c>
    </row>
    <row r="122" spans="1:20">
      <c r="A122" s="2">
        <v>45457</v>
      </c>
      <c r="B122" s="2">
        <v>0.60726851851851849</v>
      </c>
      <c r="C122" s="2">
        <v>121.68899999999999</v>
      </c>
      <c r="D122" s="2">
        <v>4.1078999999999997E-2</v>
      </c>
      <c r="E122" s="2">
        <v>0.58164000000000005</v>
      </c>
      <c r="F122" s="2">
        <v>0.84984999999999999</v>
      </c>
      <c r="G122" s="2">
        <v>8.5899999999999995E-4</v>
      </c>
      <c r="I122" s="1">
        <f t="shared" si="11"/>
        <v>8.2176696332454053</v>
      </c>
      <c r="J122" s="2">
        <f t="shared" si="12"/>
        <v>0.62732783173884465</v>
      </c>
      <c r="K122" s="2">
        <f t="shared" si="10"/>
        <v>4.4305756137817197E-2</v>
      </c>
      <c r="L122" s="2">
        <f t="shared" si="13"/>
        <v>-0.20250544432545686</v>
      </c>
      <c r="M122" s="2">
        <f t="shared" si="14"/>
        <v>-1.3535398472194795</v>
      </c>
      <c r="N122" s="2">
        <f t="shared" si="15"/>
        <v>-0.4662860173539326</v>
      </c>
      <c r="O122" s="2">
        <f t="shared" si="16"/>
        <v>-3.1166406749810114</v>
      </c>
      <c r="P122" s="2" cm="1">
        <f t="array" ref="P122:Q122">LINEST(N120:N124,I120:I124)</f>
        <v>0.1878792099420365</v>
      </c>
      <c r="Q122" s="2">
        <v>-2.0095373129300214</v>
      </c>
      <c r="R122" s="2">
        <f t="shared" si="17"/>
        <v>-32.379103041410573</v>
      </c>
      <c r="S122" s="1">
        <f t="shared" si="18"/>
        <v>1.5940628637951106</v>
      </c>
      <c r="T122" s="1">
        <f t="shared" si="19"/>
        <v>22.570430733410948</v>
      </c>
    </row>
    <row r="123" spans="1:20">
      <c r="A123" s="2">
        <v>45457</v>
      </c>
      <c r="B123" s="2">
        <v>0.60761574074074076</v>
      </c>
      <c r="C123" s="2">
        <v>121.188</v>
      </c>
      <c r="D123" s="2">
        <v>4.0663999999999999E-2</v>
      </c>
      <c r="E123" s="2">
        <v>0.58423999999999998</v>
      </c>
      <c r="F123" s="2">
        <v>0.84723999999999999</v>
      </c>
      <c r="G123" s="2">
        <v>8.5700000000000001E-4</v>
      </c>
      <c r="I123" s="1">
        <f t="shared" si="11"/>
        <v>8.2516420767732779</v>
      </c>
      <c r="J123" s="2">
        <f t="shared" si="12"/>
        <v>0.63225457407043084</v>
      </c>
      <c r="K123" s="2">
        <f t="shared" si="10"/>
        <v>4.4005887991236482E-2</v>
      </c>
      <c r="L123" s="2">
        <f t="shared" si="13"/>
        <v>-0.19910802005178657</v>
      </c>
      <c r="M123" s="2">
        <f t="shared" si="14"/>
        <v>-1.3564892109905331</v>
      </c>
      <c r="N123" s="2">
        <f t="shared" si="15"/>
        <v>-0.45846315886680328</v>
      </c>
      <c r="O123" s="2">
        <f t="shared" si="16"/>
        <v>-3.1234318360340563</v>
      </c>
      <c r="P123" s="2" cm="1">
        <f t="array" ref="P123:Q123">LINEST(N121:N125,I121:I125)</f>
        <v>0.18711243176499365</v>
      </c>
      <c r="Q123" s="2">
        <v>-2.0031436615969533</v>
      </c>
      <c r="R123" s="2">
        <f t="shared" si="17"/>
        <v>-32.246956490379013</v>
      </c>
      <c r="S123" s="1">
        <f t="shared" si="18"/>
        <v>1.5816413846752237</v>
      </c>
      <c r="T123" s="1">
        <f t="shared" si="19"/>
        <v>22.724231816413845</v>
      </c>
    </row>
    <row r="124" spans="1:20">
      <c r="A124" s="2">
        <v>45457</v>
      </c>
      <c r="B124" s="2">
        <v>0.60796296296296293</v>
      </c>
      <c r="C124" s="2">
        <v>120.58</v>
      </c>
      <c r="D124" s="2">
        <v>4.0249E-2</v>
      </c>
      <c r="E124" s="2">
        <v>0.58689999999999998</v>
      </c>
      <c r="F124" s="2">
        <v>0.84458</v>
      </c>
      <c r="G124" s="2">
        <v>8.5400000000000005E-4</v>
      </c>
      <c r="I124" s="1">
        <f t="shared" si="11"/>
        <v>8.2932492950738101</v>
      </c>
      <c r="J124" s="2">
        <f t="shared" si="12"/>
        <v>0.63653755372804299</v>
      </c>
      <c r="K124" s="2">
        <f t="shared" si="10"/>
        <v>4.3653092520020448E-2</v>
      </c>
      <c r="L124" s="2">
        <f t="shared" si="13"/>
        <v>-0.19617596923616498</v>
      </c>
      <c r="M124" s="2">
        <f t="shared" si="14"/>
        <v>-1.3599849841049059</v>
      </c>
      <c r="N124" s="2">
        <f t="shared" si="15"/>
        <v>-0.45171186236685201</v>
      </c>
      <c r="O124" s="2">
        <f t="shared" si="16"/>
        <v>-3.1314811510957008</v>
      </c>
      <c r="P124" s="2" cm="1">
        <f t="array" ref="P124:Q124">LINEST(N122:N126,I122:I126)</f>
        <v>0.18500147128550962</v>
      </c>
      <c r="Q124" s="2">
        <v>-1.985861717135438</v>
      </c>
      <c r="R124" s="2">
        <f t="shared" si="17"/>
        <v>-31.883153561344731</v>
      </c>
      <c r="S124" s="1">
        <f t="shared" si="18"/>
        <v>1.570999219359875</v>
      </c>
      <c r="T124" s="1">
        <f t="shared" si="19"/>
        <v>22.907884465261514</v>
      </c>
    </row>
    <row r="125" spans="1:20">
      <c r="A125" s="2">
        <v>45457</v>
      </c>
      <c r="B125" s="2">
        <v>0.6083101851851852</v>
      </c>
      <c r="C125" s="2">
        <v>120.092</v>
      </c>
      <c r="D125" s="2">
        <v>3.9836999999999997E-2</v>
      </c>
      <c r="E125" s="2">
        <v>0.58957000000000004</v>
      </c>
      <c r="F125" s="2">
        <v>0.84194000000000002</v>
      </c>
      <c r="G125" s="2">
        <v>8.5099999999999998E-4</v>
      </c>
      <c r="I125" s="1">
        <f t="shared" si="11"/>
        <v>8.3269493388402225</v>
      </c>
      <c r="J125" s="2">
        <f t="shared" si="12"/>
        <v>0.64086151065592289</v>
      </c>
      <c r="K125" s="2">
        <f t="shared" si="10"/>
        <v>4.3302746069169055E-2</v>
      </c>
      <c r="L125" s="2">
        <f t="shared" si="13"/>
        <v>-0.19323581081833152</v>
      </c>
      <c r="M125" s="2">
        <f t="shared" si="14"/>
        <v>-1.3634845617327445</v>
      </c>
      <c r="N125" s="2">
        <f t="shared" si="15"/>
        <v>-0.44494189742290768</v>
      </c>
      <c r="O125" s="2">
        <f t="shared" si="16"/>
        <v>-3.139539226373337</v>
      </c>
      <c r="P125" s="2" cm="1">
        <f t="array" ref="P125:Q125">LINEST(N123:N127,I123:I127)</f>
        <v>0.18580107548792391</v>
      </c>
      <c r="Q125" s="2">
        <v>-1.9921395833804365</v>
      </c>
      <c r="R125" s="2">
        <f t="shared" si="17"/>
        <v>-32.020957349588805</v>
      </c>
      <c r="S125" s="1">
        <f t="shared" si="18"/>
        <v>1.5603995299647473</v>
      </c>
      <c r="T125" s="1">
        <f t="shared" si="19"/>
        <v>23.093223658441051</v>
      </c>
    </row>
    <row r="126" spans="1:20">
      <c r="A126" s="2">
        <v>45457</v>
      </c>
      <c r="B126" s="2">
        <v>0.60865740740740737</v>
      </c>
      <c r="C126" s="2">
        <v>119.49299999999999</v>
      </c>
      <c r="D126" s="2">
        <v>3.9425000000000002E-2</v>
      </c>
      <c r="E126" s="2">
        <v>0.59231999999999996</v>
      </c>
      <c r="F126" s="2">
        <v>0.83919999999999995</v>
      </c>
      <c r="G126" s="2">
        <v>8.4800000000000001E-4</v>
      </c>
      <c r="I126" s="1">
        <f t="shared" si="11"/>
        <v>8.3686910530323964</v>
      </c>
      <c r="J126" s="2">
        <f t="shared" si="12"/>
        <v>0.64527584020291695</v>
      </c>
      <c r="K126" s="2">
        <f t="shared" si="10"/>
        <v>4.2949756888168565E-2</v>
      </c>
      <c r="L126" s="2">
        <f t="shared" si="13"/>
        <v>-0.19025459502456421</v>
      </c>
      <c r="M126" s="2">
        <f t="shared" si="14"/>
        <v>-1.3670392900964337</v>
      </c>
      <c r="N126" s="2">
        <f t="shared" si="15"/>
        <v>-0.43807739437718063</v>
      </c>
      <c r="O126" s="2">
        <f t="shared" si="16"/>
        <v>-3.147724290913211</v>
      </c>
      <c r="P126" s="2" cm="1">
        <f t="array" ref="P126:Q126">LINEST(N124:N128,I124:I128)</f>
        <v>0.18855654575644826</v>
      </c>
      <c r="Q126" s="2">
        <v>-2.0153476863698518</v>
      </c>
      <c r="R126" s="2">
        <f t="shared" si="17"/>
        <v>-32.495835095666301</v>
      </c>
      <c r="S126" s="1">
        <f t="shared" si="18"/>
        <v>1.5497248427672956</v>
      </c>
      <c r="T126" s="1">
        <f t="shared" si="19"/>
        <v>23.283018867924525</v>
      </c>
    </row>
    <row r="127" spans="1:20">
      <c r="A127" s="2">
        <v>45457</v>
      </c>
      <c r="B127" s="2">
        <v>0.60900462962962965</v>
      </c>
      <c r="C127" s="2">
        <v>118.999</v>
      </c>
      <c r="D127" s="2">
        <v>3.9016000000000002E-2</v>
      </c>
      <c r="E127" s="2">
        <v>0.59501999999999999</v>
      </c>
      <c r="F127" s="2">
        <v>0.83652000000000004</v>
      </c>
      <c r="G127" s="2">
        <v>8.4599999999999996E-4</v>
      </c>
      <c r="I127" s="1">
        <f t="shared" si="11"/>
        <v>8.4034319616131228</v>
      </c>
      <c r="J127" s="2">
        <f t="shared" si="12"/>
        <v>0.65050235800697143</v>
      </c>
      <c r="K127" s="2">
        <f t="shared" si="10"/>
        <v>4.2654028436018961E-2</v>
      </c>
      <c r="L127" s="2">
        <f t="shared" si="13"/>
        <v>-0.18675112482482401</v>
      </c>
      <c r="M127" s="2">
        <f t="shared" si="14"/>
        <v>-1.3700399458583679</v>
      </c>
      <c r="N127" s="2">
        <f t="shared" si="15"/>
        <v>-0.43001035612151001</v>
      </c>
      <c r="O127" s="2">
        <f t="shared" si="16"/>
        <v>-3.1546335561398471</v>
      </c>
      <c r="P127" s="2" cm="1">
        <f t="array" ref="P127:Q127">LINEST(N125:N129,I125:I129)</f>
        <v>0.18639349284371201</v>
      </c>
      <c r="Q127" s="2">
        <v>-1.997196746498251</v>
      </c>
      <c r="R127" s="2">
        <f t="shared" si="17"/>
        <v>-32.123054556685332</v>
      </c>
      <c r="S127" s="1">
        <f t="shared" si="18"/>
        <v>1.5372734436564226</v>
      </c>
      <c r="T127" s="1">
        <f t="shared" si="19"/>
        <v>23.444444444444443</v>
      </c>
    </row>
    <row r="128" spans="1:20">
      <c r="A128" s="2">
        <v>45457</v>
      </c>
      <c r="B128" s="2">
        <v>0.60935185185185181</v>
      </c>
      <c r="C128" s="2">
        <v>118.395</v>
      </c>
      <c r="D128" s="2">
        <v>3.8608000000000003E-2</v>
      </c>
      <c r="E128" s="2">
        <v>0.59784000000000004</v>
      </c>
      <c r="F128" s="2">
        <v>0.83367000000000002</v>
      </c>
      <c r="G128" s="2">
        <v>8.43E-4</v>
      </c>
      <c r="I128" s="1">
        <f t="shared" si="11"/>
        <v>8.4463026310232703</v>
      </c>
      <c r="J128" s="2">
        <f t="shared" si="12"/>
        <v>0.6550455864069622</v>
      </c>
      <c r="K128" s="2">
        <f t="shared" si="10"/>
        <v>4.2302288237655555E-2</v>
      </c>
      <c r="L128" s="2">
        <f t="shared" si="13"/>
        <v>-0.18372847522030589</v>
      </c>
      <c r="M128" s="2">
        <f t="shared" si="14"/>
        <v>-1.3736361399037078</v>
      </c>
      <c r="N128" s="2">
        <f t="shared" si="15"/>
        <v>-0.42305044820080229</v>
      </c>
      <c r="O128" s="2">
        <f t="shared" si="16"/>
        <v>-3.1629140989401612</v>
      </c>
      <c r="P128" s="2" cm="1">
        <f t="array" ref="P128:Q128">LINEST(N126:N130,I126:I130)</f>
        <v>0.17889178487583429</v>
      </c>
      <c r="Q128" s="2">
        <v>-1.9342111538224998</v>
      </c>
      <c r="R128" s="2">
        <f t="shared" si="17"/>
        <v>-30.830210205501292</v>
      </c>
      <c r="S128" s="1">
        <f t="shared" si="18"/>
        <v>1.5266113088177147</v>
      </c>
      <c r="T128" s="1">
        <f t="shared" si="19"/>
        <v>23.639383155397393</v>
      </c>
    </row>
    <row r="129" spans="1:20">
      <c r="A129" s="2">
        <v>45457</v>
      </c>
      <c r="B129" s="2">
        <v>0.60969907407407409</v>
      </c>
      <c r="C129" s="2">
        <v>117.901</v>
      </c>
      <c r="D129" s="2">
        <v>3.8212999999999997E-2</v>
      </c>
      <c r="E129" s="2">
        <v>0.60062000000000004</v>
      </c>
      <c r="F129" s="2">
        <v>0.83089999999999997</v>
      </c>
      <c r="G129" s="2">
        <v>8.4000000000000003E-4</v>
      </c>
      <c r="I129" s="1">
        <f t="shared" si="11"/>
        <v>8.4816922672411597</v>
      </c>
      <c r="J129" s="2">
        <f t="shared" si="12"/>
        <v>0.65946143982414362</v>
      </c>
      <c r="K129" s="2">
        <f t="shared" si="10"/>
        <v>4.1956644800372943E-2</v>
      </c>
      <c r="L129" s="2">
        <f t="shared" si="13"/>
        <v>-0.18081059353867399</v>
      </c>
      <c r="M129" s="2">
        <f t="shared" si="14"/>
        <v>-1.37719924886134</v>
      </c>
      <c r="N129" s="2">
        <f t="shared" si="15"/>
        <v>-0.41633177733755622</v>
      </c>
      <c r="O129" s="2">
        <f t="shared" si="16"/>
        <v>-3.1711184605107188</v>
      </c>
      <c r="P129" s="2" cm="1">
        <f t="array" ref="P129:Q129">LINEST(N127:N131,I127:I131)</f>
        <v>0.1727320031155041</v>
      </c>
      <c r="Q129" s="2">
        <v>-1.8817261880277805</v>
      </c>
      <c r="R129" s="2">
        <f t="shared" si="17"/>
        <v>-29.768633416925983</v>
      </c>
      <c r="S129" s="1">
        <f t="shared" si="18"/>
        <v>1.5163888888888888</v>
      </c>
      <c r="T129" s="1">
        <f t="shared" si="19"/>
        <v>23.834126984126986</v>
      </c>
    </row>
    <row r="130" spans="1:20">
      <c r="A130" s="2">
        <v>45457</v>
      </c>
      <c r="B130" s="2">
        <v>0.61004629629629625</v>
      </c>
      <c r="C130" s="2">
        <v>117.282</v>
      </c>
      <c r="D130" s="2">
        <v>3.7821E-2</v>
      </c>
      <c r="E130" s="2">
        <v>0.60343000000000002</v>
      </c>
      <c r="F130" s="2">
        <v>0.82808000000000004</v>
      </c>
      <c r="G130" s="2">
        <v>8.3699999999999996E-4</v>
      </c>
      <c r="I130" s="1">
        <f t="shared" si="11"/>
        <v>8.526457597926365</v>
      </c>
      <c r="J130" s="2">
        <f t="shared" si="12"/>
        <v>0.66391687157928136</v>
      </c>
      <c r="K130" s="2">
        <f t="shared" ref="K130:K193" si="20">30*G130/E130</f>
        <v>4.1612117395555405E-2</v>
      </c>
      <c r="L130" s="2">
        <f t="shared" si="13"/>
        <v>-0.17788629484053015</v>
      </c>
      <c r="M130" s="2">
        <f t="shared" si="14"/>
        <v>-1.3807801849566443</v>
      </c>
      <c r="N130" s="2">
        <f t="shared" si="15"/>
        <v>-0.40959833074774837</v>
      </c>
      <c r="O130" s="2">
        <f t="shared" si="16"/>
        <v>-3.1793638705827307</v>
      </c>
      <c r="P130" s="2" cm="1">
        <f t="array" ref="P130:Q130">LINEST(N128:N132,I128:I132)</f>
        <v>0.17861701452299303</v>
      </c>
      <c r="Q130" s="2">
        <v>-1.9317486765980703</v>
      </c>
      <c r="R130" s="2">
        <f t="shared" si="17"/>
        <v>-30.782856282892624</v>
      </c>
      <c r="S130" s="1">
        <f t="shared" si="18"/>
        <v>1.5062126642771805</v>
      </c>
      <c r="T130" s="1">
        <f t="shared" si="19"/>
        <v>24.031461569095981</v>
      </c>
    </row>
    <row r="131" spans="1:20">
      <c r="A131" s="2">
        <v>45457</v>
      </c>
      <c r="B131" s="2">
        <v>0.61039351851851853</v>
      </c>
      <c r="C131" s="2">
        <v>116.81</v>
      </c>
      <c r="D131" s="2">
        <v>3.7421000000000003E-2</v>
      </c>
      <c r="E131" s="2">
        <v>0.60629</v>
      </c>
      <c r="F131" s="2">
        <v>0.82521999999999995</v>
      </c>
      <c r="G131" s="2">
        <v>8.34E-4</v>
      </c>
      <c r="I131" s="1">
        <f t="shared" ref="I131:I194" si="21">1000/C131</f>
        <v>8.5609108809177297</v>
      </c>
      <c r="J131" s="2">
        <f t="shared" ref="J131:J194" si="22">30*G131/D131</f>
        <v>0.66860853531439557</v>
      </c>
      <c r="K131" s="2">
        <f t="shared" si="20"/>
        <v>4.1267380296557757E-2</v>
      </c>
      <c r="L131" s="2">
        <f t="shared" ref="L131:L194" si="23">LOG10(J131)</f>
        <v>-0.17482808359705057</v>
      </c>
      <c r="M131" s="2">
        <f t="shared" ref="M131:M194" si="24">LOG10(K131)</f>
        <v>-1.3843930997889382</v>
      </c>
      <c r="N131" s="2">
        <f t="shared" ref="N131:N194" si="25">LN(J131)</f>
        <v>-0.40255653912728551</v>
      </c>
      <c r="O131" s="2">
        <f t="shared" ref="O131:O194" si="26">LN(K131)</f>
        <v>-3.1876829144178274</v>
      </c>
      <c r="P131" s="2" cm="1">
        <f t="array" ref="P131:Q131">LINEST(N129:N133,I129:I133)</f>
        <v>0.18499523091711012</v>
      </c>
      <c r="Q131" s="2">
        <v>-1.9861294406662688</v>
      </c>
      <c r="R131" s="2">
        <f t="shared" ref="R131:R194" si="27">-P131*2000*8.617*10^(-2)</f>
        <v>-31.882078096254762</v>
      </c>
      <c r="S131" s="1">
        <f t="shared" ref="S131:S194" si="28">1/J131</f>
        <v>1.4956434852118308</v>
      </c>
      <c r="T131" s="1">
        <f t="shared" ref="T131:T194" si="29">1/K131</f>
        <v>24.232214228617103</v>
      </c>
    </row>
    <row r="132" spans="1:20">
      <c r="A132" s="2">
        <v>45457</v>
      </c>
      <c r="B132" s="2">
        <v>0.6107407407407407</v>
      </c>
      <c r="C132" s="2">
        <v>116.199</v>
      </c>
      <c r="D132" s="2">
        <v>3.7025000000000002E-2</v>
      </c>
      <c r="E132" s="2">
        <v>0.60911999999999999</v>
      </c>
      <c r="F132" s="2">
        <v>0.82240000000000002</v>
      </c>
      <c r="G132" s="2">
        <v>8.3199999999999995E-4</v>
      </c>
      <c r="I132" s="1">
        <f t="shared" si="21"/>
        <v>8.6059260406716067</v>
      </c>
      <c r="J132" s="2">
        <f t="shared" si="22"/>
        <v>0.67413909520594184</v>
      </c>
      <c r="K132" s="2">
        <f t="shared" si="20"/>
        <v>4.097714736012608E-2</v>
      </c>
      <c r="L132" s="2">
        <f t="shared" si="23"/>
        <v>-0.17125048618285976</v>
      </c>
      <c r="M132" s="2">
        <f t="shared" si="24"/>
        <v>-1.3874582784599057</v>
      </c>
      <c r="N132" s="2">
        <f t="shared" si="25"/>
        <v>-0.39431881665263568</v>
      </c>
      <c r="O132" s="2">
        <f t="shared" si="26"/>
        <v>-3.1947407491329605</v>
      </c>
      <c r="P132" s="2" cm="1">
        <f t="array" ref="P132:Q132">LINEST(N130:N134,I130:I134)</f>
        <v>0.18710989142251117</v>
      </c>
      <c r="Q132" s="2">
        <v>-2.0046017168259436</v>
      </c>
      <c r="R132" s="2">
        <f t="shared" si="27"/>
        <v>-32.246518687755582</v>
      </c>
      <c r="S132" s="1">
        <f t="shared" si="28"/>
        <v>1.4833733974358976</v>
      </c>
      <c r="T132" s="1">
        <f t="shared" si="29"/>
        <v>24.403846153846157</v>
      </c>
    </row>
    <row r="133" spans="1:20">
      <c r="A133" s="2">
        <v>45457</v>
      </c>
      <c r="B133" s="2">
        <v>0.61108796296296297</v>
      </c>
      <c r="C133" s="2">
        <v>115.72</v>
      </c>
      <c r="D133" s="2">
        <v>3.6622000000000002E-2</v>
      </c>
      <c r="E133" s="2">
        <v>0.61201000000000005</v>
      </c>
      <c r="F133" s="2">
        <v>0.81950999999999996</v>
      </c>
      <c r="G133" s="2">
        <v>8.2899999999999998E-4</v>
      </c>
      <c r="I133" s="1">
        <f t="shared" si="21"/>
        <v>8.6415485655029389</v>
      </c>
      <c r="J133" s="2">
        <f t="shared" si="22"/>
        <v>0.67909999453880177</v>
      </c>
      <c r="K133" s="2">
        <f t="shared" si="20"/>
        <v>4.0636590905377357E-2</v>
      </c>
      <c r="L133" s="2">
        <f t="shared" si="23"/>
        <v>-0.16806627302577154</v>
      </c>
      <c r="M133" s="2">
        <f t="shared" si="24"/>
        <v>-1.3910827331327134</v>
      </c>
      <c r="N133" s="2">
        <f t="shared" si="25"/>
        <v>-0.38698689490420884</v>
      </c>
      <c r="O133" s="2">
        <f t="shared" si="26"/>
        <v>-3.2030863644327998</v>
      </c>
      <c r="P133" s="2" cm="1">
        <f t="array" ref="P133:Q133">LINEST(N131:N135,I131:I135)</f>
        <v>0.18476675598448619</v>
      </c>
      <c r="Q133" s="2">
        <v>-1.9842568330633874</v>
      </c>
      <c r="R133" s="2">
        <f t="shared" si="27"/>
        <v>-31.842702726366358</v>
      </c>
      <c r="S133" s="1">
        <f t="shared" si="28"/>
        <v>1.4725371934057099</v>
      </c>
      <c r="T133" s="1">
        <f t="shared" si="29"/>
        <v>24.608363490148779</v>
      </c>
    </row>
    <row r="134" spans="1:20">
      <c r="A134" s="2">
        <v>45457</v>
      </c>
      <c r="B134" s="2">
        <v>0.61143518518518514</v>
      </c>
      <c r="C134" s="2">
        <v>115.10899999999999</v>
      </c>
      <c r="D134" s="2">
        <v>3.6222999999999998E-2</v>
      </c>
      <c r="E134" s="2">
        <v>0.61495</v>
      </c>
      <c r="F134" s="2">
        <v>0.81659000000000004</v>
      </c>
      <c r="G134" s="2">
        <v>8.2600000000000002E-4</v>
      </c>
      <c r="I134" s="1">
        <f t="shared" si="21"/>
        <v>8.6874180124925076</v>
      </c>
      <c r="J134" s="2">
        <f t="shared" si="22"/>
        <v>0.68409574027551556</v>
      </c>
      <c r="K134" s="2">
        <f t="shared" si="20"/>
        <v>4.0295959021058619E-2</v>
      </c>
      <c r="L134" s="2">
        <f t="shared" si="23"/>
        <v>-0.16488311383008816</v>
      </c>
      <c r="M134" s="2">
        <f t="shared" si="24"/>
        <v>-1.394738503805526</v>
      </c>
      <c r="N134" s="2">
        <f t="shared" si="25"/>
        <v>-0.37965739999160136</v>
      </c>
      <c r="O134" s="2">
        <f t="shared" si="26"/>
        <v>-3.2115040874874232</v>
      </c>
      <c r="P134" s="2" cm="1">
        <f t="array" ref="P134:Q134">LINEST(N132:N136,I132:I136)</f>
        <v>0.1721253704848161</v>
      </c>
      <c r="Q134" s="2">
        <v>-1.874925566801841</v>
      </c>
      <c r="R134" s="2">
        <f t="shared" si="27"/>
        <v>-29.664086349353212</v>
      </c>
      <c r="S134" s="1">
        <f t="shared" si="28"/>
        <v>1.4617836965294593</v>
      </c>
      <c r="T134" s="1">
        <f t="shared" si="29"/>
        <v>24.816384180790962</v>
      </c>
    </row>
    <row r="135" spans="1:20">
      <c r="A135" s="2">
        <v>45457</v>
      </c>
      <c r="B135" s="2">
        <v>0.61178240740740741</v>
      </c>
      <c r="C135" s="2">
        <v>114.633</v>
      </c>
      <c r="D135" s="2">
        <v>3.5825999999999997E-2</v>
      </c>
      <c r="E135" s="2">
        <v>0.6179</v>
      </c>
      <c r="F135" s="2">
        <v>0.81364000000000003</v>
      </c>
      <c r="G135" s="2">
        <v>8.2299999999999995E-4</v>
      </c>
      <c r="I135" s="1">
        <f t="shared" si="21"/>
        <v>8.7234914902340517</v>
      </c>
      <c r="J135" s="2">
        <f t="shared" si="22"/>
        <v>0.68916429408809243</v>
      </c>
      <c r="K135" s="2">
        <f t="shared" si="20"/>
        <v>3.9957921993850135E-2</v>
      </c>
      <c r="L135" s="2">
        <f t="shared" si="23"/>
        <v>-0.16167723163349124</v>
      </c>
      <c r="M135" s="2">
        <f t="shared" si="24"/>
        <v>-1.398397105282646</v>
      </c>
      <c r="N135" s="2">
        <f t="shared" si="25"/>
        <v>-0.37227558343582223</v>
      </c>
      <c r="O135" s="2">
        <f t="shared" si="26"/>
        <v>-3.2199283287098459</v>
      </c>
      <c r="P135" s="2" cm="1">
        <f t="array" ref="P135:Q135">LINEST(N133:N137,I133:I137)</f>
        <v>0.16454962770853618</v>
      </c>
      <c r="Q135" s="2">
        <v>-1.8087977814472571</v>
      </c>
      <c r="R135" s="2">
        <f t="shared" si="27"/>
        <v>-28.358482839289127</v>
      </c>
      <c r="S135" s="1">
        <f t="shared" si="28"/>
        <v>1.4510328068043743</v>
      </c>
      <c r="T135" s="1">
        <f t="shared" si="29"/>
        <v>25.026326447954638</v>
      </c>
    </row>
    <row r="136" spans="1:20">
      <c r="A136" s="2">
        <v>45457</v>
      </c>
      <c r="B136" s="2">
        <v>0.61212962962962958</v>
      </c>
      <c r="C136" s="2">
        <v>114.012</v>
      </c>
      <c r="D136" s="2">
        <v>3.5431999999999998E-2</v>
      </c>
      <c r="E136" s="2">
        <v>0.62087999999999999</v>
      </c>
      <c r="F136" s="2">
        <v>0.81066000000000005</v>
      </c>
      <c r="G136" s="2">
        <v>8.1899999999999996E-4</v>
      </c>
      <c r="I136" s="1">
        <f t="shared" si="21"/>
        <v>8.7710065607129071</v>
      </c>
      <c r="J136" s="2">
        <f t="shared" si="22"/>
        <v>0.69344095732671029</v>
      </c>
      <c r="K136" s="2">
        <f t="shared" si="20"/>
        <v>3.9572864321608038E-2</v>
      </c>
      <c r="L136" s="2">
        <f t="shared" si="23"/>
        <v>-0.15899051079662141</v>
      </c>
      <c r="M136" s="2">
        <f t="shared" si="24"/>
        <v>-1.4026025139480685</v>
      </c>
      <c r="N136" s="2">
        <f t="shared" si="25"/>
        <v>-0.36608918008780938</v>
      </c>
      <c r="O136" s="2">
        <f t="shared" si="26"/>
        <v>-3.2296116400127959</v>
      </c>
      <c r="P136" s="2" cm="1">
        <f t="array" ref="P136:Q136">LINEST(N134:N138,I134:I138)</f>
        <v>0.16157713946524599</v>
      </c>
      <c r="Q136" s="2">
        <v>-1.7827768026534636</v>
      </c>
      <c r="R136" s="2">
        <f t="shared" si="27"/>
        <v>-27.846204215440494</v>
      </c>
      <c r="S136" s="1">
        <f t="shared" si="28"/>
        <v>1.4420838420838422</v>
      </c>
      <c r="T136" s="1">
        <f t="shared" si="29"/>
        <v>25.269841269841272</v>
      </c>
    </row>
    <row r="137" spans="1:20">
      <c r="A137" s="2">
        <v>45457</v>
      </c>
      <c r="B137" s="2">
        <v>0.61247685185185186</v>
      </c>
      <c r="C137" s="2">
        <v>113.39</v>
      </c>
      <c r="D137" s="2">
        <v>3.5047000000000002E-2</v>
      </c>
      <c r="E137" s="2">
        <v>0.62387000000000004</v>
      </c>
      <c r="F137" s="2">
        <v>0.80766000000000004</v>
      </c>
      <c r="G137" s="2">
        <v>8.1700000000000002E-4</v>
      </c>
      <c r="I137" s="1">
        <f t="shared" si="21"/>
        <v>8.8191198518387868</v>
      </c>
      <c r="J137" s="2">
        <f t="shared" si="22"/>
        <v>0.69934659171969071</v>
      </c>
      <c r="K137" s="2">
        <f t="shared" si="20"/>
        <v>3.9287030951961142E-2</v>
      </c>
      <c r="L137" s="2">
        <f t="shared" si="23"/>
        <v>-0.15530753732143837</v>
      </c>
      <c r="M137" s="2">
        <f t="shared" si="24"/>
        <v>-1.4057507909871803</v>
      </c>
      <c r="N137" s="2">
        <f t="shared" si="25"/>
        <v>-0.35760882026596036</v>
      </c>
      <c r="O137" s="2">
        <f t="shared" si="26"/>
        <v>-3.2368608157916698</v>
      </c>
      <c r="P137" s="2" cm="1">
        <f t="array" ref="P137:Q137">LINEST(N135:N139,I135:I139)</f>
        <v>0.16255818328895461</v>
      </c>
      <c r="Q137" s="2">
        <v>-1.7910992217240258</v>
      </c>
      <c r="R137" s="2">
        <f t="shared" si="27"/>
        <v>-28.01527730801844</v>
      </c>
      <c r="S137" s="1">
        <f t="shared" si="28"/>
        <v>1.429906160750714</v>
      </c>
      <c r="T137" s="1">
        <f t="shared" si="29"/>
        <v>25.453692370461038</v>
      </c>
    </row>
    <row r="138" spans="1:20">
      <c r="A138" s="2">
        <v>45457</v>
      </c>
      <c r="B138" s="2">
        <v>0.61282407407407402</v>
      </c>
      <c r="C138" s="2">
        <v>112.78700000000001</v>
      </c>
      <c r="D138" s="2">
        <v>3.4664E-2</v>
      </c>
      <c r="E138" s="2">
        <v>0.62692000000000003</v>
      </c>
      <c r="F138" s="2">
        <v>0.80462999999999996</v>
      </c>
      <c r="G138" s="2">
        <v>8.1400000000000005E-4</v>
      </c>
      <c r="I138" s="1">
        <f t="shared" si="21"/>
        <v>8.8662700488531474</v>
      </c>
      <c r="J138" s="2">
        <f t="shared" si="22"/>
        <v>0.70447726748211403</v>
      </c>
      <c r="K138" s="2">
        <f t="shared" si="20"/>
        <v>3.8952338416384867E-2</v>
      </c>
      <c r="L138" s="2">
        <f t="shared" si="23"/>
        <v>-0.15213301641745472</v>
      </c>
      <c r="M138" s="2">
        <f t="shared" si="24"/>
        <v>-1.4094664653123858</v>
      </c>
      <c r="N138" s="2">
        <f t="shared" si="25"/>
        <v>-0.35029921575504963</v>
      </c>
      <c r="O138" s="2">
        <f t="shared" si="26"/>
        <v>-3.2454164721033085</v>
      </c>
      <c r="P138" s="2" cm="1">
        <f t="array" ref="P138:Q138">LINEST(N136:N140,I136:I140)</f>
        <v>0.16435950667140486</v>
      </c>
      <c r="Q138" s="2">
        <v>-1.8073638585707879</v>
      </c>
      <c r="R138" s="2">
        <f t="shared" si="27"/>
        <v>-28.325717379749918</v>
      </c>
      <c r="S138" s="1">
        <f t="shared" si="28"/>
        <v>1.4194922194922195</v>
      </c>
      <c r="T138" s="1">
        <f t="shared" si="29"/>
        <v>25.672399672399671</v>
      </c>
    </row>
    <row r="139" spans="1:20">
      <c r="A139" s="2">
        <v>45457</v>
      </c>
      <c r="B139" s="2">
        <v>0.6131712962962963</v>
      </c>
      <c r="C139" s="2">
        <v>112.291</v>
      </c>
      <c r="D139" s="2">
        <v>3.4278000000000003E-2</v>
      </c>
      <c r="E139" s="2">
        <v>0.62997999999999998</v>
      </c>
      <c r="F139" s="2">
        <v>0.80154999999999998</v>
      </c>
      <c r="G139" s="2">
        <v>8.1099999999999998E-4</v>
      </c>
      <c r="I139" s="1">
        <f t="shared" si="21"/>
        <v>8.9054332047982481</v>
      </c>
      <c r="J139" s="2">
        <f t="shared" si="22"/>
        <v>0.70978470155785045</v>
      </c>
      <c r="K139" s="2">
        <f t="shared" si="20"/>
        <v>3.8620273659481258E-2</v>
      </c>
      <c r="L139" s="2">
        <f t="shared" si="23"/>
        <v>-0.14887336551337421</v>
      </c>
      <c r="M139" s="2">
        <f t="shared" si="24"/>
        <v>-1.4131846531775056</v>
      </c>
      <c r="N139" s="2">
        <f t="shared" si="25"/>
        <v>-0.34279359217494931</v>
      </c>
      <c r="O139" s="2">
        <f t="shared" si="26"/>
        <v>-3.2539779160544851</v>
      </c>
      <c r="P139" s="2" cm="1">
        <f t="array" ref="P139:Q139">LINEST(N137:N141,I137:I141)</f>
        <v>0.15606823562215094</v>
      </c>
      <c r="Q139" s="2">
        <v>-1.7337000755237351</v>
      </c>
      <c r="R139" s="2">
        <f t="shared" si="27"/>
        <v>-26.896799727121497</v>
      </c>
      <c r="S139" s="1">
        <f t="shared" si="28"/>
        <v>1.4088779284833539</v>
      </c>
      <c r="T139" s="1">
        <f t="shared" si="29"/>
        <v>25.8931360460337</v>
      </c>
    </row>
    <row r="140" spans="1:20">
      <c r="A140" s="2">
        <v>45457</v>
      </c>
      <c r="B140" s="2">
        <v>0.61351851851851846</v>
      </c>
      <c r="C140" s="2">
        <v>111.68600000000001</v>
      </c>
      <c r="D140" s="2">
        <v>3.3890000000000003E-2</v>
      </c>
      <c r="E140" s="2">
        <v>0.63309000000000004</v>
      </c>
      <c r="F140" s="2">
        <v>0.79844999999999999</v>
      </c>
      <c r="G140" s="2">
        <v>8.0699999999999999E-4</v>
      </c>
      <c r="I140" s="1">
        <f t="shared" si="21"/>
        <v>8.9536736923159559</v>
      </c>
      <c r="J140" s="2">
        <f t="shared" si="22"/>
        <v>0.71437002065506039</v>
      </c>
      <c r="K140" s="2">
        <f t="shared" si="20"/>
        <v>3.8241008387433065E-2</v>
      </c>
      <c r="L140" s="2">
        <f t="shared" si="23"/>
        <v>-0.14607677939564545</v>
      </c>
      <c r="M140" s="2">
        <f t="shared" si="24"/>
        <v>-1.4174706642169703</v>
      </c>
      <c r="N140" s="2">
        <f t="shared" si="25"/>
        <v>-0.33635421466899301</v>
      </c>
      <c r="O140" s="2">
        <f t="shared" si="26"/>
        <v>-3.2638468211823639</v>
      </c>
      <c r="P140" s="2" cm="1">
        <f t="array" ref="P140:Q140">LINEST(N138:N142,I138:I142)</f>
        <v>0.15261840880406019</v>
      </c>
      <c r="Q140" s="2">
        <v>-1.7028192620558462</v>
      </c>
      <c r="R140" s="2">
        <f t="shared" si="27"/>
        <v>-26.302256573291736</v>
      </c>
      <c r="S140" s="1">
        <f t="shared" si="28"/>
        <v>1.3998347790169354</v>
      </c>
      <c r="T140" s="1">
        <f t="shared" si="29"/>
        <v>26.149938042131353</v>
      </c>
    </row>
    <row r="141" spans="1:20">
      <c r="A141" s="2">
        <v>45457</v>
      </c>
      <c r="B141" s="2">
        <v>0.61386574074074074</v>
      </c>
      <c r="C141" s="2">
        <v>111.07299999999999</v>
      </c>
      <c r="D141" s="2">
        <v>3.3515999999999997E-2</v>
      </c>
      <c r="E141" s="2">
        <v>0.63626000000000005</v>
      </c>
      <c r="F141" s="2">
        <v>0.79527000000000003</v>
      </c>
      <c r="G141" s="2">
        <v>8.0400000000000003E-4</v>
      </c>
      <c r="I141" s="1">
        <f t="shared" si="21"/>
        <v>9.0030880592043072</v>
      </c>
      <c r="J141" s="2">
        <f t="shared" si="22"/>
        <v>0.71965628356605815</v>
      </c>
      <c r="K141" s="2">
        <f t="shared" si="20"/>
        <v>3.7909030899317887E-2</v>
      </c>
      <c r="L141" s="2">
        <f t="shared" si="23"/>
        <v>-0.14287487828051609</v>
      </c>
      <c r="M141" s="2">
        <f t="shared" si="24"/>
        <v>-1.4212573176695347</v>
      </c>
      <c r="N141" s="2">
        <f t="shared" si="25"/>
        <v>-0.3289815648920551</v>
      </c>
      <c r="O141" s="2">
        <f t="shared" si="26"/>
        <v>-3.2725659129745734</v>
      </c>
      <c r="P141" s="2" cm="1">
        <f t="array" ref="P141:Q141">LINEST(N139:N143,I139:I143)</f>
        <v>0.1557665127360966</v>
      </c>
      <c r="Q141" s="2">
        <v>-1.7306875324054529</v>
      </c>
      <c r="R141" s="2">
        <f t="shared" si="27"/>
        <v>-26.844800804938888</v>
      </c>
      <c r="S141" s="1">
        <f t="shared" si="28"/>
        <v>1.3895522388059698</v>
      </c>
      <c r="T141" s="1">
        <f t="shared" si="29"/>
        <v>26.37893864013267</v>
      </c>
    </row>
    <row r="142" spans="1:20">
      <c r="A142" s="2">
        <v>45457</v>
      </c>
      <c r="B142" s="2">
        <v>0.61421296296296302</v>
      </c>
      <c r="C142" s="2">
        <v>110.461</v>
      </c>
      <c r="D142" s="2">
        <v>3.3132000000000002E-2</v>
      </c>
      <c r="E142" s="2">
        <v>0.63941000000000003</v>
      </c>
      <c r="F142" s="2">
        <v>0.79213</v>
      </c>
      <c r="G142" s="2">
        <v>8.0099999999999995E-4</v>
      </c>
      <c r="I142" s="1">
        <f t="shared" si="21"/>
        <v>9.052968921157694</v>
      </c>
      <c r="J142" s="2">
        <f t="shared" si="22"/>
        <v>0.72528069540021722</v>
      </c>
      <c r="K142" s="2">
        <f t="shared" si="20"/>
        <v>3.7581520464177912E-2</v>
      </c>
      <c r="L142" s="2">
        <f t="shared" si="23"/>
        <v>-0.13949388188298797</v>
      </c>
      <c r="M142" s="2">
        <f t="shared" si="24"/>
        <v>-1.4250256532976406</v>
      </c>
      <c r="N142" s="2">
        <f t="shared" si="25"/>
        <v>-0.32119653298764028</v>
      </c>
      <c r="O142" s="2">
        <f t="shared" si="26"/>
        <v>-3.2812428264172486</v>
      </c>
      <c r="P142" s="2" cm="1">
        <f t="array" ref="P142:Q142">LINEST(N140:N144,I140:I144)</f>
        <v>0.15913393828312544</v>
      </c>
      <c r="Q142" s="2">
        <v>-1.7613678531939438</v>
      </c>
      <c r="R142" s="2">
        <f t="shared" si="27"/>
        <v>-27.425142923713842</v>
      </c>
      <c r="S142" s="1">
        <f t="shared" si="28"/>
        <v>1.3787765293383272</v>
      </c>
      <c r="T142" s="1">
        <f t="shared" si="29"/>
        <v>26.608822305451522</v>
      </c>
    </row>
    <row r="143" spans="1:20">
      <c r="A143" s="2">
        <v>45457</v>
      </c>
      <c r="B143" s="2">
        <v>0.61456018518518518</v>
      </c>
      <c r="C143" s="2">
        <v>109.968</v>
      </c>
      <c r="D143" s="2">
        <v>3.2746999999999998E-2</v>
      </c>
      <c r="E143" s="2">
        <v>0.64261000000000001</v>
      </c>
      <c r="F143" s="2">
        <v>0.78895000000000004</v>
      </c>
      <c r="G143" s="2">
        <v>7.9799999999999999E-4</v>
      </c>
      <c r="I143" s="1">
        <f t="shared" si="21"/>
        <v>9.093554488578496</v>
      </c>
      <c r="J143" s="2">
        <f t="shared" si="22"/>
        <v>0.731059333679421</v>
      </c>
      <c r="K143" s="2">
        <f t="shared" si="20"/>
        <v>3.7254322217207946E-2</v>
      </c>
      <c r="L143" s="2">
        <f t="shared" si="23"/>
        <v>-0.13604737373455794</v>
      </c>
      <c r="M143" s="2">
        <f t="shared" si="24"/>
        <v>-1.4288233334878204</v>
      </c>
      <c r="N143" s="2">
        <f t="shared" si="25"/>
        <v>-0.31326065470218284</v>
      </c>
      <c r="O143" s="2">
        <f t="shared" si="26"/>
        <v>-3.2899873082111153</v>
      </c>
      <c r="P143" s="2" cm="1">
        <f t="array" ref="P143:Q143">LINEST(N141:N145,I141:I145)</f>
        <v>0.16428020654070496</v>
      </c>
      <c r="Q143" s="2">
        <v>-1.8080328626266278</v>
      </c>
      <c r="R143" s="2">
        <f t="shared" si="27"/>
        <v>-28.312050795225097</v>
      </c>
      <c r="S143" s="1">
        <f t="shared" si="28"/>
        <v>1.3678780284043441</v>
      </c>
      <c r="T143" s="1">
        <f t="shared" si="29"/>
        <v>26.842522974101925</v>
      </c>
    </row>
    <row r="144" spans="1:20">
      <c r="A144" s="2">
        <v>45457</v>
      </c>
      <c r="B144" s="2">
        <v>0.61490740740740746</v>
      </c>
      <c r="C144" s="2">
        <v>109.348</v>
      </c>
      <c r="D144" s="2">
        <v>3.2363000000000003E-2</v>
      </c>
      <c r="E144" s="2">
        <v>0.64585999999999999</v>
      </c>
      <c r="F144" s="2">
        <v>0.78571999999999997</v>
      </c>
      <c r="G144" s="2">
        <v>7.94E-4</v>
      </c>
      <c r="I144" s="1">
        <f t="shared" si="21"/>
        <v>9.145114679738084</v>
      </c>
      <c r="J144" s="2">
        <f t="shared" si="22"/>
        <v>0.73602570837067016</v>
      </c>
      <c r="K144" s="2">
        <f t="shared" si="20"/>
        <v>3.6881057814387018E-2</v>
      </c>
      <c r="L144" s="2">
        <f t="shared" si="23"/>
        <v>-0.13310701608569495</v>
      </c>
      <c r="M144" s="2">
        <f t="shared" si="24"/>
        <v>-1.4331966311009774</v>
      </c>
      <c r="N144" s="2">
        <f t="shared" si="25"/>
        <v>-0.30649023101183986</v>
      </c>
      <c r="O144" s="2">
        <f t="shared" si="26"/>
        <v>-3.3000571981023969</v>
      </c>
      <c r="P144" s="2" cm="1">
        <f t="array" ref="P144:Q144">LINEST(N142:N146,I142:I146)</f>
        <v>0.16575484971789184</v>
      </c>
      <c r="Q144" s="2">
        <v>-1.8214597887209534</v>
      </c>
      <c r="R144" s="2">
        <f t="shared" si="27"/>
        <v>-28.566190800381484</v>
      </c>
      <c r="S144" s="1">
        <f t="shared" si="28"/>
        <v>1.3586481947942906</v>
      </c>
      <c r="T144" s="1">
        <f t="shared" si="29"/>
        <v>27.114189756507137</v>
      </c>
    </row>
    <row r="145" spans="1:20">
      <c r="A145" s="2">
        <v>45457</v>
      </c>
      <c r="B145" s="2">
        <v>0.61525462962962962</v>
      </c>
      <c r="C145" s="2">
        <v>108.84099999999999</v>
      </c>
      <c r="D145" s="2">
        <v>3.1980000000000001E-2</v>
      </c>
      <c r="E145" s="2">
        <v>0.64912000000000003</v>
      </c>
      <c r="F145" s="2">
        <v>0.78242999999999996</v>
      </c>
      <c r="G145" s="2">
        <v>7.9100000000000004E-4</v>
      </c>
      <c r="I145" s="1">
        <f t="shared" si="21"/>
        <v>9.1877141885870213</v>
      </c>
      <c r="J145" s="2">
        <f t="shared" si="22"/>
        <v>0.74202626641651037</v>
      </c>
      <c r="K145" s="2">
        <f t="shared" si="20"/>
        <v>3.6557185112151835E-2</v>
      </c>
      <c r="L145" s="2">
        <f t="shared" si="23"/>
        <v>-0.12958072119287686</v>
      </c>
      <c r="M145" s="2">
        <f t="shared" si="24"/>
        <v>-1.4370272521429119</v>
      </c>
      <c r="N145" s="2">
        <f t="shared" si="25"/>
        <v>-0.29837063695813593</v>
      </c>
      <c r="O145" s="2">
        <f t="shared" si="26"/>
        <v>-3.3088775290104651</v>
      </c>
      <c r="P145" s="2" cm="1">
        <f t="array" ref="P145:Q145">LINEST(N143:N147,I143:I147)</f>
        <v>0.16447713445716308</v>
      </c>
      <c r="Q145" s="2">
        <v>-1.8096253064866903</v>
      </c>
      <c r="R145" s="2">
        <f t="shared" si="27"/>
        <v>-28.345989352347488</v>
      </c>
      <c r="S145" s="1">
        <f t="shared" si="28"/>
        <v>1.3476611883691529</v>
      </c>
      <c r="T145" s="1">
        <f t="shared" si="29"/>
        <v>27.354403708386009</v>
      </c>
    </row>
    <row r="146" spans="1:20">
      <c r="A146" s="2">
        <v>45457</v>
      </c>
      <c r="B146" s="2">
        <v>0.6156018518518519</v>
      </c>
      <c r="C146" s="2">
        <v>108.254</v>
      </c>
      <c r="D146" s="2">
        <v>3.1599000000000002E-2</v>
      </c>
      <c r="E146" s="2">
        <v>0.65242999999999995</v>
      </c>
      <c r="F146" s="2">
        <v>0.77914000000000005</v>
      </c>
      <c r="G146" s="2">
        <v>7.8799999999999996E-4</v>
      </c>
      <c r="I146" s="1">
        <f t="shared" si="21"/>
        <v>9.2375339479372585</v>
      </c>
      <c r="J146" s="2">
        <f t="shared" si="22"/>
        <v>0.74812494066267909</v>
      </c>
      <c r="K146" s="2">
        <f t="shared" si="20"/>
        <v>3.623377220544733E-2</v>
      </c>
      <c r="L146" s="2">
        <f t="shared" si="23"/>
        <v>-0.1260258666954584</v>
      </c>
      <c r="M146" s="2">
        <f t="shared" si="24"/>
        <v>-1.4408864503228875</v>
      </c>
      <c r="N146" s="2">
        <f t="shared" si="25"/>
        <v>-0.29018528198461724</v>
      </c>
      <c r="O146" s="2">
        <f t="shared" si="26"/>
        <v>-3.3177636612105865</v>
      </c>
      <c r="P146" s="2" cm="1">
        <f t="array" ref="P146:Q146">LINEST(N144:N148,I144:I148)</f>
        <v>0.16942652291023144</v>
      </c>
      <c r="Q146" s="2">
        <v>-1.8554557135212661</v>
      </c>
      <c r="R146" s="2">
        <f t="shared" si="27"/>
        <v>-29.198966958349292</v>
      </c>
      <c r="S146" s="1">
        <f t="shared" si="28"/>
        <v>1.3366751269035535</v>
      </c>
      <c r="T146" s="1">
        <f t="shared" si="29"/>
        <v>27.598561759729272</v>
      </c>
    </row>
    <row r="147" spans="1:20">
      <c r="A147" s="2">
        <v>45457</v>
      </c>
      <c r="B147" s="2">
        <v>0.61594907407407407</v>
      </c>
      <c r="C147" s="2">
        <v>107.762</v>
      </c>
      <c r="D147" s="2">
        <v>3.1217999999999999E-2</v>
      </c>
      <c r="E147" s="2">
        <v>0.65576999999999996</v>
      </c>
      <c r="F147" s="2">
        <v>0.77581</v>
      </c>
      <c r="G147" s="2">
        <v>7.8399999999999997E-4</v>
      </c>
      <c r="I147" s="1">
        <f t="shared" si="21"/>
        <v>9.2797089883261261</v>
      </c>
      <c r="J147" s="2">
        <f t="shared" si="22"/>
        <v>0.75341149336921009</v>
      </c>
      <c r="K147" s="2">
        <f t="shared" si="20"/>
        <v>3.5866233587995795E-2</v>
      </c>
      <c r="L147" s="2">
        <f t="shared" si="23"/>
        <v>-0.12296775887557934</v>
      </c>
      <c r="M147" s="2">
        <f t="shared" si="24"/>
        <v>-1.4453142273896413</v>
      </c>
      <c r="N147" s="2">
        <f t="shared" si="25"/>
        <v>-0.28314372850579528</v>
      </c>
      <c r="O147" s="2">
        <f t="shared" si="26"/>
        <v>-3.3279589946795944</v>
      </c>
      <c r="P147" s="2" cm="1">
        <f t="array" ref="P147:Q147">LINEST(N145:N149,I145:I149)</f>
        <v>0.16111207818102216</v>
      </c>
      <c r="Q147" s="2">
        <v>-1.7784376812554346</v>
      </c>
      <c r="R147" s="2">
        <f t="shared" si="27"/>
        <v>-27.766055553717361</v>
      </c>
      <c r="S147" s="1">
        <f t="shared" si="28"/>
        <v>1.3272959183673469</v>
      </c>
      <c r="T147" s="1">
        <f t="shared" si="29"/>
        <v>27.881377551020407</v>
      </c>
    </row>
    <row r="148" spans="1:20">
      <c r="A148" s="2">
        <v>45457</v>
      </c>
      <c r="B148" s="2">
        <v>0.61629629629629634</v>
      </c>
      <c r="C148" s="2">
        <v>107.15900000000001</v>
      </c>
      <c r="D148" s="2">
        <v>3.0835000000000001E-2</v>
      </c>
      <c r="E148" s="2">
        <v>0.65920999999999996</v>
      </c>
      <c r="F148" s="2">
        <v>0.77234999999999998</v>
      </c>
      <c r="G148" s="2">
        <v>7.8100000000000001E-4</v>
      </c>
      <c r="I148" s="1">
        <f t="shared" si="21"/>
        <v>9.3319273229500084</v>
      </c>
      <c r="J148" s="2">
        <f t="shared" si="22"/>
        <v>0.75985081887465533</v>
      </c>
      <c r="K148" s="2">
        <f t="shared" si="20"/>
        <v>3.554254334734E-2</v>
      </c>
      <c r="L148" s="2">
        <f t="shared" si="23"/>
        <v>-0.11927166416536084</v>
      </c>
      <c r="M148" s="2">
        <f t="shared" si="24"/>
        <v>-1.4492514982472517</v>
      </c>
      <c r="N148" s="2">
        <f t="shared" si="25"/>
        <v>-0.27463315592375198</v>
      </c>
      <c r="O148" s="2">
        <f t="shared" si="26"/>
        <v>-3.3370248958634083</v>
      </c>
      <c r="P148" s="2" cm="1">
        <f t="array" ref="P148:Q148">LINEST(N146:N150,I146:I150)</f>
        <v>0.15625421600811923</v>
      </c>
      <c r="Q148" s="2">
        <v>-1.7332428551750079</v>
      </c>
      <c r="R148" s="2">
        <f t="shared" si="27"/>
        <v>-26.928851586839269</v>
      </c>
      <c r="S148" s="1">
        <f t="shared" si="28"/>
        <v>1.3160478019632951</v>
      </c>
      <c r="T148" s="1">
        <f t="shared" si="29"/>
        <v>28.135296628254373</v>
      </c>
    </row>
    <row r="149" spans="1:20">
      <c r="A149" s="2">
        <v>45457</v>
      </c>
      <c r="B149" s="2">
        <v>0.61664351851851851</v>
      </c>
      <c r="C149" s="2">
        <v>106.54900000000001</v>
      </c>
      <c r="D149" s="2">
        <v>3.0473E-2</v>
      </c>
      <c r="E149" s="2">
        <v>0.66261999999999999</v>
      </c>
      <c r="F149" s="2">
        <v>0.76898</v>
      </c>
      <c r="G149" s="2">
        <v>7.7800000000000005E-4</v>
      </c>
      <c r="I149" s="1">
        <f t="shared" si="21"/>
        <v>9.3853532177683494</v>
      </c>
      <c r="J149" s="2">
        <f t="shared" si="22"/>
        <v>0.76592393266170056</v>
      </c>
      <c r="K149" s="2">
        <f t="shared" si="20"/>
        <v>3.5223808517702453E-2</v>
      </c>
      <c r="L149" s="2">
        <f t="shared" si="23"/>
        <v>-0.11581435995705691</v>
      </c>
      <c r="M149" s="2">
        <f t="shared" si="24"/>
        <v>-1.4531636884368806</v>
      </c>
      <c r="N149" s="2">
        <f t="shared" si="25"/>
        <v>-0.26667241879176579</v>
      </c>
      <c r="O149" s="2">
        <f t="shared" si="26"/>
        <v>-3.3460330466750055</v>
      </c>
      <c r="P149" s="2" cm="1">
        <f t="array" ref="P149:Q149">LINEST(N147:N151,I147:I151)</f>
        <v>0.14983681950000988</v>
      </c>
      <c r="Q149" s="2">
        <v>-1.6731931184689894</v>
      </c>
      <c r="R149" s="2">
        <f t="shared" si="27"/>
        <v>-25.822877472631703</v>
      </c>
      <c r="S149" s="1">
        <f t="shared" si="28"/>
        <v>1.3056126820908311</v>
      </c>
      <c r="T149" s="1">
        <f t="shared" si="29"/>
        <v>28.389888603256214</v>
      </c>
    </row>
    <row r="150" spans="1:20">
      <c r="A150" s="2">
        <v>45457</v>
      </c>
      <c r="B150" s="2">
        <v>0.61699074074074078</v>
      </c>
      <c r="C150" s="2">
        <v>105.932</v>
      </c>
      <c r="D150" s="2">
        <v>3.0107999999999999E-2</v>
      </c>
      <c r="E150" s="2">
        <v>0.66608000000000001</v>
      </c>
      <c r="F150" s="2">
        <v>0.76549999999999996</v>
      </c>
      <c r="G150" s="2">
        <v>7.7499999999999997E-4</v>
      </c>
      <c r="I150" s="1">
        <f t="shared" si="21"/>
        <v>9.4400181248347987</v>
      </c>
      <c r="J150" s="2">
        <f t="shared" si="22"/>
        <v>0.7722200079713033</v>
      </c>
      <c r="K150" s="2">
        <f t="shared" si="20"/>
        <v>3.4905717030987271E-2</v>
      </c>
      <c r="L150" s="2">
        <f t="shared" si="23"/>
        <v>-0.11225895013626264</v>
      </c>
      <c r="M150" s="2">
        <f t="shared" si="24"/>
        <v>-1.4571034363167295</v>
      </c>
      <c r="N150" s="2">
        <f t="shared" si="25"/>
        <v>-0.25848578513892023</v>
      </c>
      <c r="O150" s="2">
        <f t="shared" si="26"/>
        <v>-3.3551046514133001</v>
      </c>
      <c r="P150" s="2" cm="1">
        <f t="array" ref="P150:Q150">LINEST(N148:N152,I148:I152)</f>
        <v>0.15414345521686126</v>
      </c>
      <c r="Q150" s="2">
        <v>-1.7134107734418791</v>
      </c>
      <c r="R150" s="2">
        <f t="shared" si="27"/>
        <v>-26.565083072073875</v>
      </c>
      <c r="S150" s="1">
        <f t="shared" si="28"/>
        <v>1.2949677419354839</v>
      </c>
      <c r="T150" s="1">
        <f t="shared" si="29"/>
        <v>28.648602150537634</v>
      </c>
    </row>
    <row r="151" spans="1:20">
      <c r="A151" s="2">
        <v>45457</v>
      </c>
      <c r="B151" s="2">
        <v>0.61733796296296295</v>
      </c>
      <c r="C151" s="2">
        <v>105.435</v>
      </c>
      <c r="D151" s="2">
        <v>2.9734E-2</v>
      </c>
      <c r="E151" s="2">
        <v>0.66952999999999996</v>
      </c>
      <c r="F151" s="2">
        <v>0.76207000000000003</v>
      </c>
      <c r="G151" s="2">
        <v>7.6999999999999996E-4</v>
      </c>
      <c r="I151" s="1">
        <f t="shared" si="21"/>
        <v>9.4845165267700473</v>
      </c>
      <c r="J151" s="2">
        <f t="shared" si="22"/>
        <v>0.77688841057375391</v>
      </c>
      <c r="K151" s="2">
        <f t="shared" si="20"/>
        <v>3.4501814705838428E-2</v>
      </c>
      <c r="L151" s="2">
        <f t="shared" si="23"/>
        <v>-0.10964135719958996</v>
      </c>
      <c r="M151" s="2">
        <f t="shared" si="24"/>
        <v>-1.4621580615642593</v>
      </c>
      <c r="N151" s="2">
        <f t="shared" si="25"/>
        <v>-0.25245855466341127</v>
      </c>
      <c r="O151" s="2">
        <f t="shared" si="26"/>
        <v>-3.3667433561589335</v>
      </c>
      <c r="P151" s="2" cm="1">
        <f t="array" ref="P151:Q151">LINEST(N149:N153,I149:I153)</f>
        <v>0.15023032972357322</v>
      </c>
      <c r="Q151" s="2">
        <v>-1.6766383398157085</v>
      </c>
      <c r="R151" s="2">
        <f t="shared" si="27"/>
        <v>-25.89069502456061</v>
      </c>
      <c r="S151" s="1">
        <f t="shared" si="28"/>
        <v>1.2871861471861472</v>
      </c>
      <c r="T151" s="1">
        <f t="shared" si="29"/>
        <v>28.983982683982681</v>
      </c>
    </row>
    <row r="152" spans="1:20">
      <c r="A152" s="2">
        <v>45457</v>
      </c>
      <c r="B152" s="2">
        <v>0.61768518518518523</v>
      </c>
      <c r="C152" s="2">
        <v>104.843</v>
      </c>
      <c r="D152" s="2">
        <v>2.9357999999999999E-2</v>
      </c>
      <c r="E152" s="2">
        <v>0.67303000000000002</v>
      </c>
      <c r="F152" s="2">
        <v>0.75854999999999995</v>
      </c>
      <c r="G152" s="2">
        <v>7.6800000000000002E-4</v>
      </c>
      <c r="I152" s="1">
        <f t="shared" si="21"/>
        <v>9.5380712112396626</v>
      </c>
      <c r="J152" s="2">
        <f t="shared" si="22"/>
        <v>0.78479460453709393</v>
      </c>
      <c r="K152" s="2">
        <f t="shared" si="20"/>
        <v>3.4233243688988606E-2</v>
      </c>
      <c r="L152" s="2">
        <f t="shared" si="23"/>
        <v>-0.10524399139240737</v>
      </c>
      <c r="M152" s="2">
        <f t="shared" si="24"/>
        <v>-1.465551948379304</v>
      </c>
      <c r="N152" s="2">
        <f t="shared" si="25"/>
        <v>-0.24233324570735087</v>
      </c>
      <c r="O152" s="2">
        <f t="shared" si="26"/>
        <v>-3.3745580693465649</v>
      </c>
      <c r="P152" s="2" cm="1">
        <f t="array" ref="P152:Q152">LINEST(N150:N154,I150:I154)</f>
        <v>0.1490650112905017</v>
      </c>
      <c r="Q152" s="2">
        <v>-1.6655801788597693</v>
      </c>
      <c r="R152" s="2">
        <f t="shared" si="27"/>
        <v>-25.689864045805066</v>
      </c>
      <c r="S152" s="1">
        <f t="shared" si="28"/>
        <v>1.2742187499999997</v>
      </c>
      <c r="T152" s="1">
        <f t="shared" si="29"/>
        <v>29.211371527777775</v>
      </c>
    </row>
    <row r="153" spans="1:20">
      <c r="A153" s="2">
        <v>45457</v>
      </c>
      <c r="B153" s="2">
        <v>0.61803240740740739</v>
      </c>
      <c r="C153" s="2">
        <v>104.23099999999999</v>
      </c>
      <c r="D153" s="2">
        <v>2.8982999999999998E-2</v>
      </c>
      <c r="E153" s="2">
        <v>0.67662999999999995</v>
      </c>
      <c r="F153" s="2">
        <v>0.75497999999999998</v>
      </c>
      <c r="G153" s="2">
        <v>7.6300000000000001E-4</v>
      </c>
      <c r="I153" s="1">
        <f t="shared" si="21"/>
        <v>9.5940746994656099</v>
      </c>
      <c r="J153" s="2">
        <f t="shared" si="22"/>
        <v>0.78977331539178142</v>
      </c>
      <c r="K153" s="2">
        <f t="shared" si="20"/>
        <v>3.3829419328140937E-2</v>
      </c>
      <c r="L153" s="2">
        <f t="shared" si="23"/>
        <v>-0.10249754415465469</v>
      </c>
      <c r="M153" s="2">
        <f t="shared" si="24"/>
        <v>-1.4707054566828588</v>
      </c>
      <c r="N153" s="2">
        <f t="shared" si="25"/>
        <v>-0.23600931723900687</v>
      </c>
      <c r="O153" s="2">
        <f t="shared" si="26"/>
        <v>-3.3864244607429508</v>
      </c>
      <c r="P153" s="2" cm="1">
        <f t="array" ref="P153:Q153">LINEST(N151:N155,I151:I155)</f>
        <v>0.15205910559172062</v>
      </c>
      <c r="Q153" s="2">
        <v>-1.6940942475771117</v>
      </c>
      <c r="R153" s="2">
        <f t="shared" si="27"/>
        <v>-26.205866257677137</v>
      </c>
      <c r="S153" s="1">
        <f t="shared" si="28"/>
        <v>1.2661861074705112</v>
      </c>
      <c r="T153" s="1">
        <f t="shared" si="29"/>
        <v>29.560069899519437</v>
      </c>
    </row>
    <row r="154" spans="1:20">
      <c r="A154" s="2">
        <v>45457</v>
      </c>
      <c r="B154" s="2">
        <v>0.61837962962962967</v>
      </c>
      <c r="C154" s="2">
        <v>103.611</v>
      </c>
      <c r="D154" s="2">
        <v>2.861E-2</v>
      </c>
      <c r="E154" s="2">
        <v>0.68020999999999998</v>
      </c>
      <c r="F154" s="2">
        <v>0.75139</v>
      </c>
      <c r="G154" s="2">
        <v>7.6000000000000004E-4</v>
      </c>
      <c r="I154" s="1">
        <f t="shared" si="21"/>
        <v>9.6514848809489333</v>
      </c>
      <c r="J154" s="2">
        <f t="shared" si="22"/>
        <v>0.79692415239426773</v>
      </c>
      <c r="K154" s="2">
        <f t="shared" si="20"/>
        <v>3.3519060290204496E-2</v>
      </c>
      <c r="L154" s="2">
        <f t="shared" si="23"/>
        <v>-9.8583010804808857E-2</v>
      </c>
      <c r="M154" s="2">
        <f t="shared" si="24"/>
        <v>-1.4747081653549901</v>
      </c>
      <c r="N154" s="2">
        <f t="shared" si="25"/>
        <v>-0.22699577110162383</v>
      </c>
      <c r="O154" s="2">
        <f t="shared" si="26"/>
        <v>-3.3956410380629984</v>
      </c>
      <c r="P154" s="2" cm="1">
        <f t="array" ref="P154:Q154">LINEST(N152:N156,I152:I156)</f>
        <v>0.15076043285595628</v>
      </c>
      <c r="Q154" s="2">
        <v>-1.6813491523915074</v>
      </c>
      <c r="R154" s="2">
        <f t="shared" si="27"/>
        <v>-25.982052998395506</v>
      </c>
      <c r="S154" s="1">
        <f t="shared" si="28"/>
        <v>1.2548245614035087</v>
      </c>
      <c r="T154" s="1">
        <f t="shared" si="29"/>
        <v>29.833771929824561</v>
      </c>
    </row>
    <row r="155" spans="1:20">
      <c r="A155" s="2">
        <v>45457</v>
      </c>
      <c r="B155" s="2">
        <v>0.61872685185185183</v>
      </c>
      <c r="C155" s="2">
        <v>103.133</v>
      </c>
      <c r="D155" s="2">
        <v>2.8240000000000001E-2</v>
      </c>
      <c r="E155" s="2">
        <v>0.68386000000000002</v>
      </c>
      <c r="F155" s="2">
        <v>0.74778</v>
      </c>
      <c r="G155" s="2">
        <v>7.5600000000000005E-4</v>
      </c>
      <c r="I155" s="1">
        <f t="shared" si="21"/>
        <v>9.6962175055510844</v>
      </c>
      <c r="J155" s="2">
        <f t="shared" si="22"/>
        <v>0.80311614730878189</v>
      </c>
      <c r="K155" s="2">
        <f t="shared" si="20"/>
        <v>3.3164682829818971E-2</v>
      </c>
      <c r="L155" s="2">
        <f t="shared" si="23"/>
        <v>-9.5221642158897168E-2</v>
      </c>
      <c r="M155" s="2">
        <f t="shared" si="24"/>
        <v>-1.4793241517175755</v>
      </c>
      <c r="N155" s="2">
        <f t="shared" si="25"/>
        <v>-0.21925593376548999</v>
      </c>
      <c r="O155" s="2">
        <f t="shared" si="26"/>
        <v>-3.4062697394509511</v>
      </c>
      <c r="P155" s="2" cm="1">
        <f t="array" ref="P155:Q155">LINEST(N153:N157,I153:I157)</f>
        <v>0.15494614690934699</v>
      </c>
      <c r="Q155" s="2">
        <v>-1.7222578876764048</v>
      </c>
      <c r="R155" s="2">
        <f t="shared" si="27"/>
        <v>-26.703418958356867</v>
      </c>
      <c r="S155" s="1">
        <f t="shared" si="28"/>
        <v>1.2451499118165785</v>
      </c>
      <c r="T155" s="1">
        <f t="shared" si="29"/>
        <v>30.152557319223984</v>
      </c>
    </row>
    <row r="156" spans="1:20">
      <c r="A156" s="2">
        <v>45457</v>
      </c>
      <c r="B156" s="2">
        <v>0.61907407407407411</v>
      </c>
      <c r="C156" s="2">
        <v>102.51</v>
      </c>
      <c r="D156" s="2">
        <v>2.7875E-2</v>
      </c>
      <c r="E156" s="2">
        <v>0.68744000000000005</v>
      </c>
      <c r="F156" s="2">
        <v>0.74414999999999998</v>
      </c>
      <c r="G156" s="2">
        <v>7.5299999999999998E-4</v>
      </c>
      <c r="I156" s="1">
        <f t="shared" si="21"/>
        <v>9.7551458394302983</v>
      </c>
      <c r="J156" s="2">
        <f t="shared" si="22"/>
        <v>0.81040358744394614</v>
      </c>
      <c r="K156" s="2">
        <f t="shared" si="20"/>
        <v>3.2861049691609447E-2</v>
      </c>
      <c r="L156" s="2">
        <f t="shared" si="23"/>
        <v>-9.1298645135854103E-2</v>
      </c>
      <c r="M156" s="2">
        <f t="shared" si="24"/>
        <v>-1.4833185678640577</v>
      </c>
      <c r="N156" s="2">
        <f t="shared" si="25"/>
        <v>-0.210222899300371</v>
      </c>
      <c r="O156" s="2">
        <f t="shared" si="26"/>
        <v>-3.4154672225250557</v>
      </c>
      <c r="P156" s="2" cm="1">
        <f t="array" ref="P156:Q156">LINEST(N154:N158,I154:I158)</f>
        <v>0.1421790990126901</v>
      </c>
      <c r="Q156" s="2">
        <v>-1.5982227910679334</v>
      </c>
      <c r="R156" s="2">
        <f t="shared" si="27"/>
        <v>-24.503145923847015</v>
      </c>
      <c r="S156" s="1">
        <f t="shared" si="28"/>
        <v>1.2339530765825588</v>
      </c>
      <c r="T156" s="1">
        <f t="shared" si="29"/>
        <v>30.431164231961048</v>
      </c>
    </row>
    <row r="157" spans="1:20">
      <c r="A157" s="2">
        <v>45457</v>
      </c>
      <c r="B157" s="2">
        <v>0.61942129629629628</v>
      </c>
      <c r="C157" s="2">
        <v>101.9</v>
      </c>
      <c r="D157" s="2">
        <v>2.7508000000000001E-2</v>
      </c>
      <c r="E157" s="2">
        <v>0.69115000000000004</v>
      </c>
      <c r="F157" s="2">
        <v>0.74048000000000003</v>
      </c>
      <c r="G157" s="2">
        <v>7.4899999999999999E-4</v>
      </c>
      <c r="I157" s="1">
        <f t="shared" si="21"/>
        <v>9.8135426889106956</v>
      </c>
      <c r="J157" s="2">
        <f t="shared" si="22"/>
        <v>0.81685327904609562</v>
      </c>
      <c r="K157" s="2">
        <f t="shared" si="20"/>
        <v>3.2511032337408666E-2</v>
      </c>
      <c r="L157" s="2">
        <f t="shared" si="23"/>
        <v>-8.785594325085605E-2</v>
      </c>
      <c r="M157" s="2">
        <f t="shared" si="24"/>
        <v>-1.4879692399372224</v>
      </c>
      <c r="N157" s="2">
        <f t="shared" si="25"/>
        <v>-0.20229578526035197</v>
      </c>
      <c r="O157" s="2">
        <f t="shared" si="26"/>
        <v>-3.4261757907131285</v>
      </c>
      <c r="P157" s="2" cm="1">
        <f t="array" ref="P157:Q157">LINEST(N155:N159,I155:I159)</f>
        <v>0.13729832701424477</v>
      </c>
      <c r="Q157" s="2">
        <v>-1.5501288008914569</v>
      </c>
      <c r="R157" s="2">
        <f t="shared" si="27"/>
        <v>-23.661993677634946</v>
      </c>
      <c r="S157" s="1">
        <f t="shared" si="28"/>
        <v>1.2242100578549178</v>
      </c>
      <c r="T157" s="1">
        <f t="shared" si="29"/>
        <v>30.758789497107255</v>
      </c>
    </row>
    <row r="158" spans="1:20">
      <c r="A158" s="2">
        <v>45457</v>
      </c>
      <c r="B158" s="2">
        <v>0.61976851851851855</v>
      </c>
      <c r="C158" s="2">
        <v>101.282</v>
      </c>
      <c r="D158" s="2">
        <v>2.7137999999999999E-2</v>
      </c>
      <c r="E158" s="2">
        <v>0.69491999999999998</v>
      </c>
      <c r="F158" s="2">
        <v>0.73670000000000002</v>
      </c>
      <c r="G158" s="2">
        <v>7.4399999999999998E-4</v>
      </c>
      <c r="I158" s="1">
        <f t="shared" si="21"/>
        <v>9.8734227207203649</v>
      </c>
      <c r="J158" s="2">
        <f t="shared" si="22"/>
        <v>0.82246296705726285</v>
      </c>
      <c r="K158" s="2">
        <f t="shared" si="20"/>
        <v>3.2118805042307026E-2</v>
      </c>
      <c r="L158" s="2">
        <f t="shared" si="23"/>
        <v>-8.4883647864021139E-2</v>
      </c>
      <c r="M158" s="2">
        <f t="shared" si="24"/>
        <v>-1.4932406207154576</v>
      </c>
      <c r="N158" s="2">
        <f t="shared" si="25"/>
        <v>-0.19545182221065094</v>
      </c>
      <c r="O158" s="2">
        <f t="shared" si="26"/>
        <v>-3.4383135935125888</v>
      </c>
      <c r="P158" s="2" cm="1">
        <f t="array" ref="P158:Q158">LINEST(N156:N160,I156:I160)</f>
        <v>0.1418936465290957</v>
      </c>
      <c r="Q158" s="2">
        <v>-1.5950064539256796</v>
      </c>
      <c r="R158" s="2">
        <f t="shared" si="27"/>
        <v>-24.453951042824357</v>
      </c>
      <c r="S158" s="1">
        <f t="shared" si="28"/>
        <v>1.2158602150537634</v>
      </c>
      <c r="T158" s="1">
        <f t="shared" si="29"/>
        <v>31.13440860215054</v>
      </c>
    </row>
    <row r="159" spans="1:20">
      <c r="A159" s="2">
        <v>45457</v>
      </c>
      <c r="B159" s="2">
        <v>0.62011574074074072</v>
      </c>
      <c r="C159" s="2">
        <v>100.687</v>
      </c>
      <c r="D159" s="2">
        <v>2.6779000000000001E-2</v>
      </c>
      <c r="E159" s="2">
        <v>0.69869999999999999</v>
      </c>
      <c r="F159" s="2">
        <v>0.73294999999999999</v>
      </c>
      <c r="G159" s="2">
        <v>7.4100000000000001E-4</v>
      </c>
      <c r="I159" s="1">
        <f t="shared" si="21"/>
        <v>9.9317687486964559</v>
      </c>
      <c r="J159" s="2">
        <f t="shared" si="22"/>
        <v>0.83012808544008365</v>
      </c>
      <c r="K159" s="2">
        <f t="shared" si="20"/>
        <v>3.1816230141691715E-2</v>
      </c>
      <c r="L159" s="2">
        <f t="shared" si="23"/>
        <v>-8.08548925538978E-2</v>
      </c>
      <c r="M159" s="2">
        <f t="shared" si="24"/>
        <v>-1.4973512805553526</v>
      </c>
      <c r="N159" s="2">
        <f t="shared" si="25"/>
        <v>-0.18617527029024034</v>
      </c>
      <c r="O159" s="2">
        <f t="shared" si="26"/>
        <v>-3.4477787375822997</v>
      </c>
      <c r="P159" s="2" cm="1">
        <f t="array" ref="P159:Q159">LINEST(N157:N161,I157:I161)</f>
        <v>0.15194579670142913</v>
      </c>
      <c r="Q159" s="2">
        <v>-1.6945420741312425</v>
      </c>
      <c r="R159" s="2">
        <f t="shared" si="27"/>
        <v>-26.186338603524295</v>
      </c>
      <c r="S159" s="1">
        <f t="shared" si="28"/>
        <v>1.2046333783175889</v>
      </c>
      <c r="T159" s="1">
        <f t="shared" si="29"/>
        <v>31.430499325236166</v>
      </c>
    </row>
    <row r="160" spans="1:20">
      <c r="A160" s="2">
        <v>45457</v>
      </c>
      <c r="B160" s="2">
        <v>0.62046296296296299</v>
      </c>
      <c r="C160" s="2">
        <v>100.20699999999999</v>
      </c>
      <c r="D160" s="2">
        <v>2.6417E-2</v>
      </c>
      <c r="E160" s="2">
        <v>0.70250000000000001</v>
      </c>
      <c r="F160" s="2">
        <v>0.72912999999999994</v>
      </c>
      <c r="G160" s="2">
        <v>7.3700000000000002E-4</v>
      </c>
      <c r="I160" s="1">
        <f t="shared" si="21"/>
        <v>9.9793427604857943</v>
      </c>
      <c r="J160" s="2">
        <f t="shared" si="22"/>
        <v>0.83696104781012237</v>
      </c>
      <c r="K160" s="2">
        <f t="shared" si="20"/>
        <v>3.1473309608540924E-2</v>
      </c>
      <c r="L160" s="2">
        <f t="shared" si="23"/>
        <v>-7.7294753613392483E-2</v>
      </c>
      <c r="M160" s="2">
        <f t="shared" si="24"/>
        <v>-1.5020575859984036</v>
      </c>
      <c r="N160" s="2">
        <f t="shared" si="25"/>
        <v>-0.17797774743684519</v>
      </c>
      <c r="O160" s="2">
        <f t="shared" si="26"/>
        <v>-3.4586154063385459</v>
      </c>
      <c r="P160" s="2" cm="1">
        <f t="array" ref="P160:Q160">LINEST(N158:N162,I158:I162)</f>
        <v>0.15223794197206519</v>
      </c>
      <c r="Q160" s="2">
        <v>-1.6979985491701548</v>
      </c>
      <c r="R160" s="2">
        <f t="shared" si="27"/>
        <v>-26.236686919465715</v>
      </c>
      <c r="S160" s="1">
        <f t="shared" si="28"/>
        <v>1.1947987336047037</v>
      </c>
      <c r="T160" s="1">
        <f t="shared" si="29"/>
        <v>31.77295341474446</v>
      </c>
    </row>
    <row r="161" spans="1:20">
      <c r="A161" s="2">
        <v>45457</v>
      </c>
      <c r="B161" s="2">
        <v>0.62081018518518516</v>
      </c>
      <c r="C161" s="2">
        <v>99.58</v>
      </c>
      <c r="D161" s="2">
        <v>2.6053E-2</v>
      </c>
      <c r="E161" s="2">
        <v>0.70642000000000005</v>
      </c>
      <c r="F161" s="2">
        <v>0.72524</v>
      </c>
      <c r="G161" s="2">
        <v>7.3399999999999995E-4</v>
      </c>
      <c r="I161" s="1">
        <f t="shared" si="21"/>
        <v>10.042177144004821</v>
      </c>
      <c r="J161" s="2">
        <f t="shared" si="22"/>
        <v>0.84520016888650051</v>
      </c>
      <c r="K161" s="2">
        <f t="shared" si="20"/>
        <v>3.1171257891905661E-2</v>
      </c>
      <c r="L161" s="2">
        <f t="shared" si="23"/>
        <v>-7.3040424839710141E-2</v>
      </c>
      <c r="M161" s="2">
        <f t="shared" si="24"/>
        <v>-1.5062456717529757</v>
      </c>
      <c r="N161" s="2">
        <f t="shared" si="25"/>
        <v>-0.16818179342186859</v>
      </c>
      <c r="O161" s="2">
        <f t="shared" si="26"/>
        <v>-3.4682588301652046</v>
      </c>
      <c r="P161" s="2" cm="1">
        <f t="array" ref="P161:Q161">LINEST(N159:N163,I159:I163)</f>
        <v>0.14158956491664501</v>
      </c>
      <c r="Q161" s="2">
        <v>-1.5913859927907923</v>
      </c>
      <c r="R161" s="2">
        <f t="shared" si="27"/>
        <v>-24.401545617734602</v>
      </c>
      <c r="S161" s="1">
        <f t="shared" si="28"/>
        <v>1.183151680290645</v>
      </c>
      <c r="T161" s="1">
        <f t="shared" si="29"/>
        <v>32.08083560399637</v>
      </c>
    </row>
    <row r="162" spans="1:20">
      <c r="A162" s="2">
        <v>45457</v>
      </c>
      <c r="B162" s="2">
        <v>0.62115740740740744</v>
      </c>
      <c r="C162" s="2">
        <v>98.989000000000004</v>
      </c>
      <c r="D162" s="2">
        <v>2.5694000000000002E-2</v>
      </c>
      <c r="E162" s="2">
        <v>0.71031999999999995</v>
      </c>
      <c r="F162" s="2">
        <v>0.72133000000000003</v>
      </c>
      <c r="G162" s="2">
        <v>7.2900000000000005E-4</v>
      </c>
      <c r="I162" s="1">
        <f t="shared" si="21"/>
        <v>10.102132560183454</v>
      </c>
      <c r="J162" s="2">
        <f t="shared" si="22"/>
        <v>0.85117147972289242</v>
      </c>
      <c r="K162" s="2">
        <f t="shared" si="20"/>
        <v>3.0788940195968017E-2</v>
      </c>
      <c r="L162" s="2">
        <f t="shared" si="23"/>
        <v>-6.998293674836982E-2</v>
      </c>
      <c r="M162" s="2">
        <f t="shared" si="24"/>
        <v>-1.5116052599426759</v>
      </c>
      <c r="N162" s="2">
        <f t="shared" si="25"/>
        <v>-0.16114166692074156</v>
      </c>
      <c r="O162" s="2">
        <f t="shared" si="26"/>
        <v>-3.4805997380353948</v>
      </c>
      <c r="P162" s="2" cm="1">
        <f t="array" ref="P162:Q162">LINEST(N160:N164,I160:I164)</f>
        <v>0.13289358712434746</v>
      </c>
      <c r="Q162" s="2">
        <v>-1.5035769901005784</v>
      </c>
      <c r="R162" s="2">
        <f t="shared" si="27"/>
        <v>-22.902880805010042</v>
      </c>
      <c r="S162" s="1">
        <f t="shared" si="28"/>
        <v>1.1748513946044812</v>
      </c>
      <c r="T162" s="1">
        <f t="shared" si="29"/>
        <v>32.479195244627341</v>
      </c>
    </row>
    <row r="163" spans="1:20">
      <c r="A163" s="2">
        <v>45457</v>
      </c>
      <c r="B163" s="2">
        <v>0.6215046296296296</v>
      </c>
      <c r="C163" s="2">
        <v>98.369</v>
      </c>
      <c r="D163" s="2">
        <v>2.5336999999999998E-2</v>
      </c>
      <c r="E163" s="2">
        <v>0.71423000000000003</v>
      </c>
      <c r="F163" s="2">
        <v>0.71738000000000002</v>
      </c>
      <c r="G163" s="2">
        <v>7.2499999999999995E-4</v>
      </c>
      <c r="I163" s="1">
        <f t="shared" si="21"/>
        <v>10.165804267604631</v>
      </c>
      <c r="J163" s="2">
        <f t="shared" si="22"/>
        <v>0.8584283853652761</v>
      </c>
      <c r="K163" s="2">
        <f t="shared" si="20"/>
        <v>3.0452375285272247E-2</v>
      </c>
      <c r="L163" s="2">
        <f t="shared" si="23"/>
        <v>-6.6295930133802056E-2</v>
      </c>
      <c r="M163" s="2">
        <f t="shared" si="24"/>
        <v>-1.5163788267403249</v>
      </c>
      <c r="N163" s="2">
        <f t="shared" si="25"/>
        <v>-0.15265202045226736</v>
      </c>
      <c r="O163" s="2">
        <f t="shared" si="26"/>
        <v>-3.4915912817840731</v>
      </c>
      <c r="P163" s="2" cm="1">
        <f t="array" ref="P163:Q163">LINEST(N161:N165,I161:I165)</f>
        <v>0.1407368693109689</v>
      </c>
      <c r="Q163" s="2">
        <v>-1.582499186255742</v>
      </c>
      <c r="R163" s="2">
        <f t="shared" si="27"/>
        <v>-24.254592057052381</v>
      </c>
      <c r="S163" s="1">
        <f t="shared" si="28"/>
        <v>1.1649195402298851</v>
      </c>
      <c r="T163" s="1">
        <f t="shared" si="29"/>
        <v>32.838160919540236</v>
      </c>
    </row>
    <row r="164" spans="1:20">
      <c r="A164" s="2">
        <v>45457</v>
      </c>
      <c r="B164" s="2">
        <v>0.62185185185185188</v>
      </c>
      <c r="C164" s="2">
        <v>97.747</v>
      </c>
      <c r="D164" s="2">
        <v>2.4983999999999999E-2</v>
      </c>
      <c r="E164" s="2">
        <v>0.71823999999999999</v>
      </c>
      <c r="F164" s="2">
        <v>0.71342000000000005</v>
      </c>
      <c r="G164" s="2">
        <v>7.2099999999999996E-4</v>
      </c>
      <c r="I164" s="1">
        <f t="shared" si="21"/>
        <v>10.23049300745803</v>
      </c>
      <c r="J164" s="2">
        <f t="shared" si="22"/>
        <v>0.86575408261287223</v>
      </c>
      <c r="K164" s="2">
        <f t="shared" si="20"/>
        <v>3.0115281799955446E-2</v>
      </c>
      <c r="L164" s="2">
        <f t="shared" si="23"/>
        <v>-6.2605451783050714E-2</v>
      </c>
      <c r="M164" s="2">
        <f t="shared" si="24"/>
        <v>-1.5212130686184862</v>
      </c>
      <c r="N164" s="2">
        <f t="shared" si="25"/>
        <v>-0.14415438001581005</v>
      </c>
      <c r="O164" s="2">
        <f t="shared" si="26"/>
        <v>-3.5027225350686546</v>
      </c>
      <c r="P164" s="2" cm="1">
        <f t="array" ref="P164:Q164">LINEST(N162:N166,I162:I166)</f>
        <v>0.15036951005087135</v>
      </c>
      <c r="Q164" s="2">
        <v>-1.6809228341548046</v>
      </c>
      <c r="R164" s="2">
        <f t="shared" si="27"/>
        <v>-25.914681362167173</v>
      </c>
      <c r="S164" s="1">
        <f t="shared" si="28"/>
        <v>1.1550624133148406</v>
      </c>
      <c r="T164" s="1">
        <f t="shared" si="29"/>
        <v>33.20573277854831</v>
      </c>
    </row>
    <row r="165" spans="1:20">
      <c r="A165" s="2">
        <v>45457</v>
      </c>
      <c r="B165" s="2">
        <v>0.62219907407407404</v>
      </c>
      <c r="C165" s="2">
        <v>97.263999999999996</v>
      </c>
      <c r="D165" s="2">
        <v>2.4625000000000001E-2</v>
      </c>
      <c r="E165" s="2">
        <v>0.72233000000000003</v>
      </c>
      <c r="F165" s="2">
        <v>0.70935000000000004</v>
      </c>
      <c r="G165" s="2">
        <v>7.18E-4</v>
      </c>
      <c r="I165" s="1">
        <f t="shared" si="21"/>
        <v>10.281296265833197</v>
      </c>
      <c r="J165" s="2">
        <f t="shared" si="22"/>
        <v>0.87472081218274111</v>
      </c>
      <c r="K165" s="2">
        <f t="shared" si="20"/>
        <v>2.9820165298409314E-2</v>
      </c>
      <c r="L165" s="2">
        <f t="shared" si="23"/>
        <v>-5.8130540207686564E-2</v>
      </c>
      <c r="M165" s="2">
        <f t="shared" si="24"/>
        <v>-1.5254899535058255</v>
      </c>
      <c r="N165" s="2">
        <f t="shared" si="25"/>
        <v>-0.13385051532991007</v>
      </c>
      <c r="O165" s="2">
        <f t="shared" si="26"/>
        <v>-3.512570426454694</v>
      </c>
      <c r="P165" s="2" cm="1">
        <f t="array" ref="P165:Q165">LINEST(N163:N167,I163:I167)</f>
        <v>0.14778614731436091</v>
      </c>
      <c r="Q165" s="2">
        <v>-1.6548627037874417</v>
      </c>
      <c r="R165" s="2">
        <f t="shared" si="27"/>
        <v>-25.469464628156963</v>
      </c>
      <c r="S165" s="1">
        <f t="shared" si="28"/>
        <v>1.1432219127205199</v>
      </c>
      <c r="T165" s="1">
        <f t="shared" si="29"/>
        <v>33.534354688950792</v>
      </c>
    </row>
    <row r="166" spans="1:20">
      <c r="A166" s="2">
        <v>45457</v>
      </c>
      <c r="B166" s="2">
        <v>0.62254629629629632</v>
      </c>
      <c r="C166" s="2">
        <v>96.649000000000001</v>
      </c>
      <c r="D166" s="2">
        <v>2.4271000000000001E-2</v>
      </c>
      <c r="E166" s="2">
        <v>0.72636000000000001</v>
      </c>
      <c r="F166" s="2">
        <v>0.70528000000000002</v>
      </c>
      <c r="G166" s="2">
        <v>7.1400000000000001E-4</v>
      </c>
      <c r="I166" s="1">
        <f t="shared" si="21"/>
        <v>10.346718538215605</v>
      </c>
      <c r="J166" s="2">
        <f t="shared" si="22"/>
        <v>0.88253471220798485</v>
      </c>
      <c r="K166" s="2">
        <f t="shared" si="20"/>
        <v>2.9489509334214441E-2</v>
      </c>
      <c r="L166" s="2">
        <f t="shared" si="23"/>
        <v>-5.4268203760078237E-2</v>
      </c>
      <c r="M166" s="2">
        <f t="shared" si="24"/>
        <v>-1.5303324534643401</v>
      </c>
      <c r="N166" s="2">
        <f t="shared" si="25"/>
        <v>-0.12495715700151958</v>
      </c>
      <c r="O166" s="2">
        <f t="shared" si="26"/>
        <v>-3.5237206946719932</v>
      </c>
      <c r="P166" s="2" cm="1">
        <f t="array" ref="P166:Q166">LINEST(N164:N168,I164:I168)</f>
        <v>0.14262132909568193</v>
      </c>
      <c r="Q166" s="2">
        <v>-1.6016585252020203</v>
      </c>
      <c r="R166" s="2">
        <f t="shared" si="27"/>
        <v>-24.579359856349825</v>
      </c>
      <c r="S166" s="1">
        <f t="shared" si="28"/>
        <v>1.1330999066293184</v>
      </c>
      <c r="T166" s="1">
        <f t="shared" si="29"/>
        <v>33.910364145658264</v>
      </c>
    </row>
    <row r="167" spans="1:20">
      <c r="A167" s="2">
        <v>45457</v>
      </c>
      <c r="B167" s="2">
        <v>0.62289351851851849</v>
      </c>
      <c r="C167" s="2">
        <v>96.043000000000006</v>
      </c>
      <c r="D167" s="2">
        <v>2.3913E-2</v>
      </c>
      <c r="E167" s="2">
        <v>0.73068999999999995</v>
      </c>
      <c r="F167" s="2">
        <v>0.70099</v>
      </c>
      <c r="G167" s="2">
        <v>7.0899999999999999E-4</v>
      </c>
      <c r="I167" s="1">
        <f t="shared" si="21"/>
        <v>10.412002957008839</v>
      </c>
      <c r="J167" s="2">
        <f t="shared" si="22"/>
        <v>0.88947434449880824</v>
      </c>
      <c r="K167" s="2">
        <f t="shared" si="20"/>
        <v>2.910947186905528E-2</v>
      </c>
      <c r="L167" s="2">
        <f t="shared" si="23"/>
        <v>-5.0866573946873377E-2</v>
      </c>
      <c r="M167" s="2">
        <f t="shared" si="24"/>
        <v>-1.5359656738616245</v>
      </c>
      <c r="N167" s="2">
        <f t="shared" si="25"/>
        <v>-0.11712461490174994</v>
      </c>
      <c r="O167" s="2">
        <f t="shared" si="26"/>
        <v>-3.5366916639843309</v>
      </c>
      <c r="P167" s="2" cm="1">
        <f t="array" ref="P167:Q167">LINEST(N165:N169,I165:I169)</f>
        <v>0.13280527184260557</v>
      </c>
      <c r="Q167" s="2">
        <v>-1.4993389454036259</v>
      </c>
      <c r="R167" s="2">
        <f t="shared" si="27"/>
        <v>-22.887660549354646</v>
      </c>
      <c r="S167" s="1">
        <f t="shared" si="28"/>
        <v>1.1242595204513399</v>
      </c>
      <c r="T167" s="1">
        <f t="shared" si="29"/>
        <v>34.353079454630929</v>
      </c>
    </row>
    <row r="168" spans="1:20">
      <c r="A168" s="2">
        <v>45457</v>
      </c>
      <c r="B168" s="2">
        <v>0.62324074074074076</v>
      </c>
      <c r="C168" s="2">
        <v>95.549000000000007</v>
      </c>
      <c r="D168" s="2">
        <v>2.3564000000000002E-2</v>
      </c>
      <c r="E168" s="2">
        <v>0.73480999999999996</v>
      </c>
      <c r="F168" s="2">
        <v>0.69686000000000003</v>
      </c>
      <c r="G168" s="2">
        <v>7.0399999999999998E-4</v>
      </c>
      <c r="I168" s="1">
        <f t="shared" si="21"/>
        <v>10.465834283979946</v>
      </c>
      <c r="J168" s="2">
        <f t="shared" si="22"/>
        <v>0.89628246477677809</v>
      </c>
      <c r="K168" s="2">
        <f t="shared" si="20"/>
        <v>2.8742123814319349E-2</v>
      </c>
      <c r="L168" s="2">
        <f t="shared" si="23"/>
        <v>-4.755510020218106E-2</v>
      </c>
      <c r="M168" s="2">
        <f t="shared" si="24"/>
        <v>-1.5414811441085059</v>
      </c>
      <c r="N168" s="2">
        <f t="shared" si="25"/>
        <v>-0.10949966482138024</v>
      </c>
      <c r="O168" s="2">
        <f t="shared" si="26"/>
        <v>-3.5493915035556518</v>
      </c>
      <c r="P168" s="2" cm="1">
        <f t="array" ref="P168:Q168">LINEST(N166:N170,I166:I170)</f>
        <v>0.13508138938124753</v>
      </c>
      <c r="Q168" s="2">
        <v>-1.5230728022525362</v>
      </c>
      <c r="R168" s="2">
        <f t="shared" si="27"/>
        <v>-23.279926645964203</v>
      </c>
      <c r="S168" s="1">
        <f t="shared" si="28"/>
        <v>1.115719696969697</v>
      </c>
      <c r="T168" s="1">
        <f t="shared" si="29"/>
        <v>34.792140151515149</v>
      </c>
    </row>
    <row r="169" spans="1:20">
      <c r="A169" s="2">
        <v>45457</v>
      </c>
      <c r="B169" s="2">
        <v>0.62358796296296293</v>
      </c>
      <c r="C169" s="2">
        <v>94.94</v>
      </c>
      <c r="D169" s="2">
        <v>2.3213999999999999E-2</v>
      </c>
      <c r="E169" s="2">
        <v>0.73900999999999994</v>
      </c>
      <c r="F169" s="2">
        <v>0.69267999999999996</v>
      </c>
      <c r="G169" s="2">
        <v>6.9999999999999999E-4</v>
      </c>
      <c r="I169" s="1">
        <f t="shared" si="21"/>
        <v>10.532968190436065</v>
      </c>
      <c r="J169" s="2">
        <f t="shared" si="22"/>
        <v>0.90462651848022757</v>
      </c>
      <c r="K169" s="2">
        <f t="shared" si="20"/>
        <v>2.8416394906699508E-2</v>
      </c>
      <c r="L169" s="2">
        <f t="shared" si="23"/>
        <v>-4.3530685370969255E-2</v>
      </c>
      <c r="M169" s="2">
        <f t="shared" si="24"/>
        <v>-1.5464310204070977</v>
      </c>
      <c r="N169" s="2">
        <f t="shared" si="25"/>
        <v>-0.10023310722300778</v>
      </c>
      <c r="O169" s="2">
        <f t="shared" si="26"/>
        <v>-3.5607890149329542</v>
      </c>
      <c r="P169" s="2" cm="1">
        <f t="array" ref="P169:Q169">LINEST(N167:N171,I167:I171)</f>
        <v>0.13691577342964206</v>
      </c>
      <c r="Q169" s="2">
        <v>-1.5425090591476129</v>
      </c>
      <c r="R169" s="2">
        <f t="shared" si="27"/>
        <v>-23.596064392864516</v>
      </c>
      <c r="S169" s="1">
        <f t="shared" si="28"/>
        <v>1.1054285714285712</v>
      </c>
      <c r="T169" s="1">
        <f t="shared" si="29"/>
        <v>35.190952380952375</v>
      </c>
    </row>
    <row r="170" spans="1:20">
      <c r="A170" s="2">
        <v>45457</v>
      </c>
      <c r="B170" s="2">
        <v>0.6239351851851852</v>
      </c>
      <c r="C170" s="2">
        <v>94.325999999999993</v>
      </c>
      <c r="D170" s="2">
        <v>2.2865E-2</v>
      </c>
      <c r="E170" s="2">
        <v>0.74326000000000003</v>
      </c>
      <c r="F170" s="2">
        <v>0.68840000000000001</v>
      </c>
      <c r="G170" s="2">
        <v>6.96E-4</v>
      </c>
      <c r="I170" s="1">
        <f t="shared" si="21"/>
        <v>10.601530861056338</v>
      </c>
      <c r="J170" s="2">
        <f t="shared" si="22"/>
        <v>0.91318609228077841</v>
      </c>
      <c r="K170" s="2">
        <f t="shared" si="20"/>
        <v>2.8092457551866103E-2</v>
      </c>
      <c r="L170" s="2">
        <f t="shared" si="23"/>
        <v>-3.9440711386476202E-2</v>
      </c>
      <c r="M170" s="2">
        <f t="shared" si="24"/>
        <v>-1.5514102666891705</v>
      </c>
      <c r="N170" s="2">
        <f t="shared" si="25"/>
        <v>-9.0815594095580626E-2</v>
      </c>
      <c r="O170" s="2">
        <f t="shared" si="26"/>
        <v>-3.5722541531964009</v>
      </c>
      <c r="P170" s="2" cm="1">
        <f t="array" ref="P170:Q170">LINEST(N168:N172,I168:I172)</f>
        <v>0.13120829210053161</v>
      </c>
      <c r="Q170" s="2">
        <v>-1.4822984322459838</v>
      </c>
      <c r="R170" s="2">
        <f t="shared" si="27"/>
        <v>-22.612437060605622</v>
      </c>
      <c r="S170" s="1">
        <f t="shared" si="28"/>
        <v>1.0950670498084292</v>
      </c>
      <c r="T170" s="1">
        <f t="shared" si="29"/>
        <v>35.596743295019159</v>
      </c>
    </row>
    <row r="171" spans="1:20">
      <c r="A171" s="2">
        <v>45457</v>
      </c>
      <c r="B171" s="2">
        <v>0.62428240740740737</v>
      </c>
      <c r="C171" s="2">
        <v>93.703000000000003</v>
      </c>
      <c r="D171" s="2">
        <v>2.2523999999999999E-2</v>
      </c>
      <c r="E171" s="2">
        <v>0.74765000000000004</v>
      </c>
      <c r="F171" s="2">
        <v>0.68401999999999996</v>
      </c>
      <c r="G171" s="2">
        <v>6.9200000000000002E-4</v>
      </c>
      <c r="I171" s="1">
        <f t="shared" si="21"/>
        <v>10.672016904474777</v>
      </c>
      <c r="J171" s="2">
        <f t="shared" si="22"/>
        <v>0.92168353755993615</v>
      </c>
      <c r="K171" s="2">
        <f t="shared" si="20"/>
        <v>2.7767003276934394E-2</v>
      </c>
      <c r="L171" s="2">
        <f t="shared" si="23"/>
        <v>-3.5418169492550861E-2</v>
      </c>
      <c r="M171" s="2">
        <f t="shared" si="24"/>
        <v>-1.556470988471492</v>
      </c>
      <c r="N171" s="2">
        <f t="shared" si="25"/>
        <v>-8.1553349094684105E-2</v>
      </c>
      <c r="O171" s="2">
        <f t="shared" si="26"/>
        <v>-3.5839068957321647</v>
      </c>
      <c r="P171" s="2" cm="1">
        <f t="array" ref="P171:Q171">LINEST(N169:N173,I169:I173)</f>
        <v>0.13044106735755137</v>
      </c>
      <c r="Q171" s="2">
        <v>-1.4739635839755314</v>
      </c>
      <c r="R171" s="2">
        <f t="shared" si="27"/>
        <v>-22.480213548400403</v>
      </c>
      <c r="S171" s="1">
        <f t="shared" si="28"/>
        <v>1.0849710982658958</v>
      </c>
      <c r="T171" s="1">
        <f t="shared" si="29"/>
        <v>36.013969171483623</v>
      </c>
    </row>
    <row r="172" spans="1:20">
      <c r="A172" s="2">
        <v>45457</v>
      </c>
      <c r="B172" s="2">
        <v>0.62462962962962965</v>
      </c>
      <c r="C172" s="2">
        <v>93.088999999999999</v>
      </c>
      <c r="D172" s="2">
        <v>2.2179999999999998E-2</v>
      </c>
      <c r="E172" s="2">
        <v>0.75200999999999996</v>
      </c>
      <c r="F172" s="2">
        <v>0.67967</v>
      </c>
      <c r="G172" s="2">
        <v>6.87E-4</v>
      </c>
      <c r="I172" s="1">
        <f t="shared" si="21"/>
        <v>10.742407803285028</v>
      </c>
      <c r="J172" s="2">
        <f t="shared" si="22"/>
        <v>0.92921550946798925</v>
      </c>
      <c r="K172" s="2">
        <f t="shared" si="20"/>
        <v>2.7406550444807914E-2</v>
      </c>
      <c r="L172" s="2">
        <f t="shared" si="23"/>
        <v>-3.1883550033928357E-2</v>
      </c>
      <c r="M172" s="2">
        <f t="shared" si="24"/>
        <v>-1.5621456239666094</v>
      </c>
      <c r="N172" s="2">
        <f t="shared" si="25"/>
        <v>-7.3414587019853234E-2</v>
      </c>
      <c r="O172" s="2">
        <f t="shared" si="26"/>
        <v>-3.5969732268313965</v>
      </c>
      <c r="P172" s="2" cm="1">
        <f t="array" ref="P172:Q172">LINEST(N170:N174,I170:I174)</f>
        <v>0.12156792267255237</v>
      </c>
      <c r="Q172" s="2">
        <v>-1.3791460303113301</v>
      </c>
      <c r="R172" s="2">
        <f t="shared" si="27"/>
        <v>-20.951015793387679</v>
      </c>
      <c r="S172" s="1">
        <f t="shared" si="28"/>
        <v>1.0761766132945172</v>
      </c>
      <c r="T172" s="1">
        <f t="shared" si="29"/>
        <v>36.487627365356623</v>
      </c>
    </row>
    <row r="173" spans="1:20">
      <c r="A173" s="2">
        <v>45457</v>
      </c>
      <c r="B173" s="2">
        <v>0.62497685185185181</v>
      </c>
      <c r="C173" s="2">
        <v>92.483999999999995</v>
      </c>
      <c r="D173" s="2">
        <v>2.1828E-2</v>
      </c>
      <c r="E173" s="2">
        <v>0.75675000000000003</v>
      </c>
      <c r="F173" s="2">
        <v>0.67495000000000005</v>
      </c>
      <c r="G173" s="2">
        <v>6.8300000000000001E-4</v>
      </c>
      <c r="I173" s="1">
        <f t="shared" si="21"/>
        <v>10.812681112408633</v>
      </c>
      <c r="J173" s="2">
        <f t="shared" si="22"/>
        <v>0.93870258383727323</v>
      </c>
      <c r="K173" s="2">
        <f t="shared" si="20"/>
        <v>2.7076313181367693E-2</v>
      </c>
      <c r="L173" s="2">
        <f t="shared" si="23"/>
        <v>-2.7471986709913396E-2</v>
      </c>
      <c r="M173" s="2">
        <f t="shared" si="24"/>
        <v>-1.5674104712274155</v>
      </c>
      <c r="N173" s="2">
        <f t="shared" si="25"/>
        <v>-6.325658707317712E-2</v>
      </c>
      <c r="O173" s="2">
        <f t="shared" si="26"/>
        <v>-3.6090959856510194</v>
      </c>
      <c r="P173" s="2" cm="1">
        <f t="array" ref="P173:Q173">LINEST(N171:N175,I171:I175)</f>
        <v>0.12146084014251768</v>
      </c>
      <c r="Q173" s="2">
        <v>-1.3777627385671214</v>
      </c>
      <c r="R173" s="2">
        <f t="shared" si="27"/>
        <v>-20.932561190161501</v>
      </c>
      <c r="S173" s="1">
        <f t="shared" si="28"/>
        <v>1.0653001464128844</v>
      </c>
      <c r="T173" s="1">
        <f t="shared" si="29"/>
        <v>36.932650073206439</v>
      </c>
    </row>
    <row r="174" spans="1:20">
      <c r="A174" s="2">
        <v>45457</v>
      </c>
      <c r="B174" s="2">
        <v>0.62532407407407409</v>
      </c>
      <c r="C174" s="2">
        <v>91.739000000000004</v>
      </c>
      <c r="D174" s="2">
        <v>2.1489000000000001E-2</v>
      </c>
      <c r="E174" s="2">
        <v>0.76114000000000004</v>
      </c>
      <c r="F174" s="2">
        <v>0.67054999999999998</v>
      </c>
      <c r="G174" s="2">
        <v>6.78E-4</v>
      </c>
      <c r="I174" s="1">
        <f t="shared" si="21"/>
        <v>10.900489431975496</v>
      </c>
      <c r="J174" s="2">
        <f t="shared" si="22"/>
        <v>0.94653078319140027</v>
      </c>
      <c r="K174" s="2">
        <f t="shared" si="20"/>
        <v>2.6723073284809627E-2</v>
      </c>
      <c r="L174" s="2">
        <f t="shared" si="23"/>
        <v>-2.3865257291558455E-2</v>
      </c>
      <c r="M174" s="2">
        <f t="shared" si="24"/>
        <v>-1.5731135973236605</v>
      </c>
      <c r="N174" s="2">
        <f t="shared" si="25"/>
        <v>-5.4951785680009947E-2</v>
      </c>
      <c r="O174" s="2">
        <f t="shared" si="26"/>
        <v>-3.622227918783699</v>
      </c>
      <c r="P174" s="2" cm="1">
        <f t="array" ref="P174:Q174">LINEST(N172:N176,I172:I176)</f>
        <v>0.12164848855555402</v>
      </c>
      <c r="Q174" s="2">
        <v>-1.3797812744085087</v>
      </c>
      <c r="R174" s="2">
        <f t="shared" si="27"/>
        <v>-20.964900517664184</v>
      </c>
      <c r="S174" s="1">
        <f t="shared" si="28"/>
        <v>1.0564896755162241</v>
      </c>
      <c r="T174" s="1">
        <f t="shared" si="29"/>
        <v>37.42084562438545</v>
      </c>
    </row>
    <row r="175" spans="1:20">
      <c r="A175" s="2">
        <v>45457</v>
      </c>
      <c r="B175" s="2">
        <v>0.62567129629629625</v>
      </c>
      <c r="C175" s="2">
        <v>91.156000000000006</v>
      </c>
      <c r="D175" s="2">
        <v>2.1148E-2</v>
      </c>
      <c r="E175" s="2">
        <v>0.76565000000000005</v>
      </c>
      <c r="F175" s="2">
        <v>0.66605000000000003</v>
      </c>
      <c r="G175" s="2">
        <v>6.7400000000000001E-4</v>
      </c>
      <c r="I175" s="1">
        <f t="shared" si="21"/>
        <v>10.970204923427969</v>
      </c>
      <c r="J175" s="2">
        <f t="shared" si="22"/>
        <v>0.95611878191791189</v>
      </c>
      <c r="K175" s="2">
        <f t="shared" si="20"/>
        <v>2.6408933585842096E-2</v>
      </c>
      <c r="L175" s="2">
        <f t="shared" si="23"/>
        <v>-1.9488150478091555E-2</v>
      </c>
      <c r="M175" s="2">
        <f t="shared" si="24"/>
        <v>-1.5782491356024291</v>
      </c>
      <c r="N175" s="2">
        <f t="shared" si="25"/>
        <v>-4.4873124780878397E-2</v>
      </c>
      <c r="O175" s="2">
        <f t="shared" si="26"/>
        <v>-3.6340529326688915</v>
      </c>
      <c r="P175" s="2" cm="1">
        <f t="array" ref="P175:Q175">LINEST(N173:N177,I173:I177)</f>
        <v>0.12372445155994446</v>
      </c>
      <c r="Q175" s="2">
        <v>-1.4021628686160335</v>
      </c>
      <c r="R175" s="2">
        <f t="shared" si="27"/>
        <v>-21.322671981840831</v>
      </c>
      <c r="S175" s="1">
        <f t="shared" si="28"/>
        <v>1.045895153313551</v>
      </c>
      <c r="T175" s="1">
        <f t="shared" si="29"/>
        <v>37.865974282888224</v>
      </c>
    </row>
    <row r="176" spans="1:20">
      <c r="A176" s="2">
        <v>45457</v>
      </c>
      <c r="B176" s="2">
        <v>0.62601851851851853</v>
      </c>
      <c r="C176" s="2">
        <v>90.537999999999997</v>
      </c>
      <c r="D176" s="2">
        <v>2.0808E-2</v>
      </c>
      <c r="E176" s="2">
        <v>0.77025999999999994</v>
      </c>
      <c r="F176" s="2">
        <v>0.66144999999999998</v>
      </c>
      <c r="G176" s="2">
        <v>6.69E-4</v>
      </c>
      <c r="I176" s="1">
        <f t="shared" si="21"/>
        <v>11.045086041220262</v>
      </c>
      <c r="J176" s="2">
        <f t="shared" si="22"/>
        <v>0.96453287197231841</v>
      </c>
      <c r="K176" s="2">
        <f t="shared" si="20"/>
        <v>2.6056136888842733E-2</v>
      </c>
      <c r="L176" s="2">
        <f t="shared" si="23"/>
        <v>-1.5682966700330737E-2</v>
      </c>
      <c r="M176" s="2">
        <f t="shared" si="24"/>
        <v>-1.5840899728223332</v>
      </c>
      <c r="N176" s="2">
        <f t="shared" si="25"/>
        <v>-3.6111365338103579E-2</v>
      </c>
      <c r="O176" s="2">
        <f t="shared" si="26"/>
        <v>-3.6475019573820475</v>
      </c>
      <c r="P176" s="2" cm="1">
        <f t="array" ref="P176:Q176">LINEST(N174:N178,I174:I178)</f>
        <v>0.13495277525025001</v>
      </c>
      <c r="Q176" s="2">
        <v>-1.5259367848433119</v>
      </c>
      <c r="R176" s="2">
        <f t="shared" si="27"/>
        <v>-23.257761286628089</v>
      </c>
      <c r="S176" s="1">
        <f t="shared" si="28"/>
        <v>1.0367713004484305</v>
      </c>
      <c r="T176" s="1">
        <f t="shared" si="29"/>
        <v>38.378674638764316</v>
      </c>
    </row>
    <row r="177" spans="1:20">
      <c r="A177" s="2">
        <v>45457</v>
      </c>
      <c r="B177" s="2">
        <v>0.6263657407407407</v>
      </c>
      <c r="C177" s="2">
        <v>90.04</v>
      </c>
      <c r="D177" s="2">
        <v>2.0469999999999999E-2</v>
      </c>
      <c r="E177" s="2">
        <v>0.77493000000000001</v>
      </c>
      <c r="F177" s="2">
        <v>0.65680000000000005</v>
      </c>
      <c r="G177" s="2">
        <v>6.6399999999999999E-4</v>
      </c>
      <c r="I177" s="1">
        <f t="shared" si="21"/>
        <v>11.106175033318525</v>
      </c>
      <c r="J177" s="2">
        <f t="shared" si="22"/>
        <v>0.97313141182217888</v>
      </c>
      <c r="K177" s="2">
        <f t="shared" si="20"/>
        <v>2.5705547597847548E-2</v>
      </c>
      <c r="L177" s="2">
        <f t="shared" si="23"/>
        <v>-1.1828508574825699E-2</v>
      </c>
      <c r="M177" s="2">
        <f t="shared" si="24"/>
        <v>-1.5899731400486343</v>
      </c>
      <c r="N177" s="2">
        <f t="shared" si="25"/>
        <v>-2.7236147516745898E-2</v>
      </c>
      <c r="O177" s="2">
        <f t="shared" si="26"/>
        <v>-3.6610484505369199</v>
      </c>
      <c r="P177" s="2" cm="1">
        <f t="array" ref="P177:Q177">LINEST(N175:N179,I175:I179)</f>
        <v>0.12795368395639115</v>
      </c>
      <c r="Q177" s="2">
        <v>-1.4486154065363124</v>
      </c>
      <c r="R177" s="2">
        <f t="shared" si="27"/>
        <v>-22.051537893044451</v>
      </c>
      <c r="S177" s="1">
        <f t="shared" si="28"/>
        <v>1.0276104417670682</v>
      </c>
      <c r="T177" s="1">
        <f t="shared" si="29"/>
        <v>38.902108433734938</v>
      </c>
    </row>
    <row r="178" spans="1:20">
      <c r="A178" s="2">
        <v>45457</v>
      </c>
      <c r="B178" s="2">
        <v>0.62671296296296297</v>
      </c>
      <c r="C178" s="2">
        <v>89.435000000000002</v>
      </c>
      <c r="D178" s="2">
        <v>2.0133000000000002E-2</v>
      </c>
      <c r="E178" s="2">
        <v>0.77963000000000005</v>
      </c>
      <c r="F178" s="2">
        <v>0.65212000000000003</v>
      </c>
      <c r="G178" s="2">
        <v>6.6E-4</v>
      </c>
      <c r="I178" s="1">
        <f t="shared" si="21"/>
        <v>11.181304858276961</v>
      </c>
      <c r="J178" s="2">
        <f t="shared" si="22"/>
        <v>0.98345999105945447</v>
      </c>
      <c r="K178" s="2">
        <f t="shared" si="20"/>
        <v>2.5396662519400225E-2</v>
      </c>
      <c r="L178" s="2">
        <f t="shared" si="23"/>
        <v>-7.243303274423513E-3</v>
      </c>
      <c r="M178" s="2">
        <f t="shared" si="24"/>
        <v>-1.595223352066788</v>
      </c>
      <c r="N178" s="2">
        <f t="shared" si="25"/>
        <v>-1.667832214372254E-2</v>
      </c>
      <c r="O178" s="2">
        <f t="shared" si="26"/>
        <v>-3.6731375104649784</v>
      </c>
      <c r="P178" s="2" cm="1">
        <f t="array" ref="P178:Q178">LINEST(N176:N180,I176:I180)</f>
        <v>0.12335713194190015</v>
      </c>
      <c r="Q178" s="2">
        <v>-1.3975489264387209</v>
      </c>
      <c r="R178" s="2">
        <f t="shared" si="27"/>
        <v>-21.259368118867073</v>
      </c>
      <c r="S178" s="1">
        <f t="shared" si="28"/>
        <v>1.0168181818181821</v>
      </c>
      <c r="T178" s="1">
        <f t="shared" si="29"/>
        <v>39.375252525252534</v>
      </c>
    </row>
    <row r="179" spans="1:20">
      <c r="A179" s="2">
        <v>45457</v>
      </c>
      <c r="B179" s="2">
        <v>0.62706018518518514</v>
      </c>
      <c r="C179" s="2">
        <v>88.82</v>
      </c>
      <c r="D179" s="2">
        <v>1.9795E-2</v>
      </c>
      <c r="E179" s="2">
        <v>0.78442999999999996</v>
      </c>
      <c r="F179" s="2">
        <v>0.64732000000000001</v>
      </c>
      <c r="G179" s="2">
        <v>6.5399999999999996E-4</v>
      </c>
      <c r="I179" s="1">
        <f t="shared" si="21"/>
        <v>11.258725512272012</v>
      </c>
      <c r="J179" s="2">
        <f t="shared" si="22"/>
        <v>0.99115938368274814</v>
      </c>
      <c r="K179" s="2">
        <f t="shared" si="20"/>
        <v>2.5011792001835727E-2</v>
      </c>
      <c r="L179" s="2">
        <f t="shared" si="23"/>
        <v>-3.8565030442937495E-3</v>
      </c>
      <c r="M179" s="2">
        <f t="shared" si="24"/>
        <v>-1.6018551915710344</v>
      </c>
      <c r="N179" s="2">
        <f t="shared" si="25"/>
        <v>-8.8799264208769442E-3</v>
      </c>
      <c r="O179" s="2">
        <f t="shared" si="26"/>
        <v>-3.6884078852465851</v>
      </c>
      <c r="P179" s="2" cm="1">
        <f t="array" ref="P179:Q179">LINEST(N177:N181,I177:I181)</f>
        <v>0.11814268341625443</v>
      </c>
      <c r="Q179" s="2">
        <v>-1.3387373366233708</v>
      </c>
      <c r="R179" s="2">
        <f t="shared" si="27"/>
        <v>-20.360710059957288</v>
      </c>
      <c r="S179" s="1">
        <f t="shared" si="28"/>
        <v>1.0089194699286443</v>
      </c>
      <c r="T179" s="1">
        <f t="shared" si="29"/>
        <v>39.981141692150864</v>
      </c>
    </row>
    <row r="180" spans="1:20">
      <c r="A180" s="2">
        <v>45457</v>
      </c>
      <c r="B180" s="2">
        <v>0.62740740740740741</v>
      </c>
      <c r="C180" s="2">
        <v>88.093999999999994</v>
      </c>
      <c r="D180" s="2">
        <v>1.9459000000000001E-2</v>
      </c>
      <c r="E180" s="2">
        <v>0.78929000000000005</v>
      </c>
      <c r="F180" s="2">
        <v>0.64242999999999995</v>
      </c>
      <c r="G180" s="2">
        <v>6.4999999999999997E-4</v>
      </c>
      <c r="I180" s="1">
        <f t="shared" si="21"/>
        <v>11.351510886098941</v>
      </c>
      <c r="J180" s="2">
        <f t="shared" si="22"/>
        <v>1.0021069941929184</v>
      </c>
      <c r="K180" s="2">
        <f t="shared" si="20"/>
        <v>2.4705748204082147E-2</v>
      </c>
      <c r="L180" s="2">
        <f t="shared" si="23"/>
        <v>9.1409329456982019E-4</v>
      </c>
      <c r="M180" s="2">
        <f t="shared" si="24"/>
        <v>-1.6072019891340541</v>
      </c>
      <c r="N180" s="2">
        <f t="shared" si="25"/>
        <v>2.104777593682283E-3</v>
      </c>
      <c r="O180" s="2">
        <f t="shared" si="26"/>
        <v>-3.7007193416104509</v>
      </c>
      <c r="P180" s="2" cm="1">
        <f t="array" ref="P180:Q180">LINEST(N178:N182,I178:I182)</f>
        <v>0.11620114867658576</v>
      </c>
      <c r="Q180" s="2">
        <v>-1.3165695248894704</v>
      </c>
      <c r="R180" s="2">
        <f t="shared" si="27"/>
        <v>-20.026105962922795</v>
      </c>
      <c r="S180" s="1">
        <f t="shared" si="28"/>
        <v>0.99789743589743596</v>
      </c>
      <c r="T180" s="1">
        <f t="shared" si="29"/>
        <v>40.476410256410261</v>
      </c>
    </row>
    <row r="181" spans="1:20">
      <c r="A181" s="2">
        <v>45457</v>
      </c>
      <c r="B181" s="2">
        <v>0.62775462962962958</v>
      </c>
      <c r="C181" s="2">
        <v>87.49</v>
      </c>
      <c r="D181" s="2">
        <v>1.9125E-2</v>
      </c>
      <c r="E181" s="2">
        <v>0.79422999999999999</v>
      </c>
      <c r="F181" s="2">
        <v>0.63749</v>
      </c>
      <c r="G181" s="2">
        <v>6.4499999999999996E-4</v>
      </c>
      <c r="I181" s="1">
        <f t="shared" si="21"/>
        <v>11.429877700308607</v>
      </c>
      <c r="J181" s="2">
        <f t="shared" si="22"/>
        <v>1.0117647058823529</v>
      </c>
      <c r="K181" s="2">
        <f t="shared" si="20"/>
        <v>2.4363219722246702E-2</v>
      </c>
      <c r="L181" s="2">
        <f t="shared" si="23"/>
        <v>5.0795255292749707E-3</v>
      </c>
      <c r="M181" s="2">
        <f t="shared" si="24"/>
        <v>-1.6132653180422725</v>
      </c>
      <c r="N181" s="2">
        <f t="shared" si="25"/>
        <v>1.1696039763191236E-2</v>
      </c>
      <c r="O181" s="2">
        <f t="shared" si="26"/>
        <v>-3.7146806723684347</v>
      </c>
      <c r="P181" s="2" cm="1">
        <f t="array" ref="P181:Q181">LINEST(N179:N183,I179:I183)</f>
        <v>0.12015405385783122</v>
      </c>
      <c r="Q181" s="2">
        <v>-1.3617224489100526</v>
      </c>
      <c r="R181" s="2">
        <f t="shared" si="27"/>
        <v>-20.707349641858631</v>
      </c>
      <c r="S181" s="1">
        <f t="shared" si="28"/>
        <v>0.9883720930232559</v>
      </c>
      <c r="T181" s="1">
        <f t="shared" si="29"/>
        <v>41.045478036175716</v>
      </c>
    </row>
    <row r="182" spans="1:20">
      <c r="A182" s="2">
        <v>45457</v>
      </c>
      <c r="B182" s="2">
        <v>0.62810185185185186</v>
      </c>
      <c r="C182" s="2">
        <v>86.870999999999995</v>
      </c>
      <c r="D182" s="2">
        <v>1.8794999999999999E-2</v>
      </c>
      <c r="E182" s="2">
        <v>0.79927000000000004</v>
      </c>
      <c r="F182" s="2">
        <v>0.63249</v>
      </c>
      <c r="G182" s="2">
        <v>6.4000000000000005E-4</v>
      </c>
      <c r="I182" s="1">
        <f t="shared" si="21"/>
        <v>11.511321384581736</v>
      </c>
      <c r="J182" s="2">
        <f t="shared" si="22"/>
        <v>1.0215482841181167</v>
      </c>
      <c r="K182" s="2">
        <f t="shared" si="20"/>
        <v>2.4021920002001828E-2</v>
      </c>
      <c r="L182" s="2">
        <f t="shared" si="23"/>
        <v>9.2588986537184472E-3</v>
      </c>
      <c r="M182" s="2">
        <f t="shared" si="24"/>
        <v>-1.6193922836545824</v>
      </c>
      <c r="N182" s="2">
        <f t="shared" si="25"/>
        <v>2.1319402017594736E-2</v>
      </c>
      <c r="O182" s="2">
        <f t="shared" si="26"/>
        <v>-3.7287885320526266</v>
      </c>
      <c r="P182" s="2" cm="1">
        <f t="array" ref="P182:Q182">LINEST(N180:N184,I180:I184)</f>
        <v>0.1122599595839763</v>
      </c>
      <c r="Q182" s="2">
        <v>-1.2714877635405621</v>
      </c>
      <c r="R182" s="2">
        <f t="shared" si="27"/>
        <v>-19.346881434702478</v>
      </c>
      <c r="S182" s="1">
        <f t="shared" si="28"/>
        <v>0.97890624999999987</v>
      </c>
      <c r="T182" s="1">
        <f t="shared" si="29"/>
        <v>41.62864583333333</v>
      </c>
    </row>
    <row r="183" spans="1:20">
      <c r="A183" s="2">
        <v>45457</v>
      </c>
      <c r="B183" s="2">
        <v>0.62844907407407402</v>
      </c>
      <c r="C183" s="2">
        <v>86.257999999999996</v>
      </c>
      <c r="D183" s="2">
        <v>1.8463E-2</v>
      </c>
      <c r="E183" s="2">
        <v>0.80437000000000003</v>
      </c>
      <c r="F183" s="2">
        <v>0.62739</v>
      </c>
      <c r="G183" s="2">
        <v>6.3500000000000004E-4</v>
      </c>
      <c r="I183" s="1">
        <f t="shared" si="21"/>
        <v>11.593127593962299</v>
      </c>
      <c r="J183" s="2">
        <f t="shared" si="22"/>
        <v>1.0317933163624546</v>
      </c>
      <c r="K183" s="2">
        <f t="shared" si="20"/>
        <v>2.3683130897472555E-2</v>
      </c>
      <c r="L183" s="2">
        <f t="shared" si="23"/>
        <v>1.3592710321253195E-2</v>
      </c>
      <c r="M183" s="2">
        <f t="shared" si="24"/>
        <v>-1.6255608846512344</v>
      </c>
      <c r="N183" s="2">
        <f t="shared" si="25"/>
        <v>3.1298372159103915E-2</v>
      </c>
      <c r="O183" s="2">
        <f t="shared" si="26"/>
        <v>-3.7429922607521458</v>
      </c>
      <c r="P183" s="2" cm="1">
        <f t="array" ref="P183:Q183">LINEST(N181:N185,I181:I185)</f>
        <v>0.1171518941837468</v>
      </c>
      <c r="Q183" s="2">
        <v>-1.3274256307209693</v>
      </c>
      <c r="R183" s="2">
        <f t="shared" si="27"/>
        <v>-20.189957443626927</v>
      </c>
      <c r="S183" s="1">
        <f t="shared" si="28"/>
        <v>0.96918635170603673</v>
      </c>
      <c r="T183" s="1">
        <f t="shared" si="29"/>
        <v>42.2241469816273</v>
      </c>
    </row>
    <row r="184" spans="1:20">
      <c r="A184" s="2">
        <v>45457</v>
      </c>
      <c r="B184" s="2">
        <v>0.6287962962962963</v>
      </c>
      <c r="C184" s="2">
        <v>85.534999999999997</v>
      </c>
      <c r="D184" s="2">
        <v>1.8134999999999998E-2</v>
      </c>
      <c r="E184" s="2">
        <v>0.80952999999999997</v>
      </c>
      <c r="F184" s="2">
        <v>0.62222999999999995</v>
      </c>
      <c r="G184" s="2">
        <v>6.29E-4</v>
      </c>
      <c r="I184" s="1">
        <f t="shared" si="21"/>
        <v>11.691120593908927</v>
      </c>
      <c r="J184" s="2">
        <f t="shared" si="22"/>
        <v>1.0405293631100085</v>
      </c>
      <c r="K184" s="2">
        <f t="shared" si="20"/>
        <v>2.3309821748421927E-2</v>
      </c>
      <c r="L184" s="2">
        <f t="shared" si="23"/>
        <v>1.7254340248478349E-2</v>
      </c>
      <c r="M184" s="2">
        <f t="shared" si="24"/>
        <v>-1.632461047542175</v>
      </c>
      <c r="N184" s="2">
        <f t="shared" si="25"/>
        <v>3.9729586645593423E-2</v>
      </c>
      <c r="O184" s="2">
        <f t="shared" si="26"/>
        <v>-3.7588804729640559</v>
      </c>
      <c r="P184" s="2" cm="1">
        <f t="array" ref="P184:Q184">LINEST(N182:N186,I182:I186)</f>
        <v>0.1148406709477529</v>
      </c>
      <c r="Q184" s="2">
        <v>-1.3006720156109521</v>
      </c>
      <c r="R184" s="2">
        <f t="shared" si="27"/>
        <v>-19.791641231135738</v>
      </c>
      <c r="S184" s="1">
        <f t="shared" si="28"/>
        <v>0.96104928457869609</v>
      </c>
      <c r="T184" s="1">
        <f t="shared" si="29"/>
        <v>42.900370959194483</v>
      </c>
    </row>
    <row r="185" spans="1:20">
      <c r="A185" s="2">
        <v>45457</v>
      </c>
      <c r="B185" s="2">
        <v>0.62914351851851846</v>
      </c>
      <c r="C185" s="2">
        <v>85.051000000000002</v>
      </c>
      <c r="D185" s="2">
        <v>1.7805999999999999E-2</v>
      </c>
      <c r="E185" s="2">
        <v>0.81472</v>
      </c>
      <c r="F185" s="2">
        <v>0.61702000000000001</v>
      </c>
      <c r="G185" s="2">
        <v>6.2500000000000001E-4</v>
      </c>
      <c r="I185" s="1">
        <f t="shared" si="21"/>
        <v>11.757651291577995</v>
      </c>
      <c r="J185" s="2">
        <f t="shared" si="22"/>
        <v>1.0530158373581939</v>
      </c>
      <c r="K185" s="2">
        <f t="shared" si="20"/>
        <v>2.3014041633935584E-2</v>
      </c>
      <c r="L185" s="2">
        <f t="shared" si="23"/>
        <v>2.2434903023613915E-2</v>
      </c>
      <c r="M185" s="2">
        <f t="shared" si="24"/>
        <v>-1.638007105573805</v>
      </c>
      <c r="N185" s="2">
        <f t="shared" si="25"/>
        <v>5.1658273264940442E-2</v>
      </c>
      <c r="O185" s="2">
        <f t="shared" si="26"/>
        <v>-3.7716507435125672</v>
      </c>
      <c r="P185" s="2" cm="1">
        <f t="array" ref="P185:Q185">LINEST(N183:N187,I183:I187)</f>
        <v>0.11592311191421818</v>
      </c>
      <c r="Q185" s="2">
        <v>-1.3133277016577023</v>
      </c>
      <c r="R185" s="2">
        <f t="shared" si="27"/>
        <v>-19.978189107296366</v>
      </c>
      <c r="S185" s="1">
        <f t="shared" si="28"/>
        <v>0.94965333333333324</v>
      </c>
      <c r="T185" s="1">
        <f t="shared" si="29"/>
        <v>43.451733333333337</v>
      </c>
    </row>
    <row r="186" spans="1:20">
      <c r="A186" s="2">
        <v>45457</v>
      </c>
      <c r="B186" s="2">
        <v>0.62949074074074074</v>
      </c>
      <c r="C186" s="2">
        <v>84.442999999999998</v>
      </c>
      <c r="D186" s="2">
        <v>1.7481E-2</v>
      </c>
      <c r="E186" s="2">
        <v>0.82001999999999997</v>
      </c>
      <c r="F186" s="2">
        <v>0.61173999999999995</v>
      </c>
      <c r="G186" s="2">
        <v>6.1799999999999995E-4</v>
      </c>
      <c r="I186" s="1">
        <f t="shared" si="21"/>
        <v>11.842307828949705</v>
      </c>
      <c r="J186" s="2">
        <f t="shared" si="22"/>
        <v>1.0605800583490645</v>
      </c>
      <c r="K186" s="2">
        <f t="shared" si="20"/>
        <v>2.2609204653545035E-2</v>
      </c>
      <c r="L186" s="2">
        <f t="shared" si="23"/>
        <v>2.5543456998665722E-2</v>
      </c>
      <c r="M186" s="2">
        <f t="shared" si="24"/>
        <v>-1.6457147149944023</v>
      </c>
      <c r="N186" s="2">
        <f t="shared" si="25"/>
        <v>5.8815983308662119E-2</v>
      </c>
      <c r="O186" s="2">
        <f t="shared" si="26"/>
        <v>-3.7893981700670549</v>
      </c>
      <c r="P186" s="2" cm="1">
        <f t="array" ref="P186:Q186">LINEST(N184:N188,I184:I188)</f>
        <v>0.11560621623701363</v>
      </c>
      <c r="Q186" s="2">
        <v>-1.3099421606739021</v>
      </c>
      <c r="R186" s="2">
        <f t="shared" si="27"/>
        <v>-19.923575306286931</v>
      </c>
      <c r="S186" s="1">
        <f t="shared" si="28"/>
        <v>0.94288025889967653</v>
      </c>
      <c r="T186" s="1">
        <f t="shared" si="29"/>
        <v>44.229773462783172</v>
      </c>
    </row>
    <row r="187" spans="1:20">
      <c r="A187" s="2">
        <v>45457</v>
      </c>
      <c r="B187" s="2">
        <v>0.62983796296296302</v>
      </c>
      <c r="C187" s="2">
        <v>83.834999999999994</v>
      </c>
      <c r="D187" s="2">
        <v>1.7153999999999999E-2</v>
      </c>
      <c r="E187" s="2">
        <v>0.82542000000000004</v>
      </c>
      <c r="F187" s="2">
        <v>0.60629999999999995</v>
      </c>
      <c r="G187" s="2">
        <v>6.1300000000000005E-4</v>
      </c>
      <c r="I187" s="1">
        <f t="shared" si="21"/>
        <v>11.928192282459595</v>
      </c>
      <c r="J187" s="2">
        <f t="shared" si="22"/>
        <v>1.0720531654424625</v>
      </c>
      <c r="K187" s="2">
        <f t="shared" si="20"/>
        <v>2.227956676601003E-2</v>
      </c>
      <c r="L187" s="2">
        <f t="shared" si="23"/>
        <v>3.0216323496445055E-2</v>
      </c>
      <c r="M187" s="2">
        <f t="shared" si="24"/>
        <v>-1.6520932584247241</v>
      </c>
      <c r="N187" s="2">
        <f t="shared" si="25"/>
        <v>6.9575656048000104E-2</v>
      </c>
      <c r="O187" s="2">
        <f t="shared" si="26"/>
        <v>-3.8040853090847295</v>
      </c>
      <c r="P187" s="2" cm="1">
        <f t="array" ref="P187:Q187">LINEST(N185:N189,I185:I189)</f>
        <v>0.10645201730515032</v>
      </c>
      <c r="Q187" s="2">
        <v>-1.2006271989571076</v>
      </c>
      <c r="R187" s="2">
        <f t="shared" si="27"/>
        <v>-18.345940662369607</v>
      </c>
      <c r="S187" s="1">
        <f t="shared" si="28"/>
        <v>0.93278955954322984</v>
      </c>
      <c r="T187" s="1">
        <f t="shared" si="29"/>
        <v>44.884176182707996</v>
      </c>
    </row>
    <row r="188" spans="1:20">
      <c r="A188" s="2">
        <v>45457</v>
      </c>
      <c r="B188" s="2">
        <v>0.63018518518518518</v>
      </c>
      <c r="C188" s="2">
        <v>83.103999999999999</v>
      </c>
      <c r="D188" s="2">
        <v>1.6830000000000001E-2</v>
      </c>
      <c r="E188" s="2">
        <v>0.83084999999999998</v>
      </c>
      <c r="F188" s="2">
        <v>0.60091000000000006</v>
      </c>
      <c r="G188" s="2">
        <v>6.0800000000000003E-4</v>
      </c>
      <c r="I188" s="1">
        <f t="shared" si="21"/>
        <v>12.033115132845591</v>
      </c>
      <c r="J188" s="2">
        <f t="shared" si="22"/>
        <v>1.0837789661319073</v>
      </c>
      <c r="K188" s="2">
        <f t="shared" si="20"/>
        <v>2.1953421195161582E-2</v>
      </c>
      <c r="L188" s="2">
        <f t="shared" si="23"/>
        <v>3.4940718016573516E-2</v>
      </c>
      <c r="M188" s="2">
        <f t="shared" si="24"/>
        <v>-1.6584977902099676</v>
      </c>
      <c r="N188" s="2">
        <f t="shared" si="25"/>
        <v>8.0453976443470659E-2</v>
      </c>
      <c r="O188" s="2">
        <f t="shared" si="26"/>
        <v>-3.8188322885010373</v>
      </c>
      <c r="P188" s="2" cm="1">
        <f t="array" ref="P188:Q188">LINEST(N186:N190,I186:I190)</f>
        <v>0.10784881105295749</v>
      </c>
      <c r="Q188" s="2">
        <v>-1.2176126368265467</v>
      </c>
      <c r="R188" s="2">
        <f t="shared" si="27"/>
        <v>-18.586664096866695</v>
      </c>
      <c r="S188" s="1">
        <f t="shared" si="28"/>
        <v>0.92269736842105265</v>
      </c>
      <c r="T188" s="1">
        <f t="shared" si="29"/>
        <v>45.55098684210526</v>
      </c>
    </row>
    <row r="189" spans="1:20">
      <c r="A189" s="2">
        <v>45457</v>
      </c>
      <c r="B189" s="2">
        <v>0.63053240740740746</v>
      </c>
      <c r="C189" s="2">
        <v>82.484999999999999</v>
      </c>
      <c r="D189" s="2">
        <v>1.6507000000000001E-2</v>
      </c>
      <c r="E189" s="2">
        <v>0.83638000000000001</v>
      </c>
      <c r="F189" s="2">
        <v>0.59538999999999997</v>
      </c>
      <c r="G189" s="2">
        <v>6.02E-4</v>
      </c>
      <c r="I189" s="1">
        <f t="shared" si="21"/>
        <v>12.123416378735527</v>
      </c>
      <c r="J189" s="2">
        <f t="shared" si="22"/>
        <v>1.0940812988429149</v>
      </c>
      <c r="K189" s="2">
        <f t="shared" si="20"/>
        <v>2.1593055788038929E-2</v>
      </c>
      <c r="L189" s="2">
        <f t="shared" si="23"/>
        <v>3.9049594691208125E-2</v>
      </c>
      <c r="M189" s="2">
        <f t="shared" si="24"/>
        <v>-1.6656858931926712</v>
      </c>
      <c r="N189" s="2">
        <f t="shared" si="25"/>
        <v>8.9915014623435249E-2</v>
      </c>
      <c r="O189" s="2">
        <f t="shared" si="26"/>
        <v>-3.8353835072759166</v>
      </c>
      <c r="P189" s="2" cm="1">
        <f t="array" ref="P189:Q189">LINEST(N187:N191,I187:I191)</f>
        <v>0.10538112198866956</v>
      </c>
      <c r="Q189" s="2">
        <v>-1.1875624672089955</v>
      </c>
      <c r="R189" s="2">
        <f t="shared" si="27"/>
        <v>-18.161382563527315</v>
      </c>
      <c r="S189" s="1">
        <f t="shared" si="28"/>
        <v>0.91400885935769671</v>
      </c>
      <c r="T189" s="1">
        <f t="shared" si="29"/>
        <v>46.311184939091916</v>
      </c>
    </row>
    <row r="190" spans="1:20">
      <c r="A190" s="2">
        <v>45457</v>
      </c>
      <c r="B190" s="2">
        <v>0.63087962962962962</v>
      </c>
      <c r="C190" s="2">
        <v>81.744</v>
      </c>
      <c r="D190" s="2">
        <v>1.6182999999999999E-2</v>
      </c>
      <c r="E190" s="2">
        <v>0.84201000000000004</v>
      </c>
      <c r="F190" s="2">
        <v>0.58977000000000002</v>
      </c>
      <c r="G190" s="2">
        <v>5.9699999999999998E-4</v>
      </c>
      <c r="I190" s="1">
        <f t="shared" si="21"/>
        <v>12.233313760031317</v>
      </c>
      <c r="J190" s="2">
        <f t="shared" si="22"/>
        <v>1.1067169251683866</v>
      </c>
      <c r="K190" s="2">
        <f t="shared" si="20"/>
        <v>2.1270531228845261E-2</v>
      </c>
      <c r="L190" s="2">
        <f t="shared" si="23"/>
        <v>4.4036551720233977E-2</v>
      </c>
      <c r="M190" s="2">
        <f t="shared" si="24"/>
        <v>-1.6722216635116984</v>
      </c>
      <c r="N190" s="2">
        <f t="shared" si="25"/>
        <v>0.10139790753787206</v>
      </c>
      <c r="O190" s="2">
        <f t="shared" si="26"/>
        <v>-3.8504326745837423</v>
      </c>
      <c r="P190" s="2" cm="1">
        <f t="array" ref="P190:Q190">LINEST(N188:N192,I188:I192)</f>
        <v>0.10775384400285676</v>
      </c>
      <c r="Q190" s="2">
        <v>-1.2163984924235345</v>
      </c>
      <c r="R190" s="2">
        <f t="shared" si="27"/>
        <v>-18.570297475452335</v>
      </c>
      <c r="S190" s="1">
        <f t="shared" si="28"/>
        <v>0.90357342266890006</v>
      </c>
      <c r="T190" s="1">
        <f t="shared" si="29"/>
        <v>47.013400335008377</v>
      </c>
    </row>
    <row r="191" spans="1:20">
      <c r="A191" s="2">
        <v>45457</v>
      </c>
      <c r="B191" s="2">
        <v>0.6312268518518519</v>
      </c>
      <c r="C191" s="2">
        <v>81.141000000000005</v>
      </c>
      <c r="D191" s="2">
        <v>1.5861E-2</v>
      </c>
      <c r="E191" s="2">
        <v>0.84772999999999998</v>
      </c>
      <c r="F191" s="2">
        <v>0.58404</v>
      </c>
      <c r="G191" s="2">
        <v>5.9100000000000005E-4</v>
      </c>
      <c r="I191" s="1">
        <f t="shared" si="21"/>
        <v>12.32422573051848</v>
      </c>
      <c r="J191" s="2">
        <f t="shared" si="22"/>
        <v>1.117836202004918</v>
      </c>
      <c r="K191" s="2">
        <f t="shared" si="20"/>
        <v>2.0914678022483577E-2</v>
      </c>
      <c r="L191" s="2">
        <f t="shared" si="23"/>
        <v>4.8378170476144018E-2</v>
      </c>
      <c r="M191" s="2">
        <f t="shared" si="24"/>
        <v>-1.6795488169133785</v>
      </c>
      <c r="N191" s="2">
        <f t="shared" si="25"/>
        <v>0.11139485416469387</v>
      </c>
      <c r="O191" s="2">
        <f t="shared" si="26"/>
        <v>-3.8673040687805309</v>
      </c>
      <c r="P191" s="2" cm="1">
        <f t="array" ref="P191:Q191">LINEST(N189:N193,I189:I193)</f>
        <v>0.109107792176313</v>
      </c>
      <c r="Q191" s="2">
        <v>-1.233069838487078</v>
      </c>
      <c r="R191" s="2">
        <f t="shared" si="27"/>
        <v>-18.803636903665783</v>
      </c>
      <c r="S191" s="1">
        <f t="shared" si="28"/>
        <v>0.89458544839255483</v>
      </c>
      <c r="T191" s="1">
        <f t="shared" si="29"/>
        <v>47.813310772701627</v>
      </c>
    </row>
    <row r="192" spans="1:20">
      <c r="A192" s="2">
        <v>45457</v>
      </c>
      <c r="B192" s="2">
        <v>0.63157407407407407</v>
      </c>
      <c r="C192" s="2">
        <v>80.656999999999996</v>
      </c>
      <c r="D192" s="2">
        <v>1.554E-2</v>
      </c>
      <c r="E192" s="2">
        <v>0.85355000000000003</v>
      </c>
      <c r="F192" s="2">
        <v>0.57823999999999998</v>
      </c>
      <c r="G192" s="2">
        <v>5.8399999999999999E-4</v>
      </c>
      <c r="I192" s="1">
        <f t="shared" si="21"/>
        <v>12.398179947183754</v>
      </c>
      <c r="J192" s="2">
        <f t="shared" si="22"/>
        <v>1.1274131274131274</v>
      </c>
      <c r="K192" s="2">
        <f t="shared" si="20"/>
        <v>2.0526038310585203E-2</v>
      </c>
      <c r="L192" s="2">
        <f t="shared" si="23"/>
        <v>5.208308736716645E-2</v>
      </c>
      <c r="M192" s="2">
        <f t="shared" si="24"/>
        <v>-1.6876948648466585</v>
      </c>
      <c r="N192" s="2">
        <f t="shared" si="25"/>
        <v>0.11992574056874397</v>
      </c>
      <c r="O192" s="2">
        <f t="shared" si="26"/>
        <v>-3.8860610373185165</v>
      </c>
      <c r="P192" s="2" cm="1">
        <f t="array" ref="P192:Q192">LINEST(N190:N194,I190:I194)</f>
        <v>0.10682463421356429</v>
      </c>
      <c r="Q192" s="2">
        <v>-1.2050461697747532</v>
      </c>
      <c r="R192" s="2">
        <f t="shared" si="27"/>
        <v>-18.410157460365671</v>
      </c>
      <c r="S192" s="1">
        <f t="shared" si="28"/>
        <v>0.88698630136986301</v>
      </c>
      <c r="T192" s="1">
        <f t="shared" si="29"/>
        <v>48.718607305936075</v>
      </c>
    </row>
    <row r="193" spans="1:20">
      <c r="A193" s="2">
        <v>45457</v>
      </c>
      <c r="B193" s="2">
        <v>0.63192129629629634</v>
      </c>
      <c r="C193" s="2">
        <v>79.912999999999997</v>
      </c>
      <c r="D193" s="2">
        <v>1.5218000000000001E-2</v>
      </c>
      <c r="E193" s="2">
        <v>0.85956999999999995</v>
      </c>
      <c r="F193" s="2">
        <v>0.57225000000000004</v>
      </c>
      <c r="G193" s="2">
        <v>5.7899999999999998E-4</v>
      </c>
      <c r="I193" s="1">
        <f t="shared" si="21"/>
        <v>12.513608549297361</v>
      </c>
      <c r="J193" s="2">
        <f t="shared" si="22"/>
        <v>1.141411486397687</v>
      </c>
      <c r="K193" s="2">
        <f t="shared" si="20"/>
        <v>2.0207778307758533E-2</v>
      </c>
      <c r="L193" s="2">
        <f t="shared" si="23"/>
        <v>5.744223868256608E-2</v>
      </c>
      <c r="M193" s="2">
        <f t="shared" si="24"/>
        <v>-1.6944814312506047</v>
      </c>
      <c r="N193" s="2">
        <f t="shared" si="25"/>
        <v>0.13226564249868258</v>
      </c>
      <c r="O193" s="2">
        <f t="shared" si="26"/>
        <v>-3.9016876839528574</v>
      </c>
      <c r="P193" s="2" cm="1">
        <f t="array" ref="P193:Q193">LINEST(N191:N195,I191:I195)</f>
        <v>0.104544153188307</v>
      </c>
      <c r="Q193" s="2">
        <v>-1.1765556529479066</v>
      </c>
      <c r="R193" s="2">
        <f t="shared" si="27"/>
        <v>-18.017139360472829</v>
      </c>
      <c r="S193" s="1">
        <f t="shared" si="28"/>
        <v>0.87610823258491655</v>
      </c>
      <c r="T193" s="1">
        <f t="shared" si="29"/>
        <v>49.485895221646508</v>
      </c>
    </row>
    <row r="194" spans="1:20">
      <c r="A194" s="2">
        <v>45457</v>
      </c>
      <c r="B194" s="2">
        <v>0.63226851851851851</v>
      </c>
      <c r="C194" s="2">
        <v>79.308000000000007</v>
      </c>
      <c r="D194" s="2">
        <v>1.4899000000000001E-2</v>
      </c>
      <c r="E194" s="2">
        <v>0.86563999999999997</v>
      </c>
      <c r="F194" s="2">
        <v>0.56616999999999995</v>
      </c>
      <c r="G194" s="2">
        <v>5.7200000000000003E-4</v>
      </c>
      <c r="I194" s="1">
        <f t="shared" si="21"/>
        <v>12.609068442023503</v>
      </c>
      <c r="J194" s="2">
        <f t="shared" si="22"/>
        <v>1.1517551513524398</v>
      </c>
      <c r="K194" s="2">
        <f t="shared" ref="K194:K257" si="30">30*G194/E194</f>
        <v>1.9823483203179153E-2</v>
      </c>
      <c r="L194" s="2">
        <f t="shared" si="23"/>
        <v>6.1360163359217686E-2</v>
      </c>
      <c r="M194" s="2">
        <f t="shared" si="24"/>
        <v>-1.702820032847205</v>
      </c>
      <c r="N194" s="2">
        <f t="shared" si="25"/>
        <v>0.14128699745461409</v>
      </c>
      <c r="O194" s="2">
        <f t="shared" si="26"/>
        <v>-3.9208880236856056</v>
      </c>
      <c r="P194" s="2" cm="1">
        <f t="array" ref="P194:Q194">LINEST(N192:N196,I192:I196)</f>
        <v>0.10409853237079324</v>
      </c>
      <c r="Q194" s="2">
        <v>-1.170758669523096</v>
      </c>
      <c r="R194" s="2">
        <f t="shared" si="27"/>
        <v>-17.940341068782509</v>
      </c>
      <c r="S194" s="1">
        <f t="shared" si="28"/>
        <v>0.86824009324009321</v>
      </c>
      <c r="T194" s="1">
        <f t="shared" si="29"/>
        <v>50.445221445221435</v>
      </c>
    </row>
    <row r="195" spans="1:20">
      <c r="A195" s="2">
        <v>45457</v>
      </c>
      <c r="B195" s="2">
        <v>0.63261574074074078</v>
      </c>
      <c r="C195" s="2">
        <v>78.561999999999998</v>
      </c>
      <c r="D195" s="2">
        <v>1.4581E-2</v>
      </c>
      <c r="E195" s="2">
        <v>0.87178999999999995</v>
      </c>
      <c r="F195" s="2">
        <v>0.56001999999999996</v>
      </c>
      <c r="G195" s="2">
        <v>5.6700000000000001E-4</v>
      </c>
      <c r="I195" s="1">
        <f t="shared" ref="I195:I258" si="31">1000/C195</f>
        <v>12.728800183294723</v>
      </c>
      <c r="J195" s="2">
        <f t="shared" ref="J195:J258" si="32">30*G195/D195</f>
        <v>1.1665866538646184</v>
      </c>
      <c r="K195" s="2">
        <f t="shared" si="30"/>
        <v>1.9511579623533191E-2</v>
      </c>
      <c r="L195" s="2">
        <f t="shared" ref="L195:L258" si="33">LOG10(J195)</f>
        <v>6.6917003650566326E-2</v>
      </c>
      <c r="M195" s="2">
        <f t="shared" ref="M195:M258" si="34">LOG10(K195)</f>
        <v>-1.7097075694566539</v>
      </c>
      <c r="N195" s="2">
        <f t="shared" ref="N195:N258" si="35">LN(J195)</f>
        <v>0.15408209507362217</v>
      </c>
      <c r="O195" s="2">
        <f t="shared" ref="O195:O258" si="36">LN(K195)</f>
        <v>-3.9367471628099731</v>
      </c>
      <c r="P195" s="2" cm="1">
        <f t="array" ref="P195:Q195">LINEST(N193:N197,I193:I197)</f>
        <v>0.10216728416846163</v>
      </c>
      <c r="Q195" s="2">
        <v>-1.1464176103262065</v>
      </c>
      <c r="R195" s="2">
        <f t="shared" ref="R195:R258" si="37">-P195*2000*8.617*10^(-2)</f>
        <v>-17.60750975359268</v>
      </c>
      <c r="S195" s="1">
        <f t="shared" ref="S195:S258" si="38">1/J195</f>
        <v>0.85720164609053495</v>
      </c>
      <c r="T195" s="1">
        <f t="shared" ref="T195:T258" si="39">1/K195</f>
        <v>51.251616696061134</v>
      </c>
    </row>
    <row r="196" spans="1:20">
      <c r="A196" s="2">
        <v>45457</v>
      </c>
      <c r="B196" s="2">
        <v>0.63296296296296295</v>
      </c>
      <c r="C196" s="2">
        <v>77.921999999999997</v>
      </c>
      <c r="D196" s="2">
        <v>1.4263E-2</v>
      </c>
      <c r="E196" s="2">
        <v>0.87804000000000004</v>
      </c>
      <c r="F196" s="2">
        <v>0.55378000000000005</v>
      </c>
      <c r="G196" s="2">
        <v>5.6099999999999998E-4</v>
      </c>
      <c r="I196" s="1">
        <f t="shared" si="31"/>
        <v>12.833346166679501</v>
      </c>
      <c r="J196" s="2">
        <f t="shared" si="32"/>
        <v>1.1799761620977354</v>
      </c>
      <c r="K196" s="2">
        <f t="shared" si="30"/>
        <v>1.9167691676916766E-2</v>
      </c>
      <c r="L196" s="2">
        <f t="shared" si="33"/>
        <v>7.1873233768849631E-2</v>
      </c>
      <c r="M196" s="2">
        <f t="shared" si="34"/>
        <v>-1.7174301851051941</v>
      </c>
      <c r="N196" s="2">
        <f t="shared" si="35"/>
        <v>0.1654942366614294</v>
      </c>
      <c r="O196" s="2">
        <f t="shared" si="36"/>
        <v>-3.9545291424812246</v>
      </c>
      <c r="P196" s="2" cm="1">
        <f t="array" ref="P196:Q196">LINEST(N194:N198,I194:I198)</f>
        <v>0.10705736705791416</v>
      </c>
      <c r="Q196" s="2">
        <v>-1.208713793092673</v>
      </c>
      <c r="R196" s="2">
        <f t="shared" si="37"/>
        <v>-18.45026663876093</v>
      </c>
      <c r="S196" s="1">
        <f t="shared" si="38"/>
        <v>0.84747474747474749</v>
      </c>
      <c r="T196" s="1">
        <f t="shared" si="39"/>
        <v>52.171122994652414</v>
      </c>
    </row>
    <row r="197" spans="1:20">
      <c r="A197" s="2">
        <v>45457</v>
      </c>
      <c r="B197" s="2">
        <v>0.63331018518518523</v>
      </c>
      <c r="C197" s="2">
        <v>77.269000000000005</v>
      </c>
      <c r="D197" s="2">
        <v>1.3946999999999999E-2</v>
      </c>
      <c r="E197" s="2">
        <v>0.88441000000000003</v>
      </c>
      <c r="F197" s="2">
        <v>0.54742999999999997</v>
      </c>
      <c r="G197" s="2">
        <v>5.5400000000000002E-4</v>
      </c>
      <c r="I197" s="1">
        <f t="shared" si="31"/>
        <v>12.941800722152479</v>
      </c>
      <c r="J197" s="2">
        <f t="shared" si="32"/>
        <v>1.191654119165412</v>
      </c>
      <c r="K197" s="2">
        <f t="shared" si="30"/>
        <v>1.8792189143044515E-2</v>
      </c>
      <c r="L197" s="2">
        <f t="shared" si="33"/>
        <v>7.6150218545342693E-2</v>
      </c>
      <c r="M197" s="2">
        <f t="shared" si="34"/>
        <v>-1.7260226250423314</v>
      </c>
      <c r="N197" s="2">
        <f t="shared" si="35"/>
        <v>0.1753423580507448</v>
      </c>
      <c r="O197" s="2">
        <f t="shared" si="36"/>
        <v>-3.9743139665929239</v>
      </c>
      <c r="P197" s="2" cm="1">
        <f t="array" ref="P197:Q197">LINEST(N195:N199,I195:I199)</f>
        <v>9.7322367883198535E-2</v>
      </c>
      <c r="Q197" s="2">
        <v>-1.0837874653762252</v>
      </c>
      <c r="R197" s="2">
        <f t="shared" si="37"/>
        <v>-16.772536880990437</v>
      </c>
      <c r="S197" s="1">
        <f t="shared" si="38"/>
        <v>0.83916967509025264</v>
      </c>
      <c r="T197" s="1">
        <f t="shared" si="39"/>
        <v>53.21359807460891</v>
      </c>
    </row>
    <row r="198" spans="1:20">
      <c r="A198" s="2">
        <v>45457</v>
      </c>
      <c r="B198" s="2">
        <v>0.63365740740740739</v>
      </c>
      <c r="C198" s="2">
        <v>76.736999999999995</v>
      </c>
      <c r="D198" s="2">
        <v>1.3631000000000001E-2</v>
      </c>
      <c r="E198" s="2">
        <v>0.89097999999999999</v>
      </c>
      <c r="F198" s="2">
        <v>0.54090000000000005</v>
      </c>
      <c r="G198" s="2">
        <v>5.4799999999999998E-4</v>
      </c>
      <c r="I198" s="1">
        <f t="shared" si="31"/>
        <v>13.03152325475325</v>
      </c>
      <c r="J198" s="2">
        <f t="shared" si="32"/>
        <v>1.2060743892597754</v>
      </c>
      <c r="K198" s="2">
        <f t="shared" si="30"/>
        <v>1.8451592628341826E-2</v>
      </c>
      <c r="L198" s="2">
        <f t="shared" si="33"/>
        <v>8.1374095406693533E-2</v>
      </c>
      <c r="M198" s="2">
        <f t="shared" si="34"/>
        <v>-1.7339661422502122</v>
      </c>
      <c r="N198" s="2">
        <f t="shared" si="35"/>
        <v>0.18737077903932778</v>
      </c>
      <c r="O198" s="2">
        <f t="shared" si="36"/>
        <v>-3.9926045909017316</v>
      </c>
      <c r="P198" s="2" cm="1">
        <f t="array" ref="P198:Q198">LINEST(N196:N200,I196:I200)</f>
        <v>9.4023141620100045E-2</v>
      </c>
      <c r="Q198" s="2">
        <v>-1.040646299029889</v>
      </c>
      <c r="R198" s="2">
        <f t="shared" si="37"/>
        <v>-16.203948226808045</v>
      </c>
      <c r="S198" s="1">
        <f t="shared" si="38"/>
        <v>0.82913625304136263</v>
      </c>
      <c r="T198" s="1">
        <f t="shared" si="39"/>
        <v>54.195863746958636</v>
      </c>
    </row>
    <row r="199" spans="1:20">
      <c r="A199" s="2">
        <v>45457</v>
      </c>
      <c r="B199" s="2">
        <v>0.63400462962962967</v>
      </c>
      <c r="C199" s="2">
        <v>75.948999999999998</v>
      </c>
      <c r="D199" s="2">
        <v>1.332E-2</v>
      </c>
      <c r="E199" s="2">
        <v>0.89749000000000001</v>
      </c>
      <c r="F199" s="2">
        <v>0.53432000000000002</v>
      </c>
      <c r="G199" s="2">
        <v>5.4000000000000001E-4</v>
      </c>
      <c r="I199" s="1">
        <f t="shared" si="31"/>
        <v>13.166730305863146</v>
      </c>
      <c r="J199" s="2">
        <f t="shared" si="32"/>
        <v>1.2162162162162162</v>
      </c>
      <c r="K199" s="2">
        <f t="shared" si="30"/>
        <v>1.8050340393764831E-2</v>
      </c>
      <c r="L199" s="2">
        <f t="shared" si="33"/>
        <v>8.5010789708348689E-2</v>
      </c>
      <c r="M199" s="2">
        <f t="shared" si="34"/>
        <v>-1.7435146037450362</v>
      </c>
      <c r="N199" s="2">
        <f t="shared" si="35"/>
        <v>0.19574457712609533</v>
      </c>
      <c r="O199" s="2">
        <f t="shared" si="36"/>
        <v>-4.0145907360007413</v>
      </c>
      <c r="P199" s="2" cm="1">
        <f t="array" ref="P199:Q199">LINEST(N197:N201,I197:I201)</f>
        <v>8.7760104409106338E-2</v>
      </c>
      <c r="Q199" s="2">
        <v>-0.95867453691402216</v>
      </c>
      <c r="R199" s="2">
        <f t="shared" si="37"/>
        <v>-15.124576393865386</v>
      </c>
      <c r="S199" s="1">
        <f t="shared" si="38"/>
        <v>0.82222222222222219</v>
      </c>
      <c r="T199" s="1">
        <f t="shared" si="39"/>
        <v>55.400617283950623</v>
      </c>
    </row>
    <row r="200" spans="1:20">
      <c r="A200" s="2">
        <v>45457</v>
      </c>
      <c r="B200" s="2">
        <v>0.63435185185185183</v>
      </c>
      <c r="C200" s="2">
        <v>75.275000000000006</v>
      </c>
      <c r="D200" s="2">
        <v>1.3004E-2</v>
      </c>
      <c r="E200" s="2">
        <v>0.90432000000000001</v>
      </c>
      <c r="F200" s="2">
        <v>0.52754999999999996</v>
      </c>
      <c r="G200" s="2">
        <v>5.3399999999999997E-4</v>
      </c>
      <c r="I200" s="1">
        <f t="shared" si="31"/>
        <v>13.284623048820988</v>
      </c>
      <c r="J200" s="2">
        <f t="shared" si="32"/>
        <v>1.2319286373423561</v>
      </c>
      <c r="K200" s="2">
        <f t="shared" si="30"/>
        <v>1.7714968152866242E-2</v>
      </c>
      <c r="L200" s="2">
        <f t="shared" si="33"/>
        <v>9.0585550924129773E-2</v>
      </c>
      <c r="M200" s="2">
        <f t="shared" si="34"/>
        <v>-1.751659624084227</v>
      </c>
      <c r="N200" s="2">
        <f t="shared" si="35"/>
        <v>0.20858093919855419</v>
      </c>
      <c r="O200" s="2">
        <f t="shared" si="36"/>
        <v>-4.033345338415895</v>
      </c>
      <c r="P200" s="2" cm="1">
        <f t="array" ref="P200:Q200">LINEST(N198:N202,I198:I202)</f>
        <v>8.509240835037532E-2</v>
      </c>
      <c r="Q200" s="2">
        <v>-0.9227390682933877</v>
      </c>
      <c r="R200" s="2">
        <f t="shared" si="37"/>
        <v>-14.664825655103684</v>
      </c>
      <c r="S200" s="1">
        <f t="shared" si="38"/>
        <v>0.81173533083645444</v>
      </c>
      <c r="T200" s="1">
        <f t="shared" si="39"/>
        <v>56.449438202247194</v>
      </c>
    </row>
    <row r="201" spans="1:20">
      <c r="A201" s="2">
        <v>45457</v>
      </c>
      <c r="B201" s="2">
        <v>0.63469907407407411</v>
      </c>
      <c r="C201" s="2">
        <v>74.533000000000001</v>
      </c>
      <c r="D201" s="2">
        <v>1.2690999999999999E-2</v>
      </c>
      <c r="E201" s="2">
        <v>0.91120999999999996</v>
      </c>
      <c r="F201" s="2">
        <v>0.52064999999999995</v>
      </c>
      <c r="G201" s="2">
        <v>5.2599999999999999E-4</v>
      </c>
      <c r="I201" s="1">
        <f t="shared" si="31"/>
        <v>13.416875746313714</v>
      </c>
      <c r="J201" s="2">
        <f t="shared" si="32"/>
        <v>1.2434008352375698</v>
      </c>
      <c r="K201" s="2">
        <f t="shared" si="30"/>
        <v>1.73176325984131E-2</v>
      </c>
      <c r="L201" s="2">
        <f t="shared" si="33"/>
        <v>9.4611154763635977E-2</v>
      </c>
      <c r="M201" s="2">
        <f t="shared" si="34"/>
        <v>-1.7615114783532486</v>
      </c>
      <c r="N201" s="2">
        <f t="shared" si="35"/>
        <v>0.21785023458970079</v>
      </c>
      <c r="O201" s="2">
        <f t="shared" si="36"/>
        <v>-4.056030071194094</v>
      </c>
      <c r="P201" s="2" cm="1">
        <f t="array" ref="P201:Q201">LINEST(N199:N203,I199:I203)</f>
        <v>9.2687544637673994E-2</v>
      </c>
      <c r="Q201" s="2">
        <v>-1.0242905668359634</v>
      </c>
      <c r="R201" s="2">
        <f t="shared" si="37"/>
        <v>-15.973771442856737</v>
      </c>
      <c r="S201" s="1">
        <f t="shared" si="38"/>
        <v>0.80424588086185056</v>
      </c>
      <c r="T201" s="1">
        <f t="shared" si="39"/>
        <v>57.744613434727498</v>
      </c>
    </row>
    <row r="202" spans="1:20">
      <c r="A202" s="2">
        <v>45457</v>
      </c>
      <c r="B202" s="2">
        <v>0.63504629629629628</v>
      </c>
      <c r="C202" s="2">
        <v>73.802000000000007</v>
      </c>
      <c r="D202" s="2">
        <v>1.2381E-2</v>
      </c>
      <c r="E202" s="2">
        <v>0.91820999999999997</v>
      </c>
      <c r="F202" s="2">
        <v>0.51366000000000001</v>
      </c>
      <c r="G202" s="2">
        <v>5.1999999999999995E-4</v>
      </c>
      <c r="I202" s="1">
        <f t="shared" si="31"/>
        <v>13.549768298962087</v>
      </c>
      <c r="J202" s="2">
        <f t="shared" si="32"/>
        <v>1.2599951538647929</v>
      </c>
      <c r="K202" s="2">
        <f t="shared" si="30"/>
        <v>1.6989577547619827E-2</v>
      </c>
      <c r="L202" s="2">
        <f t="shared" si="33"/>
        <v>0.10036887475738321</v>
      </c>
      <c r="M202" s="2">
        <f t="shared" si="34"/>
        <v>-1.7698174198960261</v>
      </c>
      <c r="N202" s="2">
        <f t="shared" si="35"/>
        <v>0.23110787481693695</v>
      </c>
      <c r="O202" s="2">
        <f t="shared" si="36"/>
        <v>-4.075155208373773</v>
      </c>
      <c r="P202" s="2" cm="1">
        <f t="array" ref="P202:Q202">LINEST(N200:N204,I200:I204)</f>
        <v>8.5727816065234219E-2</v>
      </c>
      <c r="Q202" s="2">
        <v>-0.93071890095058074</v>
      </c>
      <c r="R202" s="2">
        <f t="shared" si="37"/>
        <v>-14.774331820682466</v>
      </c>
      <c r="S202" s="1">
        <f t="shared" si="38"/>
        <v>0.79365384615384615</v>
      </c>
      <c r="T202" s="1">
        <f t="shared" si="39"/>
        <v>58.859615384615381</v>
      </c>
    </row>
    <row r="203" spans="1:20">
      <c r="A203" s="2">
        <v>45457</v>
      </c>
      <c r="B203" s="2">
        <v>0.63539351851851855</v>
      </c>
      <c r="C203" s="2">
        <v>73.186000000000007</v>
      </c>
      <c r="D203" s="2">
        <v>1.2071E-2</v>
      </c>
      <c r="E203" s="2">
        <v>0.92525999999999997</v>
      </c>
      <c r="F203" s="2">
        <v>0.50660000000000005</v>
      </c>
      <c r="G203" s="2">
        <v>5.13E-4</v>
      </c>
      <c r="I203" s="1">
        <f t="shared" si="31"/>
        <v>13.663815483835705</v>
      </c>
      <c r="J203" s="2">
        <f t="shared" si="32"/>
        <v>1.2749565073316214</v>
      </c>
      <c r="K203" s="2">
        <f t="shared" si="30"/>
        <v>1.6633162570520721E-2</v>
      </c>
      <c r="L203" s="2">
        <f t="shared" si="33"/>
        <v>0.10549536990875763</v>
      </c>
      <c r="M203" s="2">
        <f t="shared" si="34"/>
        <v>-1.7790251677171893</v>
      </c>
      <c r="N203" s="2">
        <f t="shared" si="35"/>
        <v>0.24291206613179792</v>
      </c>
      <c r="O203" s="2">
        <f t="shared" si="36"/>
        <v>-4.0963568312468324</v>
      </c>
      <c r="P203" s="2" cm="1">
        <f t="array" ref="P203:Q203">LINEST(N201:N205,I201:I205)</f>
        <v>8.8254807432241636E-2</v>
      </c>
      <c r="Q203" s="2">
        <v>-0.96516725392355018</v>
      </c>
      <c r="R203" s="2">
        <f t="shared" si="37"/>
        <v>-15.209833512872525</v>
      </c>
      <c r="S203" s="1">
        <f t="shared" si="38"/>
        <v>0.78434048083170882</v>
      </c>
      <c r="T203" s="1">
        <f t="shared" si="39"/>
        <v>60.120857699805057</v>
      </c>
    </row>
    <row r="204" spans="1:20">
      <c r="A204" s="2">
        <v>45457</v>
      </c>
      <c r="B204" s="2">
        <v>0.63574074074074072</v>
      </c>
      <c r="C204" s="2">
        <v>72.334999999999994</v>
      </c>
      <c r="D204" s="2">
        <v>1.1762E-2</v>
      </c>
      <c r="E204" s="2">
        <v>0.93247000000000002</v>
      </c>
      <c r="F204" s="2">
        <v>0.49940000000000001</v>
      </c>
      <c r="G204" s="2">
        <v>5.0500000000000002E-4</v>
      </c>
      <c r="I204" s="1">
        <f t="shared" si="31"/>
        <v>13.824566254233774</v>
      </c>
      <c r="J204" s="2">
        <f t="shared" si="32"/>
        <v>1.2880462506376467</v>
      </c>
      <c r="K204" s="2">
        <f t="shared" si="30"/>
        <v>1.624717149077182E-2</v>
      </c>
      <c r="L204" s="2">
        <f t="shared" si="33"/>
        <v>0.10993145777230501</v>
      </c>
      <c r="M204" s="2">
        <f t="shared" si="34"/>
        <v>-1.7892222354772103</v>
      </c>
      <c r="N204" s="2">
        <f t="shared" si="35"/>
        <v>0.25312653591761392</v>
      </c>
      <c r="O204" s="2">
        <f t="shared" si="36"/>
        <v>-4.1198364474633067</v>
      </c>
      <c r="P204" s="2" cm="1">
        <f t="array" ref="P204:Q204">LINEST(N202:N206,I202:I206)</f>
        <v>8.1065233040754234E-2</v>
      </c>
      <c r="Q204" s="2">
        <v>-0.86628713362517296</v>
      </c>
      <c r="R204" s="2">
        <f t="shared" si="37"/>
        <v>-13.970782262243587</v>
      </c>
      <c r="S204" s="1">
        <f t="shared" si="38"/>
        <v>0.77636963696369632</v>
      </c>
      <c r="T204" s="1">
        <f t="shared" si="39"/>
        <v>61.549174917491754</v>
      </c>
    </row>
    <row r="205" spans="1:20">
      <c r="A205" s="2">
        <v>45457</v>
      </c>
      <c r="B205" s="2">
        <v>0.63608796296296299</v>
      </c>
      <c r="C205" s="2">
        <v>71.725999999999999</v>
      </c>
      <c r="D205" s="2">
        <v>1.1455999999999999E-2</v>
      </c>
      <c r="E205" s="2">
        <v>0.93983000000000005</v>
      </c>
      <c r="F205" s="2">
        <v>0.49202000000000001</v>
      </c>
      <c r="G205" s="2">
        <v>4.9799999999999996E-4</v>
      </c>
      <c r="I205" s="1">
        <f t="shared" si="31"/>
        <v>13.941945737947188</v>
      </c>
      <c r="J205" s="2">
        <f t="shared" si="32"/>
        <v>1.3041201117318435</v>
      </c>
      <c r="K205" s="2">
        <f t="shared" si="30"/>
        <v>1.5896491918751261E-2</v>
      </c>
      <c r="L205" s="2">
        <f t="shared" si="33"/>
        <v>0.1153175925155996</v>
      </c>
      <c r="M205" s="2">
        <f t="shared" si="34"/>
        <v>-1.7986987063981366</v>
      </c>
      <c r="N205" s="2">
        <f t="shared" si="35"/>
        <v>0.26552856948638137</v>
      </c>
      <c r="O205" s="2">
        <f t="shared" si="36"/>
        <v>-4.1416568281400234</v>
      </c>
      <c r="P205" s="2" cm="1">
        <f t="array" ref="P205:Q205">LINEST(N203:N207,I203:I207)</f>
        <v>7.9725078493069992E-2</v>
      </c>
      <c r="Q205" s="2">
        <v>-0.84728681484455515</v>
      </c>
      <c r="R205" s="2">
        <f t="shared" si="37"/>
        <v>-13.739820027495682</v>
      </c>
      <c r="S205" s="1">
        <f t="shared" si="38"/>
        <v>0.7668005354752343</v>
      </c>
      <c r="T205" s="1">
        <f t="shared" si="39"/>
        <v>62.906961178045528</v>
      </c>
    </row>
    <row r="206" spans="1:20">
      <c r="A206" s="2">
        <v>45457</v>
      </c>
      <c r="B206" s="2">
        <v>0.63643518518518516</v>
      </c>
      <c r="C206" s="2">
        <v>70.994</v>
      </c>
      <c r="D206" s="2">
        <v>1.1146E-2</v>
      </c>
      <c r="E206" s="2">
        <v>0.94742000000000004</v>
      </c>
      <c r="F206" s="2">
        <v>0.48446</v>
      </c>
      <c r="G206" s="2">
        <v>4.8899999999999996E-4</v>
      </c>
      <c r="I206" s="1">
        <f t="shared" si="31"/>
        <v>14.085697382877425</v>
      </c>
      <c r="J206" s="2">
        <f t="shared" si="32"/>
        <v>1.3161672348824689</v>
      </c>
      <c r="K206" s="2">
        <f t="shared" si="30"/>
        <v>1.5484156973675877E-2</v>
      </c>
      <c r="L206" s="2">
        <f t="shared" si="33"/>
        <v>0.11931107512310123</v>
      </c>
      <c r="M206" s="2">
        <f t="shared" si="34"/>
        <v>-1.810112434585343</v>
      </c>
      <c r="N206" s="2">
        <f t="shared" si="35"/>
        <v>0.27472390300754562</v>
      </c>
      <c r="O206" s="2">
        <f t="shared" si="36"/>
        <v>-4.1679379085193702</v>
      </c>
      <c r="P206" s="2" cm="1">
        <f t="array" ref="P206:Q206">LINEST(N204:N208,I204:I208)</f>
        <v>8.2189166011953432E-2</v>
      </c>
      <c r="Q206" s="2">
        <v>-0.88209939844646734</v>
      </c>
      <c r="R206" s="2">
        <f t="shared" si="37"/>
        <v>-14.164480870500057</v>
      </c>
      <c r="S206" s="1">
        <f t="shared" si="38"/>
        <v>0.75978186775732792</v>
      </c>
      <c r="T206" s="1">
        <f t="shared" si="39"/>
        <v>64.582140422631227</v>
      </c>
    </row>
    <row r="207" spans="1:20">
      <c r="A207" s="2">
        <v>45457</v>
      </c>
      <c r="B207" s="2">
        <v>0.63678240740740744</v>
      </c>
      <c r="C207" s="2">
        <v>70.245999999999995</v>
      </c>
      <c r="D207" s="2">
        <v>1.0839E-2</v>
      </c>
      <c r="E207" s="2">
        <v>0.95506000000000002</v>
      </c>
      <c r="F207" s="2">
        <v>0.47682999999999998</v>
      </c>
      <c r="G207" s="2">
        <v>4.8200000000000001E-4</v>
      </c>
      <c r="I207" s="1">
        <f t="shared" si="31"/>
        <v>14.235686017709195</v>
      </c>
      <c r="J207" s="2">
        <f t="shared" si="32"/>
        <v>1.33407140880155</v>
      </c>
      <c r="K207" s="2">
        <f t="shared" si="30"/>
        <v>1.5140410026595188E-2</v>
      </c>
      <c r="L207" s="2">
        <f t="shared" si="33"/>
        <v>0.12517907667082734</v>
      </c>
      <c r="M207" s="2">
        <f t="shared" si="34"/>
        <v>-1.8198623632853212</v>
      </c>
      <c r="N207" s="2">
        <f t="shared" si="35"/>
        <v>0.28823547589700577</v>
      </c>
      <c r="O207" s="2">
        <f t="shared" si="36"/>
        <v>-4.1903879490016953</v>
      </c>
      <c r="P207" s="2" cm="1">
        <f t="array" ref="P207:Q207">LINEST(N205:N209,I205:I209)</f>
        <v>7.9515171439468693E-2</v>
      </c>
      <c r="Q207" s="2">
        <v>-0.84394845630656967</v>
      </c>
      <c r="R207" s="2">
        <f t="shared" si="37"/>
        <v>-13.703644645878034</v>
      </c>
      <c r="S207" s="1">
        <f t="shared" si="38"/>
        <v>0.7495850622406639</v>
      </c>
      <c r="T207" s="1">
        <f t="shared" si="39"/>
        <v>66.048409405255882</v>
      </c>
    </row>
    <row r="208" spans="1:20">
      <c r="A208" s="2">
        <v>45457</v>
      </c>
      <c r="B208" s="2">
        <v>0.6371296296296296</v>
      </c>
      <c r="C208" s="2">
        <v>69.531000000000006</v>
      </c>
      <c r="D208" s="2">
        <v>1.0536999999999999E-2</v>
      </c>
      <c r="E208" s="2">
        <v>0.96289999999999998</v>
      </c>
      <c r="F208" s="2">
        <v>0.46899999999999997</v>
      </c>
      <c r="G208" s="2">
        <v>4.7399999999999997E-4</v>
      </c>
      <c r="I208" s="1">
        <f t="shared" si="31"/>
        <v>14.382074182738632</v>
      </c>
      <c r="J208" s="2">
        <f t="shared" si="32"/>
        <v>1.349530226819778</v>
      </c>
      <c r="K208" s="2">
        <f t="shared" si="30"/>
        <v>1.4767888669643785E-2</v>
      </c>
      <c r="L208" s="2">
        <f t="shared" si="33"/>
        <v>0.13018261634271747</v>
      </c>
      <c r="M208" s="2">
        <f t="shared" si="34"/>
        <v>-1.8306815903120432</v>
      </c>
      <c r="N208" s="2">
        <f t="shared" si="35"/>
        <v>0.29975655175770433</v>
      </c>
      <c r="O208" s="2">
        <f t="shared" si="36"/>
        <v>-4.2153001398711432</v>
      </c>
      <c r="P208" s="2" cm="1">
        <f t="array" ref="P208:Q208">LINEST(N206:N210,I206:I210)</f>
        <v>8.2065950150106273E-2</v>
      </c>
      <c r="Q208" s="2">
        <v>-0.88069494506057611</v>
      </c>
      <c r="R208" s="2">
        <f t="shared" si="37"/>
        <v>-14.143245848869316</v>
      </c>
      <c r="S208" s="1">
        <f t="shared" si="38"/>
        <v>0.74099859353023911</v>
      </c>
      <c r="T208" s="1">
        <f t="shared" si="39"/>
        <v>67.714486638537267</v>
      </c>
    </row>
    <row r="209" spans="1:20">
      <c r="A209" s="2">
        <v>45457</v>
      </c>
      <c r="B209" s="2">
        <v>0.63747685185185188</v>
      </c>
      <c r="C209" s="2">
        <v>68.795000000000002</v>
      </c>
      <c r="D209" s="2">
        <v>1.0233000000000001E-2</v>
      </c>
      <c r="E209" s="2">
        <v>0.97087000000000001</v>
      </c>
      <c r="F209" s="2">
        <v>0.46107999999999999</v>
      </c>
      <c r="G209" s="2">
        <v>4.66E-4</v>
      </c>
      <c r="I209" s="1">
        <f t="shared" si="31"/>
        <v>14.535940111926738</v>
      </c>
      <c r="J209" s="2">
        <f t="shared" si="32"/>
        <v>1.3661682790970389</v>
      </c>
      <c r="K209" s="2">
        <f t="shared" si="30"/>
        <v>1.4399456157879015E-2</v>
      </c>
      <c r="L209" s="2">
        <f t="shared" si="33"/>
        <v>0.13550419728260291</v>
      </c>
      <c r="M209" s="2">
        <f t="shared" si="34"/>
        <v>-1.8416539101333829</v>
      </c>
      <c r="N209" s="2">
        <f t="shared" si="35"/>
        <v>0.31200994470104576</v>
      </c>
      <c r="O209" s="2">
        <f t="shared" si="36"/>
        <v>-4.2405648399273232</v>
      </c>
      <c r="P209" s="2" cm="1">
        <f t="array" ref="P209:Q209">LINEST(N207:N211,I207:I211)</f>
        <v>7.839226947172892E-2</v>
      </c>
      <c r="Q209" s="2">
        <v>-0.82757699223021253</v>
      </c>
      <c r="R209" s="2">
        <f t="shared" si="37"/>
        <v>-13.510123720757765</v>
      </c>
      <c r="S209" s="1">
        <f t="shared" si="38"/>
        <v>0.73197424892703866</v>
      </c>
      <c r="T209" s="1">
        <f t="shared" si="39"/>
        <v>69.447067238912737</v>
      </c>
    </row>
    <row r="210" spans="1:20">
      <c r="A210" s="2">
        <v>45457</v>
      </c>
      <c r="B210" s="2">
        <v>0.63782407407407404</v>
      </c>
      <c r="C210" s="2">
        <v>68.067999999999998</v>
      </c>
      <c r="D210" s="2">
        <v>9.9290000000000003E-3</v>
      </c>
      <c r="E210" s="2">
        <v>0.97899000000000003</v>
      </c>
      <c r="F210" s="2">
        <v>0.45295000000000002</v>
      </c>
      <c r="G210" s="2">
        <v>4.5800000000000002E-4</v>
      </c>
      <c r="I210" s="1">
        <f t="shared" si="31"/>
        <v>14.691191161779397</v>
      </c>
      <c r="J210" s="2">
        <f t="shared" si="32"/>
        <v>1.3838251586262464</v>
      </c>
      <c r="K210" s="2">
        <f t="shared" si="30"/>
        <v>1.4034872674899642E-2</v>
      </c>
      <c r="L210" s="2">
        <f t="shared" si="33"/>
        <v>0.14108122202786549</v>
      </c>
      <c r="M210" s="2">
        <f t="shared" si="34"/>
        <v>-1.852791522953968</v>
      </c>
      <c r="N210" s="2">
        <f t="shared" si="35"/>
        <v>0.32485151874274631</v>
      </c>
      <c r="O210" s="2">
        <f t="shared" si="36"/>
        <v>-4.2662101411795419</v>
      </c>
      <c r="P210" s="2" cm="1">
        <f t="array" ref="P210:Q210">LINEST(N208:N212,I208:I212)</f>
        <v>7.8684695415502479E-2</v>
      </c>
      <c r="Q210" s="2">
        <v>-0.8317530371625721</v>
      </c>
      <c r="R210" s="2">
        <f t="shared" si="37"/>
        <v>-13.560520407907697</v>
      </c>
      <c r="S210" s="1">
        <f t="shared" si="38"/>
        <v>0.72263464337700145</v>
      </c>
      <c r="T210" s="1">
        <f t="shared" si="39"/>
        <v>71.251091703056773</v>
      </c>
    </row>
    <row r="211" spans="1:20">
      <c r="A211" s="2">
        <v>45457</v>
      </c>
      <c r="B211" s="2">
        <v>0.63817129629629632</v>
      </c>
      <c r="C211" s="2">
        <v>67.326999999999998</v>
      </c>
      <c r="D211" s="2">
        <v>9.6240000000000006E-3</v>
      </c>
      <c r="E211" s="2">
        <v>0.98738999999999999</v>
      </c>
      <c r="F211" s="2">
        <v>0.44452000000000003</v>
      </c>
      <c r="G211" s="2">
        <v>4.4900000000000002E-4</v>
      </c>
      <c r="I211" s="1">
        <f t="shared" si="31"/>
        <v>14.852882201791259</v>
      </c>
      <c r="J211" s="2">
        <f t="shared" si="32"/>
        <v>1.3996259351620948</v>
      </c>
      <c r="K211" s="2">
        <f t="shared" si="30"/>
        <v>1.3642025947194119E-2</v>
      </c>
      <c r="L211" s="2">
        <f t="shared" si="33"/>
        <v>0.14601198139119728</v>
      </c>
      <c r="M211" s="2">
        <f t="shared" si="34"/>
        <v>-1.8651211287740461</v>
      </c>
      <c r="N211" s="2">
        <f t="shared" si="35"/>
        <v>0.33620501174989487</v>
      </c>
      <c r="O211" s="2">
        <f t="shared" si="36"/>
        <v>-4.2946001077433467</v>
      </c>
      <c r="P211" s="2" cm="1">
        <f t="array" ref="P211:Q211">LINEST(N209:N213,I209:I213)</f>
        <v>7.6638786244141915E-2</v>
      </c>
      <c r="Q211" s="2">
        <v>-0.80161096198546944</v>
      </c>
      <c r="R211" s="2">
        <f t="shared" si="37"/>
        <v>-13.207928421315419</v>
      </c>
      <c r="S211" s="1">
        <f t="shared" si="38"/>
        <v>0.71447661469933188</v>
      </c>
      <c r="T211" s="1">
        <f t="shared" si="39"/>
        <v>73.302895322939861</v>
      </c>
    </row>
    <row r="212" spans="1:20">
      <c r="A212" s="2">
        <v>45457</v>
      </c>
      <c r="B212" s="2">
        <v>0.63851851851851849</v>
      </c>
      <c r="C212" s="2">
        <v>66.590999999999994</v>
      </c>
      <c r="D212" s="2">
        <v>9.3010000000000002E-3</v>
      </c>
      <c r="E212" s="2">
        <v>0.99685000000000001</v>
      </c>
      <c r="F212" s="2">
        <v>0.43511</v>
      </c>
      <c r="G212" s="2">
        <v>4.4000000000000002E-4</v>
      </c>
      <c r="I212" s="1">
        <f t="shared" si="31"/>
        <v>15.017044345331954</v>
      </c>
      <c r="J212" s="2">
        <f t="shared" si="32"/>
        <v>1.4192022363186754</v>
      </c>
      <c r="K212" s="2">
        <f t="shared" si="30"/>
        <v>1.3241711390881275E-2</v>
      </c>
      <c r="L212" s="2">
        <f t="shared" si="33"/>
        <v>0.15204428683101032</v>
      </c>
      <c r="M212" s="2">
        <f t="shared" si="34"/>
        <v>-1.8780558819971884</v>
      </c>
      <c r="N212" s="2">
        <f t="shared" si="35"/>
        <v>0.35009490833199525</v>
      </c>
      <c r="O212" s="2">
        <f t="shared" si="36"/>
        <v>-4.3243834776965109</v>
      </c>
      <c r="P212" s="2" cm="1">
        <f t="array" ref="P212:Q212">LINEST(N210:N214,I210:I214)</f>
        <v>7.7177941843481382E-2</v>
      </c>
      <c r="Q212" s="2">
        <v>-0.80942159683515247</v>
      </c>
      <c r="R212" s="2">
        <f t="shared" si="37"/>
        <v>-13.300846497305582</v>
      </c>
      <c r="S212" s="1">
        <f t="shared" si="38"/>
        <v>0.70462121212121209</v>
      </c>
      <c r="T212" s="1">
        <f t="shared" si="39"/>
        <v>75.518939393939405</v>
      </c>
    </row>
    <row r="213" spans="1:20">
      <c r="A213" s="2">
        <v>45457</v>
      </c>
      <c r="B213" s="2">
        <v>0.63886574074074076</v>
      </c>
      <c r="C213" s="2">
        <v>65.742999999999995</v>
      </c>
      <c r="D213" s="2">
        <v>9.0089999999999996E-3</v>
      </c>
      <c r="E213" s="2">
        <v>1.00519</v>
      </c>
      <c r="F213" s="2">
        <v>0.42675999999999997</v>
      </c>
      <c r="G213" s="2">
        <v>4.3199999999999998E-4</v>
      </c>
      <c r="I213" s="1">
        <f t="shared" si="31"/>
        <v>15.210744870176294</v>
      </c>
      <c r="J213" s="2">
        <f t="shared" si="32"/>
        <v>1.4385614385614385</v>
      </c>
      <c r="K213" s="2">
        <f t="shared" si="30"/>
        <v>1.289308488942389E-2</v>
      </c>
      <c r="L213" s="2">
        <f t="shared" si="33"/>
        <v>0.15792841461593099</v>
      </c>
      <c r="M213" s="2">
        <f t="shared" si="34"/>
        <v>-1.8896431578861415</v>
      </c>
      <c r="N213" s="2">
        <f t="shared" si="35"/>
        <v>0.36364361325482564</v>
      </c>
      <c r="O213" s="2">
        <f t="shared" si="36"/>
        <v>-4.3510641664268226</v>
      </c>
      <c r="P213" s="2" cm="1">
        <f t="array" ref="P213:Q213">LINEST(N211:N215,I211:I215)</f>
        <v>7.1794111085515436E-2</v>
      </c>
      <c r="Q213" s="2">
        <v>-0.72871984437636261</v>
      </c>
      <c r="R213" s="2">
        <f t="shared" si="37"/>
        <v>-12.372997104477731</v>
      </c>
      <c r="S213" s="1">
        <f t="shared" si="38"/>
        <v>0.69513888888888897</v>
      </c>
      <c r="T213" s="1">
        <f t="shared" si="39"/>
        <v>77.560956790123456</v>
      </c>
    </row>
    <row r="214" spans="1:20">
      <c r="A214" s="2">
        <v>45457</v>
      </c>
      <c r="B214" s="2">
        <v>0.63921296296296293</v>
      </c>
      <c r="C214" s="2">
        <v>65.132000000000005</v>
      </c>
      <c r="D214" s="2">
        <v>8.7119999999999993E-3</v>
      </c>
      <c r="E214" s="2">
        <v>1.01393</v>
      </c>
      <c r="F214" s="2">
        <v>0.41807</v>
      </c>
      <c r="G214" s="2">
        <v>4.2299999999999998E-4</v>
      </c>
      <c r="I214" s="1">
        <f t="shared" si="31"/>
        <v>15.353436098998955</v>
      </c>
      <c r="J214" s="2">
        <f t="shared" si="32"/>
        <v>1.4566115702479341</v>
      </c>
      <c r="K214" s="2">
        <f t="shared" si="30"/>
        <v>1.2515656899391476E-2</v>
      </c>
      <c r="L214" s="2">
        <f t="shared" si="33"/>
        <v>0.16334375534698631</v>
      </c>
      <c r="M214" s="2">
        <f t="shared" si="34"/>
        <v>-1.9025463509863281</v>
      </c>
      <c r="N214" s="2">
        <f t="shared" si="35"/>
        <v>0.37611289609563708</v>
      </c>
      <c r="O214" s="2">
        <f t="shared" si="36"/>
        <v>-4.3807748665113362</v>
      </c>
      <c r="P214" s="2" cm="1">
        <f t="array" ref="P214:Q214">LINEST(N212:N216,I212:I216)</f>
        <v>6.8221856232763486E-2</v>
      </c>
      <c r="Q214" s="2">
        <v>-0.67373337200608696</v>
      </c>
      <c r="R214" s="2">
        <f t="shared" si="37"/>
        <v>-11.75735470315446</v>
      </c>
      <c r="S214" s="1">
        <f t="shared" si="38"/>
        <v>0.68652482269503534</v>
      </c>
      <c r="T214" s="1">
        <f t="shared" si="39"/>
        <v>79.899921197793546</v>
      </c>
    </row>
    <row r="215" spans="1:20">
      <c r="A215" s="2">
        <v>45457</v>
      </c>
      <c r="B215" s="2">
        <v>0.6395601851851852</v>
      </c>
      <c r="C215" s="2">
        <v>64.266999999999996</v>
      </c>
      <c r="D215" s="2">
        <v>8.4200000000000004E-3</v>
      </c>
      <c r="E215" s="2">
        <v>1.0228299999999999</v>
      </c>
      <c r="F215" s="2">
        <v>0.40911999999999998</v>
      </c>
      <c r="G215" s="2">
        <v>4.1300000000000001E-4</v>
      </c>
      <c r="I215" s="1">
        <f t="shared" si="31"/>
        <v>15.560085269267276</v>
      </c>
      <c r="J215" s="2">
        <f t="shared" si="32"/>
        <v>1.4714964370546317</v>
      </c>
      <c r="K215" s="2">
        <f t="shared" si="30"/>
        <v>1.2113449937917348E-2</v>
      </c>
      <c r="L215" s="2">
        <f t="shared" si="33"/>
        <v>0.16775921487641393</v>
      </c>
      <c r="M215" s="2">
        <f t="shared" si="34"/>
        <v>-1.9167321511903823</v>
      </c>
      <c r="N215" s="2">
        <f t="shared" si="35"/>
        <v>0.38627986738681563</v>
      </c>
      <c r="O215" s="2">
        <f t="shared" si="36"/>
        <v>-4.4134388785933831</v>
      </c>
      <c r="P215" s="2" cm="1">
        <f t="array" ref="P215:Q215">LINEST(N213:N217,I213:I217)</f>
        <v>6.8258844981940653E-2</v>
      </c>
      <c r="Q215" s="2">
        <v>-0.67396887409705997</v>
      </c>
      <c r="R215" s="2">
        <f t="shared" si="37"/>
        <v>-11.763729344187654</v>
      </c>
      <c r="S215" s="1">
        <f t="shared" si="38"/>
        <v>0.67958030669895086</v>
      </c>
      <c r="T215" s="1">
        <f t="shared" si="39"/>
        <v>82.552865213882157</v>
      </c>
    </row>
    <row r="216" spans="1:20">
      <c r="A216" s="2">
        <v>45457</v>
      </c>
      <c r="B216" s="2">
        <v>0.63990740740740737</v>
      </c>
      <c r="C216" s="2">
        <v>63.41</v>
      </c>
      <c r="D216" s="2">
        <v>8.1259999999999995E-3</v>
      </c>
      <c r="E216" s="2">
        <v>1.0318099999999999</v>
      </c>
      <c r="F216" s="2">
        <v>0.40016000000000002</v>
      </c>
      <c r="G216" s="2">
        <v>4.0499999999999998E-4</v>
      </c>
      <c r="I216" s="1">
        <f t="shared" si="31"/>
        <v>15.770383220312254</v>
      </c>
      <c r="J216" s="2">
        <f t="shared" si="32"/>
        <v>1.4952005906965296</v>
      </c>
      <c r="K216" s="2">
        <f t="shared" si="30"/>
        <v>1.1775423769880115E-2</v>
      </c>
      <c r="L216" s="2">
        <f t="shared" si="33"/>
        <v>0.17469945994393815</v>
      </c>
      <c r="M216" s="2">
        <f t="shared" si="34"/>
        <v>-1.9290234546781413</v>
      </c>
      <c r="N216" s="2">
        <f t="shared" si="35"/>
        <v>0.4022603722210224</v>
      </c>
      <c r="O216" s="2">
        <f t="shared" si="36"/>
        <v>-4.4417406507777635</v>
      </c>
      <c r="P216" s="2" cm="1">
        <f t="array" ref="P216:Q216">LINEST(N214:N218,I214:I218)</f>
        <v>6.5781216580998031E-2</v>
      </c>
      <c r="Q216" s="2">
        <v>-0.63511139636217084</v>
      </c>
      <c r="R216" s="2">
        <f t="shared" si="37"/>
        <v>-11.336734865569202</v>
      </c>
      <c r="S216" s="1">
        <f t="shared" si="38"/>
        <v>0.66880658436213991</v>
      </c>
      <c r="T216" s="1">
        <f t="shared" si="39"/>
        <v>84.922633744855958</v>
      </c>
    </row>
    <row r="217" spans="1:20">
      <c r="A217" s="2">
        <v>45457</v>
      </c>
      <c r="B217" s="2">
        <v>0.64025462962962965</v>
      </c>
      <c r="C217" s="2">
        <v>62.795000000000002</v>
      </c>
      <c r="D217" s="2">
        <v>7.835E-3</v>
      </c>
      <c r="E217" s="2">
        <v>1.0410200000000001</v>
      </c>
      <c r="F217" s="2">
        <v>0.39096999999999998</v>
      </c>
      <c r="G217" s="2">
        <v>3.9500000000000001E-4</v>
      </c>
      <c r="I217" s="1">
        <f t="shared" si="31"/>
        <v>15.924834779839159</v>
      </c>
      <c r="J217" s="2">
        <f t="shared" si="32"/>
        <v>1.5124441608168475</v>
      </c>
      <c r="K217" s="2">
        <f t="shared" si="30"/>
        <v>1.1383066607750091E-2</v>
      </c>
      <c r="L217" s="2">
        <f t="shared" si="33"/>
        <v>0.17967934954151374</v>
      </c>
      <c r="M217" s="2">
        <f t="shared" si="34"/>
        <v>-1.9437407228783437</v>
      </c>
      <c r="N217" s="2">
        <f t="shared" si="35"/>
        <v>0.41372699177315608</v>
      </c>
      <c r="O217" s="2">
        <f t="shared" si="36"/>
        <v>-4.4756284131451443</v>
      </c>
      <c r="P217" s="2" cm="1">
        <f t="array" ref="P217:Q217">LINEST(N215:N219,I215:I219)</f>
        <v>7.2850986453723898E-2</v>
      </c>
      <c r="Q217" s="2">
        <v>-0.74713555226093586</v>
      </c>
      <c r="R217" s="2">
        <f t="shared" si="37"/>
        <v>-12.555139005434777</v>
      </c>
      <c r="S217" s="1">
        <f t="shared" si="38"/>
        <v>0.66118143459915613</v>
      </c>
      <c r="T217" s="1">
        <f t="shared" si="39"/>
        <v>87.84978902953587</v>
      </c>
    </row>
    <row r="218" spans="1:20">
      <c r="A218" s="2">
        <v>45457</v>
      </c>
      <c r="B218" s="2">
        <v>0.64060185185185181</v>
      </c>
      <c r="C218" s="2">
        <v>61.93</v>
      </c>
      <c r="D218" s="2">
        <v>7.5380000000000004E-3</v>
      </c>
      <c r="E218" s="2">
        <v>1.05078</v>
      </c>
      <c r="F218" s="2">
        <v>0.38120999999999999</v>
      </c>
      <c r="G218" s="2">
        <v>3.8499999999999998E-4</v>
      </c>
      <c r="I218" s="1">
        <f t="shared" si="31"/>
        <v>16.147263038914904</v>
      </c>
      <c r="J218" s="2">
        <f t="shared" si="32"/>
        <v>1.5322366675510743</v>
      </c>
      <c r="K218" s="2">
        <f t="shared" si="30"/>
        <v>1.0991834637126704E-2</v>
      </c>
      <c r="L218" s="2">
        <f t="shared" si="33"/>
        <v>0.18532585111457692</v>
      </c>
      <c r="M218" s="2">
        <f t="shared" si="34"/>
        <v>-1.9589298138292472</v>
      </c>
      <c r="N218" s="2">
        <f t="shared" si="35"/>
        <v>0.42672854212285871</v>
      </c>
      <c r="O218" s="2">
        <f t="shared" si="36"/>
        <v>-4.5106025875448257</v>
      </c>
      <c r="P218" s="2" cm="1">
        <f t="array" ref="P218:Q218">LINEST(N216:N220,I216:I220)</f>
        <v>7.0544113350595516E-2</v>
      </c>
      <c r="Q218" s="2">
        <v>-0.71025412845272218</v>
      </c>
      <c r="R218" s="2">
        <f t="shared" si="37"/>
        <v>-12.157572494841634</v>
      </c>
      <c r="S218" s="1">
        <f t="shared" si="38"/>
        <v>0.65264069264069269</v>
      </c>
      <c r="T218" s="1">
        <f t="shared" si="39"/>
        <v>90.976623376623394</v>
      </c>
    </row>
    <row r="219" spans="1:20">
      <c r="A219" s="2">
        <v>45457</v>
      </c>
      <c r="B219" s="2">
        <v>0.64094907407407409</v>
      </c>
      <c r="C219" s="2">
        <v>61.219000000000001</v>
      </c>
      <c r="D219" s="2">
        <v>7.2529999999999999E-3</v>
      </c>
      <c r="E219" s="2">
        <v>1.06023</v>
      </c>
      <c r="F219" s="2">
        <v>0.37175999999999998</v>
      </c>
      <c r="G219" s="2">
        <v>3.77E-4</v>
      </c>
      <c r="I219" s="1">
        <f t="shared" si="31"/>
        <v>16.334798020222479</v>
      </c>
      <c r="J219" s="2">
        <f t="shared" si="32"/>
        <v>1.5593547497587206</v>
      </c>
      <c r="K219" s="2">
        <f t="shared" si="30"/>
        <v>1.0667496675249711E-2</v>
      </c>
      <c r="L219" s="2">
        <f t="shared" si="33"/>
        <v>0.192944927463709</v>
      </c>
      <c r="M219" s="2">
        <f t="shared" si="34"/>
        <v>-1.9719374838256627</v>
      </c>
      <c r="N219" s="2">
        <f t="shared" si="35"/>
        <v>0.44427211374675379</v>
      </c>
      <c r="O219" s="2">
        <f t="shared" si="36"/>
        <v>-4.5405538545731581</v>
      </c>
      <c r="P219" s="2" cm="1">
        <f t="array" ref="P219:Q219">LINEST(N217:N221,I217:I221)</f>
        <v>6.4610849253604163E-2</v>
      </c>
      <c r="Q219" s="2">
        <v>-0.61447289186094578</v>
      </c>
      <c r="R219" s="2">
        <f t="shared" si="37"/>
        <v>-11.135033760366142</v>
      </c>
      <c r="S219" s="1">
        <f t="shared" si="38"/>
        <v>0.64129089301503095</v>
      </c>
      <c r="T219" s="1">
        <f t="shared" si="39"/>
        <v>93.742705570291776</v>
      </c>
    </row>
    <row r="220" spans="1:20">
      <c r="A220" s="2">
        <v>45457</v>
      </c>
      <c r="B220" s="2">
        <v>0.64129629629629625</v>
      </c>
      <c r="C220" s="2">
        <v>60.369</v>
      </c>
      <c r="D220" s="2">
        <v>6.9670000000000001E-3</v>
      </c>
      <c r="E220" s="2">
        <v>1.0699399999999999</v>
      </c>
      <c r="F220" s="2">
        <v>0.36205999999999999</v>
      </c>
      <c r="G220" s="2">
        <v>3.6699999999999998E-4</v>
      </c>
      <c r="I220" s="1">
        <f t="shared" si="31"/>
        <v>16.56479318855704</v>
      </c>
      <c r="J220" s="2">
        <f t="shared" si="32"/>
        <v>1.5803071623367302</v>
      </c>
      <c r="K220" s="2">
        <f t="shared" si="30"/>
        <v>1.0290296652148718E-2</v>
      </c>
      <c r="L220" s="2">
        <f t="shared" si="33"/>
        <v>0.19874150843718244</v>
      </c>
      <c r="M220" s="2">
        <f t="shared" si="34"/>
        <v>-1.9875721050690369</v>
      </c>
      <c r="N220" s="2">
        <f t="shared" si="35"/>
        <v>0.45761923468660665</v>
      </c>
      <c r="O220" s="2">
        <f t="shared" si="36"/>
        <v>-4.57655390038276</v>
      </c>
      <c r="P220" s="2" cm="1">
        <f t="array" ref="P220:Q220">LINEST(N218:N222,I218:I222)</f>
        <v>6.0382471665213377E-2</v>
      </c>
      <c r="Q220" s="2">
        <v>-0.54495591568311641</v>
      </c>
      <c r="R220" s="2">
        <f t="shared" si="37"/>
        <v>-10.406315166782875</v>
      </c>
      <c r="S220" s="1">
        <f t="shared" si="38"/>
        <v>0.63278837420526801</v>
      </c>
      <c r="T220" s="1">
        <f t="shared" si="39"/>
        <v>97.178928247048148</v>
      </c>
    </row>
    <row r="221" spans="1:20">
      <c r="A221" s="2">
        <v>45457</v>
      </c>
      <c r="B221" s="2">
        <v>0.64164351851851853</v>
      </c>
      <c r="C221" s="2">
        <v>59.514000000000003</v>
      </c>
      <c r="D221" s="2">
        <v>6.6829999999999997E-3</v>
      </c>
      <c r="E221" s="2">
        <v>1.08016</v>
      </c>
      <c r="F221" s="2">
        <v>0.35189999999999999</v>
      </c>
      <c r="G221" s="2">
        <v>3.5599999999999998E-4</v>
      </c>
      <c r="I221" s="1">
        <f t="shared" si="31"/>
        <v>16.802769096347077</v>
      </c>
      <c r="J221" s="2">
        <f t="shared" si="32"/>
        <v>1.5980846925033667</v>
      </c>
      <c r="K221" s="2">
        <f t="shared" si="30"/>
        <v>9.887424085320692E-3</v>
      </c>
      <c r="L221" s="2">
        <f t="shared" si="33"/>
        <v>0.20359979156884431</v>
      </c>
      <c r="M221" s="2">
        <f t="shared" si="34"/>
        <v>-2.0049168379522073</v>
      </c>
      <c r="N221" s="2">
        <f t="shared" si="35"/>
        <v>0.46880584500311567</v>
      </c>
      <c r="O221" s="2">
        <f t="shared" si="36"/>
        <v>-4.6164916237615117</v>
      </c>
      <c r="P221" s="2" cm="1">
        <f t="array" ref="P221:Q221">LINEST(N219:N223,I219:I223)</f>
        <v>5.3916518177464512E-2</v>
      </c>
      <c r="Q221" s="2">
        <v>-0.43623568838046561</v>
      </c>
      <c r="R221" s="2">
        <f t="shared" si="37"/>
        <v>-9.2919727427042353</v>
      </c>
      <c r="S221" s="1">
        <f t="shared" si="38"/>
        <v>0.62574906367041205</v>
      </c>
      <c r="T221" s="1">
        <f t="shared" si="39"/>
        <v>101.13857677902622</v>
      </c>
    </row>
    <row r="222" spans="1:20">
      <c r="A222" s="2">
        <v>45457</v>
      </c>
      <c r="B222" s="2">
        <v>0.6419907407407407</v>
      </c>
      <c r="C222" s="2">
        <v>58.654000000000003</v>
      </c>
      <c r="D222" s="2">
        <v>6.4009999999999996E-3</v>
      </c>
      <c r="E222" s="2">
        <v>1.0901700000000001</v>
      </c>
      <c r="F222" s="2">
        <v>0.34188000000000002</v>
      </c>
      <c r="G222" s="2">
        <v>3.4600000000000001E-4</v>
      </c>
      <c r="I222" s="1">
        <f t="shared" si="31"/>
        <v>17.049135608824631</v>
      </c>
      <c r="J222" s="2">
        <f t="shared" si="32"/>
        <v>1.6216216216216217</v>
      </c>
      <c r="K222" s="2">
        <f t="shared" si="30"/>
        <v>9.5214507829054183E-3</v>
      </c>
      <c r="L222" s="2">
        <f t="shared" si="33"/>
        <v>0.20994952631664865</v>
      </c>
      <c r="M222" s="2">
        <f t="shared" si="34"/>
        <v>-2.021296873148489</v>
      </c>
      <c r="N222" s="2">
        <f t="shared" si="35"/>
        <v>0.48342664957787629</v>
      </c>
      <c r="O222" s="2">
        <f t="shared" si="36"/>
        <v>-4.6542080486271873</v>
      </c>
      <c r="P222" s="2" cm="1">
        <f t="array" ref="P222:Q222">LINEST(N220:N224,I220:I224)</f>
        <v>5.3470818881905129E-2</v>
      </c>
      <c r="Q222" s="2">
        <v>-0.42864272494042976</v>
      </c>
      <c r="R222" s="2">
        <f t="shared" si="37"/>
        <v>-9.2151609261075311</v>
      </c>
      <c r="S222" s="1">
        <f t="shared" si="38"/>
        <v>0.61666666666666659</v>
      </c>
      <c r="T222" s="1">
        <f t="shared" si="39"/>
        <v>105.02601156069365</v>
      </c>
    </row>
    <row r="223" spans="1:20">
      <c r="A223" s="2">
        <v>45457</v>
      </c>
      <c r="B223" s="2">
        <v>0.64233796296296297</v>
      </c>
      <c r="C223" s="2">
        <v>57.872</v>
      </c>
      <c r="D223" s="2">
        <v>6.1240000000000001E-3</v>
      </c>
      <c r="E223" s="2">
        <v>1.1003099999999999</v>
      </c>
      <c r="F223" s="2">
        <v>0.33174999999999999</v>
      </c>
      <c r="G223" s="2">
        <v>3.3500000000000001E-4</v>
      </c>
      <c r="I223" s="1">
        <f t="shared" si="31"/>
        <v>17.279513408902407</v>
      </c>
      <c r="J223" s="2">
        <f t="shared" si="32"/>
        <v>1.641084258654474</v>
      </c>
      <c r="K223" s="2">
        <f t="shared" si="30"/>
        <v>9.1337895683943626E-3</v>
      </c>
      <c r="L223" s="2">
        <f t="shared" si="33"/>
        <v>0.21513087973028422</v>
      </c>
      <c r="M223" s="2">
        <f t="shared" si="34"/>
        <v>-2.0393489982400634</v>
      </c>
      <c r="N223" s="2">
        <f t="shared" si="35"/>
        <v>0.49535715670964736</v>
      </c>
      <c r="O223" s="2">
        <f t="shared" si="36"/>
        <v>-4.6957746027599105</v>
      </c>
      <c r="P223" s="2" cm="1">
        <f t="array" ref="P223:Q223">LINEST(N221:N225,I221:I225)</f>
        <v>5.5494018497436161E-2</v>
      </c>
      <c r="Q223" s="2">
        <v>-0.46339954881679774</v>
      </c>
      <c r="R223" s="2">
        <f t="shared" si="37"/>
        <v>-9.5638391478481477</v>
      </c>
      <c r="S223" s="1">
        <f t="shared" si="38"/>
        <v>0.60935323383084583</v>
      </c>
      <c r="T223" s="1">
        <f t="shared" si="39"/>
        <v>109.48358208955223</v>
      </c>
    </row>
    <row r="224" spans="1:20">
      <c r="A224" s="2">
        <v>45457</v>
      </c>
      <c r="B224" s="2">
        <v>0.64268518518518514</v>
      </c>
      <c r="C224" s="2">
        <v>56.957000000000001</v>
      </c>
      <c r="D224" s="2">
        <v>5.8539999999999998E-3</v>
      </c>
      <c r="E224" s="2">
        <v>1.1108199999999999</v>
      </c>
      <c r="F224" s="2">
        <v>0.32125999999999999</v>
      </c>
      <c r="G224" s="2">
        <v>3.2499999999999999E-4</v>
      </c>
      <c r="I224" s="1">
        <f t="shared" si="31"/>
        <v>17.557104482328775</v>
      </c>
      <c r="J224" s="2">
        <f t="shared" si="32"/>
        <v>1.6655278442090879</v>
      </c>
      <c r="K224" s="2">
        <f t="shared" si="30"/>
        <v>8.7772996525089571E-3</v>
      </c>
      <c r="L224" s="2">
        <f t="shared" si="33"/>
        <v>0.22155189760076371</v>
      </c>
      <c r="M224" s="2">
        <f t="shared" si="34"/>
        <v>-2.0566390747994205</v>
      </c>
      <c r="N224" s="2">
        <f t="shared" si="35"/>
        <v>0.51014209674006183</v>
      </c>
      <c r="O224" s="2">
        <f t="shared" si="36"/>
        <v>-4.7355864753022114</v>
      </c>
      <c r="P224" s="2" cm="1">
        <f t="array" ref="P224:Q224">LINEST(N222:N226,I222:I226)</f>
        <v>5.1056533135616707E-2</v>
      </c>
      <c r="Q224" s="2">
        <v>-0.38647548433799483</v>
      </c>
      <c r="R224" s="2">
        <f t="shared" si="37"/>
        <v>-8.7990829205921841</v>
      </c>
      <c r="S224" s="1">
        <f t="shared" si="38"/>
        <v>0.60041025641025636</v>
      </c>
      <c r="T224" s="1">
        <f t="shared" si="39"/>
        <v>113.93025641025642</v>
      </c>
    </row>
    <row r="225" spans="1:20">
      <c r="A225" s="2">
        <v>45457</v>
      </c>
      <c r="B225" s="2">
        <v>0.64303240740740741</v>
      </c>
      <c r="C225" s="2">
        <v>56.098999999999997</v>
      </c>
      <c r="D225" s="2">
        <v>5.5830000000000003E-3</v>
      </c>
      <c r="E225" s="2">
        <v>1.12131</v>
      </c>
      <c r="F225" s="2">
        <v>0.31076999999999999</v>
      </c>
      <c r="G225" s="2">
        <v>3.1500000000000001E-4</v>
      </c>
      <c r="I225" s="1">
        <f t="shared" si="31"/>
        <v>17.825629690368814</v>
      </c>
      <c r="J225" s="2">
        <f t="shared" si="32"/>
        <v>1.6926383664696398</v>
      </c>
      <c r="K225" s="2">
        <f t="shared" si="30"/>
        <v>8.4276426679508794E-3</v>
      </c>
      <c r="L225" s="2">
        <f t="shared" si="33"/>
        <v>0.22856418065883347</v>
      </c>
      <c r="M225" s="2">
        <f t="shared" si="34"/>
        <v>-2.0742938867596026</v>
      </c>
      <c r="N225" s="2">
        <f t="shared" si="35"/>
        <v>0.52628847517742794</v>
      </c>
      <c r="O225" s="2">
        <f t="shared" si="36"/>
        <v>-4.7762381821413395</v>
      </c>
      <c r="P225" s="2" cm="1">
        <f t="array" ref="P225:Q225">LINEST(N223:N227,I223:I227)</f>
        <v>5.0481142634357525E-2</v>
      </c>
      <c r="Q225" s="2">
        <v>-0.37610289536713304</v>
      </c>
      <c r="R225" s="2">
        <f t="shared" si="37"/>
        <v>-8.6999201216051762</v>
      </c>
      <c r="S225" s="1">
        <f t="shared" si="38"/>
        <v>0.59079365079365087</v>
      </c>
      <c r="T225" s="1">
        <f t="shared" si="39"/>
        <v>118.65714285714284</v>
      </c>
    </row>
    <row r="226" spans="1:20">
      <c r="A226" s="2">
        <v>45457</v>
      </c>
      <c r="B226" s="2">
        <v>0.64337962962962958</v>
      </c>
      <c r="C226" s="2">
        <v>55.116999999999997</v>
      </c>
      <c r="D226" s="2">
        <v>5.3080000000000002E-3</v>
      </c>
      <c r="E226" s="2">
        <v>1.1324399999999999</v>
      </c>
      <c r="F226" s="2">
        <v>0.29964000000000002</v>
      </c>
      <c r="G226" s="2">
        <v>3.0299999999999999E-4</v>
      </c>
      <c r="I226" s="1">
        <f t="shared" si="31"/>
        <v>18.143222599198069</v>
      </c>
      <c r="J226" s="2">
        <f t="shared" si="32"/>
        <v>1.7125094197437827</v>
      </c>
      <c r="K226" s="2">
        <f t="shared" si="30"/>
        <v>8.0269153332626891E-3</v>
      </c>
      <c r="L226" s="2">
        <f t="shared" si="33"/>
        <v>0.23363296902956948</v>
      </c>
      <c r="M226" s="2">
        <f t="shared" si="34"/>
        <v>-2.0954513178741974</v>
      </c>
      <c r="N226" s="2">
        <f t="shared" si="35"/>
        <v>0.53795979171942621</v>
      </c>
      <c r="O226" s="2">
        <f t="shared" si="36"/>
        <v>-4.8249549676318546</v>
      </c>
      <c r="P226" s="2" cm="1">
        <f t="array" ref="P226:Q226">LINEST(N224:N228,I224:I228)</f>
        <v>4.7366395130218321E-2</v>
      </c>
      <c r="Q226" s="2">
        <v>-0.32011156791937256</v>
      </c>
      <c r="R226" s="2">
        <f t="shared" si="37"/>
        <v>-8.1631245367418259</v>
      </c>
      <c r="S226" s="1">
        <f t="shared" si="38"/>
        <v>0.58393839383938406</v>
      </c>
      <c r="T226" s="1">
        <f t="shared" si="39"/>
        <v>124.58085808580859</v>
      </c>
    </row>
    <row r="227" spans="1:20">
      <c r="A227" s="2">
        <v>45457</v>
      </c>
      <c r="B227" s="2">
        <v>0.64372685185185186</v>
      </c>
      <c r="C227" s="2">
        <v>54.225999999999999</v>
      </c>
      <c r="D227" s="2">
        <v>5.0460000000000001E-3</v>
      </c>
      <c r="E227" s="2">
        <v>1.1433500000000001</v>
      </c>
      <c r="F227" s="2">
        <v>0.28875000000000001</v>
      </c>
      <c r="G227" s="2">
        <v>2.9300000000000002E-4</v>
      </c>
      <c r="I227" s="1">
        <f t="shared" si="31"/>
        <v>18.441338103492789</v>
      </c>
      <c r="J227" s="2">
        <f t="shared" si="32"/>
        <v>1.741973840665874</v>
      </c>
      <c r="K227" s="2">
        <f t="shared" si="30"/>
        <v>7.6879345782131462E-3</v>
      </c>
      <c r="L227" s="2">
        <f t="shared" si="33"/>
        <v>0.24104162889221611</v>
      </c>
      <c r="M227" s="2">
        <f t="shared" si="34"/>
        <v>-2.1141903210265447</v>
      </c>
      <c r="N227" s="2">
        <f t="shared" si="35"/>
        <v>0.55501886147821966</v>
      </c>
      <c r="O227" s="2">
        <f t="shared" si="36"/>
        <v>-4.868103116948018</v>
      </c>
      <c r="P227" s="2" cm="1">
        <f t="array" ref="P227:Q227">LINEST(N225:N229,I225:I229)</f>
        <v>4.3114992198313766E-2</v>
      </c>
      <c r="Q227" s="2">
        <v>-0.24233444881514687</v>
      </c>
      <c r="R227" s="2">
        <f t="shared" si="37"/>
        <v>-7.4304377554573957</v>
      </c>
      <c r="S227" s="1">
        <f t="shared" si="38"/>
        <v>0.57406143344709892</v>
      </c>
      <c r="T227" s="1">
        <f t="shared" si="39"/>
        <v>130.0739476678043</v>
      </c>
    </row>
    <row r="228" spans="1:20">
      <c r="A228" s="2">
        <v>45457</v>
      </c>
      <c r="B228" s="2">
        <v>0.64407407407407402</v>
      </c>
      <c r="C228" s="2">
        <v>53.311</v>
      </c>
      <c r="D228" s="2">
        <v>4.7800000000000004E-3</v>
      </c>
      <c r="E228" s="2">
        <v>1.1545799999999999</v>
      </c>
      <c r="F228" s="2">
        <v>0.27753</v>
      </c>
      <c r="G228" s="2">
        <v>2.81E-4</v>
      </c>
      <c r="I228" s="1">
        <f t="shared" si="31"/>
        <v>18.757854851719156</v>
      </c>
      <c r="J228" s="2">
        <f t="shared" si="32"/>
        <v>1.7635983263598325</v>
      </c>
      <c r="K228" s="2">
        <f t="shared" si="30"/>
        <v>7.3013563373694338E-3</v>
      </c>
      <c r="L228" s="2">
        <f t="shared" si="33"/>
        <v>0.24639967801262341</v>
      </c>
      <c r="M228" s="2">
        <f t="shared" si="34"/>
        <v>-2.1365964556166266</v>
      </c>
      <c r="N228" s="2">
        <f t="shared" si="35"/>
        <v>0.56735622551039944</v>
      </c>
      <c r="O228" s="2">
        <f t="shared" si="36"/>
        <v>-4.9196951484467588</v>
      </c>
      <c r="P228" s="2" cm="1">
        <f t="array" ref="P228:Q228">LINEST(N226:N230,I226:I230)</f>
        <v>4.12971352480715E-2</v>
      </c>
      <c r="Q228" s="2">
        <v>-0.20880129658550162</v>
      </c>
      <c r="R228" s="2">
        <f t="shared" si="37"/>
        <v>-7.1171482886526434</v>
      </c>
      <c r="S228" s="1">
        <f t="shared" si="38"/>
        <v>0.56702253855278772</v>
      </c>
      <c r="T228" s="1">
        <f t="shared" si="39"/>
        <v>136.96085409252669</v>
      </c>
    </row>
    <row r="229" spans="1:20">
      <c r="A229" s="2">
        <v>45457</v>
      </c>
      <c r="B229" s="2">
        <v>0.6444212962962963</v>
      </c>
      <c r="C229" s="2">
        <v>52.424999999999997</v>
      </c>
      <c r="D229" s="2">
        <v>4.5240000000000002E-3</v>
      </c>
      <c r="E229" s="2">
        <v>1.16597</v>
      </c>
      <c r="F229" s="2">
        <v>0.26616000000000001</v>
      </c>
      <c r="G229" s="2">
        <v>2.6899999999999998E-4</v>
      </c>
      <c r="I229" s="1">
        <f t="shared" si="31"/>
        <v>19.074868860276588</v>
      </c>
      <c r="J229" s="2">
        <f t="shared" si="32"/>
        <v>1.7838196286472146</v>
      </c>
      <c r="K229" s="2">
        <f t="shared" si="30"/>
        <v>6.9212758475775526E-3</v>
      </c>
      <c r="L229" s="2">
        <f t="shared" si="33"/>
        <v>0.25135093846865264</v>
      </c>
      <c r="M229" s="2">
        <f t="shared" si="34"/>
        <v>-2.1598138415996648</v>
      </c>
      <c r="N229" s="2">
        <f t="shared" si="35"/>
        <v>0.57875692402798329</v>
      </c>
      <c r="O229" s="2">
        <f t="shared" si="36"/>
        <v>-4.9731551553095912</v>
      </c>
      <c r="P229" s="2" cm="1">
        <f t="array" ref="P229:Q229">LINEST(N227:N231,I227:I231)</f>
        <v>3.6930451354493778E-2</v>
      </c>
      <c r="Q229" s="2">
        <v>-0.12563660920868669</v>
      </c>
      <c r="R229" s="2">
        <f t="shared" si="37"/>
        <v>-6.3645939864334586</v>
      </c>
      <c r="S229" s="1">
        <f t="shared" si="38"/>
        <v>0.56059479553903357</v>
      </c>
      <c r="T229" s="1">
        <f t="shared" si="39"/>
        <v>144.48203221809172</v>
      </c>
    </row>
    <row r="230" spans="1:20">
      <c r="A230" s="2">
        <v>45457</v>
      </c>
      <c r="B230" s="2">
        <v>0.64476851851851846</v>
      </c>
      <c r="C230" s="2">
        <v>51.351999999999997</v>
      </c>
      <c r="D230" s="2">
        <v>4.2719999999999998E-3</v>
      </c>
      <c r="E230" s="2">
        <v>1.1772899999999999</v>
      </c>
      <c r="F230" s="2">
        <v>0.25485999999999998</v>
      </c>
      <c r="G230" s="2">
        <v>2.5799999999999998E-4</v>
      </c>
      <c r="I230" s="1">
        <f t="shared" si="31"/>
        <v>19.473438230253937</v>
      </c>
      <c r="J230" s="2">
        <f t="shared" si="32"/>
        <v>1.8117977528089888</v>
      </c>
      <c r="K230" s="2">
        <f t="shared" si="30"/>
        <v>6.5744209158321229E-3</v>
      </c>
      <c r="L230" s="2">
        <f t="shared" si="33"/>
        <v>0.25810971666239263</v>
      </c>
      <c r="M230" s="2">
        <f t="shared" si="34"/>
        <v>-2.1821424944175614</v>
      </c>
      <c r="N230" s="2">
        <f t="shared" si="35"/>
        <v>0.59431958594374201</v>
      </c>
      <c r="O230" s="2">
        <f t="shared" si="36"/>
        <v>-5.0245687784347197</v>
      </c>
      <c r="P230" s="2" cm="1">
        <f t="array" ref="P230:Q230">LINEST(N228:N232,I228:I232)</f>
        <v>3.3469924697250429E-2</v>
      </c>
      <c r="Q230" s="2">
        <v>-5.9290796961520953E-2</v>
      </c>
      <c r="R230" s="2">
        <f t="shared" si="37"/>
        <v>-5.7682068223241387</v>
      </c>
      <c r="S230" s="1">
        <f t="shared" si="38"/>
        <v>0.55193798449612397</v>
      </c>
      <c r="T230" s="1">
        <f t="shared" si="39"/>
        <v>152.1046511627907</v>
      </c>
    </row>
    <row r="231" spans="1:20">
      <c r="A231" s="2">
        <v>45457</v>
      </c>
      <c r="B231" s="2">
        <v>0.64511574074074074</v>
      </c>
      <c r="C231" s="2">
        <v>50.332000000000001</v>
      </c>
      <c r="D231" s="2">
        <v>4.0200000000000001E-3</v>
      </c>
      <c r="E231" s="2">
        <v>1.1895100000000001</v>
      </c>
      <c r="F231" s="2">
        <v>0.24265</v>
      </c>
      <c r="G231" s="2">
        <v>2.4600000000000002E-4</v>
      </c>
      <c r="I231" s="1">
        <f t="shared" si="31"/>
        <v>19.86807597552253</v>
      </c>
      <c r="J231" s="2">
        <f t="shared" si="32"/>
        <v>1.835820895522388</v>
      </c>
      <c r="K231" s="2">
        <f t="shared" si="30"/>
        <v>6.2042353574160792E-3</v>
      </c>
      <c r="L231" s="2">
        <f t="shared" si="33"/>
        <v>0.2638303087385715</v>
      </c>
      <c r="M231" s="2">
        <f t="shared" si="34"/>
        <v>-2.2073117356024197</v>
      </c>
      <c r="N231" s="2">
        <f t="shared" si="35"/>
        <v>0.60749173598145145</v>
      </c>
      <c r="O231" s="2">
        <f t="shared" si="36"/>
        <v>-5.082523097988946</v>
      </c>
      <c r="P231" s="2" cm="1">
        <f t="array" ref="P231:Q231">LINEST(N229:N233,I229:I233)</f>
        <v>3.1332416793374659E-2</v>
      </c>
      <c r="Q231" s="2">
        <v>-1.7098703969537277E-2</v>
      </c>
      <c r="R231" s="2">
        <f t="shared" si="37"/>
        <v>-5.3998287101701896</v>
      </c>
      <c r="S231" s="1">
        <f t="shared" si="38"/>
        <v>0.54471544715447151</v>
      </c>
      <c r="T231" s="1">
        <f t="shared" si="39"/>
        <v>161.18021680216802</v>
      </c>
    </row>
    <row r="232" spans="1:20">
      <c r="A232" s="2">
        <v>45457</v>
      </c>
      <c r="B232" s="2">
        <v>0.64546296296296302</v>
      </c>
      <c r="C232" s="2">
        <v>49.268000000000001</v>
      </c>
      <c r="D232" s="2">
        <v>3.784E-3</v>
      </c>
      <c r="E232" s="2">
        <v>1.2008099999999999</v>
      </c>
      <c r="F232" s="2">
        <v>0.23136999999999999</v>
      </c>
      <c r="G232" s="2">
        <v>2.34E-4</v>
      </c>
      <c r="I232" s="1">
        <f t="shared" si="31"/>
        <v>20.297150280100674</v>
      </c>
      <c r="J232" s="2">
        <f t="shared" si="32"/>
        <v>1.8551797040169133</v>
      </c>
      <c r="K232" s="2">
        <f t="shared" si="30"/>
        <v>5.8460539136083152E-3</v>
      </c>
      <c r="L232" s="2">
        <f t="shared" si="33"/>
        <v>0.26838598440005013</v>
      </c>
      <c r="M232" s="2">
        <f t="shared" si="34"/>
        <v>-2.2331371837998919</v>
      </c>
      <c r="N232" s="2">
        <f t="shared" si="35"/>
        <v>0.61798156684808792</v>
      </c>
      <c r="O232" s="2">
        <f t="shared" si="36"/>
        <v>-5.1419883900283354</v>
      </c>
      <c r="P232" s="2" cm="1">
        <f t="array" ref="P232:Q232">LINEST(N230:N234,I230:I234)</f>
        <v>2.647545301235698E-2</v>
      </c>
      <c r="Q232" s="2">
        <v>8.0361536088218166E-2</v>
      </c>
      <c r="R232" s="2">
        <f t="shared" si="37"/>
        <v>-4.5627795721496023</v>
      </c>
      <c r="S232" s="1">
        <f t="shared" si="38"/>
        <v>0.53903133903133904</v>
      </c>
      <c r="T232" s="1">
        <f t="shared" si="39"/>
        <v>171.05555555555554</v>
      </c>
    </row>
    <row r="233" spans="1:20">
      <c r="A233" s="2">
        <v>45457</v>
      </c>
      <c r="B233" s="2">
        <v>0.64581018518518518</v>
      </c>
      <c r="C233" s="2">
        <v>48.286000000000001</v>
      </c>
      <c r="D233" s="2">
        <v>3.5590000000000001E-3</v>
      </c>
      <c r="E233" s="2">
        <v>1.2122299999999999</v>
      </c>
      <c r="F233" s="2">
        <v>0.21995000000000001</v>
      </c>
      <c r="G233" s="2">
        <v>2.23E-4</v>
      </c>
      <c r="I233" s="1">
        <f t="shared" si="31"/>
        <v>20.709936627593919</v>
      </c>
      <c r="J233" s="2">
        <f t="shared" si="32"/>
        <v>1.8797415004214666</v>
      </c>
      <c r="K233" s="2">
        <f t="shared" si="30"/>
        <v>5.518754691766414E-3</v>
      </c>
      <c r="L233" s="2">
        <f t="shared" si="33"/>
        <v>0.27409812976397718</v>
      </c>
      <c r="M233" s="2">
        <f t="shared" si="34"/>
        <v>-2.2581589098629729</v>
      </c>
      <c r="N233" s="2">
        <f t="shared" si="35"/>
        <v>0.63113426761208136</v>
      </c>
      <c r="O233" s="2">
        <f t="shared" si="36"/>
        <v>-5.1996030434621661</v>
      </c>
      <c r="P233" s="2" cm="1">
        <f t="array" ref="P233:Q233">LINEST(N231:N235,I231:I235)</f>
        <v>2.2636344639427253E-2</v>
      </c>
      <c r="Q233" s="2">
        <v>0.159092288237552</v>
      </c>
      <c r="R233" s="2">
        <f t="shared" si="37"/>
        <v>-3.901147635158893</v>
      </c>
      <c r="S233" s="1">
        <f t="shared" si="38"/>
        <v>0.53198804185351278</v>
      </c>
      <c r="T233" s="1">
        <f t="shared" si="39"/>
        <v>181.20029895366218</v>
      </c>
    </row>
    <row r="234" spans="1:20">
      <c r="A234" s="2">
        <v>45457</v>
      </c>
      <c r="B234" s="2">
        <v>0.64615740740740746</v>
      </c>
      <c r="C234" s="2">
        <v>47.304000000000002</v>
      </c>
      <c r="D234" s="2">
        <v>3.3449999999999999E-3</v>
      </c>
      <c r="E234" s="2">
        <v>1.2236899999999999</v>
      </c>
      <c r="F234" s="2">
        <v>0.20851</v>
      </c>
      <c r="G234" s="2">
        <v>2.1100000000000001E-4</v>
      </c>
      <c r="I234" s="1">
        <f t="shared" si="31"/>
        <v>21.139861322509724</v>
      </c>
      <c r="J234" s="2">
        <f t="shared" si="32"/>
        <v>1.8923766816143499</v>
      </c>
      <c r="K234" s="2">
        <f t="shared" si="30"/>
        <v>5.1728787519714969E-3</v>
      </c>
      <c r="L234" s="2">
        <f t="shared" si="33"/>
        <v>0.27700758791351321</v>
      </c>
      <c r="M234" s="2">
        <f t="shared" si="34"/>
        <v>-2.286267700977509</v>
      </c>
      <c r="N234" s="2">
        <f t="shared" si="35"/>
        <v>0.63783354257589309</v>
      </c>
      <c r="O234" s="2">
        <f t="shared" si="36"/>
        <v>-5.264325926864581</v>
      </c>
      <c r="P234" s="2" cm="1">
        <f t="array" ref="P234:Q234">LINEST(N232:N236,I232:I236)</f>
        <v>1.7901130333406866E-2</v>
      </c>
      <c r="Q234" s="2">
        <v>0.25794656983448</v>
      </c>
      <c r="R234" s="2">
        <f t="shared" si="37"/>
        <v>-3.0850808016593398</v>
      </c>
      <c r="S234" s="1">
        <f t="shared" si="38"/>
        <v>0.52843601895734593</v>
      </c>
      <c r="T234" s="1">
        <f t="shared" si="39"/>
        <v>193.3159557661927</v>
      </c>
    </row>
    <row r="235" spans="1:20">
      <c r="A235" s="2">
        <v>45457</v>
      </c>
      <c r="B235" s="2">
        <v>0.64650462962962962</v>
      </c>
      <c r="C235" s="2">
        <v>46.197000000000003</v>
      </c>
      <c r="D235" s="2">
        <v>3.14E-3</v>
      </c>
      <c r="E235" s="2">
        <v>1.2355</v>
      </c>
      <c r="F235" s="2">
        <v>0.19670000000000001</v>
      </c>
      <c r="G235" s="2">
        <v>2.0000000000000001E-4</v>
      </c>
      <c r="I235" s="1">
        <f t="shared" si="31"/>
        <v>21.646427257181202</v>
      </c>
      <c r="J235" s="2">
        <f t="shared" si="32"/>
        <v>1.910828025477707</v>
      </c>
      <c r="K235" s="2">
        <f t="shared" si="30"/>
        <v>4.8563334682314848E-3</v>
      </c>
      <c r="L235" s="2">
        <f t="shared" si="33"/>
        <v>0.2812216023104287</v>
      </c>
      <c r="M235" s="2">
        <f t="shared" si="34"/>
        <v>-2.3136914993544546</v>
      </c>
      <c r="N235" s="2">
        <f t="shared" si="35"/>
        <v>0.647536669307893</v>
      </c>
      <c r="O235" s="2">
        <f t="shared" si="36"/>
        <v>-5.3274715562006101</v>
      </c>
      <c r="P235" s="2" cm="1">
        <f t="array" ref="P235:Q235">LINEST(N233:N237,I233:I237)</f>
        <v>8.0868365261750202E-3</v>
      </c>
      <c r="Q235" s="2">
        <v>0.467496166399333</v>
      </c>
      <c r="R235" s="2">
        <f t="shared" si="37"/>
        <v>-1.3936854069210032</v>
      </c>
      <c r="S235" s="1">
        <f t="shared" si="38"/>
        <v>0.52333333333333332</v>
      </c>
      <c r="T235" s="1">
        <f t="shared" si="39"/>
        <v>205.91666666666669</v>
      </c>
    </row>
    <row r="236" spans="1:20">
      <c r="A236" s="2">
        <v>45457</v>
      </c>
      <c r="B236" s="2">
        <v>0.6468518518518519</v>
      </c>
      <c r="C236" s="2">
        <v>45.100999999999999</v>
      </c>
      <c r="D236" s="2">
        <v>2.9380000000000001E-3</v>
      </c>
      <c r="E236" s="2">
        <v>1.2471399999999999</v>
      </c>
      <c r="F236" s="2">
        <v>0.18507000000000001</v>
      </c>
      <c r="G236" s="2">
        <v>1.8799999999999999E-4</v>
      </c>
      <c r="I236" s="1">
        <f t="shared" si="31"/>
        <v>22.172457373450701</v>
      </c>
      <c r="J236" s="2">
        <f t="shared" si="32"/>
        <v>1.9196732471068754</v>
      </c>
      <c r="K236" s="2">
        <f t="shared" si="30"/>
        <v>4.5223471302339759E-3</v>
      </c>
      <c r="L236" s="2">
        <f t="shared" si="33"/>
        <v>0.2832273125291046</v>
      </c>
      <c r="M236" s="2">
        <f t="shared" si="34"/>
        <v>-2.3446361047595641</v>
      </c>
      <c r="N236" s="2">
        <f t="shared" si="35"/>
        <v>0.65215498775828196</v>
      </c>
      <c r="O236" s="2">
        <f t="shared" si="36"/>
        <v>-5.3987241433149977</v>
      </c>
      <c r="P236" s="2" cm="1">
        <f t="array" ref="P236:Q236">LINEST(N234:N238,I234:I238)</f>
        <v>1.8345052379425309E-3</v>
      </c>
      <c r="Q236" s="2">
        <v>0.60483761799201852</v>
      </c>
      <c r="R236" s="2">
        <f t="shared" si="37"/>
        <v>-0.31615863270701583</v>
      </c>
      <c r="S236" s="1">
        <f t="shared" si="38"/>
        <v>0.52092198581560289</v>
      </c>
      <c r="T236" s="1">
        <f t="shared" si="39"/>
        <v>221.12411347517727</v>
      </c>
    </row>
    <row r="237" spans="1:20">
      <c r="A237" s="2">
        <v>45457</v>
      </c>
      <c r="B237" s="2">
        <v>0.64719907407407407</v>
      </c>
      <c r="C237" s="2">
        <v>43.881</v>
      </c>
      <c r="D237" s="2">
        <v>2.7520000000000001E-3</v>
      </c>
      <c r="E237" s="2">
        <v>1.25936</v>
      </c>
      <c r="F237" s="2">
        <v>0.172736</v>
      </c>
      <c r="G237" s="2">
        <v>1.75E-4</v>
      </c>
      <c r="I237" s="1">
        <f t="shared" si="31"/>
        <v>22.788906360383766</v>
      </c>
      <c r="J237" s="2">
        <f t="shared" si="32"/>
        <v>1.9077034883720931</v>
      </c>
      <c r="K237" s="2">
        <f t="shared" si="30"/>
        <v>4.1687841443272776E-3</v>
      </c>
      <c r="L237" s="2">
        <f t="shared" si="33"/>
        <v>0.28051087384248319</v>
      </c>
      <c r="M237" s="2">
        <f t="shared" si="34"/>
        <v>-2.379990591646195</v>
      </c>
      <c r="N237" s="2">
        <f t="shared" si="35"/>
        <v>0.64590015653243515</v>
      </c>
      <c r="O237" s="2">
        <f t="shared" si="36"/>
        <v>-5.4801308577906074</v>
      </c>
      <c r="P237" s="2" cm="1">
        <f t="array" ref="P237:Q237">LINEST(N235:N239,I235:I239)</f>
        <v>-1.0994011638322249E-2</v>
      </c>
      <c r="Q237" s="2">
        <v>0.89274073238841445</v>
      </c>
      <c r="R237" s="2">
        <f t="shared" si="37"/>
        <v>1.8947079657484565</v>
      </c>
      <c r="S237" s="1">
        <f t="shared" si="38"/>
        <v>0.52419047619047621</v>
      </c>
      <c r="T237" s="1">
        <f t="shared" si="39"/>
        <v>239.87809523809523</v>
      </c>
    </row>
    <row r="238" spans="1:20">
      <c r="A238" s="2">
        <v>45457</v>
      </c>
      <c r="B238" s="2">
        <v>0.64754629629629634</v>
      </c>
      <c r="C238" s="2">
        <v>42.655000000000001</v>
      </c>
      <c r="D238" s="2">
        <v>2.5820000000000001E-3</v>
      </c>
      <c r="E238" s="2">
        <v>1.27071</v>
      </c>
      <c r="F238" s="2">
        <v>0.16153000000000001</v>
      </c>
      <c r="G238" s="2">
        <v>1.64E-4</v>
      </c>
      <c r="I238" s="1">
        <f t="shared" si="31"/>
        <v>23.443910444262102</v>
      </c>
      <c r="J238" s="2">
        <f t="shared" si="32"/>
        <v>1.9054996127033306</v>
      </c>
      <c r="K238" s="2">
        <f t="shared" si="30"/>
        <v>3.8718511698184479E-3</v>
      </c>
      <c r="L238" s="2">
        <f t="shared" si="33"/>
        <v>0.2800088648369588</v>
      </c>
      <c r="M238" s="2">
        <f t="shared" si="34"/>
        <v>-2.4120813448989868</v>
      </c>
      <c r="N238" s="2">
        <f t="shared" si="35"/>
        <v>0.64474423807976589</v>
      </c>
      <c r="O238" s="2">
        <f t="shared" si="36"/>
        <v>-5.5540225478534362</v>
      </c>
      <c r="P238" s="2" cm="1">
        <f t="array" ref="P238:Q238">LINEST(N236:N240,I236:I240)</f>
        <v>-2.213391555972221E-2</v>
      </c>
      <c r="Q238" s="2">
        <v>1.1504499989402011</v>
      </c>
      <c r="R238" s="2">
        <f t="shared" si="37"/>
        <v>3.8145590075625262</v>
      </c>
      <c r="S238" s="1">
        <f t="shared" si="38"/>
        <v>0.52479674796747977</v>
      </c>
      <c r="T238" s="1">
        <f t="shared" si="39"/>
        <v>258.27439024390242</v>
      </c>
    </row>
    <row r="239" spans="1:20">
      <c r="A239" s="2">
        <v>45457</v>
      </c>
      <c r="B239" s="2">
        <v>0.64789351851851851</v>
      </c>
      <c r="C239" s="2">
        <v>41.43</v>
      </c>
      <c r="D239" s="2">
        <v>2.4580000000000001E-3</v>
      </c>
      <c r="E239" s="2">
        <v>1.2822800000000001</v>
      </c>
      <c r="F239" s="2">
        <v>0.149981</v>
      </c>
      <c r="G239" s="2">
        <v>1.5200000000000001E-4</v>
      </c>
      <c r="I239" s="1">
        <f t="shared" si="31"/>
        <v>24.137098720733768</v>
      </c>
      <c r="J239" s="2">
        <f t="shared" si="32"/>
        <v>1.8551668022782748</v>
      </c>
      <c r="K239" s="2">
        <f t="shared" si="30"/>
        <v>3.556165580060517E-3</v>
      </c>
      <c r="L239" s="2">
        <f t="shared" si="33"/>
        <v>0.26838296411399964</v>
      </c>
      <c r="M239" s="2">
        <f t="shared" si="34"/>
        <v>-2.4490180258704282</v>
      </c>
      <c r="N239" s="2">
        <f t="shared" si="35"/>
        <v>0.61797461238245155</v>
      </c>
      <c r="O239" s="2">
        <f t="shared" si="36"/>
        <v>-5.6390723988429547</v>
      </c>
      <c r="P239" s="2" cm="1">
        <f t="array" ref="P239:Q239">LINEST(N237:N241,I237:I241)</f>
        <v>-3.6326985614172497E-2</v>
      </c>
      <c r="Q239" s="2">
        <v>1.487623352082688</v>
      </c>
      <c r="R239" s="2">
        <f t="shared" si="37"/>
        <v>6.2605927007464892</v>
      </c>
      <c r="S239" s="1">
        <f t="shared" si="38"/>
        <v>0.53903508771929831</v>
      </c>
      <c r="T239" s="1">
        <f t="shared" si="39"/>
        <v>281.20175438596493</v>
      </c>
    </row>
    <row r="240" spans="1:20">
      <c r="A240" s="2">
        <v>45457</v>
      </c>
      <c r="B240" s="2">
        <v>0.64824074074074078</v>
      </c>
      <c r="C240" s="2">
        <v>40.100999999999999</v>
      </c>
      <c r="D240" s="2">
        <v>2.3419999999999999E-3</v>
      </c>
      <c r="E240" s="2">
        <v>1.29358</v>
      </c>
      <c r="F240" s="2">
        <v>0.13867399999999999</v>
      </c>
      <c r="G240" s="2">
        <v>1.4100000000000001E-4</v>
      </c>
      <c r="I240" s="1">
        <f t="shared" si="31"/>
        <v>24.937033989177326</v>
      </c>
      <c r="J240" s="2">
        <f t="shared" si="32"/>
        <v>1.806148590947908</v>
      </c>
      <c r="K240" s="2">
        <f t="shared" si="30"/>
        <v>3.2699948978803014E-3</v>
      </c>
      <c r="L240" s="2">
        <f t="shared" si="33"/>
        <v>0.25675347663869807</v>
      </c>
      <c r="M240" s="2">
        <f t="shared" si="34"/>
        <v>-2.4854529249617809</v>
      </c>
      <c r="N240" s="2">
        <f t="shared" si="35"/>
        <v>0.5911967278826612</v>
      </c>
      <c r="O240" s="2">
        <f t="shared" si="36"/>
        <v>-5.7229668543554455</v>
      </c>
      <c r="P240" s="2" cm="1">
        <f t="array" ref="P240:Q240">LINEST(N238:N242,I238:I242)</f>
        <v>-5.3234954456882276E-2</v>
      </c>
      <c r="Q240" s="2">
        <v>1.9038136857201362</v>
      </c>
      <c r="R240" s="2">
        <f t="shared" si="37"/>
        <v>9.174512051099093</v>
      </c>
      <c r="S240" s="1">
        <f t="shared" si="38"/>
        <v>0.55366430260047272</v>
      </c>
      <c r="T240" s="1">
        <f t="shared" si="39"/>
        <v>305.81087470449171</v>
      </c>
    </row>
    <row r="241" spans="1:20">
      <c r="A241" s="2">
        <v>45457</v>
      </c>
      <c r="B241" s="2">
        <v>0.64858796296296295</v>
      </c>
      <c r="C241" s="2">
        <v>38.628999999999998</v>
      </c>
      <c r="D241" s="2">
        <v>2.2650000000000001E-3</v>
      </c>
      <c r="E241" s="2">
        <v>1.30477</v>
      </c>
      <c r="F241" s="2">
        <v>0.127527</v>
      </c>
      <c r="G241" s="2">
        <v>1.2899999999999999E-4</v>
      </c>
      <c r="I241" s="1">
        <f t="shared" si="31"/>
        <v>25.887286753475369</v>
      </c>
      <c r="J241" s="2">
        <f t="shared" si="32"/>
        <v>1.7086092715231787</v>
      </c>
      <c r="K241" s="2">
        <f t="shared" si="30"/>
        <v>2.966039991722679E-3</v>
      </c>
      <c r="L241" s="2">
        <f t="shared" si="33"/>
        <v>0.23264275867006068</v>
      </c>
      <c r="M241" s="2">
        <f t="shared" si="34"/>
        <v>-2.5278229975870059</v>
      </c>
      <c r="N241" s="2">
        <f t="shared" si="35"/>
        <v>0.53567974810669305</v>
      </c>
      <c r="O241" s="2">
        <f t="shared" si="36"/>
        <v>-5.8205275519713631</v>
      </c>
      <c r="P241" s="2" cm="1">
        <f t="array" ref="P241:Q241">LINEST(N239:N243,I239:I243)</f>
        <v>-7.4305045422573684E-2</v>
      </c>
      <c r="Q241" s="2">
        <v>2.4368597318332186</v>
      </c>
      <c r="R241" s="2">
        <f t="shared" si="37"/>
        <v>12.805731528126351</v>
      </c>
      <c r="S241" s="1">
        <f t="shared" si="38"/>
        <v>0.5852713178294574</v>
      </c>
      <c r="T241" s="1">
        <f t="shared" si="39"/>
        <v>337.14987080103361</v>
      </c>
    </row>
    <row r="242" spans="1:20">
      <c r="A242" s="2">
        <v>45457</v>
      </c>
      <c r="B242" s="2">
        <v>0.64893518518518523</v>
      </c>
      <c r="C242" s="2">
        <v>37.04</v>
      </c>
      <c r="D242" s="2">
        <v>2.2490000000000001E-3</v>
      </c>
      <c r="E242" s="2">
        <v>1.3161</v>
      </c>
      <c r="F242" s="2">
        <v>0.11620900000000001</v>
      </c>
      <c r="G242" s="2">
        <v>1.18E-4</v>
      </c>
      <c r="I242" s="1">
        <f t="shared" si="31"/>
        <v>26.997840172786177</v>
      </c>
      <c r="J242" s="2">
        <f t="shared" si="32"/>
        <v>1.5740329035126721</v>
      </c>
      <c r="K242" s="2">
        <f t="shared" si="30"/>
        <v>2.6897652154091629E-3</v>
      </c>
      <c r="L242" s="2">
        <f t="shared" si="33"/>
        <v>0.19701380659015558</v>
      </c>
      <c r="M242" s="2">
        <f t="shared" si="34"/>
        <v>-2.5702856270988197</v>
      </c>
      <c r="N242" s="2">
        <f t="shared" si="35"/>
        <v>0.45364105416850431</v>
      </c>
      <c r="O242" s="2">
        <f t="shared" si="36"/>
        <v>-5.9183013696945954</v>
      </c>
      <c r="P242" s="2" cm="1">
        <f t="array" ref="P242:Q242">LINEST(N240:N244,I240:I244)</f>
        <v>-0.10290680129570091</v>
      </c>
      <c r="Q242" s="2">
        <v>3.1921700143439842</v>
      </c>
      <c r="R242" s="2">
        <f t="shared" si="37"/>
        <v>17.734958135301095</v>
      </c>
      <c r="S242" s="1">
        <f t="shared" si="38"/>
        <v>0.6353107344632769</v>
      </c>
      <c r="T242" s="1">
        <f t="shared" si="39"/>
        <v>371.77966101694921</v>
      </c>
    </row>
    <row r="243" spans="1:20">
      <c r="A243" s="2">
        <v>45457</v>
      </c>
      <c r="B243" s="2">
        <v>0.64928240740740739</v>
      </c>
      <c r="C243" s="2">
        <v>35.456000000000003</v>
      </c>
      <c r="D243" s="2">
        <v>2.323E-3</v>
      </c>
      <c r="E243" s="2">
        <v>1.3271500000000001</v>
      </c>
      <c r="F243" s="2">
        <v>0.10519100000000001</v>
      </c>
      <c r="G243" s="2">
        <v>1.06E-4</v>
      </c>
      <c r="I243" s="1">
        <f t="shared" si="31"/>
        <v>28.20397111913357</v>
      </c>
      <c r="J243" s="2">
        <f t="shared" si="32"/>
        <v>1.3689195006457169</v>
      </c>
      <c r="K243" s="2">
        <f t="shared" si="30"/>
        <v>2.3961119692574315E-3</v>
      </c>
      <c r="L243" s="2">
        <f t="shared" si="33"/>
        <v>0.13637791018419726</v>
      </c>
      <c r="M243" s="2">
        <f t="shared" si="34"/>
        <v>-2.6204928914185968</v>
      </c>
      <c r="N243" s="2">
        <f t="shared" si="35"/>
        <v>0.31402174300381347</v>
      </c>
      <c r="O243" s="2">
        <f t="shared" si="36"/>
        <v>-6.0339078680773257</v>
      </c>
      <c r="P243" s="2" cm="1">
        <f t="array" ref="P243:Q243">LINEST(N241:N245,I241:I245)</f>
        <v>-0.12333273020966683</v>
      </c>
      <c r="Q243" s="2">
        <v>3.7618088521939876</v>
      </c>
      <c r="R243" s="2">
        <f t="shared" si="37"/>
        <v>21.255162724333982</v>
      </c>
      <c r="S243" s="1">
        <f t="shared" si="38"/>
        <v>0.73050314465408794</v>
      </c>
      <c r="T243" s="1">
        <f t="shared" si="39"/>
        <v>417.34276729559747</v>
      </c>
    </row>
    <row r="244" spans="1:20">
      <c r="A244" s="2">
        <v>45457</v>
      </c>
      <c r="B244" s="2">
        <v>0.64962962962962967</v>
      </c>
      <c r="C244" s="2">
        <v>33.872</v>
      </c>
      <c r="D244" s="2">
        <v>2.5609999999999999E-3</v>
      </c>
      <c r="E244" s="2">
        <v>1.33789</v>
      </c>
      <c r="F244" s="2">
        <v>9.4450000000000006E-2</v>
      </c>
      <c r="G244" s="2">
        <v>9.6000000000000002E-5</v>
      </c>
      <c r="I244" s="6">
        <f t="shared" si="31"/>
        <v>29.522909777987717</v>
      </c>
      <c r="J244" s="2">
        <f t="shared" si="32"/>
        <v>1.124560718469348</v>
      </c>
      <c r="K244" s="2">
        <f t="shared" si="30"/>
        <v>2.1526433413808312E-3</v>
      </c>
      <c r="L244" s="2">
        <f t="shared" si="33"/>
        <v>5.0982909290801195E-2</v>
      </c>
      <c r="M244" s="2">
        <f t="shared" si="34"/>
        <v>-2.6670279198752227</v>
      </c>
      <c r="N244" s="2">
        <f t="shared" si="35"/>
        <v>0.11739248693046647</v>
      </c>
      <c r="O244" s="2">
        <f t="shared" si="36"/>
        <v>-6.1410587309036062</v>
      </c>
      <c r="P244" s="2" cm="1">
        <f t="array" ref="P244:Q244">LINEST(N242:N246,I242:I246)</f>
        <v>-0.13949262330695172</v>
      </c>
      <c r="Q244" s="2">
        <v>4.2353076141867643</v>
      </c>
      <c r="R244" s="2">
        <f t="shared" si="37"/>
        <v>24.040158700720063</v>
      </c>
      <c r="S244" s="1">
        <f t="shared" si="38"/>
        <v>0.88923611111111101</v>
      </c>
      <c r="T244" s="1">
        <f t="shared" si="39"/>
        <v>464.54513888888886</v>
      </c>
    </row>
    <row r="245" spans="1:20">
      <c r="A245" s="2">
        <v>45457</v>
      </c>
      <c r="B245" s="2">
        <v>0.64997685185185183</v>
      </c>
      <c r="C245" s="2">
        <v>32.029000000000003</v>
      </c>
      <c r="D245" s="2">
        <v>2.8639999999999998E-3</v>
      </c>
      <c r="E245" s="2">
        <v>1.34806</v>
      </c>
      <c r="F245" s="2">
        <v>8.43E-2</v>
      </c>
      <c r="G245" s="2">
        <v>8.6000000000000003E-5</v>
      </c>
      <c r="I245" s="6">
        <f t="shared" si="31"/>
        <v>31.221705329545095</v>
      </c>
      <c r="J245" s="2">
        <f t="shared" si="32"/>
        <v>0.90083798882681576</v>
      </c>
      <c r="K245" s="2">
        <f t="shared" si="30"/>
        <v>1.9138614008278566E-3</v>
      </c>
      <c r="L245" s="2">
        <f t="shared" si="33"/>
        <v>-4.5353307672587731E-2</v>
      </c>
      <c r="M245" s="2">
        <f t="shared" si="34"/>
        <v>-2.7180895164207985</v>
      </c>
      <c r="N245" s="2">
        <f t="shared" si="35"/>
        <v>-0.10442985016487299</v>
      </c>
      <c r="O245" s="2">
        <f t="shared" si="36"/>
        <v>-6.2586324019339248</v>
      </c>
      <c r="P245" s="2" cm="1">
        <f t="array" ref="P245:Q245">LINEST(N243:N247,I243:I247)</f>
        <v>-0.1401242389566941</v>
      </c>
      <c r="Q245" s="2">
        <v>4.2607787874480865</v>
      </c>
      <c r="R245" s="2">
        <f t="shared" si="37"/>
        <v>24.149011341796665</v>
      </c>
      <c r="S245" s="1">
        <f t="shared" si="38"/>
        <v>1.1100775193798449</v>
      </c>
      <c r="T245" s="1">
        <f t="shared" si="39"/>
        <v>522.50387596899213</v>
      </c>
    </row>
    <row r="246" spans="1:20">
      <c r="A246" s="2">
        <v>45457</v>
      </c>
      <c r="B246" s="2">
        <v>0.65032407407407411</v>
      </c>
      <c r="C246" s="2">
        <v>30.073</v>
      </c>
      <c r="D246" s="2">
        <v>3.457E-3</v>
      </c>
      <c r="E246" s="2">
        <v>1.3577699999999999</v>
      </c>
      <c r="F246" s="2">
        <v>7.4594999999999995E-2</v>
      </c>
      <c r="G246" s="2">
        <v>7.6000000000000004E-5</v>
      </c>
      <c r="I246" s="6">
        <f t="shared" si="31"/>
        <v>33.252419113490504</v>
      </c>
      <c r="J246" s="2">
        <f t="shared" si="32"/>
        <v>0.65953138559444602</v>
      </c>
      <c r="K246" s="2">
        <f t="shared" si="30"/>
        <v>1.6792240217415322E-3</v>
      </c>
      <c r="L246" s="2">
        <f t="shared" si="33"/>
        <v>-0.18076453254195304</v>
      </c>
      <c r="M246" s="2">
        <f t="shared" si="34"/>
        <v>-2.7748913616843667</v>
      </c>
      <c r="N246" s="2">
        <f t="shared" si="35"/>
        <v>-0.41622571797313812</v>
      </c>
      <c r="O246" s="2">
        <f t="shared" si="36"/>
        <v>-6.3894234840923714</v>
      </c>
      <c r="P246" s="2" cm="1">
        <f t="array" ref="P246:Q246">LINEST(N244:N248,I244:I248)</f>
        <v>-0.13355891024777514</v>
      </c>
      <c r="Q246" s="2">
        <v>4.0512146329583434</v>
      </c>
      <c r="R246" s="2">
        <f t="shared" si="37"/>
        <v>23.017542592101574</v>
      </c>
      <c r="S246" s="1">
        <f t="shared" si="38"/>
        <v>1.5162280701754387</v>
      </c>
      <c r="T246" s="1">
        <f t="shared" si="39"/>
        <v>595.51315789473676</v>
      </c>
    </row>
    <row r="247" spans="1:20">
      <c r="A247" s="2">
        <v>45457</v>
      </c>
      <c r="B247" s="2">
        <v>0.65067129629629628</v>
      </c>
      <c r="C247" s="2">
        <v>28.003</v>
      </c>
      <c r="D247" s="2">
        <v>4.1879999999999999E-3</v>
      </c>
      <c r="E247" s="2">
        <v>1.36696</v>
      </c>
      <c r="F247" s="2">
        <v>6.5401000000000001E-2</v>
      </c>
      <c r="G247" s="2">
        <v>6.7000000000000002E-5</v>
      </c>
      <c r="I247" s="6">
        <f t="shared" si="31"/>
        <v>35.710459593614971</v>
      </c>
      <c r="J247" s="2">
        <f t="shared" si="32"/>
        <v>0.47994269340974216</v>
      </c>
      <c r="K247" s="2">
        <f t="shared" si="30"/>
        <v>1.4704161058114358E-3</v>
      </c>
      <c r="L247" s="2">
        <f t="shared" si="33"/>
        <v>-0.31881061558631579</v>
      </c>
      <c r="M247" s="2">
        <f t="shared" si="34"/>
        <v>-2.8325597490029</v>
      </c>
      <c r="N247" s="2">
        <f t="shared" si="35"/>
        <v>-0.73408857093730595</v>
      </c>
      <c r="O247" s="2">
        <f t="shared" si="36"/>
        <v>-6.5222098530690333</v>
      </c>
      <c r="P247" s="2" cm="1">
        <f t="array" ref="P247:Q247">LINEST(N245:N249,I245:I249)</f>
        <v>-0.12388607884290191</v>
      </c>
      <c r="Q247" s="2">
        <v>3.7216222257175691</v>
      </c>
      <c r="R247" s="2">
        <f t="shared" si="37"/>
        <v>21.350526827785718</v>
      </c>
      <c r="S247" s="1">
        <f t="shared" si="38"/>
        <v>2.0835820895522388</v>
      </c>
      <c r="T247" s="1">
        <f t="shared" si="39"/>
        <v>680.0796019900497</v>
      </c>
    </row>
    <row r="248" spans="1:20">
      <c r="A248" s="2">
        <v>45457</v>
      </c>
      <c r="B248" s="2">
        <v>0.65101851851851855</v>
      </c>
      <c r="C248" s="2">
        <v>25.805</v>
      </c>
      <c r="D248" s="2">
        <v>5.2579999999999997E-3</v>
      </c>
      <c r="E248" s="2">
        <v>1.3754299999999999</v>
      </c>
      <c r="F248" s="2">
        <v>5.6961999999999999E-2</v>
      </c>
      <c r="G248" s="2">
        <v>5.8E-5</v>
      </c>
      <c r="I248" s="6">
        <f t="shared" si="31"/>
        <v>38.75217981011432</v>
      </c>
      <c r="J248" s="2">
        <f t="shared" si="32"/>
        <v>0.33092430581970333</v>
      </c>
      <c r="K248" s="2">
        <f t="shared" si="30"/>
        <v>1.2650589270264572E-3</v>
      </c>
      <c r="L248" s="2">
        <f t="shared" si="33"/>
        <v>-0.48027133348774415</v>
      </c>
      <c r="M248" s="2">
        <f t="shared" si="34"/>
        <v>-2.897889244380353</v>
      </c>
      <c r="N248" s="2">
        <f t="shared" si="35"/>
        <v>-1.1058656130812516</v>
      </c>
      <c r="O248" s="2">
        <f t="shared" si="36"/>
        <v>-6.6726365752579797</v>
      </c>
      <c r="P248" s="2" cm="1">
        <f t="array" ref="P248:Q248">LINEST(N246:N250,I246:I250)</f>
        <v>-0.11037445542387882</v>
      </c>
      <c r="Q248" s="2">
        <v>3.2149684414809188</v>
      </c>
      <c r="R248" s="2">
        <f t="shared" si="37"/>
        <v>19.021933647751279</v>
      </c>
      <c r="S248" s="1">
        <f t="shared" si="38"/>
        <v>3.0218390804597699</v>
      </c>
      <c r="T248" s="1">
        <f t="shared" si="39"/>
        <v>790.47701149425279</v>
      </c>
    </row>
    <row r="249" spans="1:20">
      <c r="A249" s="2">
        <v>45457</v>
      </c>
      <c r="B249" s="2">
        <v>0.65136574074074072</v>
      </c>
      <c r="C249" s="2">
        <v>23.724</v>
      </c>
      <c r="D249" s="2">
        <v>6.6249999999999998E-3</v>
      </c>
      <c r="E249" s="2">
        <v>1.38263</v>
      </c>
      <c r="F249" s="2">
        <v>4.9730000000000003E-2</v>
      </c>
      <c r="G249" s="2">
        <v>5.1E-5</v>
      </c>
      <c r="I249" s="6">
        <f t="shared" si="31"/>
        <v>42.151407857022427</v>
      </c>
      <c r="J249" s="2">
        <f t="shared" si="32"/>
        <v>0.23094339622641508</v>
      </c>
      <c r="K249" s="2">
        <f t="shared" si="30"/>
        <v>1.1065867224058497E-3</v>
      </c>
      <c r="L249" s="2">
        <f t="shared" si="33"/>
        <v>-0.63649445179124664</v>
      </c>
      <c r="M249" s="2">
        <f t="shared" si="34"/>
        <v>-2.9560145450566817</v>
      </c>
      <c r="N249" s="2">
        <f t="shared" si="35"/>
        <v>-1.4655826364679418</v>
      </c>
      <c r="O249" s="2">
        <f t="shared" si="36"/>
        <v>-6.8064750261210918</v>
      </c>
      <c r="P249" s="2" cm="1">
        <f t="array" ref="P249:Q249">LINEST(N247:N251,I247:I251)</f>
        <v>-0.10596062566626704</v>
      </c>
      <c r="Q249" s="2">
        <v>3.0249339295727071</v>
      </c>
      <c r="R249" s="2">
        <f t="shared" si="37"/>
        <v>18.261254227324464</v>
      </c>
      <c r="S249" s="1">
        <f t="shared" si="38"/>
        <v>4.3300653594771248</v>
      </c>
      <c r="T249" s="1">
        <f t="shared" si="39"/>
        <v>903.67973856209153</v>
      </c>
    </row>
    <row r="250" spans="1:20">
      <c r="A250" s="2">
        <v>45457</v>
      </c>
      <c r="B250" s="2">
        <v>0.65171296296296299</v>
      </c>
      <c r="C250" s="2">
        <v>21.788</v>
      </c>
      <c r="D250" s="2">
        <v>8.4379999999999993E-3</v>
      </c>
      <c r="E250" s="2">
        <v>1.38835</v>
      </c>
      <c r="F250" s="2">
        <v>4.3992000000000003E-2</v>
      </c>
      <c r="G250" s="2">
        <v>4.6E-5</v>
      </c>
      <c r="I250" s="6">
        <f t="shared" si="31"/>
        <v>45.896823939783367</v>
      </c>
      <c r="J250" s="2">
        <f t="shared" si="32"/>
        <v>0.16354586394880305</v>
      </c>
      <c r="K250" s="2">
        <f t="shared" si="30"/>
        <v>9.9398566643857812E-4</v>
      </c>
      <c r="L250" s="2">
        <f t="shared" si="33"/>
        <v>-0.78636043464462568</v>
      </c>
      <c r="M250" s="2">
        <f t="shared" si="34"/>
        <v>-3.0026198782098441</v>
      </c>
      <c r="N250" s="2">
        <f t="shared" si="35"/>
        <v>-1.8106618145330335</v>
      </c>
      <c r="O250" s="2">
        <f t="shared" si="36"/>
        <v>-6.9137877714935838</v>
      </c>
      <c r="P250" s="2" cm="1">
        <f t="array" ref="P250:Q250">LINEST(N248:N252,I248:I252)</f>
        <v>-9.8623812724673021E-2</v>
      </c>
      <c r="Q250" s="2">
        <v>2.7028988421212583</v>
      </c>
      <c r="R250" s="2">
        <f t="shared" si="37"/>
        <v>16.996827884970148</v>
      </c>
      <c r="S250" s="1">
        <f t="shared" si="38"/>
        <v>6.1144927536231881</v>
      </c>
      <c r="T250" s="1">
        <f t="shared" si="39"/>
        <v>1006.0507246376812</v>
      </c>
    </row>
    <row r="251" spans="1:20">
      <c r="A251" s="2">
        <v>45457</v>
      </c>
      <c r="B251" s="2">
        <v>0.65206018518518516</v>
      </c>
      <c r="C251" s="2">
        <v>20.321999999999999</v>
      </c>
      <c r="D251" s="2">
        <v>1.1023E-2</v>
      </c>
      <c r="E251" s="2">
        <v>1.39263</v>
      </c>
      <c r="F251" s="2">
        <v>3.9736E-2</v>
      </c>
      <c r="G251" s="2">
        <v>4.1E-5</v>
      </c>
      <c r="I251" s="1">
        <f t="shared" si="31"/>
        <v>49.207755142210416</v>
      </c>
      <c r="J251" s="2">
        <f t="shared" si="32"/>
        <v>0.11158486800326589</v>
      </c>
      <c r="K251" s="2">
        <f t="shared" si="30"/>
        <v>8.8322095603282993E-4</v>
      </c>
      <c r="L251" s="2">
        <f t="shared" si="33"/>
        <v>-0.95239469597422743</v>
      </c>
      <c r="M251" s="2">
        <f t="shared" si="34"/>
        <v>-3.0539306350616044</v>
      </c>
      <c r="N251" s="2">
        <f t="shared" si="35"/>
        <v>-2.1929698295968523</v>
      </c>
      <c r="O251" s="2">
        <f t="shared" si="36"/>
        <v>-7.0319351553306895</v>
      </c>
      <c r="P251" s="2" cm="1">
        <f t="array" ref="P251:Q251">LINEST(N249:N253,I249:I253)</f>
        <v>-8.8723666860353531E-2</v>
      </c>
      <c r="Q251" s="2">
        <v>2.2440251000949769</v>
      </c>
      <c r="R251" s="2">
        <f t="shared" si="37"/>
        <v>15.290636746713329</v>
      </c>
      <c r="S251" s="1">
        <f t="shared" si="38"/>
        <v>8.9617886178861799</v>
      </c>
      <c r="T251" s="1">
        <f t="shared" si="39"/>
        <v>1132.219512195122</v>
      </c>
    </row>
    <row r="252" spans="1:20">
      <c r="A252" s="2">
        <v>45457</v>
      </c>
      <c r="B252" s="2">
        <v>0.65240740740740744</v>
      </c>
      <c r="C252" s="2">
        <v>18.95</v>
      </c>
      <c r="D252" s="2">
        <v>1.388E-2</v>
      </c>
      <c r="E252" s="2">
        <v>1.39571</v>
      </c>
      <c r="F252" s="2">
        <v>3.6660999999999999E-2</v>
      </c>
      <c r="G252" s="2">
        <v>3.8999999999999999E-5</v>
      </c>
      <c r="I252" s="1">
        <f t="shared" si="31"/>
        <v>52.770448548812666</v>
      </c>
      <c r="J252" s="2">
        <f t="shared" si="32"/>
        <v>8.429394812680116E-2</v>
      </c>
      <c r="K252" s="2">
        <f t="shared" si="30"/>
        <v>8.3828302441051506E-4</v>
      </c>
      <c r="L252" s="2">
        <f t="shared" si="33"/>
        <v>-1.0742036043726744</v>
      </c>
      <c r="M252" s="2">
        <f t="shared" si="34"/>
        <v>-3.0766093284010916</v>
      </c>
      <c r="N252" s="2">
        <f t="shared" si="35"/>
        <v>-2.4734452062689938</v>
      </c>
      <c r="O252" s="2">
        <f t="shared" si="36"/>
        <v>-7.0841547765427757</v>
      </c>
      <c r="P252" s="2" cm="1">
        <f t="array" ref="P252:Q252">LINEST(N250:N254,I250:I254)</f>
        <v>-7.7000264203988089E-2</v>
      </c>
      <c r="Q252" s="2">
        <v>1.6519017734798771</v>
      </c>
      <c r="R252" s="2">
        <f t="shared" si="37"/>
        <v>13.27022553291531</v>
      </c>
      <c r="S252" s="1">
        <f t="shared" si="38"/>
        <v>11.863247863247862</v>
      </c>
      <c r="T252" s="1">
        <f t="shared" si="39"/>
        <v>1192.91452991453</v>
      </c>
    </row>
    <row r="253" spans="1:20">
      <c r="A253" s="2">
        <v>45457</v>
      </c>
      <c r="B253" s="2">
        <v>0.6527546296296296</v>
      </c>
      <c r="C253" s="2">
        <v>17.8721</v>
      </c>
      <c r="D253" s="2">
        <v>1.5462E-2</v>
      </c>
      <c r="E253" s="2">
        <v>1.39812</v>
      </c>
      <c r="F253" s="2">
        <v>3.4500999999999997E-2</v>
      </c>
      <c r="G253" s="2">
        <v>3.6000000000000001E-5</v>
      </c>
      <c r="I253" s="1">
        <f t="shared" si="31"/>
        <v>55.953133655250362</v>
      </c>
      <c r="J253" s="2">
        <f t="shared" si="32"/>
        <v>6.9848661233993012E-2</v>
      </c>
      <c r="K253" s="2">
        <f t="shared" si="30"/>
        <v>7.724658827568449E-4</v>
      </c>
      <c r="L253" s="2">
        <f t="shared" si="33"/>
        <v>-1.1558419134475988</v>
      </c>
      <c r="M253" s="2">
        <f t="shared" si="34"/>
        <v>-3.1121206928191696</v>
      </c>
      <c r="N253" s="2">
        <f t="shared" si="35"/>
        <v>-2.6614243597621545</v>
      </c>
      <c r="O253" s="2">
        <f t="shared" si="36"/>
        <v>-7.1659227148837221</v>
      </c>
      <c r="P253" s="2" cm="1">
        <f t="array" ref="P253:Q253">LINEST(N251:N255,I251:I255)</f>
        <v>-6.0991085631604249E-2</v>
      </c>
      <c r="Q253" s="2">
        <v>0.77441190065177246</v>
      </c>
      <c r="R253" s="2">
        <f t="shared" si="37"/>
        <v>10.511203697750677</v>
      </c>
      <c r="S253" s="1">
        <f t="shared" si="38"/>
        <v>14.316666666666668</v>
      </c>
      <c r="T253" s="1">
        <f t="shared" si="39"/>
        <v>1294.5555555555557</v>
      </c>
    </row>
    <row r="254" spans="1:20">
      <c r="A254" s="2">
        <v>45457</v>
      </c>
      <c r="B254" s="2">
        <v>0.65310185185185188</v>
      </c>
      <c r="C254" s="2">
        <v>17.013000000000002</v>
      </c>
      <c r="D254" s="2">
        <v>1.7160000000000002E-2</v>
      </c>
      <c r="E254" s="2">
        <v>1.3994800000000001</v>
      </c>
      <c r="F254" s="2">
        <v>3.2872999999999999E-2</v>
      </c>
      <c r="G254" s="2">
        <v>3.4E-5</v>
      </c>
      <c r="I254" s="1">
        <f t="shared" si="31"/>
        <v>58.7785810850526</v>
      </c>
      <c r="J254" s="2">
        <f t="shared" si="32"/>
        <v>5.944055944055944E-2</v>
      </c>
      <c r="K254" s="2">
        <f t="shared" si="30"/>
        <v>7.2884214136679343E-4</v>
      </c>
      <c r="L254" s="2">
        <f t="shared" si="33"/>
        <v>-1.225917111750769</v>
      </c>
      <c r="M254" s="2">
        <f t="shared" si="34"/>
        <v>-3.1373665245724518</v>
      </c>
      <c r="N254" s="2">
        <f t="shared" si="35"/>
        <v>-2.8227784667636366</v>
      </c>
      <c r="O254" s="2">
        <f t="shared" si="36"/>
        <v>-7.2240533907390647</v>
      </c>
      <c r="P254" s="2" cm="1">
        <f t="array" ref="P254:Q254">LINEST(N252:N256,I252:I256)</f>
        <v>-5.6357891922352625E-2</v>
      </c>
      <c r="Q254" s="2">
        <v>0.4975505015633499</v>
      </c>
      <c r="R254" s="2">
        <f t="shared" si="37"/>
        <v>9.7127190938982526</v>
      </c>
      <c r="S254" s="1">
        <f t="shared" si="38"/>
        <v>16.823529411764707</v>
      </c>
      <c r="T254" s="1">
        <f t="shared" si="39"/>
        <v>1372.0392156862745</v>
      </c>
    </row>
    <row r="255" spans="1:20">
      <c r="A255" s="2">
        <v>45457</v>
      </c>
      <c r="B255" s="2">
        <v>0.65344907407407404</v>
      </c>
      <c r="C255" s="2">
        <v>16.2758</v>
      </c>
      <c r="D255" s="2">
        <v>1.8765E-2</v>
      </c>
      <c r="E255" s="2">
        <v>1.4007000000000001</v>
      </c>
      <c r="F255" s="2">
        <v>3.1630999999999999E-2</v>
      </c>
      <c r="G255" s="2">
        <v>3.3000000000000003E-5</v>
      </c>
      <c r="I255" s="1">
        <f t="shared" si="31"/>
        <v>61.44091227466545</v>
      </c>
      <c r="J255" s="2">
        <f t="shared" si="32"/>
        <v>5.2757793764988008E-2</v>
      </c>
      <c r="K255" s="2">
        <f t="shared" si="30"/>
        <v>7.0678946241165127E-4</v>
      </c>
      <c r="L255" s="2">
        <f t="shared" si="33"/>
        <v>-1.2777133741515514</v>
      </c>
      <c r="M255" s="2">
        <f t="shared" si="34"/>
        <v>-3.1507099340529185</v>
      </c>
      <c r="N255" s="2">
        <f t="shared" si="35"/>
        <v>-2.9420437684404854</v>
      </c>
      <c r="O255" s="2">
        <f t="shared" si="36"/>
        <v>-7.2547777264985029</v>
      </c>
      <c r="P255" s="2" cm="1">
        <f t="array" ref="P255:Q255">LINEST(N253:N257,I253:I257)</f>
        <v>-4.7253082015364087E-2</v>
      </c>
      <c r="Q255" s="2">
        <v>-3.6743886475462784E-2</v>
      </c>
      <c r="R255" s="2">
        <f t="shared" si="37"/>
        <v>8.143596154527847</v>
      </c>
      <c r="S255" s="1">
        <f t="shared" si="38"/>
        <v>18.954545454545457</v>
      </c>
      <c r="T255" s="1">
        <f t="shared" si="39"/>
        <v>1414.848484848485</v>
      </c>
    </row>
    <row r="256" spans="1:20">
      <c r="A256" s="2">
        <v>45457</v>
      </c>
      <c r="B256" s="2">
        <v>0.65379629629629632</v>
      </c>
      <c r="C256" s="2">
        <v>15.7813</v>
      </c>
      <c r="D256" s="2">
        <v>2.1024000000000001E-2</v>
      </c>
      <c r="E256" s="2">
        <v>1.40167</v>
      </c>
      <c r="F256" s="2">
        <v>3.0668000000000001E-2</v>
      </c>
      <c r="G256" s="2">
        <v>3.1999999999999999E-5</v>
      </c>
      <c r="I256" s="1">
        <f t="shared" si="31"/>
        <v>63.366135869668533</v>
      </c>
      <c r="J256" s="2">
        <f t="shared" si="32"/>
        <v>4.5662100456620995E-2</v>
      </c>
      <c r="K256" s="2">
        <f t="shared" si="30"/>
        <v>6.8489730107657292E-4</v>
      </c>
      <c r="L256" s="2">
        <f t="shared" si="33"/>
        <v>-1.3404441148401185</v>
      </c>
      <c r="M256" s="2">
        <f t="shared" si="34"/>
        <v>-3.1643745451784233</v>
      </c>
      <c r="N256" s="2">
        <f t="shared" si="35"/>
        <v>-3.0864866368224555</v>
      </c>
      <c r="O256" s="2">
        <f t="shared" si="36"/>
        <v>-7.2862416563776504</v>
      </c>
      <c r="P256" s="2" cm="1">
        <f t="array" ref="P256:Q256">LINEST(N254:N258,I254:I258)</f>
        <v>-3.805767918596787E-2</v>
      </c>
      <c r="Q256" s="2">
        <v>-0.60869917496508785</v>
      </c>
      <c r="R256" s="2">
        <f t="shared" si="37"/>
        <v>6.5588604309097036</v>
      </c>
      <c r="S256" s="1">
        <f t="shared" si="38"/>
        <v>21.900000000000006</v>
      </c>
      <c r="T256" s="1">
        <f t="shared" si="39"/>
        <v>1460.0729166666667</v>
      </c>
    </row>
    <row r="257" spans="1:20">
      <c r="A257" s="2">
        <v>45457</v>
      </c>
      <c r="B257" s="2">
        <v>0.65414351851851849</v>
      </c>
      <c r="C257" s="2">
        <v>15.2681</v>
      </c>
      <c r="D257" s="2">
        <v>2.0989000000000001E-2</v>
      </c>
      <c r="E257" s="2">
        <v>1.4024099999999999</v>
      </c>
      <c r="F257" s="2">
        <v>2.9923000000000002E-2</v>
      </c>
      <c r="G257" s="2">
        <v>3.1999999999999999E-5</v>
      </c>
      <c r="I257" s="6">
        <f t="shared" si="31"/>
        <v>65.496034215128276</v>
      </c>
      <c r="J257" s="2">
        <f t="shared" si="32"/>
        <v>4.5738243842012478E-2</v>
      </c>
      <c r="K257" s="2">
        <f t="shared" si="30"/>
        <v>6.8453590604744682E-4</v>
      </c>
      <c r="L257" s="2">
        <f t="shared" si="33"/>
        <v>-1.3397205145076962</v>
      </c>
      <c r="M257" s="2">
        <f t="shared" si="34"/>
        <v>-3.1646037668297806</v>
      </c>
      <c r="N257" s="2">
        <f t="shared" si="35"/>
        <v>-3.0848204854837342</v>
      </c>
      <c r="O257" s="2">
        <f t="shared" si="36"/>
        <v>-7.2867694587350575</v>
      </c>
      <c r="P257" s="2" cm="1">
        <f t="array" ref="P257:Q257">LINEST(N255:N259,I255:I259)</f>
        <v>-3.428406585532786E-2</v>
      </c>
      <c r="Q257" s="2">
        <v>-0.86109949401650354</v>
      </c>
      <c r="R257" s="2">
        <f t="shared" si="37"/>
        <v>5.9085159095072042</v>
      </c>
      <c r="S257" s="1">
        <f t="shared" si="38"/>
        <v>21.86354166666667</v>
      </c>
      <c r="T257" s="1">
        <f t="shared" si="39"/>
        <v>1460.8437500000002</v>
      </c>
    </row>
    <row r="258" spans="1:20">
      <c r="A258" s="2">
        <v>45457</v>
      </c>
      <c r="B258" s="2">
        <v>0.65449074074074076</v>
      </c>
      <c r="C258" s="2">
        <v>14.925599999999999</v>
      </c>
      <c r="D258" s="2">
        <v>2.1415E-2</v>
      </c>
      <c r="E258" s="2">
        <v>1.4030800000000001</v>
      </c>
      <c r="F258" s="2">
        <v>2.9318E-2</v>
      </c>
      <c r="G258" s="2">
        <v>3.1000000000000001E-5</v>
      </c>
      <c r="I258" s="6">
        <f t="shared" si="31"/>
        <v>66.998981615479451</v>
      </c>
      <c r="J258" s="2">
        <f t="shared" si="32"/>
        <v>4.3427504085921088E-2</v>
      </c>
      <c r="K258" s="2">
        <f t="shared" ref="K258:K307" si="40">30*G258/E258</f>
        <v>6.6282749379935574E-4</v>
      </c>
      <c r="L258" s="2">
        <f t="shared" si="33"/>
        <v>-1.3622351301786531</v>
      </c>
      <c r="M258" s="2">
        <f t="shared" si="34"/>
        <v>-3.1785994855307607</v>
      </c>
      <c r="N258" s="2">
        <f t="shared" si="35"/>
        <v>-3.1366623039021695</v>
      </c>
      <c r="O258" s="2">
        <f t="shared" si="36"/>
        <v>-7.3189957919816724</v>
      </c>
      <c r="P258" s="2" cm="1">
        <f t="array" ref="P258:Q258">LINEST(N256:N260,I256:I260)</f>
        <v>-3.3717664498035642E-2</v>
      </c>
      <c r="Q258" s="2">
        <v>-0.91194120593958461</v>
      </c>
      <c r="R258" s="2">
        <f t="shared" si="37"/>
        <v>5.8109022995914623</v>
      </c>
      <c r="S258" s="1">
        <f t="shared" si="38"/>
        <v>23.026881720430104</v>
      </c>
      <c r="T258" s="1">
        <f t="shared" si="39"/>
        <v>1508.6881720430106</v>
      </c>
    </row>
    <row r="259" spans="1:20">
      <c r="A259" s="2">
        <v>45457</v>
      </c>
      <c r="B259" s="2">
        <v>0.65483796296296293</v>
      </c>
      <c r="C259" s="2">
        <v>14.676600000000001</v>
      </c>
      <c r="D259" s="2">
        <v>2.2363999999999998E-2</v>
      </c>
      <c r="E259" s="2">
        <v>1.4035899999999999</v>
      </c>
      <c r="F259" s="2">
        <v>2.8847000000000001E-2</v>
      </c>
      <c r="G259" s="2">
        <v>3.0000000000000001E-5</v>
      </c>
      <c r="I259" s="6">
        <f t="shared" ref="I259:I308" si="41">1000/C259</f>
        <v>68.135671749587772</v>
      </c>
      <c r="J259" s="2">
        <f t="shared" ref="J259:J308" si="42">30*G259/D259</f>
        <v>4.0243248077267035E-2</v>
      </c>
      <c r="K259" s="2">
        <f t="shared" si="40"/>
        <v>6.4121288980400267E-4</v>
      </c>
      <c r="L259" s="2">
        <f t="shared" ref="L259:L308" si="43">LOG10(J259)</f>
        <v>-1.3953069741473103</v>
      </c>
      <c r="M259" s="2">
        <f t="shared" ref="M259:M308" si="44">LOG10(K259)</f>
        <v>-3.1929977559459575</v>
      </c>
      <c r="N259" s="2">
        <f t="shared" ref="N259:N308" si="45">LN(J259)</f>
        <v>-3.2128130388222251</v>
      </c>
      <c r="O259" s="2">
        <f t="shared" ref="O259:O308" si="46">LN(K259)</f>
        <v>-7.3521490348046017</v>
      </c>
      <c r="P259" s="2" cm="1">
        <f t="array" ref="P259:Q259">LINEST(N257:N261,I257:I261)</f>
        <v>-5.2145740863010576E-2</v>
      </c>
      <c r="Q259" s="2">
        <v>0.3414257784408945</v>
      </c>
      <c r="R259" s="2">
        <f t="shared" ref="R259:R304" si="47">-P259*2000*8.617*10^(-2)</f>
        <v>8.9867969803312437</v>
      </c>
      <c r="S259" s="1">
        <f t="shared" ref="S259:S308" si="48">1/J259</f>
        <v>24.84888888888889</v>
      </c>
      <c r="T259" s="1">
        <f t="shared" ref="T259:T308" si="49">1/K259</f>
        <v>1559.5444444444443</v>
      </c>
    </row>
    <row r="260" spans="1:20">
      <c r="A260" s="2">
        <v>45457</v>
      </c>
      <c r="B260" s="2">
        <v>0.6551851851851852</v>
      </c>
      <c r="C260" s="2">
        <v>14.3172</v>
      </c>
      <c r="D260" s="2">
        <v>2.3477999999999999E-2</v>
      </c>
      <c r="E260" s="2">
        <v>1.40405</v>
      </c>
      <c r="F260" s="2">
        <v>2.8409E-2</v>
      </c>
      <c r="G260" s="2">
        <v>2.9E-5</v>
      </c>
      <c r="I260" s="6">
        <f t="shared" si="41"/>
        <v>69.846059285335116</v>
      </c>
      <c r="J260" s="2">
        <f t="shared" si="42"/>
        <v>3.7055967288525428E-2</v>
      </c>
      <c r="K260" s="2">
        <f t="shared" si="40"/>
        <v>6.1963605284712079E-4</v>
      </c>
      <c r="L260" s="2">
        <f t="shared" si="43"/>
        <v>-1.4311418456657052</v>
      </c>
      <c r="M260" s="2">
        <f t="shared" si="44"/>
        <v>-3.2078633212274799</v>
      </c>
      <c r="N260" s="2">
        <f t="shared" si="45"/>
        <v>-3.2953258797898379</v>
      </c>
      <c r="O260" s="2">
        <f t="shared" si="46"/>
        <v>-7.3863782638207658</v>
      </c>
      <c r="P260" s="2" cm="1">
        <f t="array" ref="P260:Q260">LINEST(N258:N262,I258:I262)</f>
        <v>-4.6286956618256464E-2</v>
      </c>
      <c r="Q260" s="2">
        <v>-5.2131006101238775E-2</v>
      </c>
      <c r="R260" s="2">
        <f t="shared" si="47"/>
        <v>7.9770941035903196</v>
      </c>
      <c r="S260" s="1">
        <f t="shared" si="48"/>
        <v>26.986206896551725</v>
      </c>
      <c r="T260" s="1">
        <f t="shared" si="49"/>
        <v>1613.8505747126437</v>
      </c>
    </row>
    <row r="261" spans="1:20">
      <c r="A261" s="2">
        <v>45457</v>
      </c>
      <c r="B261" s="2">
        <v>0.65553240740740737</v>
      </c>
      <c r="C261" s="2">
        <v>14.2003</v>
      </c>
      <c r="D261" s="2">
        <v>2.3695000000000001E-2</v>
      </c>
      <c r="E261" s="2">
        <v>1.40442</v>
      </c>
      <c r="F261" s="2">
        <v>2.8021999999999998E-2</v>
      </c>
      <c r="G261" s="2">
        <v>2.8E-5</v>
      </c>
      <c r="I261" s="6">
        <f t="shared" si="41"/>
        <v>70.421047442659656</v>
      </c>
      <c r="J261" s="2">
        <f t="shared" si="42"/>
        <v>3.5450516986706058E-2</v>
      </c>
      <c r="K261" s="2">
        <f t="shared" si="40"/>
        <v>5.9811167599436066E-4</v>
      </c>
      <c r="L261" s="2">
        <f t="shared" si="43"/>
        <v>-1.4503774269735383</v>
      </c>
      <c r="M261" s="2">
        <f t="shared" si="44"/>
        <v>-3.2232177194564327</v>
      </c>
      <c r="N261" s="2">
        <f t="shared" si="45"/>
        <v>-3.3396174425643292</v>
      </c>
      <c r="O261" s="2">
        <f t="shared" si="46"/>
        <v>-7.4217330722946455</v>
      </c>
      <c r="P261" s="2" cm="1">
        <f t="array" ref="P261:Q261">LINEST(N259:N263,I259:I263)</f>
        <v>-2.2524940065683507E-2</v>
      </c>
      <c r="Q261" s="2">
        <v>-1.7130272635470514</v>
      </c>
      <c r="R261" s="2">
        <f t="shared" si="47"/>
        <v>3.8819481709198964</v>
      </c>
      <c r="S261" s="1">
        <f t="shared" si="48"/>
        <v>28.208333333333332</v>
      </c>
      <c r="T261" s="1">
        <f t="shared" si="49"/>
        <v>1671.9285714285713</v>
      </c>
    </row>
    <row r="262" spans="1:20">
      <c r="A262" s="2">
        <v>45457</v>
      </c>
      <c r="B262" s="2">
        <v>0.65587962962962965</v>
      </c>
      <c r="C262" s="2">
        <v>13.9536</v>
      </c>
      <c r="D262" s="2">
        <v>2.4573999999999999E-2</v>
      </c>
      <c r="E262" s="2">
        <v>1.4047499999999999</v>
      </c>
      <c r="F262" s="2">
        <v>2.7675000000000002E-2</v>
      </c>
      <c r="G262" s="2">
        <v>2.9E-5</v>
      </c>
      <c r="I262" s="6">
        <f t="shared" si="41"/>
        <v>71.666093337919961</v>
      </c>
      <c r="J262" s="2">
        <f t="shared" si="42"/>
        <v>3.5403271750630752E-2</v>
      </c>
      <c r="K262" s="2">
        <f t="shared" si="40"/>
        <v>6.193272824345969E-4</v>
      </c>
      <c r="L262" s="2">
        <f t="shared" si="43"/>
        <v>-1.4509566013191968</v>
      </c>
      <c r="M262" s="2">
        <f t="shared" si="44"/>
        <v>-3.2080797881483187</v>
      </c>
      <c r="N262" s="2">
        <f t="shared" si="45"/>
        <v>-3.3409510407788869</v>
      </c>
      <c r="O262" s="2">
        <f t="shared" si="46"/>
        <v>-7.3868766973258149</v>
      </c>
      <c r="P262" s="2" cm="1">
        <f t="array" ref="P262:Q262">LINEST(N260:N264,I260:I264)</f>
        <v>-1.5066135614656032E-2</v>
      </c>
      <c r="Q262" s="2">
        <v>-2.2598274868112536</v>
      </c>
      <c r="R262" s="2">
        <f t="shared" si="47"/>
        <v>2.5964978118298205</v>
      </c>
      <c r="S262" s="1">
        <f t="shared" si="48"/>
        <v>28.245977011494251</v>
      </c>
      <c r="T262" s="1">
        <f t="shared" si="49"/>
        <v>1614.655172413793</v>
      </c>
    </row>
    <row r="263" spans="1:20">
      <c r="A263" s="2">
        <v>45457</v>
      </c>
      <c r="B263" s="2">
        <v>0.65622685185185181</v>
      </c>
      <c r="C263" s="2">
        <v>13.570499999999999</v>
      </c>
      <c r="D263" s="2">
        <v>2.4669E-2</v>
      </c>
      <c r="E263" s="2">
        <v>1.40507</v>
      </c>
      <c r="F263" s="2">
        <v>2.7407999999999998E-2</v>
      </c>
      <c r="G263" s="2">
        <v>2.9E-5</v>
      </c>
      <c r="I263" s="6">
        <f t="shared" si="41"/>
        <v>73.689252422534182</v>
      </c>
      <c r="J263" s="2">
        <f t="shared" si="42"/>
        <v>3.5266934208926182E-2</v>
      </c>
      <c r="K263" s="2">
        <f t="shared" si="40"/>
        <v>6.1918623271438431E-4</v>
      </c>
      <c r="L263" s="2">
        <f t="shared" si="43"/>
        <v>-1.4526322923602046</v>
      </c>
      <c r="M263" s="2">
        <f t="shared" si="44"/>
        <v>-3.2081787085309839</v>
      </c>
      <c r="N263" s="2">
        <f t="shared" si="45"/>
        <v>-3.3448094619903759</v>
      </c>
      <c r="O263" s="2">
        <f t="shared" si="46"/>
        <v>-7.3871044699243331</v>
      </c>
      <c r="P263" s="2" cm="1">
        <f t="array" ref="P263:Q263">LINEST(N261:N265,I261:I265)</f>
        <v>-1.4381818384447836E-2</v>
      </c>
      <c r="Q263" s="2">
        <v>-2.3184099696908391</v>
      </c>
      <c r="R263" s="2">
        <f t="shared" si="47"/>
        <v>2.4785625803757405</v>
      </c>
      <c r="S263" s="1">
        <f t="shared" si="48"/>
        <v>28.355172413793102</v>
      </c>
      <c r="T263" s="1">
        <f t="shared" si="49"/>
        <v>1615.0229885057472</v>
      </c>
    </row>
    <row r="264" spans="1:20">
      <c r="A264" s="2">
        <v>45457</v>
      </c>
      <c r="B264" s="2">
        <v>0.65657407407407409</v>
      </c>
      <c r="C264" s="2">
        <v>13.573</v>
      </c>
      <c r="D264" s="2">
        <v>2.4961000000000001E-2</v>
      </c>
      <c r="E264" s="2">
        <v>1.40537</v>
      </c>
      <c r="F264" s="2">
        <v>2.7151000000000002E-2</v>
      </c>
      <c r="G264" s="2">
        <v>2.8E-5</v>
      </c>
      <c r="I264" s="6">
        <f t="shared" si="41"/>
        <v>73.675679658144844</v>
      </c>
      <c r="J264" s="2">
        <f t="shared" si="42"/>
        <v>3.3652497896718883E-2</v>
      </c>
      <c r="K264" s="2">
        <f t="shared" si="40"/>
        <v>5.977073653201648E-4</v>
      </c>
      <c r="L264" s="2">
        <f t="shared" si="43"/>
        <v>-1.4729826942186299</v>
      </c>
      <c r="M264" s="2">
        <f t="shared" si="44"/>
        <v>-3.22351139248789</v>
      </c>
      <c r="N264" s="2">
        <f t="shared" si="45"/>
        <v>-3.3916679939460241</v>
      </c>
      <c r="O264" s="2">
        <f t="shared" si="46"/>
        <v>-7.4224092794390941</v>
      </c>
      <c r="P264" s="2" cm="1">
        <f t="array" ref="P264:Q264">LINEST(N262:N266,I262:I266)</f>
        <v>-1.8635648387864995E-2</v>
      </c>
      <c r="Q264" s="2">
        <v>-2.0037367007021891</v>
      </c>
      <c r="R264" s="2">
        <f t="shared" si="47"/>
        <v>3.2116676431646534</v>
      </c>
      <c r="S264" s="1">
        <f t="shared" si="48"/>
        <v>29.715476190476188</v>
      </c>
      <c r="T264" s="1">
        <f t="shared" si="49"/>
        <v>1673.0595238095239</v>
      </c>
    </row>
    <row r="265" spans="1:20">
      <c r="A265" s="2">
        <v>45457</v>
      </c>
      <c r="B265" s="2">
        <v>0.65692129629629625</v>
      </c>
      <c r="C265" s="2">
        <v>13.4649</v>
      </c>
      <c r="D265" s="2">
        <v>2.5319999999999999E-2</v>
      </c>
      <c r="E265" s="2">
        <v>1.4056200000000001</v>
      </c>
      <c r="F265" s="2">
        <v>2.6934E-2</v>
      </c>
      <c r="G265" s="2">
        <v>2.8E-5</v>
      </c>
      <c r="I265" s="6">
        <f t="shared" si="41"/>
        <v>74.26716871272717</v>
      </c>
      <c r="J265" s="2">
        <f t="shared" si="42"/>
        <v>3.3175355450236969E-2</v>
      </c>
      <c r="K265" s="2">
        <f t="shared" si="40"/>
        <v>5.976010586075895E-4</v>
      </c>
      <c r="L265" s="2">
        <f t="shared" si="43"/>
        <v>-1.4791844152834357</v>
      </c>
      <c r="M265" s="2">
        <f t="shared" si="44"/>
        <v>-3.2235886418703226</v>
      </c>
      <c r="N265" s="2">
        <f t="shared" si="45"/>
        <v>-3.4059479844207532</v>
      </c>
      <c r="O265" s="2">
        <f t="shared" si="46"/>
        <v>-7.4225871527155265</v>
      </c>
      <c r="P265" s="2" cm="1">
        <f t="array" ref="P265:Q265">LINEST(N263:N267,I263:I267)</f>
        <v>-2.7328455472455205E-2</v>
      </c>
      <c r="Q265" s="2">
        <v>-1.3607470391933787</v>
      </c>
      <c r="R265" s="2">
        <f t="shared" si="47"/>
        <v>4.7097860161229299</v>
      </c>
      <c r="S265" s="1">
        <f t="shared" si="48"/>
        <v>30.142857142857139</v>
      </c>
      <c r="T265" s="1">
        <f t="shared" si="49"/>
        <v>1673.3571428571429</v>
      </c>
    </row>
    <row r="266" spans="1:20">
      <c r="A266" s="2">
        <v>45457</v>
      </c>
      <c r="B266" s="2">
        <v>0.65726851851851853</v>
      </c>
      <c r="C266" s="2">
        <v>13.1014</v>
      </c>
      <c r="D266" s="2">
        <v>2.5769E-2</v>
      </c>
      <c r="E266" s="2">
        <v>1.40584</v>
      </c>
      <c r="F266" s="2">
        <v>2.6738999999999999E-2</v>
      </c>
      <c r="G266" s="2">
        <v>2.8E-5</v>
      </c>
      <c r="I266" s="6">
        <f t="shared" si="41"/>
        <v>76.327720701604406</v>
      </c>
      <c r="J266" s="2">
        <f t="shared" si="42"/>
        <v>3.2597306841553805E-2</v>
      </c>
      <c r="K266" s="2">
        <f t="shared" si="40"/>
        <v>5.9750753997609969E-4</v>
      </c>
      <c r="L266" s="2">
        <f t="shared" si="43"/>
        <v>-1.4868182794463969</v>
      </c>
      <c r="M266" s="2">
        <f t="shared" si="44"/>
        <v>-3.2236566099624979</v>
      </c>
      <c r="N266" s="2">
        <f t="shared" si="45"/>
        <v>-3.4235256062443287</v>
      </c>
      <c r="O266" s="2">
        <f t="shared" si="46"/>
        <v>-7.4227436550313683</v>
      </c>
      <c r="P266" s="2" cm="1">
        <f t="array" ref="P266:Q266">LINEST(N264:N268,I264:I268)</f>
        <v>-2.7091802994276722E-2</v>
      </c>
      <c r="Q266" s="2">
        <v>-1.391616486835173</v>
      </c>
      <c r="R266" s="2">
        <f t="shared" si="47"/>
        <v>4.6690013280336506</v>
      </c>
      <c r="S266" s="1">
        <f t="shared" si="48"/>
        <v>30.67738095238095</v>
      </c>
      <c r="T266" s="1">
        <f t="shared" si="49"/>
        <v>1673.6190476190477</v>
      </c>
    </row>
    <row r="267" spans="1:20">
      <c r="A267" s="2">
        <v>45457</v>
      </c>
      <c r="B267" s="2">
        <v>0.6576157407407407</v>
      </c>
      <c r="C267" s="2">
        <v>13.1015</v>
      </c>
      <c r="D267" s="2">
        <v>2.5939E-2</v>
      </c>
      <c r="E267" s="2">
        <v>1.40608</v>
      </c>
      <c r="F267" s="2">
        <v>2.6606000000000001E-2</v>
      </c>
      <c r="G267" s="2">
        <v>2.6999999999999999E-5</v>
      </c>
      <c r="I267" s="6">
        <f t="shared" si="41"/>
        <v>76.327138113956423</v>
      </c>
      <c r="J267" s="2">
        <f t="shared" si="42"/>
        <v>3.1227109757507997E-2</v>
      </c>
      <c r="K267" s="2">
        <f t="shared" si="40"/>
        <v>5.7606964041875277E-4</v>
      </c>
      <c r="L267" s="2">
        <f t="shared" si="43"/>
        <v>-1.5054682102767649</v>
      </c>
      <c r="M267" s="2">
        <f t="shared" si="44"/>
        <v>-3.2395250120257479</v>
      </c>
      <c r="N267" s="2">
        <f t="shared" si="45"/>
        <v>-3.4664686589597045</v>
      </c>
      <c r="O267" s="2">
        <f t="shared" si="46"/>
        <v>-7.459282001071843</v>
      </c>
      <c r="P267" s="2" cm="1">
        <f t="array" ref="P267:Q267">LINEST(N265:N269,I265:I269)</f>
        <v>-2.9492470065371118E-2</v>
      </c>
      <c r="Q267" s="2">
        <v>-1.2084044292723943</v>
      </c>
      <c r="R267" s="2">
        <f t="shared" si="47"/>
        <v>5.0827322910660593</v>
      </c>
      <c r="S267" s="1">
        <f t="shared" si="48"/>
        <v>32.023456790123461</v>
      </c>
      <c r="T267" s="1">
        <f t="shared" si="49"/>
        <v>1735.9012345679014</v>
      </c>
    </row>
    <row r="268" spans="1:20">
      <c r="A268" s="2">
        <v>45457</v>
      </c>
      <c r="B268" s="2">
        <v>0.65796296296296297</v>
      </c>
      <c r="C268" s="2">
        <v>12.9849</v>
      </c>
      <c r="D268" s="2">
        <v>2.6839999999999999E-2</v>
      </c>
      <c r="E268" s="2">
        <v>1.4063300000000001</v>
      </c>
      <c r="F268" s="2">
        <v>2.6471000000000001E-2</v>
      </c>
      <c r="G268" s="2">
        <v>2.6999999999999999E-5</v>
      </c>
      <c r="I268" s="6">
        <f t="shared" si="41"/>
        <v>77.012529938621014</v>
      </c>
      <c r="J268" s="2">
        <f t="shared" si="42"/>
        <v>3.0178837555886736E-2</v>
      </c>
      <c r="K268" s="2">
        <f t="shared" si="40"/>
        <v>5.7596723386402898E-4</v>
      </c>
      <c r="L268" s="2">
        <f t="shared" si="43"/>
        <v>-1.5202974926183048</v>
      </c>
      <c r="M268" s="2">
        <f t="shared" si="44"/>
        <v>-3.2396022224045771</v>
      </c>
      <c r="N268" s="2">
        <f t="shared" si="45"/>
        <v>-3.5006143434191337</v>
      </c>
      <c r="O268" s="2">
        <f t="shared" si="46"/>
        <v>-7.4594597845391606</v>
      </c>
      <c r="P268" s="2" cm="1">
        <f t="array" ref="P268:Q268">LINEST(N266:N270,I266:I270)</f>
        <v>-1.5409736049993876E-2</v>
      </c>
      <c r="Q268" s="2">
        <v>-2.2840037027723832</v>
      </c>
      <c r="R268" s="2">
        <f t="shared" si="47"/>
        <v>2.6557139108559449</v>
      </c>
      <c r="S268" s="1">
        <f t="shared" si="48"/>
        <v>33.135802469135804</v>
      </c>
      <c r="T268" s="1">
        <f t="shared" si="49"/>
        <v>1736.2098765432102</v>
      </c>
    </row>
    <row r="269" spans="1:20">
      <c r="A269" s="2">
        <v>45457</v>
      </c>
      <c r="B269" s="2">
        <v>0.65831018518518514</v>
      </c>
      <c r="C269" s="2">
        <v>12.9887</v>
      </c>
      <c r="D269" s="2">
        <v>2.6289E-2</v>
      </c>
      <c r="E269" s="2">
        <v>1.40656</v>
      </c>
      <c r="F269" s="2">
        <v>2.6356000000000001E-2</v>
      </c>
      <c r="G269" s="2">
        <v>2.6999999999999999E-5</v>
      </c>
      <c r="I269" s="6">
        <f t="shared" si="41"/>
        <v>76.989998999130009</v>
      </c>
      <c r="J269" s="2">
        <f t="shared" si="42"/>
        <v>3.0811365970558027E-2</v>
      </c>
      <c r="K269" s="2">
        <f t="shared" si="40"/>
        <v>5.7587305198498464E-4</v>
      </c>
      <c r="L269" s="2">
        <f t="shared" si="43"/>
        <v>-1.5112890475342249</v>
      </c>
      <c r="M269" s="2">
        <f t="shared" si="44"/>
        <v>-3.2396732438316933</v>
      </c>
      <c r="N269" s="2">
        <f t="shared" si="45"/>
        <v>-3.4798716320574758</v>
      </c>
      <c r="O269" s="2">
        <f t="shared" si="46"/>
        <v>-7.4596233174185214</v>
      </c>
      <c r="P269" s="2" cm="1">
        <f t="array" ref="P269:Q269">LINEST(N267:N271,I267:I271)</f>
        <v>-4.3223562740247207E-3</v>
      </c>
      <c r="Q269" s="2">
        <v>-3.1492088919836458</v>
      </c>
      <c r="R269" s="2">
        <f t="shared" si="47"/>
        <v>0.74491488026542041</v>
      </c>
      <c r="S269" s="1">
        <f t="shared" si="48"/>
        <v>32.455555555555556</v>
      </c>
      <c r="T269" s="1">
        <f t="shared" si="49"/>
        <v>1736.4938271604938</v>
      </c>
    </row>
    <row r="270" spans="1:20">
      <c r="A270" s="2">
        <v>45457</v>
      </c>
      <c r="B270" s="2">
        <v>0.65865740740740741</v>
      </c>
      <c r="C270" s="2">
        <v>12.608499999999999</v>
      </c>
      <c r="D270" s="2">
        <v>2.6748999999999998E-2</v>
      </c>
      <c r="E270" s="2">
        <v>1.4067099999999999</v>
      </c>
      <c r="F270" s="2">
        <v>2.6242000000000001E-2</v>
      </c>
      <c r="G270" s="2">
        <v>2.6999999999999999E-5</v>
      </c>
      <c r="I270" s="6">
        <f t="shared" si="41"/>
        <v>79.311575524447804</v>
      </c>
      <c r="J270" s="2">
        <f t="shared" si="42"/>
        <v>3.0281505850686008E-2</v>
      </c>
      <c r="K270" s="2">
        <f t="shared" si="40"/>
        <v>5.7581164561281285E-4</v>
      </c>
      <c r="L270" s="2">
        <f t="shared" si="43"/>
        <v>-1.5188225318673916</v>
      </c>
      <c r="M270" s="2">
        <f t="shared" si="44"/>
        <v>-3.2397195558972594</v>
      </c>
      <c r="N270" s="2">
        <f t="shared" si="45"/>
        <v>-3.4972181207813295</v>
      </c>
      <c r="O270" s="2">
        <f t="shared" si="46"/>
        <v>-7.4597299548903191</v>
      </c>
      <c r="P270" s="2" cm="1">
        <f t="array" ref="P270:Q270">LINEST(N268:N272,I268:I272)</f>
        <v>-6.575200825791821E-3</v>
      </c>
      <c r="Q270" s="2">
        <v>-2.9839128219542359</v>
      </c>
      <c r="R270" s="2">
        <f t="shared" si="47"/>
        <v>1.1331701103169625</v>
      </c>
      <c r="S270" s="1">
        <f t="shared" si="48"/>
        <v>33.023456790123454</v>
      </c>
      <c r="T270" s="1">
        <f t="shared" si="49"/>
        <v>1736.679012345679</v>
      </c>
    </row>
    <row r="271" spans="1:20">
      <c r="A271" s="2">
        <v>45457</v>
      </c>
      <c r="B271" s="2">
        <v>0.65900462962962958</v>
      </c>
      <c r="C271" s="2">
        <v>12.607200000000001</v>
      </c>
      <c r="D271" s="2">
        <v>2.6374000000000002E-2</v>
      </c>
      <c r="E271" s="2">
        <v>1.4068700000000001</v>
      </c>
      <c r="F271" s="2">
        <v>2.6136E-2</v>
      </c>
      <c r="G271" s="2">
        <v>2.6999999999999999E-5</v>
      </c>
      <c r="I271" s="6">
        <f t="shared" si="41"/>
        <v>79.319753791484231</v>
      </c>
      <c r="J271" s="2">
        <f t="shared" si="42"/>
        <v>3.0712064912413736E-2</v>
      </c>
      <c r="K271" s="2">
        <f t="shared" si="40"/>
        <v>5.7574615991527289E-4</v>
      </c>
      <c r="L271" s="2">
        <f t="shared" si="43"/>
        <v>-1.5126909829734432</v>
      </c>
      <c r="M271" s="2">
        <f t="shared" si="44"/>
        <v>-3.2397689499910323</v>
      </c>
      <c r="N271" s="2">
        <f t="shared" si="45"/>
        <v>-3.4830997077011601</v>
      </c>
      <c r="O271" s="2">
        <f t="shared" si="46"/>
        <v>-7.4598436889943232</v>
      </c>
      <c r="P271" s="2" cm="1">
        <f t="array" ref="P271:Q271">LINEST(N269:N273,I269:I273)</f>
        <v>-2.2090848888897868E-2</v>
      </c>
      <c r="Q271" s="2">
        <v>-1.7682767431405493</v>
      </c>
      <c r="R271" s="2">
        <f t="shared" si="47"/>
        <v>3.8071368975126587</v>
      </c>
      <c r="S271" s="1">
        <f t="shared" si="48"/>
        <v>32.560493827160499</v>
      </c>
      <c r="T271" s="1">
        <f t="shared" si="49"/>
        <v>1736.8765432098767</v>
      </c>
    </row>
    <row r="272" spans="1:20">
      <c r="A272" s="2">
        <v>45457</v>
      </c>
      <c r="B272" s="2">
        <v>0.65935185185185186</v>
      </c>
      <c r="C272" s="2">
        <v>12.608000000000001</v>
      </c>
      <c r="D272" s="2">
        <v>2.7803999999999999E-2</v>
      </c>
      <c r="E272" s="2">
        <v>1.40707</v>
      </c>
      <c r="F272" s="2">
        <v>2.6022E-2</v>
      </c>
      <c r="G272" s="2">
        <v>2.6999999999999999E-5</v>
      </c>
      <c r="I272" s="6">
        <f t="shared" si="41"/>
        <v>79.314720812182742</v>
      </c>
      <c r="J272" s="2">
        <f t="shared" si="42"/>
        <v>2.913249892101856E-2</v>
      </c>
      <c r="K272" s="2">
        <f t="shared" si="40"/>
        <v>5.7566432373655886E-4</v>
      </c>
      <c r="L272" s="2">
        <f t="shared" si="43"/>
        <v>-1.5356222609589507</v>
      </c>
      <c r="M272" s="2">
        <f t="shared" si="44"/>
        <v>-3.2398306847092759</v>
      </c>
      <c r="N272" s="2">
        <f t="shared" si="45"/>
        <v>-3.5359009265538921</v>
      </c>
      <c r="O272" s="2">
        <f t="shared" si="46"/>
        <v>-7.4599858384362712</v>
      </c>
      <c r="P272" s="2" cm="1">
        <f t="array" ref="P272:Q272">LINEST(N270:N274,I270:I274)</f>
        <v>-4.5853121646947229E-2</v>
      </c>
      <c r="Q272" s="2">
        <v>0.13154975014300785</v>
      </c>
      <c r="R272" s="2">
        <f t="shared" si="47"/>
        <v>7.9023269846348869</v>
      </c>
      <c r="S272" s="1">
        <f t="shared" si="48"/>
        <v>34.325925925925922</v>
      </c>
      <c r="T272" s="1">
        <f t="shared" si="49"/>
        <v>1737.1234567901238</v>
      </c>
    </row>
    <row r="273" spans="1:20">
      <c r="A273" s="2">
        <v>45457</v>
      </c>
      <c r="B273" s="2">
        <v>0.65969907407407402</v>
      </c>
      <c r="C273" s="2">
        <v>12.4917</v>
      </c>
      <c r="D273" s="2">
        <v>2.7729E-2</v>
      </c>
      <c r="E273" s="2">
        <v>1.4071800000000001</v>
      </c>
      <c r="F273" s="2">
        <v>2.5909999999999999E-2</v>
      </c>
      <c r="G273" s="2">
        <v>2.5999999999999998E-5</v>
      </c>
      <c r="I273" s="6">
        <f t="shared" si="41"/>
        <v>80.053155295115957</v>
      </c>
      <c r="J273" s="2">
        <f t="shared" si="42"/>
        <v>2.8129395218002812E-2</v>
      </c>
      <c r="K273" s="2">
        <f t="shared" si="40"/>
        <v>5.5430008954078362E-4</v>
      </c>
      <c r="L273" s="2">
        <f t="shared" si="43"/>
        <v>-1.5508396050657851</v>
      </c>
      <c r="M273" s="2">
        <f t="shared" si="44"/>
        <v>-3.2562550512522708</v>
      </c>
      <c r="N273" s="2">
        <f t="shared" si="45"/>
        <v>-3.5709401562492498</v>
      </c>
      <c r="O273" s="2">
        <f t="shared" si="46"/>
        <v>-7.4978043400000409</v>
      </c>
      <c r="P273" s="2" cm="1">
        <f t="array" ref="P273:Q273">LINEST(N271:N275,I271:I275)</f>
        <v>-2.3091753260921926E-2</v>
      </c>
      <c r="Q273" s="2">
        <v>-1.6829424080398885</v>
      </c>
      <c r="R273" s="2">
        <f t="shared" si="47"/>
        <v>3.9796327569872854</v>
      </c>
      <c r="S273" s="1">
        <f t="shared" si="48"/>
        <v>35.550000000000004</v>
      </c>
      <c r="T273" s="1">
        <f t="shared" si="49"/>
        <v>1804.0769230769233</v>
      </c>
    </row>
    <row r="274" spans="1:20">
      <c r="A274" s="2">
        <v>45457</v>
      </c>
      <c r="B274" s="2">
        <v>0.6600462962962963</v>
      </c>
      <c r="C274" s="2">
        <v>12.4932</v>
      </c>
      <c r="D274" s="2">
        <v>2.7001000000000001E-2</v>
      </c>
      <c r="E274" s="2">
        <v>1.4072800000000001</v>
      </c>
      <c r="F274" s="2">
        <v>2.5831E-2</v>
      </c>
      <c r="G274" s="2">
        <v>2.6999999999999999E-5</v>
      </c>
      <c r="I274" s="6">
        <f t="shared" si="41"/>
        <v>80.043543687766146</v>
      </c>
      <c r="J274" s="2">
        <f t="shared" si="42"/>
        <v>2.9998888930039627E-2</v>
      </c>
      <c r="K274" s="2">
        <f t="shared" si="40"/>
        <v>5.7557842078335508E-4</v>
      </c>
      <c r="L274" s="2">
        <f t="shared" si="43"/>
        <v>-1.5228948299632861</v>
      </c>
      <c r="M274" s="2">
        <f t="shared" si="44"/>
        <v>-3.2398954967201266</v>
      </c>
      <c r="N274" s="2">
        <f t="shared" si="45"/>
        <v>-3.5065949336711646</v>
      </c>
      <c r="O274" s="2">
        <f t="shared" si="46"/>
        <v>-7.4601350736063026</v>
      </c>
      <c r="P274" s="2" cm="1">
        <f t="array" ref="P274:Q274">LINEST(N272:N276,I272:I276)</f>
        <v>-8.8921797777481403E-3</v>
      </c>
      <c r="Q274" s="2">
        <v>-2.8284739380549322</v>
      </c>
      <c r="R274" s="2">
        <f t="shared" si="47"/>
        <v>1.5324782628971148</v>
      </c>
      <c r="S274" s="1">
        <f t="shared" si="48"/>
        <v>33.334567901234571</v>
      </c>
      <c r="T274" s="1">
        <f t="shared" si="49"/>
        <v>1737.3827160493829</v>
      </c>
    </row>
    <row r="275" spans="1:20">
      <c r="A275" s="2">
        <v>45457</v>
      </c>
      <c r="B275" s="2">
        <v>0.66039351851851846</v>
      </c>
      <c r="C275" s="2">
        <v>12.248200000000001</v>
      </c>
      <c r="D275" s="2">
        <v>2.7525000000000001E-2</v>
      </c>
      <c r="E275" s="2">
        <v>1.4073199999999999</v>
      </c>
      <c r="F275" s="2">
        <v>2.5784000000000001E-2</v>
      </c>
      <c r="G275" s="2">
        <v>2.5999999999999998E-5</v>
      </c>
      <c r="I275" s="6">
        <f t="shared" si="41"/>
        <v>81.644649826096895</v>
      </c>
      <c r="J275" s="2">
        <f t="shared" si="42"/>
        <v>2.8337874659400544E-2</v>
      </c>
      <c r="K275" s="2">
        <f t="shared" si="40"/>
        <v>5.5424494784412932E-4</v>
      </c>
      <c r="L275" s="2">
        <f t="shared" si="43"/>
        <v>-1.5476327249533091</v>
      </c>
      <c r="M275" s="2">
        <f t="shared" si="44"/>
        <v>-3.2562982569566703</v>
      </c>
      <c r="N275" s="2">
        <f t="shared" si="45"/>
        <v>-3.5635560419072432</v>
      </c>
      <c r="O275" s="2">
        <f t="shared" si="46"/>
        <v>-7.4979038248109235</v>
      </c>
      <c r="P275" s="2" cm="1">
        <f t="array" ref="P275:Q275">LINEST(N273:N277,I273:I277)</f>
        <v>-1.2449759228794856E-2</v>
      </c>
      <c r="Q275" s="2">
        <v>-2.5421487829302287</v>
      </c>
      <c r="R275" s="2">
        <f t="shared" si="47"/>
        <v>2.1455915054905059</v>
      </c>
      <c r="S275" s="1">
        <f t="shared" si="48"/>
        <v>35.28846153846154</v>
      </c>
      <c r="T275" s="1">
        <f t="shared" si="49"/>
        <v>1804.2564102564102</v>
      </c>
    </row>
    <row r="276" spans="1:20">
      <c r="A276" s="2">
        <v>45457</v>
      </c>
      <c r="B276" s="2">
        <v>0.66074074074074074</v>
      </c>
      <c r="C276" s="2">
        <v>12.245799999999999</v>
      </c>
      <c r="D276" s="2">
        <v>2.7057000000000001E-2</v>
      </c>
      <c r="E276" s="2">
        <v>1.4073599999999999</v>
      </c>
      <c r="F276" s="2">
        <v>2.5689E-2</v>
      </c>
      <c r="G276" s="2">
        <v>2.5999999999999998E-5</v>
      </c>
      <c r="I276" s="6">
        <f t="shared" si="41"/>
        <v>81.66065099870977</v>
      </c>
      <c r="J276" s="2">
        <f t="shared" si="42"/>
        <v>2.8828029715046014E-2</v>
      </c>
      <c r="K276" s="2">
        <f t="shared" si="40"/>
        <v>5.5422919508867671E-4</v>
      </c>
      <c r="L276" s="2">
        <f t="shared" si="43"/>
        <v>-1.5401850389549756</v>
      </c>
      <c r="M276" s="2">
        <f t="shared" si="44"/>
        <v>-3.2563106006541971</v>
      </c>
      <c r="N276" s="2">
        <f t="shared" si="45"/>
        <v>-3.5464071111501805</v>
      </c>
      <c r="O276" s="2">
        <f t="shared" si="46"/>
        <v>-7.4979322472248411</v>
      </c>
      <c r="P276" s="2" cm="1">
        <f t="array" ref="P276:Q276">LINEST(N274:N278,I274:I278)</f>
        <v>-1.1664070137437177E-2</v>
      </c>
      <c r="Q276" s="2">
        <v>-2.5931948379749925</v>
      </c>
      <c r="R276" s="2">
        <f t="shared" si="47"/>
        <v>2.0101858474859235</v>
      </c>
      <c r="S276" s="1">
        <f t="shared" si="48"/>
        <v>34.688461538461539</v>
      </c>
      <c r="T276" s="1">
        <f t="shared" si="49"/>
        <v>1804.3076923076922</v>
      </c>
    </row>
    <row r="277" spans="1:20">
      <c r="A277" s="2">
        <v>45457</v>
      </c>
      <c r="B277" s="2">
        <v>0.66108796296296302</v>
      </c>
      <c r="C277" s="2">
        <v>12.248100000000001</v>
      </c>
      <c r="D277" s="2">
        <v>2.7591999999999998E-2</v>
      </c>
      <c r="E277" s="2">
        <v>1.4074199999999999</v>
      </c>
      <c r="F277" s="2">
        <v>2.5597999999999999E-2</v>
      </c>
      <c r="G277" s="2">
        <v>2.5999999999999998E-5</v>
      </c>
      <c r="I277" s="6">
        <f t="shared" si="41"/>
        <v>81.645316416423768</v>
      </c>
      <c r="J277" s="2">
        <f t="shared" si="42"/>
        <v>2.8269063496665702E-2</v>
      </c>
      <c r="K277" s="2">
        <f t="shared" si="40"/>
        <v>5.5420556763439489E-4</v>
      </c>
      <c r="L277" s="2">
        <f t="shared" si="43"/>
        <v>-1.5486885786688538</v>
      </c>
      <c r="M277" s="2">
        <f t="shared" si="44"/>
        <v>-3.2563291155426914</v>
      </c>
      <c r="N277" s="2">
        <f t="shared" si="45"/>
        <v>-3.5659872349330395</v>
      </c>
      <c r="O277" s="2">
        <f t="shared" si="46"/>
        <v>-7.4979748793310872</v>
      </c>
      <c r="P277" s="2" cm="1">
        <f t="array" ref="P277:Q277">LINEST(N275:N279,I275:I279)</f>
        <v>4.2571467948760841E-3</v>
      </c>
      <c r="Q277" s="2">
        <v>-3.9087712174887921</v>
      </c>
      <c r="R277" s="2">
        <f t="shared" si="47"/>
        <v>-0.73367667862894437</v>
      </c>
      <c r="S277" s="1">
        <f t="shared" si="48"/>
        <v>35.374358974358969</v>
      </c>
      <c r="T277" s="1">
        <f t="shared" si="49"/>
        <v>1804.3846153846152</v>
      </c>
    </row>
    <row r="278" spans="1:20">
      <c r="A278" s="2">
        <v>45457</v>
      </c>
      <c r="B278" s="2">
        <v>0.66143518518518518</v>
      </c>
      <c r="C278" s="2">
        <v>11.9976</v>
      </c>
      <c r="D278" s="2">
        <v>2.8097E-2</v>
      </c>
      <c r="E278" s="2">
        <v>1.4074599999999999</v>
      </c>
      <c r="F278" s="2">
        <v>2.5482000000000001E-2</v>
      </c>
      <c r="G278" s="2">
        <v>2.6999999999999999E-5</v>
      </c>
      <c r="I278" s="6">
        <f t="shared" si="41"/>
        <v>83.350003334000135</v>
      </c>
      <c r="J278" s="2">
        <f t="shared" si="42"/>
        <v>2.8828700573014912E-2</v>
      </c>
      <c r="K278" s="2">
        <f t="shared" si="40"/>
        <v>5.7550481008341269E-4</v>
      </c>
      <c r="L278" s="2">
        <f t="shared" si="43"/>
        <v>-1.5401749325922807</v>
      </c>
      <c r="M278" s="2">
        <f t="shared" si="44"/>
        <v>-3.2399510421750173</v>
      </c>
      <c r="N278" s="2">
        <f t="shared" si="45"/>
        <v>-3.5463838403900949</v>
      </c>
      <c r="O278" s="2">
        <f t="shared" si="46"/>
        <v>-7.4602629717427167</v>
      </c>
      <c r="P278" s="2" cm="1">
        <f t="array" ref="P278:Q278">LINEST(N276:N280,I276:I280)</f>
        <v>-6.7468446548144059E-3</v>
      </c>
      <c r="Q278" s="2">
        <v>-3.0074919740928436</v>
      </c>
      <c r="R278" s="2">
        <f t="shared" si="47"/>
        <v>1.1627512078107147</v>
      </c>
      <c r="S278" s="1">
        <f t="shared" si="48"/>
        <v>34.687654320987654</v>
      </c>
      <c r="T278" s="1">
        <f t="shared" si="49"/>
        <v>1737.6049382716049</v>
      </c>
    </row>
    <row r="279" spans="1:20">
      <c r="A279" s="2">
        <v>45457</v>
      </c>
      <c r="B279" s="2">
        <v>0.66178240740740746</v>
      </c>
      <c r="C279" s="2">
        <v>12.1195</v>
      </c>
      <c r="D279" s="2">
        <v>2.7775999999999999E-2</v>
      </c>
      <c r="E279" s="2">
        <v>1.4075200000000001</v>
      </c>
      <c r="F279" s="2">
        <v>2.5412000000000001E-2</v>
      </c>
      <c r="G279" s="2">
        <v>2.5999999999999998E-5</v>
      </c>
      <c r="I279" s="6">
        <f t="shared" si="41"/>
        <v>82.511654771236437</v>
      </c>
      <c r="J279" s="2">
        <f t="shared" si="42"/>
        <v>2.8081797235023041E-2</v>
      </c>
      <c r="K279" s="2">
        <f t="shared" si="40"/>
        <v>5.5416619302034779E-4</v>
      </c>
      <c r="L279" s="2">
        <f t="shared" si="43"/>
        <v>-1.5515751008059175</v>
      </c>
      <c r="M279" s="2">
        <f t="shared" si="44"/>
        <v>-3.2563599719362264</v>
      </c>
      <c r="N279" s="2">
        <f t="shared" si="45"/>
        <v>-3.5726336977764395</v>
      </c>
      <c r="O279" s="2">
        <f t="shared" si="46"/>
        <v>-7.4980459288028642</v>
      </c>
      <c r="P279" s="2" cm="1">
        <f t="array" ref="P279:Q279">LINEST(N277:N281,I277:I281)</f>
        <v>-6.0154408848986773E-3</v>
      </c>
      <c r="Q279" s="2">
        <v>-3.0754698049346256</v>
      </c>
      <c r="R279" s="2">
        <f t="shared" si="47"/>
        <v>1.0367010821034381</v>
      </c>
      <c r="S279" s="1">
        <f t="shared" si="48"/>
        <v>35.610256410256412</v>
      </c>
      <c r="T279" s="1">
        <f t="shared" si="49"/>
        <v>1804.5128205128208</v>
      </c>
    </row>
    <row r="280" spans="1:20">
      <c r="A280" s="2">
        <v>45457</v>
      </c>
      <c r="B280" s="2">
        <v>0.66212962962962962</v>
      </c>
      <c r="C280" s="2">
        <v>11.9992</v>
      </c>
      <c r="D280" s="2">
        <v>2.8239E-2</v>
      </c>
      <c r="E280" s="2">
        <v>1.40761</v>
      </c>
      <c r="F280" s="2">
        <v>2.5349E-2</v>
      </c>
      <c r="G280" s="2">
        <v>2.5999999999999998E-5</v>
      </c>
      <c r="I280" s="6">
        <f t="shared" si="41"/>
        <v>83.338889259283945</v>
      </c>
      <c r="J280" s="2">
        <f t="shared" si="42"/>
        <v>2.7621374694571335E-2</v>
      </c>
      <c r="K280" s="2">
        <f t="shared" si="40"/>
        <v>5.5413076065103262E-4</v>
      </c>
      <c r="L280" s="2">
        <f t="shared" si="43"/>
        <v>-1.5587547107172095</v>
      </c>
      <c r="M280" s="2">
        <f t="shared" si="44"/>
        <v>-3.2563877408160895</v>
      </c>
      <c r="N280" s="2">
        <f t="shared" si="45"/>
        <v>-3.5891653605316924</v>
      </c>
      <c r="O280" s="2">
        <f t="shared" si="46"/>
        <v>-7.4981098690116861</v>
      </c>
      <c r="P280" s="2" cm="1">
        <f t="array" ref="P280:Q280">LINEST(N278:N282,I278:I282)</f>
        <v>-1.0474763193634702E-2</v>
      </c>
      <c r="Q280" s="2">
        <v>-2.708856101646385</v>
      </c>
      <c r="R280" s="2">
        <f t="shared" si="47"/>
        <v>1.8052206887910049</v>
      </c>
      <c r="S280" s="1">
        <f t="shared" si="48"/>
        <v>36.203846153846158</v>
      </c>
      <c r="T280" s="1">
        <f t="shared" si="49"/>
        <v>1804.6282051282051</v>
      </c>
    </row>
    <row r="281" spans="1:20">
      <c r="A281" s="2">
        <v>45457</v>
      </c>
      <c r="B281" s="2">
        <v>0.6624768518518519</v>
      </c>
      <c r="C281" s="2">
        <v>11.9994</v>
      </c>
      <c r="D281" s="2">
        <v>2.8395E-2</v>
      </c>
      <c r="E281" s="2">
        <v>1.4076900000000001</v>
      </c>
      <c r="F281" s="2">
        <v>2.5270000000000001E-2</v>
      </c>
      <c r="G281" s="2">
        <v>2.5999999999999998E-5</v>
      </c>
      <c r="I281" s="6">
        <f t="shared" si="41"/>
        <v>83.337500208343755</v>
      </c>
      <c r="J281" s="2">
        <f t="shared" si="42"/>
        <v>2.7469624933967249E-2</v>
      </c>
      <c r="K281" s="2">
        <f t="shared" si="40"/>
        <v>5.5409926901519506E-4</v>
      </c>
      <c r="L281" s="2">
        <f t="shared" si="43"/>
        <v>-1.5611472703289975</v>
      </c>
      <c r="M281" s="2">
        <f t="shared" si="44"/>
        <v>-3.2564124227743618</v>
      </c>
      <c r="N281" s="2">
        <f t="shared" si="45"/>
        <v>-3.5946744326278957</v>
      </c>
      <c r="O281" s="2">
        <f t="shared" si="46"/>
        <v>-7.4981667013208693</v>
      </c>
      <c r="P281" s="2" cm="1">
        <f t="array" ref="P281:Q281">LINEST(N279:N283,I279:I283)</f>
        <v>-1.3155028573198453E-2</v>
      </c>
      <c r="Q281" s="2">
        <v>-2.4935473683207525</v>
      </c>
      <c r="R281" s="2">
        <f t="shared" si="47"/>
        <v>2.2671376243050219</v>
      </c>
      <c r="S281" s="1">
        <f t="shared" si="48"/>
        <v>36.403846153846153</v>
      </c>
      <c r="T281" s="1">
        <f t="shared" si="49"/>
        <v>1804.7307692307693</v>
      </c>
    </row>
    <row r="282" spans="1:20">
      <c r="A282" s="2">
        <v>45457</v>
      </c>
      <c r="B282" s="2">
        <v>0.66282407407407407</v>
      </c>
      <c r="C282" s="2">
        <v>11.9993</v>
      </c>
      <c r="D282" s="2">
        <v>2.8479000000000001E-2</v>
      </c>
      <c r="E282" s="2">
        <v>1.40778</v>
      </c>
      <c r="F282" s="2">
        <v>2.5231E-2</v>
      </c>
      <c r="G282" s="2">
        <v>2.5999999999999998E-5</v>
      </c>
      <c r="I282" s="6">
        <f t="shared" si="41"/>
        <v>83.338194728025798</v>
      </c>
      <c r="J282" s="2">
        <f t="shared" si="42"/>
        <v>2.7388602127883702E-2</v>
      </c>
      <c r="K282" s="2">
        <f t="shared" si="40"/>
        <v>5.5406384520308573E-4</v>
      </c>
      <c r="L282" s="2">
        <f t="shared" si="43"/>
        <v>-1.5624301329026167</v>
      </c>
      <c r="M282" s="2">
        <f t="shared" si="44"/>
        <v>-3.2564401883008172</v>
      </c>
      <c r="N282" s="2">
        <f t="shared" si="45"/>
        <v>-3.5976283328662708</v>
      </c>
      <c r="O282" s="2">
        <f t="shared" si="46"/>
        <v>-7.4982306338081841</v>
      </c>
      <c r="P282" s="2" cm="1">
        <f t="array" ref="P282:Q282">LINEST(N280:N284,I280:I284)</f>
        <v>-4.005780350509261E-3</v>
      </c>
      <c r="Q282" s="2">
        <v>-3.2600083261155088</v>
      </c>
      <c r="R282" s="2">
        <f t="shared" si="47"/>
        <v>0.69035618560676615</v>
      </c>
      <c r="S282" s="1">
        <f t="shared" si="48"/>
        <v>36.511538461538464</v>
      </c>
      <c r="T282" s="1">
        <f t="shared" si="49"/>
        <v>1804.8461538461538</v>
      </c>
    </row>
    <row r="283" spans="1:20">
      <c r="A283" s="2">
        <v>45457</v>
      </c>
      <c r="B283" s="2">
        <v>0.66317129629629634</v>
      </c>
      <c r="C283" s="2">
        <v>11.863899999999999</v>
      </c>
      <c r="D283" s="2">
        <v>2.8457E-2</v>
      </c>
      <c r="E283" s="2">
        <v>1.40785</v>
      </c>
      <c r="F283" s="2">
        <v>2.5166999999999998E-2</v>
      </c>
      <c r="G283" s="2">
        <v>2.5999999999999998E-5</v>
      </c>
      <c r="I283" s="6">
        <f t="shared" si="41"/>
        <v>84.289314643582642</v>
      </c>
      <c r="J283" s="2">
        <f t="shared" si="42"/>
        <v>2.7409776153494745E-2</v>
      </c>
      <c r="K283" s="2">
        <f t="shared" si="40"/>
        <v>5.5403629648044885E-4</v>
      </c>
      <c r="L283" s="2">
        <f t="shared" si="43"/>
        <v>-1.5620945111842881</v>
      </c>
      <c r="M283" s="2">
        <f t="shared" si="44"/>
        <v>-3.2564617824831061</v>
      </c>
      <c r="N283" s="2">
        <f t="shared" si="45"/>
        <v>-3.5968555353007625</v>
      </c>
      <c r="O283" s="2">
        <f t="shared" si="46"/>
        <v>-7.4982803562504188</v>
      </c>
      <c r="P283" s="2" cm="1">
        <f t="array" ref="P283:Q283">LINEST(N281:N285,I281:I285)</f>
        <v>-1.8410216694739027E-2</v>
      </c>
      <c r="Q283" s="2">
        <v>-2.0568191419689774</v>
      </c>
      <c r="R283" s="2">
        <f t="shared" si="47"/>
        <v>3.1728167451713247</v>
      </c>
      <c r="S283" s="1">
        <f t="shared" si="48"/>
        <v>36.483333333333334</v>
      </c>
      <c r="T283" s="1">
        <f t="shared" si="49"/>
        <v>1804.9358974358977</v>
      </c>
    </row>
    <row r="284" spans="1:20">
      <c r="A284" s="2">
        <v>45457</v>
      </c>
      <c r="B284" s="2">
        <v>0.66351851851851851</v>
      </c>
      <c r="C284" s="2">
        <v>11.8727</v>
      </c>
      <c r="D284" s="2">
        <v>2.8497000000000001E-2</v>
      </c>
      <c r="E284" s="2">
        <v>1.40794</v>
      </c>
      <c r="F284" s="2">
        <v>2.5073999999999999E-2</v>
      </c>
      <c r="G284" s="2">
        <v>2.5999999999999998E-5</v>
      </c>
      <c r="I284" s="6">
        <f t="shared" si="41"/>
        <v>84.226839724746682</v>
      </c>
      <c r="J284" s="2">
        <f t="shared" si="42"/>
        <v>2.7371302242341296E-2</v>
      </c>
      <c r="K284" s="2">
        <f t="shared" si="40"/>
        <v>5.5400088071934882E-4</v>
      </c>
      <c r="L284" s="2">
        <f t="shared" si="43"/>
        <v>-1.562704539703176</v>
      </c>
      <c r="M284" s="2">
        <f t="shared" si="44"/>
        <v>-3.2564895448541527</v>
      </c>
      <c r="N284" s="2">
        <f t="shared" si="45"/>
        <v>-3.5982601778746548</v>
      </c>
      <c r="O284" s="2">
        <f t="shared" si="46"/>
        <v>-7.4983442814721366</v>
      </c>
      <c r="P284" s="2" cm="1">
        <f t="array" ref="P284:Q284">LINEST(N282:N286,I282:I286)</f>
        <v>-5.8561292503685877E-3</v>
      </c>
      <c r="Q284" s="2">
        <v>-3.1103565855942117</v>
      </c>
      <c r="R284" s="2">
        <f t="shared" si="47"/>
        <v>1.0092453150085223</v>
      </c>
      <c r="S284" s="1">
        <f t="shared" si="48"/>
        <v>36.534615384615385</v>
      </c>
      <c r="T284" s="1">
        <f t="shared" si="49"/>
        <v>1805.0512820512822</v>
      </c>
    </row>
    <row r="285" spans="1:20">
      <c r="A285" s="2">
        <v>45457</v>
      </c>
      <c r="B285" s="2">
        <v>0.66386574074074078</v>
      </c>
      <c r="C285" s="2">
        <v>11.7471</v>
      </c>
      <c r="D285" s="2">
        <v>2.8421999999999999E-2</v>
      </c>
      <c r="E285" s="2">
        <v>1.4079699999999999</v>
      </c>
      <c r="F285" s="2">
        <v>2.5016E-2</v>
      </c>
      <c r="G285" s="2">
        <v>2.5000000000000001E-5</v>
      </c>
      <c r="I285" s="6">
        <f t="shared" si="41"/>
        <v>85.127393143839754</v>
      </c>
      <c r="J285" s="2">
        <f t="shared" si="42"/>
        <v>2.6388009288579272E-2</v>
      </c>
      <c r="K285" s="2">
        <f t="shared" si="40"/>
        <v>5.3268180429980755E-4</v>
      </c>
      <c r="L285" s="2">
        <f t="shared" si="43"/>
        <v>-1.5785933717199001</v>
      </c>
      <c r="M285" s="2">
        <f t="shared" si="44"/>
        <v>-3.2735321378822482</v>
      </c>
      <c r="N285" s="2">
        <f t="shared" si="45"/>
        <v>-3.6348455656214504</v>
      </c>
      <c r="O285" s="2">
        <f t="shared" si="46"/>
        <v>-7.537586302124593</v>
      </c>
      <c r="P285" s="2" cm="1">
        <f t="array" ref="P285:Q285">LINEST(N283:N287,I283:I287)</f>
        <v>-8.2710376845048766E-3</v>
      </c>
      <c r="Q285" s="2">
        <v>-2.913984788850331</v>
      </c>
      <c r="R285" s="2">
        <f t="shared" si="47"/>
        <v>1.4254306345475707</v>
      </c>
      <c r="S285" s="1">
        <f t="shared" si="48"/>
        <v>37.895999999999994</v>
      </c>
      <c r="T285" s="1">
        <f t="shared" si="49"/>
        <v>1877.2933333333333</v>
      </c>
    </row>
    <row r="286" spans="1:20">
      <c r="A286" s="2">
        <v>45457</v>
      </c>
      <c r="B286" s="2">
        <v>0.66421296296296295</v>
      </c>
      <c r="C286" s="2">
        <v>11.6172</v>
      </c>
      <c r="D286" s="2">
        <v>2.8594999999999999E-2</v>
      </c>
      <c r="E286" s="2">
        <v>1.4080600000000001</v>
      </c>
      <c r="F286" s="2">
        <v>2.4933E-2</v>
      </c>
      <c r="G286" s="2">
        <v>2.5999999999999998E-5</v>
      </c>
      <c r="I286" s="6">
        <f t="shared" si="41"/>
        <v>86.079261784250932</v>
      </c>
      <c r="J286" s="2">
        <f t="shared" si="42"/>
        <v>2.7277496065745761E-2</v>
      </c>
      <c r="K286" s="2">
        <f t="shared" si="40"/>
        <v>5.5395366674715557E-4</v>
      </c>
      <c r="L286" s="2">
        <f t="shared" si="43"/>
        <v>-1.5641954981922106</v>
      </c>
      <c r="M286" s="2">
        <f t="shared" si="44"/>
        <v>-3.2565265585884284</v>
      </c>
      <c r="N286" s="2">
        <f t="shared" si="45"/>
        <v>-3.601693236665779</v>
      </c>
      <c r="O286" s="2">
        <f t="shared" si="46"/>
        <v>-7.4984295087449162</v>
      </c>
      <c r="P286" s="2" cm="1">
        <f t="array" ref="P286:Q286">LINEST(N284:N288,I284:I288)</f>
        <v>1.544035768489158E-3</v>
      </c>
      <c r="Q286" s="2">
        <v>-3.7519300052140698</v>
      </c>
      <c r="R286" s="2">
        <f t="shared" si="47"/>
        <v>-0.26609912434142152</v>
      </c>
      <c r="S286" s="1">
        <f t="shared" si="48"/>
        <v>36.660256410256409</v>
      </c>
      <c r="T286" s="1">
        <f t="shared" si="49"/>
        <v>1805.2051282051284</v>
      </c>
    </row>
    <row r="287" spans="1:20">
      <c r="A287" s="2">
        <v>45457</v>
      </c>
      <c r="B287" s="2">
        <v>0.66456018518518523</v>
      </c>
      <c r="C287" s="2">
        <v>11.747199999999999</v>
      </c>
      <c r="D287" s="2">
        <v>2.8920000000000001E-2</v>
      </c>
      <c r="E287" s="2">
        <v>1.4081399999999999</v>
      </c>
      <c r="F287" s="2">
        <v>2.4905E-2</v>
      </c>
      <c r="G287" s="2">
        <v>2.5000000000000001E-5</v>
      </c>
      <c r="I287" s="6">
        <f t="shared" si="41"/>
        <v>85.126668482702271</v>
      </c>
      <c r="J287" s="2">
        <f t="shared" si="42"/>
        <v>2.5933609958506222E-2</v>
      </c>
      <c r="K287" s="2">
        <f t="shared" si="40"/>
        <v>5.326174954194896E-4</v>
      </c>
      <c r="L287" s="2">
        <f t="shared" si="43"/>
        <v>-1.5861370252307931</v>
      </c>
      <c r="M287" s="2">
        <f t="shared" si="44"/>
        <v>-3.2735845719576311</v>
      </c>
      <c r="N287" s="2">
        <f t="shared" si="45"/>
        <v>-3.652215469742345</v>
      </c>
      <c r="O287" s="2">
        <f t="shared" si="46"/>
        <v>-7.5377070360449352</v>
      </c>
      <c r="P287" s="2" cm="1">
        <f t="array" ref="P287:Q287">LINEST(N285:N289,I285:I289)</f>
        <v>-4.5607161900058137E-5</v>
      </c>
      <c r="Q287" s="2">
        <v>-3.6277808381013381</v>
      </c>
      <c r="R287" s="2">
        <f t="shared" si="47"/>
        <v>7.8599382818560198E-3</v>
      </c>
      <c r="S287" s="1">
        <f t="shared" si="48"/>
        <v>38.56</v>
      </c>
      <c r="T287" s="1">
        <f t="shared" si="49"/>
        <v>1877.5199999999998</v>
      </c>
    </row>
    <row r="288" spans="1:20">
      <c r="A288" s="2">
        <v>45457</v>
      </c>
      <c r="B288" s="2">
        <v>0.66490740740740739</v>
      </c>
      <c r="C288" s="2">
        <v>11.6206</v>
      </c>
      <c r="D288" s="2">
        <v>2.8947000000000001E-2</v>
      </c>
      <c r="E288" s="2">
        <v>1.4081999999999999</v>
      </c>
      <c r="F288" s="2">
        <v>2.4846E-2</v>
      </c>
      <c r="G288" s="2">
        <v>2.5999999999999998E-5</v>
      </c>
      <c r="I288" s="6">
        <f t="shared" si="41"/>
        <v>86.054076381598193</v>
      </c>
      <c r="J288" s="2">
        <f t="shared" si="42"/>
        <v>2.6945797491968078E-2</v>
      </c>
      <c r="K288" s="2">
        <f t="shared" si="40"/>
        <v>5.5389859394972311E-4</v>
      </c>
      <c r="L288" s="2">
        <f t="shared" si="43"/>
        <v>-1.5695089584314448</v>
      </c>
      <c r="M288" s="2">
        <f t="shared" si="44"/>
        <v>-3.2565697372917559</v>
      </c>
      <c r="N288" s="2">
        <f t="shared" si="45"/>
        <v>-3.6139279310048562</v>
      </c>
      <c r="O288" s="2">
        <f t="shared" si="46"/>
        <v>-7.4985289313835324</v>
      </c>
      <c r="P288" s="2" cm="1">
        <f t="array" ref="P288:Q288">LINEST(N286:N290,I286:I290)</f>
        <v>-1.8467036849535705E-3</v>
      </c>
      <c r="Q288" s="2">
        <v>-3.468948493723202</v>
      </c>
      <c r="R288" s="2">
        <f t="shared" si="47"/>
        <v>0.31826091306489834</v>
      </c>
      <c r="S288" s="1">
        <f t="shared" si="48"/>
        <v>37.111538461538466</v>
      </c>
      <c r="T288" s="1">
        <f t="shared" si="49"/>
        <v>1805.3846153846152</v>
      </c>
    </row>
    <row r="289" spans="1:20">
      <c r="A289" s="2">
        <v>45457</v>
      </c>
      <c r="B289" s="2">
        <v>0.66525462962962967</v>
      </c>
      <c r="C289" s="2">
        <v>11.494199999999999</v>
      </c>
      <c r="D289" s="2">
        <v>2.9024000000000001E-2</v>
      </c>
      <c r="E289" s="2">
        <v>1.4082699999999999</v>
      </c>
      <c r="F289" s="2">
        <v>2.4778999999999999E-2</v>
      </c>
      <c r="G289" s="2">
        <v>2.5000000000000001E-5</v>
      </c>
      <c r="I289" s="6">
        <f t="shared" si="41"/>
        <v>87.000400201840932</v>
      </c>
      <c r="J289" s="2">
        <f t="shared" si="42"/>
        <v>2.5840683572216097E-2</v>
      </c>
      <c r="K289" s="2">
        <f t="shared" si="40"/>
        <v>5.3256832851654868E-4</v>
      </c>
      <c r="L289" s="2">
        <f t="shared" si="43"/>
        <v>-1.5876960019883011</v>
      </c>
      <c r="M289" s="2">
        <f t="shared" si="44"/>
        <v>-3.2736246643324538</v>
      </c>
      <c r="N289" s="2">
        <f t="shared" si="45"/>
        <v>-3.6558051463845072</v>
      </c>
      <c r="O289" s="2">
        <f t="shared" si="46"/>
        <v>-7.5377993521495448</v>
      </c>
      <c r="P289" s="2" cm="1">
        <f t="array" ref="P289:Q289">LINEST(N287:N291,I287:I291)</f>
        <v>-6.9487060834944932E-3</v>
      </c>
      <c r="Q289" s="2">
        <v>-3.0375892157149615</v>
      </c>
      <c r="R289" s="2">
        <f t="shared" si="47"/>
        <v>1.1975400064294413</v>
      </c>
      <c r="S289" s="1">
        <f t="shared" si="48"/>
        <v>38.698666666666668</v>
      </c>
      <c r="T289" s="1">
        <f t="shared" si="49"/>
        <v>1877.6933333333334</v>
      </c>
    </row>
    <row r="290" spans="1:20">
      <c r="A290" s="2">
        <v>45457</v>
      </c>
      <c r="B290" s="2">
        <v>0.66560185185185183</v>
      </c>
      <c r="C290" s="2">
        <v>11.6211</v>
      </c>
      <c r="D290" s="2">
        <v>2.9000000000000001E-2</v>
      </c>
      <c r="E290" s="2">
        <v>1.40835</v>
      </c>
      <c r="F290" s="2">
        <v>2.4729000000000001E-2</v>
      </c>
      <c r="G290" s="2">
        <v>2.5999999999999998E-5</v>
      </c>
      <c r="I290" s="6">
        <f t="shared" si="41"/>
        <v>86.050373888874546</v>
      </c>
      <c r="J290" s="2">
        <f t="shared" si="42"/>
        <v>2.6896551724137928E-2</v>
      </c>
      <c r="K290" s="2">
        <f t="shared" si="40"/>
        <v>5.5383959953136648E-4</v>
      </c>
      <c r="L290" s="2">
        <f t="shared" si="43"/>
        <v>-1.5703033952084757</v>
      </c>
      <c r="M290" s="2">
        <f t="shared" si="44"/>
        <v>-3.2566159954248244</v>
      </c>
      <c r="N290" s="2">
        <f t="shared" si="45"/>
        <v>-3.6157571892849738</v>
      </c>
      <c r="O290" s="2">
        <f t="shared" si="46"/>
        <v>-7.4986354446711658</v>
      </c>
      <c r="P290" s="2" cm="1">
        <f t="array" ref="P290:Q290">LINEST(N288:N292,I288:I292)</f>
        <v>-3.3254098808901671E-2</v>
      </c>
      <c r="Q290" s="2">
        <v>-0.75497121037621318</v>
      </c>
      <c r="R290" s="2">
        <f t="shared" si="47"/>
        <v>5.7310113887261149</v>
      </c>
      <c r="S290" s="1">
        <f t="shared" si="48"/>
        <v>37.179487179487182</v>
      </c>
      <c r="T290" s="1">
        <f t="shared" si="49"/>
        <v>1805.5769230769231</v>
      </c>
    </row>
    <row r="291" spans="1:20">
      <c r="A291" s="2">
        <v>45457</v>
      </c>
      <c r="B291" s="2">
        <v>0.66594907407407411</v>
      </c>
      <c r="C291" s="2">
        <v>11.3795</v>
      </c>
      <c r="D291" s="2">
        <v>2.8937999999999998E-2</v>
      </c>
      <c r="E291" s="2">
        <v>1.4084300000000001</v>
      </c>
      <c r="F291" s="2">
        <v>2.4677999999999999E-2</v>
      </c>
      <c r="G291" s="2">
        <v>2.5000000000000001E-5</v>
      </c>
      <c r="I291" s="6">
        <f t="shared" si="41"/>
        <v>87.877323256733604</v>
      </c>
      <c r="J291" s="2">
        <f t="shared" si="42"/>
        <v>2.5917478747667429E-2</v>
      </c>
      <c r="K291" s="2">
        <f t="shared" si="40"/>
        <v>5.3250782786506956E-4</v>
      </c>
      <c r="L291" s="2">
        <f t="shared" si="43"/>
        <v>-1.5864072489138261</v>
      </c>
      <c r="M291" s="2">
        <f t="shared" si="44"/>
        <v>-3.2736740037134169</v>
      </c>
      <c r="N291" s="2">
        <f t="shared" si="45"/>
        <v>-3.6528376827666706</v>
      </c>
      <c r="O291" s="2">
        <f t="shared" si="46"/>
        <v>-7.5379129602726476</v>
      </c>
      <c r="P291" s="2" cm="1">
        <f t="array" ref="P291:Q291">LINEST(N289:N293,I289:I293)</f>
        <v>-3.4410303574152021E-2</v>
      </c>
      <c r="Q291" s="2">
        <v>-0.64866771638421339</v>
      </c>
      <c r="R291" s="2">
        <f t="shared" si="47"/>
        <v>5.9302717179693598</v>
      </c>
      <c r="S291" s="1">
        <f t="shared" si="48"/>
        <v>38.583999999999996</v>
      </c>
      <c r="T291" s="1">
        <f t="shared" si="49"/>
        <v>1877.9066666666668</v>
      </c>
    </row>
    <row r="292" spans="1:20">
      <c r="A292" s="2">
        <v>45457</v>
      </c>
      <c r="B292" s="2">
        <v>0.66629629629629628</v>
      </c>
      <c r="C292" s="2">
        <v>11.376300000000001</v>
      </c>
      <c r="D292" s="2">
        <v>2.9069999999999999E-2</v>
      </c>
      <c r="E292" s="2">
        <v>1.4085099999999999</v>
      </c>
      <c r="F292" s="2">
        <v>2.4629999999999999E-2</v>
      </c>
      <c r="G292" s="2">
        <v>2.4000000000000001E-5</v>
      </c>
      <c r="I292" s="6">
        <f t="shared" si="41"/>
        <v>87.902041964434829</v>
      </c>
      <c r="J292" s="2">
        <f t="shared" si="42"/>
        <v>2.4767801857585141E-2</v>
      </c>
      <c r="K292" s="2">
        <f t="shared" si="40"/>
        <v>5.1117847938601791E-4</v>
      </c>
      <c r="L292" s="2">
        <f t="shared" si="43"/>
        <v>-1.6061125353391592</v>
      </c>
      <c r="M292" s="2">
        <f t="shared" si="44"/>
        <v>-3.2914274382624811</v>
      </c>
      <c r="N292" s="2">
        <f t="shared" si="45"/>
        <v>-3.6982107815428207</v>
      </c>
      <c r="O292" s="2">
        <f t="shared" si="46"/>
        <v>-7.5787917540147687</v>
      </c>
      <c r="P292" s="2" cm="1">
        <f t="array" ref="P292:Q292">LINEST(N290:N294,I290:I294)</f>
        <v>-3.3449814147100979E-2</v>
      </c>
      <c r="Q292" s="2">
        <v>-0.72724017949411612</v>
      </c>
      <c r="R292" s="2">
        <f t="shared" si="47"/>
        <v>5.7647409701113839</v>
      </c>
      <c r="S292" s="1">
        <f t="shared" si="48"/>
        <v>40.375</v>
      </c>
      <c r="T292" s="1">
        <f t="shared" si="49"/>
        <v>1956.2638888888887</v>
      </c>
    </row>
    <row r="293" spans="1:20">
      <c r="A293" s="2">
        <v>45457</v>
      </c>
      <c r="B293" s="2">
        <v>0.66664351851851855</v>
      </c>
      <c r="C293" s="2">
        <v>11.4979</v>
      </c>
      <c r="D293" s="2">
        <v>2.9031000000000001E-2</v>
      </c>
      <c r="E293" s="2">
        <v>1.4085700000000001</v>
      </c>
      <c r="F293" s="2">
        <v>2.46E-2</v>
      </c>
      <c r="G293" s="2">
        <v>2.5999999999999998E-5</v>
      </c>
      <c r="I293" s="6">
        <f t="shared" si="41"/>
        <v>86.972403656319855</v>
      </c>
      <c r="J293" s="2">
        <f t="shared" si="42"/>
        <v>2.6867830939340705E-2</v>
      </c>
      <c r="K293" s="2">
        <f t="shared" si="40"/>
        <v>5.5375309711267449E-4</v>
      </c>
      <c r="L293" s="2">
        <f t="shared" si="43"/>
        <v>-1.5707673930792565</v>
      </c>
      <c r="M293" s="2">
        <f t="shared" si="44"/>
        <v>-3.2566838317753155</v>
      </c>
      <c r="N293" s="2">
        <f t="shared" si="45"/>
        <v>-3.6168255838654146</v>
      </c>
      <c r="O293" s="2">
        <f t="shared" si="46"/>
        <v>-7.4987916436405699</v>
      </c>
      <c r="P293" s="2" cm="1">
        <f t="array" ref="P293:Q293">LINEST(N291:N295,I291:I295)</f>
        <v>-5.8123583060437425E-2</v>
      </c>
      <c r="Q293" s="2">
        <v>1.4390322605781285</v>
      </c>
      <c r="R293" s="2">
        <f t="shared" si="47"/>
        <v>10.017018304635787</v>
      </c>
      <c r="S293" s="1">
        <f t="shared" si="48"/>
        <v>37.219230769230769</v>
      </c>
      <c r="T293" s="1">
        <f t="shared" si="49"/>
        <v>1805.8589743589746</v>
      </c>
    </row>
    <row r="294" spans="1:20">
      <c r="A294" s="2">
        <v>45457</v>
      </c>
      <c r="B294" s="2">
        <v>0.66699074074074072</v>
      </c>
      <c r="C294" s="2">
        <v>11.379899999999999</v>
      </c>
      <c r="D294" s="2">
        <v>2.9125999999999999E-2</v>
      </c>
      <c r="E294" s="2">
        <v>1.40869</v>
      </c>
      <c r="F294" s="2">
        <v>2.4532999999999999E-2</v>
      </c>
      <c r="G294" s="2">
        <v>2.5000000000000001E-5</v>
      </c>
      <c r="I294" s="6">
        <f t="shared" si="41"/>
        <v>87.874234395732827</v>
      </c>
      <c r="J294" s="2">
        <f t="shared" si="42"/>
        <v>2.5750188834718121E-2</v>
      </c>
      <c r="K294" s="2">
        <f t="shared" si="40"/>
        <v>5.3240954361853925E-4</v>
      </c>
      <c r="L294" s="2">
        <f t="shared" si="43"/>
        <v>-1.5892195817849117</v>
      </c>
      <c r="M294" s="2">
        <f t="shared" si="44"/>
        <v>-3.2737541682542353</v>
      </c>
      <c r="N294" s="2">
        <f t="shared" si="45"/>
        <v>-3.6593133185121696</v>
      </c>
      <c r="O294" s="2">
        <f t="shared" si="46"/>
        <v>-7.5380975459493236</v>
      </c>
      <c r="P294" s="2" cm="1">
        <f t="array" ref="P294:Q294">LINEST(N292:N296,I292:I296)</f>
        <v>-6.0638893013937482E-2</v>
      </c>
      <c r="Q294" s="2">
        <v>1.6577238998766424</v>
      </c>
      <c r="R294" s="2">
        <f t="shared" si="47"/>
        <v>10.450506822021987</v>
      </c>
      <c r="S294" s="1">
        <f t="shared" si="48"/>
        <v>38.834666666666664</v>
      </c>
      <c r="T294" s="1">
        <f t="shared" si="49"/>
        <v>1878.2533333333331</v>
      </c>
    </row>
    <row r="295" spans="1:20">
      <c r="A295" s="2">
        <v>45457</v>
      </c>
      <c r="B295" s="2">
        <v>0.66733796296296299</v>
      </c>
      <c r="C295" s="2">
        <v>11.3767</v>
      </c>
      <c r="D295" s="2">
        <v>2.9329999999999998E-2</v>
      </c>
      <c r="E295" s="2">
        <v>1.40876</v>
      </c>
      <c r="F295" s="2">
        <v>2.4490999999999999E-2</v>
      </c>
      <c r="G295" s="2">
        <v>2.5000000000000001E-5</v>
      </c>
      <c r="I295" s="6">
        <f t="shared" si="41"/>
        <v>87.898951365510214</v>
      </c>
      <c r="J295" s="2">
        <f t="shared" si="42"/>
        <v>2.5571087623593593E-2</v>
      </c>
      <c r="K295" s="2">
        <f t="shared" si="40"/>
        <v>5.323830886737272E-4</v>
      </c>
      <c r="L295" s="2">
        <f t="shared" si="43"/>
        <v>-1.592250799588852</v>
      </c>
      <c r="M295" s="2">
        <f t="shared" si="44"/>
        <v>-3.2737757484872403</v>
      </c>
      <c r="N295" s="2">
        <f t="shared" si="45"/>
        <v>-3.6662929554411403</v>
      </c>
      <c r="O295" s="2">
        <f t="shared" si="46"/>
        <v>-7.5381472362721436</v>
      </c>
      <c r="P295" s="2" cm="1">
        <f t="array" ref="P295:Q295">LINEST(N293:N297,I293:I297)</f>
        <v>-2.7546293004003301E-2</v>
      </c>
      <c r="Q295" s="2">
        <v>-1.2333771464607559</v>
      </c>
      <c r="R295" s="2">
        <f t="shared" si="47"/>
        <v>4.7473281363099291</v>
      </c>
      <c r="S295" s="1">
        <f t="shared" si="48"/>
        <v>39.106666666666662</v>
      </c>
      <c r="T295" s="1">
        <f t="shared" si="49"/>
        <v>1878.3466666666668</v>
      </c>
    </row>
    <row r="296" spans="1:20">
      <c r="A296" s="2">
        <v>45457</v>
      </c>
      <c r="B296" s="2">
        <v>0.66768518518518516</v>
      </c>
      <c r="C296" s="2">
        <v>11.380100000000001</v>
      </c>
      <c r="D296" s="2">
        <v>2.9208000000000001E-2</v>
      </c>
      <c r="E296" s="2">
        <v>1.40882</v>
      </c>
      <c r="F296" s="2">
        <v>2.4459000000000002E-2</v>
      </c>
      <c r="G296" s="2">
        <v>2.5000000000000001E-5</v>
      </c>
      <c r="I296" s="6">
        <f t="shared" si="41"/>
        <v>87.872690046660395</v>
      </c>
      <c r="J296" s="2">
        <f t="shared" si="42"/>
        <v>2.5677896466721445E-2</v>
      </c>
      <c r="K296" s="2">
        <f t="shared" si="40"/>
        <v>5.3236041509916105E-4</v>
      </c>
      <c r="L296" s="2">
        <f t="shared" si="43"/>
        <v>-1.5904405565499711</v>
      </c>
      <c r="M296" s="2">
        <f t="shared" si="44"/>
        <v>-3.2737942449763677</v>
      </c>
      <c r="N296" s="2">
        <f t="shared" si="45"/>
        <v>-3.6621247168051165</v>
      </c>
      <c r="O296" s="2">
        <f t="shared" si="46"/>
        <v>-7.5381898260122817</v>
      </c>
      <c r="P296" s="2" cm="1">
        <f t="array" ref="P296:Q296">LINEST(N294:N298,I294:I298)</f>
        <v>-2.3585271147058832E-2</v>
      </c>
      <c r="Q296" s="2">
        <v>-1.5897386664566175</v>
      </c>
      <c r="R296" s="2">
        <f t="shared" si="47"/>
        <v>4.0646856294841198</v>
      </c>
      <c r="S296" s="1">
        <f t="shared" si="48"/>
        <v>38.944000000000003</v>
      </c>
      <c r="T296" s="1">
        <f t="shared" si="49"/>
        <v>1878.4266666666665</v>
      </c>
    </row>
    <row r="297" spans="1:20">
      <c r="A297" s="2">
        <v>45457</v>
      </c>
      <c r="B297" s="2">
        <v>0.66803240740740744</v>
      </c>
      <c r="C297" s="2">
        <v>11.266</v>
      </c>
      <c r="D297" s="2">
        <v>2.9311E-2</v>
      </c>
      <c r="E297" s="2">
        <v>1.40889</v>
      </c>
      <c r="F297" s="2">
        <v>2.4403000000000001E-2</v>
      </c>
      <c r="G297" s="2">
        <v>2.5000000000000001E-5</v>
      </c>
      <c r="I297" s="6">
        <f t="shared" si="41"/>
        <v>88.76264867743653</v>
      </c>
      <c r="J297" s="2">
        <f t="shared" si="42"/>
        <v>2.5587663334584287E-2</v>
      </c>
      <c r="K297" s="2">
        <f t="shared" si="40"/>
        <v>5.3233396503630517E-4</v>
      </c>
      <c r="L297" s="2">
        <f t="shared" si="43"/>
        <v>-1.591969372074147</v>
      </c>
      <c r="M297" s="2">
        <f t="shared" si="44"/>
        <v>-3.2738158232180887</v>
      </c>
      <c r="N297" s="2">
        <f t="shared" si="45"/>
        <v>-3.6656449446410222</v>
      </c>
      <c r="O297" s="2">
        <f t="shared" si="46"/>
        <v>-7.5382395117500005</v>
      </c>
      <c r="P297" s="2" cm="1">
        <f t="array" ref="P297:Q297">LINEST(N295:N299,I295:I299)</f>
        <v>-3.5019591734687321E-2</v>
      </c>
      <c r="Q297" s="2">
        <v>-0.58640659422414476</v>
      </c>
      <c r="R297" s="2">
        <f t="shared" si="47"/>
        <v>6.0352764395560135</v>
      </c>
      <c r="S297" s="1">
        <f t="shared" si="48"/>
        <v>39.081333333333333</v>
      </c>
      <c r="T297" s="1">
        <f t="shared" si="49"/>
        <v>1878.52</v>
      </c>
    </row>
    <row r="298" spans="1:20">
      <c r="A298" s="2">
        <v>45457</v>
      </c>
      <c r="B298" s="2">
        <v>0.6683796296296296</v>
      </c>
      <c r="C298" s="2">
        <v>11.2643</v>
      </c>
      <c r="D298" s="2">
        <v>3.0359000000000001E-2</v>
      </c>
      <c r="E298" s="2">
        <v>1.4089700000000001</v>
      </c>
      <c r="F298" s="2">
        <v>2.4327999999999999E-2</v>
      </c>
      <c r="G298" s="2">
        <v>2.5000000000000001E-5</v>
      </c>
      <c r="I298" s="6">
        <f t="shared" si="41"/>
        <v>88.77604467210567</v>
      </c>
      <c r="J298" s="2">
        <f t="shared" si="42"/>
        <v>2.4704371026713658E-2</v>
      </c>
      <c r="K298" s="2">
        <f t="shared" si="40"/>
        <v>5.3230373961120532E-4</v>
      </c>
      <c r="L298" s="2">
        <f t="shared" si="43"/>
        <v>-1.6072261987713188</v>
      </c>
      <c r="M298" s="2">
        <f t="shared" si="44"/>
        <v>-3.2738404827530276</v>
      </c>
      <c r="N298" s="2">
        <f t="shared" si="45"/>
        <v>-3.7007750863603235</v>
      </c>
      <c r="O298" s="2">
        <f t="shared" si="46"/>
        <v>-7.5382962924275514</v>
      </c>
      <c r="P298" s="2" cm="1">
        <f t="array" ref="P298:Q298">LINEST(N296:N300,I296:I300)</f>
        <v>-2.9452695594927572E-3</v>
      </c>
      <c r="Q298" s="2">
        <v>-3.423568279733574</v>
      </c>
      <c r="R298" s="2">
        <f t="shared" si="47"/>
        <v>0.50758775588298188</v>
      </c>
      <c r="S298" s="1">
        <f t="shared" si="48"/>
        <v>40.478666666666669</v>
      </c>
      <c r="T298" s="1">
        <f t="shared" si="49"/>
        <v>1878.6266666666668</v>
      </c>
    </row>
    <row r="299" spans="1:20">
      <c r="A299" s="2">
        <v>45457</v>
      </c>
      <c r="B299" s="2">
        <v>0.66872685185185188</v>
      </c>
      <c r="C299" s="2">
        <v>11.2659</v>
      </c>
      <c r="D299" s="2">
        <v>2.9663999999999999E-2</v>
      </c>
      <c r="E299" s="2">
        <v>1.40903</v>
      </c>
      <c r="F299" s="2">
        <v>2.4298E-2</v>
      </c>
      <c r="G299" s="2">
        <v>2.4000000000000001E-5</v>
      </c>
      <c r="I299" s="6">
        <f t="shared" si="41"/>
        <v>88.763436565210057</v>
      </c>
      <c r="J299" s="2">
        <f t="shared" si="42"/>
        <v>2.4271844660194178E-2</v>
      </c>
      <c r="K299" s="2">
        <f t="shared" si="40"/>
        <v>5.109898298829692E-4</v>
      </c>
      <c r="L299" s="2">
        <f t="shared" si="43"/>
        <v>-1.6148972160331345</v>
      </c>
      <c r="M299" s="2">
        <f t="shared" si="44"/>
        <v>-3.2915877434458354</v>
      </c>
      <c r="N299" s="2">
        <f t="shared" si="45"/>
        <v>-3.7184382563554808</v>
      </c>
      <c r="O299" s="2">
        <f t="shared" si="46"/>
        <v>-7.5791608703402895</v>
      </c>
      <c r="P299" s="2" cm="1">
        <f t="array" ref="P299:Q299">LINEST(N297:N301,I297:I301)</f>
        <v>1.1117522029323784E-2</v>
      </c>
      <c r="Q299" s="2">
        <v>-4.6890549820853131</v>
      </c>
      <c r="R299" s="2">
        <f t="shared" si="47"/>
        <v>-1.9159937465336612</v>
      </c>
      <c r="S299" s="1">
        <f t="shared" si="48"/>
        <v>41.199999999999996</v>
      </c>
      <c r="T299" s="1">
        <f t="shared" si="49"/>
        <v>1956.9861111111109</v>
      </c>
    </row>
    <row r="300" spans="1:20">
      <c r="A300" s="2">
        <v>45457</v>
      </c>
      <c r="B300" s="2">
        <v>0.66907407407407404</v>
      </c>
      <c r="C300" s="2">
        <v>11.0289</v>
      </c>
      <c r="D300" s="2">
        <v>2.9766000000000001E-2</v>
      </c>
      <c r="E300" s="2">
        <v>1.40909</v>
      </c>
      <c r="F300" s="2">
        <v>2.4215E-2</v>
      </c>
      <c r="G300" s="2">
        <v>2.5000000000000001E-5</v>
      </c>
      <c r="I300" s="6">
        <f t="shared" si="41"/>
        <v>90.670873795210767</v>
      </c>
      <c r="J300" s="2">
        <f t="shared" si="42"/>
        <v>2.5196532957065108E-2</v>
      </c>
      <c r="K300" s="2">
        <f t="shared" si="40"/>
        <v>5.322584079086503E-4</v>
      </c>
      <c r="L300" s="2">
        <f t="shared" si="43"/>
        <v>-1.598659214028129</v>
      </c>
      <c r="M300" s="2">
        <f t="shared" si="44"/>
        <v>-3.2738774694302877</v>
      </c>
      <c r="N300" s="2">
        <f t="shared" si="45"/>
        <v>-3.6810488749987478</v>
      </c>
      <c r="O300" s="2">
        <f t="shared" si="46"/>
        <v>-7.5383814573992503</v>
      </c>
      <c r="P300" s="2" cm="1">
        <f t="array" ref="P300:Q300">LINEST(N298:N302,I298:I302)</f>
        <v>5.9815612202730284E-4</v>
      </c>
      <c r="Q300" s="2">
        <v>-3.7640929822606473</v>
      </c>
      <c r="R300" s="2">
        <f t="shared" si="47"/>
        <v>-0.10308622607018539</v>
      </c>
      <c r="S300" s="1">
        <f t="shared" si="48"/>
        <v>39.688000000000002</v>
      </c>
      <c r="T300" s="1">
        <f t="shared" si="49"/>
        <v>1878.7866666666666</v>
      </c>
    </row>
    <row r="301" spans="1:20">
      <c r="A301" s="2">
        <v>45457</v>
      </c>
      <c r="B301" s="2">
        <v>0.66942129629629632</v>
      </c>
      <c r="C301" s="2">
        <v>11.266299999999999</v>
      </c>
      <c r="D301" s="2">
        <v>2.9826999999999999E-2</v>
      </c>
      <c r="E301" s="2">
        <v>1.40917</v>
      </c>
      <c r="F301" s="2">
        <v>2.4163E-2</v>
      </c>
      <c r="G301" s="2">
        <v>2.4000000000000001E-5</v>
      </c>
      <c r="I301" s="6">
        <f t="shared" si="41"/>
        <v>88.760285098035737</v>
      </c>
      <c r="J301" s="2">
        <f t="shared" si="42"/>
        <v>2.4139202735776313E-2</v>
      </c>
      <c r="K301" s="2">
        <f t="shared" si="40"/>
        <v>5.1093906342031129E-4</v>
      </c>
      <c r="L301" s="2">
        <f t="shared" si="43"/>
        <v>-1.6172770777834415</v>
      </c>
      <c r="M301" s="2">
        <f t="shared" si="44"/>
        <v>-3.2916308924256925</v>
      </c>
      <c r="N301" s="2">
        <f t="shared" si="45"/>
        <v>-3.7239180905451241</v>
      </c>
      <c r="O301" s="2">
        <f t="shared" si="46"/>
        <v>-7.5792602245380865</v>
      </c>
      <c r="P301" s="2" cm="1">
        <f t="array" ref="P301:Q301">LINEST(N299:N303,I299:I303)</f>
        <v>9.7575928579467512E-4</v>
      </c>
      <c r="Q301" s="2">
        <v>-3.8040447675855313</v>
      </c>
      <c r="R301" s="2">
        <f t="shared" si="47"/>
        <v>-0.16816235531385432</v>
      </c>
      <c r="S301" s="1">
        <f t="shared" si="48"/>
        <v>41.42638888888888</v>
      </c>
      <c r="T301" s="1">
        <f t="shared" si="49"/>
        <v>1957.1805555555554</v>
      </c>
    </row>
    <row r="302" spans="1:20">
      <c r="A302" s="2">
        <v>45457</v>
      </c>
      <c r="B302" s="2">
        <v>0.66976851851851849</v>
      </c>
      <c r="C302" s="2">
        <v>10.9032</v>
      </c>
      <c r="D302" s="2">
        <v>2.9946E-2</v>
      </c>
      <c r="E302" s="2">
        <v>1.4092899999999999</v>
      </c>
      <c r="F302" s="2">
        <v>2.4087000000000001E-2</v>
      </c>
      <c r="G302" s="2">
        <v>2.4000000000000001E-5</v>
      </c>
      <c r="I302" s="6">
        <f t="shared" si="41"/>
        <v>91.716193411108662</v>
      </c>
      <c r="J302" s="2">
        <f t="shared" si="42"/>
        <v>2.4043277900220397E-2</v>
      </c>
      <c r="K302" s="2">
        <f t="shared" si="40"/>
        <v>5.1089555733738266E-4</v>
      </c>
      <c r="L302" s="2">
        <f t="shared" si="43"/>
        <v>-1.6190063238184975</v>
      </c>
      <c r="M302" s="2">
        <f t="shared" si="44"/>
        <v>-3.2916678738537488</v>
      </c>
      <c r="N302" s="2">
        <f t="shared" si="45"/>
        <v>-3.7278998266875631</v>
      </c>
      <c r="O302" s="2">
        <f t="shared" si="46"/>
        <v>-7.5793453774230466</v>
      </c>
      <c r="P302" s="2" cm="1">
        <f t="array" ref="P302:Q302">LINEST(N300:N304,I300:I304)</f>
        <v>1.0317364154821583E-4</v>
      </c>
      <c r="Q302" s="2">
        <v>-3.7276046924514974</v>
      </c>
      <c r="R302" s="2">
        <f t="shared" si="47"/>
        <v>-1.7780945384419516E-2</v>
      </c>
      <c r="S302" s="1">
        <f t="shared" si="48"/>
        <v>41.591666666666669</v>
      </c>
      <c r="T302" s="1">
        <f t="shared" si="49"/>
        <v>1957.3472222222222</v>
      </c>
    </row>
    <row r="303" spans="1:20">
      <c r="A303" s="2">
        <v>45457</v>
      </c>
      <c r="B303" s="2">
        <v>0.67011574074074076</v>
      </c>
      <c r="C303" s="2">
        <v>11.0258</v>
      </c>
      <c r="D303" s="2">
        <v>2.9985999999999999E-2</v>
      </c>
      <c r="E303" s="2">
        <v>1.40934</v>
      </c>
      <c r="F303" s="2">
        <v>2.4017E-2</v>
      </c>
      <c r="G303" s="2">
        <v>2.4000000000000001E-5</v>
      </c>
      <c r="I303" s="6">
        <f t="shared" si="41"/>
        <v>90.696366703549856</v>
      </c>
      <c r="J303" s="2">
        <f t="shared" si="42"/>
        <v>2.4011205229106918E-2</v>
      </c>
      <c r="K303" s="2">
        <f t="shared" si="40"/>
        <v>5.1087743198944191E-4</v>
      </c>
      <c r="L303" s="2">
        <f t="shared" si="43"/>
        <v>-1.6195860402256113</v>
      </c>
      <c r="M303" s="2">
        <f t="shared" si="44"/>
        <v>-3.2916832818527393</v>
      </c>
      <c r="N303" s="2">
        <f t="shared" si="45"/>
        <v>-3.7292346730447474</v>
      </c>
      <c r="O303" s="2">
        <f t="shared" si="46"/>
        <v>-7.5793808556518352</v>
      </c>
      <c r="P303" s="2" cm="1">
        <f t="array" ref="P303:Q303">LINEST(N301:N305,I301:I305)</f>
        <v>-7.849515663971348E-3</v>
      </c>
      <c r="Q303" s="2">
        <v>-3.0231908987423859</v>
      </c>
      <c r="R303" s="2">
        <f t="shared" si="47"/>
        <v>1.3527855295288223</v>
      </c>
      <c r="S303" s="1">
        <f t="shared" si="48"/>
        <v>41.647222222222219</v>
      </c>
      <c r="T303" s="1">
        <f t="shared" si="49"/>
        <v>1957.4166666666665</v>
      </c>
    </row>
    <row r="304" spans="1:20">
      <c r="A304" s="2">
        <v>45457</v>
      </c>
      <c r="B304" s="2">
        <v>0.67046296296296293</v>
      </c>
      <c r="C304" s="2">
        <v>11.029199999999999</v>
      </c>
      <c r="D304" s="2">
        <v>2.9985999999999999E-2</v>
      </c>
      <c r="E304" s="2">
        <v>1.4094</v>
      </c>
      <c r="F304" s="2">
        <v>2.3968E-2</v>
      </c>
      <c r="G304" s="2">
        <v>2.4000000000000001E-5</v>
      </c>
      <c r="I304" s="6">
        <f t="shared" si="41"/>
        <v>90.668407500090666</v>
      </c>
      <c r="J304" s="2">
        <f t="shared" si="42"/>
        <v>2.4011205229106918E-2</v>
      </c>
      <c r="K304" s="2">
        <f t="shared" si="40"/>
        <v>5.1085568326947643E-4</v>
      </c>
      <c r="L304" s="2">
        <f t="shared" si="43"/>
        <v>-1.6195860402256113</v>
      </c>
      <c r="M304" s="2">
        <f t="shared" si="44"/>
        <v>-3.2917017707299809</v>
      </c>
      <c r="N304" s="2">
        <f t="shared" si="45"/>
        <v>-3.7292346730447474</v>
      </c>
      <c r="O304" s="2">
        <f t="shared" si="46"/>
        <v>-7.5794234278649579</v>
      </c>
      <c r="P304" s="2" cm="1">
        <f t="array" ref="P304:Q304">LINEST(N302:N306,I302:I306)</f>
        <v>-9.0322721096948236E-3</v>
      </c>
      <c r="Q304" s="2">
        <v>-2.9102436978524913</v>
      </c>
      <c r="R304" s="2">
        <f t="shared" si="47"/>
        <v>1.556621775384806</v>
      </c>
      <c r="S304" s="1">
        <f t="shared" si="48"/>
        <v>41.647222222222219</v>
      </c>
      <c r="T304" s="1">
        <f t="shared" si="49"/>
        <v>1957.4999999999998</v>
      </c>
    </row>
    <row r="305" spans="1:20">
      <c r="A305" s="2">
        <v>45457</v>
      </c>
      <c r="B305" s="2">
        <v>0.6708101851851852</v>
      </c>
      <c r="C305" s="2">
        <v>10.903700000000001</v>
      </c>
      <c r="D305" s="2">
        <v>3.1104E-2</v>
      </c>
      <c r="E305" s="2">
        <v>1.4094500000000001</v>
      </c>
      <c r="F305" s="2">
        <v>2.3927E-2</v>
      </c>
      <c r="G305" s="2">
        <v>2.4000000000000001E-5</v>
      </c>
      <c r="I305" s="6">
        <f t="shared" si="41"/>
        <v>91.711987673908851</v>
      </c>
      <c r="J305" s="2">
        <f t="shared" si="42"/>
        <v>2.314814814814815E-2</v>
      </c>
      <c r="K305" s="2">
        <f t="shared" si="40"/>
        <v>5.108375607506474E-4</v>
      </c>
      <c r="L305" s="2">
        <f t="shared" si="43"/>
        <v>-1.6354837468149122</v>
      </c>
      <c r="M305" s="2">
        <f t="shared" si="44"/>
        <v>-3.2917171775264387</v>
      </c>
      <c r="N305" s="2">
        <f t="shared" si="45"/>
        <v>-3.7658404952500644</v>
      </c>
      <c r="O305" s="2">
        <f t="shared" si="46"/>
        <v>-7.579458903324813</v>
      </c>
      <c r="P305" s="2" cm="1">
        <f t="array" ref="P305:Q305">LINEST(N303:N307,I303:I307)</f>
        <v>-3.8574262897956109E-3</v>
      </c>
      <c r="Q305" s="2">
        <v>-3.3794969037382039</v>
      </c>
      <c r="R305" s="2">
        <f t="shared" ref="R305" si="50">-P305*2000*8.61*10^(-5)</f>
        <v>6.6424880710280428E-4</v>
      </c>
      <c r="S305" s="1">
        <f t="shared" si="48"/>
        <v>43.199999999999996</v>
      </c>
      <c r="T305" s="1">
        <f t="shared" si="49"/>
        <v>1957.5694444444446</v>
      </c>
    </row>
    <row r="306" spans="1:20">
      <c r="A306" s="2">
        <v>45457</v>
      </c>
      <c r="B306" s="2">
        <v>0.67115740740740737</v>
      </c>
      <c r="C306" s="2">
        <v>10.902900000000001</v>
      </c>
      <c r="D306" s="2">
        <v>3.1021E-2</v>
      </c>
      <c r="E306" s="2">
        <v>1.4095200000000001</v>
      </c>
      <c r="F306" s="2">
        <v>2.3879999999999998E-2</v>
      </c>
      <c r="G306" s="2">
        <v>2.5000000000000001E-5</v>
      </c>
      <c r="I306" s="6">
        <f t="shared" si="41"/>
        <v>91.718717038586064</v>
      </c>
      <c r="J306" s="2">
        <f t="shared" si="42"/>
        <v>2.4177170303987621E-2</v>
      </c>
      <c r="K306" s="2">
        <f t="shared" si="40"/>
        <v>5.3209603269198022E-4</v>
      </c>
      <c r="L306" s="2">
        <f t="shared" si="43"/>
        <v>-1.6165945303270794</v>
      </c>
      <c r="M306" s="2">
        <f t="shared" si="44"/>
        <v>-3.2740099791628632</v>
      </c>
      <c r="N306" s="2">
        <f t="shared" si="45"/>
        <v>-3.7223464669468442</v>
      </c>
      <c r="O306" s="2">
        <f t="shared" si="46"/>
        <v>-7.5386865723341545</v>
      </c>
      <c r="P306" s="2" cm="1">
        <f t="array" ref="P306:Q306">LINEST(N304:N308,I304:I308)</f>
        <v>-7.4147209372421689E-3</v>
      </c>
      <c r="Q306" s="2">
        <v>-3.0547687716801097</v>
      </c>
      <c r="R306" s="2">
        <f>-P306*2000*8.61*10^(-5)</f>
        <v>1.2768149453931015E-3</v>
      </c>
      <c r="S306" s="1">
        <f t="shared" si="48"/>
        <v>41.361333333333334</v>
      </c>
      <c r="T306" s="1">
        <f t="shared" si="49"/>
        <v>1879.3600000000001</v>
      </c>
    </row>
    <row r="307" spans="1:20">
      <c r="A307" s="2">
        <v>45457</v>
      </c>
      <c r="B307" s="2">
        <v>0.67150462962962965</v>
      </c>
      <c r="C307" s="2">
        <v>10.9034</v>
      </c>
      <c r="D307" s="2">
        <v>3.0695E-2</v>
      </c>
      <c r="E307" s="2">
        <v>1.40957</v>
      </c>
      <c r="F307" s="2">
        <v>2.3833E-2</v>
      </c>
      <c r="G307" s="2">
        <v>2.5000000000000001E-5</v>
      </c>
      <c r="I307" s="6">
        <f t="shared" si="41"/>
        <v>91.714511069941494</v>
      </c>
      <c r="J307" s="2">
        <f t="shared" si="42"/>
        <v>2.4433946896888745E-2</v>
      </c>
      <c r="K307" s="2">
        <f t="shared" si="40"/>
        <v>5.3207715828231309E-4</v>
      </c>
      <c r="L307" s="2">
        <f t="shared" si="43"/>
        <v>-1.612006374324616</v>
      </c>
      <c r="M307" s="2">
        <f t="shared" si="44"/>
        <v>-3.2740253846476808</v>
      </c>
      <c r="N307" s="2">
        <f t="shared" si="45"/>
        <v>-3.7117818473312405</v>
      </c>
      <c r="O307" s="2">
        <f t="shared" si="46"/>
        <v>-7.5387220447738459</v>
      </c>
      <c r="P307" s="2"/>
      <c r="Q307" s="2"/>
      <c r="R307" s="2">
        <f>-P307*2000*8.61*10^(-5)</f>
        <v>0</v>
      </c>
      <c r="S307" s="1">
        <f t="shared" si="48"/>
        <v>40.926666666666662</v>
      </c>
      <c r="T307" s="1">
        <f t="shared" si="49"/>
        <v>1879.4266666666665</v>
      </c>
    </row>
    <row r="308" spans="1:20">
      <c r="A308" s="2">
        <v>45457</v>
      </c>
      <c r="B308" s="2">
        <v>0.67185185185185181</v>
      </c>
      <c r="C308" s="2">
        <v>10.778700000000001</v>
      </c>
      <c r="D308" s="2">
        <v>3.0460999999999998E-2</v>
      </c>
      <c r="E308" s="2">
        <v>1.4096299999999999</v>
      </c>
      <c r="F308" s="2">
        <v>2.3762999999999999E-2</v>
      </c>
      <c r="G308" s="2">
        <v>2.4000000000000001E-5</v>
      </c>
      <c r="I308" s="6">
        <f t="shared" si="41"/>
        <v>92.77556662677317</v>
      </c>
      <c r="J308" s="2">
        <f t="shared" si="42"/>
        <v>2.3636781458258104E-2</v>
      </c>
      <c r="K308" s="2">
        <f>30*G308/E308</f>
        <v>5.1077233032781658E-4</v>
      </c>
      <c r="L308" s="2">
        <f t="shared" si="43"/>
        <v>-1.6264116601968948</v>
      </c>
      <c r="M308" s="2">
        <f t="shared" si="44"/>
        <v>-3.2917726374685823</v>
      </c>
      <c r="N308" s="2">
        <f t="shared" si="45"/>
        <v>-3.7449512438410673</v>
      </c>
      <c r="O308" s="2">
        <f t="shared" si="46"/>
        <v>-7.5795866045608502</v>
      </c>
      <c r="P308" s="2"/>
      <c r="Q308" s="2"/>
      <c r="R308" s="2">
        <f>-P308*2000*8.61*10^(-5)</f>
        <v>0</v>
      </c>
      <c r="S308" s="1">
        <f t="shared" si="48"/>
        <v>42.30694444444444</v>
      </c>
      <c r="T308" s="1">
        <f t="shared" si="49"/>
        <v>1957.8194444444441</v>
      </c>
    </row>
    <row r="309" spans="1:20">
      <c r="N309" s="2"/>
      <c r="O309" s="2"/>
      <c r="P309" s="2"/>
      <c r="Q309" s="2"/>
    </row>
    <row r="310" spans="1:20">
      <c r="N310" s="2"/>
      <c r="O310" s="2"/>
      <c r="P310" s="2"/>
      <c r="Q310" s="2"/>
    </row>
  </sheetData>
  <phoneticPr fontId="19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609E-B4C4-411F-AAAA-BC131281B38A}">
  <dimension ref="A1:N1001"/>
  <sheetViews>
    <sheetView workbookViewId="0">
      <selection activeCell="K2" sqref="K2"/>
    </sheetView>
  </sheetViews>
  <sheetFormatPr defaultRowHeight="18.75"/>
  <cols>
    <col min="4" max="4" width="9.125" bestFit="1" customWidth="1"/>
    <col min="5" max="5" width="14" bestFit="1" customWidth="1"/>
  </cols>
  <sheetData>
    <row r="1" spans="1:14">
      <c r="D1" t="s">
        <v>21</v>
      </c>
      <c r="H1" s="1" t="s">
        <v>0</v>
      </c>
      <c r="I1" s="1" t="s">
        <v>1</v>
      </c>
      <c r="J1" s="1" t="s">
        <v>4</v>
      </c>
      <c r="K1" s="1" t="s">
        <v>36</v>
      </c>
      <c r="L1" s="1" t="s">
        <v>35</v>
      </c>
      <c r="M1" s="1" t="s">
        <v>34</v>
      </c>
      <c r="N1" s="3" t="s">
        <v>37</v>
      </c>
    </row>
    <row r="2" spans="1:14">
      <c r="A2" t="s">
        <v>23</v>
      </c>
      <c r="B2" t="s">
        <v>29</v>
      </c>
      <c r="D2" s="8" t="s">
        <v>19</v>
      </c>
      <c r="E2" s="9" t="s">
        <v>20</v>
      </c>
    </row>
    <row r="3" spans="1:14">
      <c r="A3" t="s">
        <v>24</v>
      </c>
      <c r="B3" t="s">
        <v>30</v>
      </c>
      <c r="D3" s="8">
        <v>2.1818200000000001E-3</v>
      </c>
      <c r="E3" s="9">
        <v>8.1638099999999997E-13</v>
      </c>
    </row>
    <row r="4" spans="1:14">
      <c r="A4" t="s">
        <v>25</v>
      </c>
      <c r="B4" t="s">
        <v>31</v>
      </c>
      <c r="D4" s="8">
        <v>3.2727300000000002E-3</v>
      </c>
      <c r="E4" s="9">
        <v>2.6123099999999999E-11</v>
      </c>
    </row>
    <row r="5" spans="1:14">
      <c r="D5" s="8">
        <v>4.3636400000000002E-3</v>
      </c>
      <c r="E5" s="9">
        <v>1.9837099999999999E-10</v>
      </c>
    </row>
    <row r="6" spans="1:14">
      <c r="D6" s="8">
        <v>5.4545499999999998E-3</v>
      </c>
      <c r="E6" s="9">
        <v>8.3593399999999996E-10</v>
      </c>
    </row>
    <row r="7" spans="1:14">
      <c r="D7" s="8">
        <v>6.5454600000000003E-3</v>
      </c>
      <c r="E7" s="9">
        <v>2.55107E-9</v>
      </c>
    </row>
    <row r="8" spans="1:14">
      <c r="D8" s="8">
        <v>7.63636E-3</v>
      </c>
      <c r="E8" s="9">
        <v>6.3478799999999998E-9</v>
      </c>
    </row>
    <row r="9" spans="1:14">
      <c r="D9" s="8">
        <v>8.7272700000000005E-3</v>
      </c>
      <c r="E9" s="9">
        <v>1.3720200000000001E-8</v>
      </c>
    </row>
    <row r="10" spans="1:14">
      <c r="D10" s="8">
        <v>9.8181799999999993E-3</v>
      </c>
      <c r="E10" s="9">
        <v>2.6749899999999999E-8</v>
      </c>
    </row>
    <row r="11" spans="1:14">
      <c r="D11" s="8">
        <v>1.09091E-2</v>
      </c>
      <c r="E11" s="9">
        <v>4.8204099999999998E-8</v>
      </c>
    </row>
    <row r="12" spans="1:14">
      <c r="D12" s="8">
        <v>1.2E-2</v>
      </c>
      <c r="E12" s="9">
        <v>8.1634199999999999E-8</v>
      </c>
    </row>
    <row r="13" spans="1:14">
      <c r="D13" s="8">
        <v>1.3090900000000001E-2</v>
      </c>
      <c r="E13" s="9">
        <v>1.31473E-7</v>
      </c>
    </row>
    <row r="14" spans="1:14">
      <c r="D14" s="8">
        <v>1.41818E-2</v>
      </c>
      <c r="E14" s="9">
        <v>2.03133E-7</v>
      </c>
    </row>
    <row r="15" spans="1:14">
      <c r="D15" s="8">
        <v>1.52727E-2</v>
      </c>
      <c r="E15" s="9">
        <v>3.0310200000000001E-7</v>
      </c>
    </row>
    <row r="16" spans="1:14">
      <c r="D16" s="8">
        <v>1.6363599999999999E-2</v>
      </c>
      <c r="E16" s="9">
        <v>4.39048E-7</v>
      </c>
    </row>
    <row r="17" spans="4:5">
      <c r="D17" s="8">
        <v>1.7454500000000001E-2</v>
      </c>
      <c r="E17" s="9">
        <v>6.1990900000000002E-7</v>
      </c>
    </row>
    <row r="18" spans="4:5">
      <c r="D18" s="8">
        <v>1.8545499999999999E-2</v>
      </c>
      <c r="E18" s="9">
        <v>8.5599699999999996E-7</v>
      </c>
    </row>
    <row r="19" spans="4:5">
      <c r="D19" s="8">
        <v>1.9636399999999998E-2</v>
      </c>
      <c r="E19" s="9">
        <v>1.15909E-6</v>
      </c>
    </row>
    <row r="20" spans="4:5">
      <c r="D20" s="8">
        <v>2.0727300000000001E-2</v>
      </c>
      <c r="E20" s="9">
        <v>1.54253E-6</v>
      </c>
    </row>
    <row r="21" spans="4:5">
      <c r="D21" s="8">
        <v>2.1818199999999999E-2</v>
      </c>
      <c r="E21" s="9">
        <v>2.0213500000000001E-6</v>
      </c>
    </row>
    <row r="22" spans="4:5">
      <c r="D22" s="8">
        <v>2.2909100000000002E-2</v>
      </c>
      <c r="E22" s="9">
        <v>2.6122900000000001E-6</v>
      </c>
    </row>
    <row r="23" spans="4:5">
      <c r="D23" s="8">
        <v>2.4E-2</v>
      </c>
      <c r="E23" s="9">
        <v>3.3340300000000002E-6</v>
      </c>
    </row>
    <row r="24" spans="4:5">
      <c r="D24" s="8">
        <v>2.5090899999999999E-2</v>
      </c>
      <c r="E24" s="9">
        <v>4.2071199999999996E-6</v>
      </c>
    </row>
    <row r="25" spans="4:5">
      <c r="D25" s="8">
        <v>2.6181800000000002E-2</v>
      </c>
      <c r="E25" s="9">
        <v>5.2542499999999997E-6</v>
      </c>
    </row>
    <row r="26" spans="4:5">
      <c r="D26" s="8">
        <v>2.72727E-2</v>
      </c>
      <c r="E26" s="9">
        <v>6.5002199999999997E-6</v>
      </c>
    </row>
    <row r="27" spans="4:5">
      <c r="D27" s="8">
        <v>2.8363599999999999E-2</v>
      </c>
      <c r="E27" s="9">
        <v>7.9720799999999997E-6</v>
      </c>
    </row>
    <row r="28" spans="4:5">
      <c r="D28" s="8">
        <v>2.9454500000000002E-2</v>
      </c>
      <c r="E28" s="9">
        <v>9.6992599999999994E-6</v>
      </c>
    </row>
    <row r="29" spans="4:5">
      <c r="D29" s="8">
        <v>3.05455E-2</v>
      </c>
      <c r="E29" s="9">
        <v>1.1713600000000001E-5</v>
      </c>
    </row>
    <row r="30" spans="4:5">
      <c r="D30" s="8">
        <v>3.1636400000000002E-2</v>
      </c>
      <c r="E30" s="9">
        <v>1.40495E-5</v>
      </c>
    </row>
    <row r="31" spans="4:5">
      <c r="D31" s="8">
        <v>3.2727300000000001E-2</v>
      </c>
      <c r="E31" s="9">
        <v>1.6744100000000001E-5</v>
      </c>
    </row>
    <row r="32" spans="4:5">
      <c r="D32" s="8">
        <v>3.38182E-2</v>
      </c>
      <c r="E32" s="9">
        <v>1.98371E-5</v>
      </c>
    </row>
    <row r="33" spans="4:5">
      <c r="D33" s="8">
        <v>3.4909099999999998E-2</v>
      </c>
      <c r="E33" s="9">
        <v>2.3371200000000001E-5</v>
      </c>
    </row>
    <row r="34" spans="4:5">
      <c r="D34" s="8">
        <v>3.5999999999999997E-2</v>
      </c>
      <c r="E34" s="9">
        <v>2.7391800000000001E-5</v>
      </c>
    </row>
    <row r="35" spans="4:5">
      <c r="D35" s="8">
        <v>3.7090900000000003E-2</v>
      </c>
      <c r="E35" s="9">
        <v>3.19479E-5</v>
      </c>
    </row>
    <row r="36" spans="4:5">
      <c r="D36" s="8">
        <v>3.8181800000000002E-2</v>
      </c>
      <c r="E36" s="9">
        <v>3.7090800000000001E-5</v>
      </c>
    </row>
    <row r="37" spans="4:5">
      <c r="D37" s="8">
        <v>3.9272700000000001E-2</v>
      </c>
      <c r="E37" s="9">
        <v>4.28758E-5</v>
      </c>
    </row>
    <row r="38" spans="4:5">
      <c r="D38" s="8">
        <v>4.0363599999999999E-2</v>
      </c>
      <c r="E38" s="9">
        <v>4.9361099999999997E-5</v>
      </c>
    </row>
    <row r="39" spans="4:5">
      <c r="D39" s="8">
        <v>4.1454499999999998E-2</v>
      </c>
      <c r="E39" s="9">
        <v>5.6608299999999998E-5</v>
      </c>
    </row>
    <row r="40" spans="4:5">
      <c r="D40" s="8">
        <v>4.25455E-2</v>
      </c>
      <c r="E40" s="9">
        <v>6.4682699999999997E-5</v>
      </c>
    </row>
    <row r="41" spans="4:5">
      <c r="D41" s="8">
        <v>4.3636399999999999E-2</v>
      </c>
      <c r="E41" s="9">
        <v>7.3653399999999995E-5</v>
      </c>
    </row>
    <row r="42" spans="4:5">
      <c r="D42" s="8">
        <v>4.4727299999999998E-2</v>
      </c>
      <c r="E42" s="9">
        <v>8.3592700000000004E-5</v>
      </c>
    </row>
    <row r="43" spans="4:5">
      <c r="D43" s="8">
        <v>4.5818200000000003E-2</v>
      </c>
      <c r="E43" s="9">
        <v>9.4577100000000006E-5</v>
      </c>
    </row>
    <row r="44" spans="4:5">
      <c r="D44" s="8">
        <v>4.6909100000000002E-2</v>
      </c>
      <c r="E44" s="9">
        <v>1.06687E-4</v>
      </c>
    </row>
    <row r="45" spans="4:5">
      <c r="D45" s="8">
        <v>4.8000000000000001E-2</v>
      </c>
      <c r="E45" s="9">
        <v>1.20006E-4</v>
      </c>
    </row>
    <row r="46" spans="4:5">
      <c r="D46" s="8">
        <v>4.90909E-2</v>
      </c>
      <c r="E46" s="9">
        <v>1.34623E-4</v>
      </c>
    </row>
    <row r="47" spans="4:5">
      <c r="D47" s="8">
        <v>5.0181799999999999E-2</v>
      </c>
      <c r="E47" s="9">
        <v>1.5063000000000001E-4</v>
      </c>
    </row>
    <row r="48" spans="4:5">
      <c r="D48" s="8">
        <v>5.1272699999999997E-2</v>
      </c>
      <c r="E48" s="9">
        <v>1.6812399999999999E-4</v>
      </c>
    </row>
    <row r="49" spans="4:5">
      <c r="D49" s="8">
        <v>5.2363600000000003E-2</v>
      </c>
      <c r="E49" s="9">
        <v>1.8720400000000001E-4</v>
      </c>
    </row>
    <row r="50" spans="4:5">
      <c r="D50" s="8">
        <v>5.3454500000000002E-2</v>
      </c>
      <c r="E50" s="9">
        <v>2.0797799999999999E-4</v>
      </c>
    </row>
    <row r="51" spans="4:5">
      <c r="D51" s="8">
        <v>5.4545499999999997E-2</v>
      </c>
      <c r="E51" s="9">
        <v>2.3055300000000001E-4</v>
      </c>
    </row>
    <row r="52" spans="4:5">
      <c r="D52" s="8">
        <v>5.5636400000000003E-2</v>
      </c>
      <c r="E52" s="9">
        <v>2.5504299999999999E-4</v>
      </c>
    </row>
    <row r="53" spans="4:5">
      <c r="D53" s="8">
        <v>5.6727300000000001E-2</v>
      </c>
      <c r="E53" s="9">
        <v>2.8156699999999998E-4</v>
      </c>
    </row>
    <row r="54" spans="4:5">
      <c r="D54" s="8">
        <v>5.78182E-2</v>
      </c>
      <c r="E54" s="9">
        <v>3.1024699999999999E-4</v>
      </c>
    </row>
    <row r="55" spans="4:5">
      <c r="D55" s="8">
        <v>5.8909099999999999E-2</v>
      </c>
      <c r="E55" s="9">
        <v>3.4120899999999998E-4</v>
      </c>
    </row>
    <row r="56" spans="4:5">
      <c r="D56" s="8">
        <v>0.06</v>
      </c>
      <c r="E56" s="9">
        <v>3.7458400000000002E-4</v>
      </c>
    </row>
    <row r="57" spans="4:5">
      <c r="D57" s="8">
        <v>6.1090899999999997E-2</v>
      </c>
      <c r="E57" s="9">
        <v>4.1050700000000001E-4</v>
      </c>
    </row>
    <row r="58" spans="4:5">
      <c r="D58" s="8">
        <v>6.2181800000000002E-2</v>
      </c>
      <c r="E58" s="9">
        <v>4.4911899999999999E-4</v>
      </c>
    </row>
    <row r="59" spans="4:5">
      <c r="D59" s="8">
        <v>6.3272700000000001E-2</v>
      </c>
      <c r="E59" s="9">
        <v>4.9056000000000002E-4</v>
      </c>
    </row>
    <row r="60" spans="4:5">
      <c r="D60" s="8">
        <v>6.4363600000000007E-2</v>
      </c>
      <c r="E60" s="9">
        <v>5.3498100000000002E-4</v>
      </c>
    </row>
    <row r="61" spans="4:5">
      <c r="D61" s="8">
        <v>6.5454499999999999E-2</v>
      </c>
      <c r="E61" s="9">
        <v>5.8253000000000005E-4</v>
      </c>
    </row>
    <row r="62" spans="4:5">
      <c r="D62" s="8">
        <v>6.6545499999999994E-2</v>
      </c>
      <c r="E62" s="9">
        <v>6.3336200000000005E-4</v>
      </c>
    </row>
    <row r="63" spans="4:5">
      <c r="D63" s="8">
        <v>6.7636399999999999E-2</v>
      </c>
      <c r="E63" s="9">
        <v>6.8763699999999995E-4</v>
      </c>
    </row>
    <row r="64" spans="4:5">
      <c r="D64" s="8">
        <v>6.8727300000000005E-2</v>
      </c>
      <c r="E64" s="9">
        <v>7.4551700000000001E-4</v>
      </c>
    </row>
    <row r="65" spans="4:5">
      <c r="D65" s="8">
        <v>6.9818199999999997E-2</v>
      </c>
      <c r="E65" s="9">
        <v>8.0716299999999996E-4</v>
      </c>
    </row>
    <row r="66" spans="4:5">
      <c r="D66" s="8">
        <v>7.0909100000000003E-2</v>
      </c>
      <c r="E66" s="9">
        <v>8.7274599999999998E-4</v>
      </c>
    </row>
    <row r="67" spans="4:5">
      <c r="D67" s="8">
        <v>7.1999999999999995E-2</v>
      </c>
      <c r="E67" s="9">
        <v>9.4243199999999999E-4</v>
      </c>
    </row>
    <row r="68" spans="4:5">
      <c r="D68" s="8">
        <v>7.30909E-2</v>
      </c>
      <c r="E68" s="9">
        <v>1.0164E-3</v>
      </c>
    </row>
    <row r="69" spans="4:5">
      <c r="D69" s="8">
        <v>7.4181800000000006E-2</v>
      </c>
      <c r="E69" s="9">
        <v>1.09482E-3</v>
      </c>
    </row>
    <row r="70" spans="4:5">
      <c r="D70" s="8">
        <v>7.5272699999999998E-2</v>
      </c>
      <c r="E70" s="9">
        <v>1.1778699999999999E-3</v>
      </c>
    </row>
    <row r="71" spans="4:5">
      <c r="D71" s="8">
        <v>7.6363600000000004E-2</v>
      </c>
      <c r="E71" s="9">
        <v>1.2657199999999999E-3</v>
      </c>
    </row>
    <row r="72" spans="4:5">
      <c r="D72" s="8">
        <v>7.7454499999999996E-2</v>
      </c>
      <c r="E72" s="9">
        <v>1.35856E-3</v>
      </c>
    </row>
    <row r="73" spans="4:5">
      <c r="D73" s="8">
        <v>7.8545500000000004E-2</v>
      </c>
      <c r="E73" s="9">
        <v>1.4565699999999999E-3</v>
      </c>
    </row>
    <row r="74" spans="4:5">
      <c r="D74" s="8">
        <v>7.9636399999999996E-2</v>
      </c>
      <c r="E74" s="9">
        <v>1.5599399999999999E-3</v>
      </c>
    </row>
    <row r="75" spans="4:5">
      <c r="D75" s="8">
        <v>8.0727300000000002E-2</v>
      </c>
      <c r="E75" s="9">
        <v>1.6688199999999999E-3</v>
      </c>
    </row>
    <row r="76" spans="4:5">
      <c r="D76" s="8">
        <v>8.1818199999999994E-2</v>
      </c>
      <c r="E76" s="9">
        <v>1.78342E-3</v>
      </c>
    </row>
    <row r="77" spans="4:5">
      <c r="D77" s="8">
        <v>8.2909099999999999E-2</v>
      </c>
      <c r="E77" s="9">
        <v>1.90391E-3</v>
      </c>
    </row>
    <row r="78" spans="4:5">
      <c r="D78" s="8">
        <v>8.4000000000000005E-2</v>
      </c>
      <c r="E78" s="9">
        <v>2.0304899999999998E-3</v>
      </c>
    </row>
    <row r="79" spans="4:5">
      <c r="D79" s="8">
        <v>8.5090899999999997E-2</v>
      </c>
      <c r="E79" s="9">
        <v>2.1633199999999998E-3</v>
      </c>
    </row>
    <row r="80" spans="4:5">
      <c r="D80" s="8">
        <v>8.6181800000000003E-2</v>
      </c>
      <c r="E80" s="9">
        <v>2.3025699999999999E-3</v>
      </c>
    </row>
    <row r="81" spans="4:5">
      <c r="D81" s="8">
        <v>8.7272699999999995E-2</v>
      </c>
      <c r="E81" s="9">
        <v>2.4484400000000001E-3</v>
      </c>
    </row>
    <row r="82" spans="4:5">
      <c r="D82" s="8">
        <v>8.83636E-2</v>
      </c>
      <c r="E82" s="9">
        <v>2.6010999999999999E-3</v>
      </c>
    </row>
    <row r="83" spans="4:5">
      <c r="D83" s="8">
        <v>8.9454500000000006E-2</v>
      </c>
      <c r="E83" s="9">
        <v>2.7607199999999999E-3</v>
      </c>
    </row>
    <row r="84" spans="4:5">
      <c r="D84" s="8">
        <v>9.0545500000000001E-2</v>
      </c>
      <c r="E84" s="9">
        <v>2.9274700000000002E-3</v>
      </c>
    </row>
    <row r="85" spans="4:5">
      <c r="D85" s="8">
        <v>9.1636400000000007E-2</v>
      </c>
      <c r="E85" s="9">
        <v>3.1015299999999999E-3</v>
      </c>
    </row>
    <row r="86" spans="4:5">
      <c r="D86" s="8">
        <v>9.2727299999999999E-2</v>
      </c>
      <c r="E86" s="9">
        <v>3.28306E-3</v>
      </c>
    </row>
    <row r="87" spans="4:5">
      <c r="D87" s="8">
        <v>9.3818200000000004E-2</v>
      </c>
      <c r="E87" s="9">
        <v>3.4722099999999999E-3</v>
      </c>
    </row>
    <row r="88" spans="4:5">
      <c r="D88" s="8">
        <v>9.4909099999999996E-2</v>
      </c>
      <c r="E88" s="9">
        <v>3.6691699999999998E-3</v>
      </c>
    </row>
    <row r="89" spans="4:5">
      <c r="D89" s="8">
        <v>9.6000000000000002E-2</v>
      </c>
      <c r="E89" s="9">
        <v>3.8740799999999998E-3</v>
      </c>
    </row>
    <row r="90" spans="4:5">
      <c r="D90" s="8">
        <v>9.7090899999999994E-2</v>
      </c>
      <c r="E90" s="9">
        <v>4.0870899999999998E-3</v>
      </c>
    </row>
    <row r="91" spans="4:5">
      <c r="D91" s="8">
        <v>9.81818E-2</v>
      </c>
      <c r="E91" s="9">
        <v>4.3083499999999999E-3</v>
      </c>
    </row>
    <row r="92" spans="4:5">
      <c r="D92" s="8">
        <v>9.9272700000000005E-2</v>
      </c>
      <c r="E92" s="9">
        <v>4.5380000000000004E-3</v>
      </c>
    </row>
    <row r="93" spans="4:5">
      <c r="D93" s="8">
        <v>0.10036399999999999</v>
      </c>
      <c r="E93" s="9">
        <v>4.7762000000000004E-3</v>
      </c>
    </row>
    <row r="94" spans="4:5">
      <c r="D94" s="8">
        <v>0.101455</v>
      </c>
      <c r="E94" s="9">
        <v>5.0230800000000001E-3</v>
      </c>
    </row>
    <row r="95" spans="4:5">
      <c r="D95" s="8">
        <v>0.102545</v>
      </c>
      <c r="E95" s="9">
        <v>5.2787600000000004E-3</v>
      </c>
    </row>
    <row r="96" spans="4:5">
      <c r="D96" s="8">
        <v>0.10363600000000001</v>
      </c>
      <c r="E96" s="9">
        <v>5.5433699999999997E-3</v>
      </c>
    </row>
    <row r="97" spans="4:5">
      <c r="D97" s="8">
        <v>0.104727</v>
      </c>
      <c r="E97" s="9">
        <v>5.8170599999999998E-3</v>
      </c>
    </row>
    <row r="98" spans="4:5">
      <c r="D98" s="8">
        <v>0.105818</v>
      </c>
      <c r="E98" s="9">
        <v>6.0999000000000001E-3</v>
      </c>
    </row>
    <row r="99" spans="4:5">
      <c r="D99" s="8">
        <v>0.106909</v>
      </c>
      <c r="E99" s="9">
        <v>6.3920399999999999E-3</v>
      </c>
    </row>
    <row r="100" spans="4:5">
      <c r="D100" s="8">
        <v>0.108</v>
      </c>
      <c r="E100" s="9">
        <v>6.6935900000000001E-3</v>
      </c>
    </row>
    <row r="101" spans="4:5">
      <c r="D101" s="8">
        <v>0.10909099999999999</v>
      </c>
      <c r="E101" s="9">
        <v>7.0046199999999996E-3</v>
      </c>
    </row>
    <row r="102" spans="4:5">
      <c r="D102" s="8">
        <v>0.110182</v>
      </c>
      <c r="E102" s="9">
        <v>7.3252600000000001E-3</v>
      </c>
    </row>
    <row r="103" spans="4:5">
      <c r="D103" s="8">
        <v>0.111273</v>
      </c>
      <c r="E103" s="9">
        <v>7.6555900000000003E-3</v>
      </c>
    </row>
    <row r="104" spans="4:5">
      <c r="D104" s="8">
        <v>0.11236400000000001</v>
      </c>
      <c r="E104" s="9">
        <v>7.9956799999999998E-3</v>
      </c>
    </row>
    <row r="105" spans="4:5">
      <c r="D105" s="8">
        <v>0.113455</v>
      </c>
      <c r="E105" s="9">
        <v>8.3456399999999997E-3</v>
      </c>
    </row>
    <row r="106" spans="4:5">
      <c r="D106" s="8">
        <v>0.11454499999999999</v>
      </c>
      <c r="E106" s="9">
        <v>8.7055299999999995E-3</v>
      </c>
    </row>
    <row r="107" spans="4:5">
      <c r="D107" s="8">
        <v>0.115636</v>
      </c>
      <c r="E107" s="9">
        <v>9.0754300000000006E-3</v>
      </c>
    </row>
    <row r="108" spans="4:5">
      <c r="D108" s="8">
        <v>0.116727</v>
      </c>
      <c r="E108" s="9">
        <v>9.4553999999999992E-3</v>
      </c>
    </row>
    <row r="109" spans="4:5">
      <c r="D109" s="8">
        <v>0.11781800000000001</v>
      </c>
      <c r="E109" s="9">
        <v>9.84551E-3</v>
      </c>
    </row>
    <row r="110" spans="4:5">
      <c r="D110" s="8">
        <v>0.118909</v>
      </c>
      <c r="E110" s="9">
        <v>1.0245799999999999E-2</v>
      </c>
    </row>
    <row r="111" spans="4:5">
      <c r="D111" s="8">
        <v>0.12</v>
      </c>
      <c r="E111" s="9">
        <v>1.06563E-2</v>
      </c>
    </row>
    <row r="112" spans="4:5">
      <c r="D112" s="8">
        <v>0.121091</v>
      </c>
      <c r="E112" s="9">
        <v>1.1077099999999999E-2</v>
      </c>
    </row>
    <row r="113" spans="4:5">
      <c r="D113" s="8">
        <v>0.122182</v>
      </c>
      <c r="E113" s="9">
        <v>1.1508300000000001E-2</v>
      </c>
    </row>
    <row r="114" spans="4:5">
      <c r="D114" s="8">
        <v>0.12327299999999999</v>
      </c>
      <c r="E114" s="9">
        <v>1.19498E-2</v>
      </c>
    </row>
    <row r="115" spans="4:5">
      <c r="D115" s="8">
        <v>0.124364</v>
      </c>
      <c r="E115" s="9">
        <v>1.24016E-2</v>
      </c>
    </row>
    <row r="116" spans="4:5">
      <c r="D116" s="8">
        <v>0.12545500000000001</v>
      </c>
      <c r="E116" s="9">
        <v>1.2863899999999999E-2</v>
      </c>
    </row>
    <row r="117" spans="4:5">
      <c r="D117" s="8">
        <v>0.12654499999999999</v>
      </c>
      <c r="E117" s="9">
        <v>1.33367E-2</v>
      </c>
    </row>
    <row r="118" spans="4:5">
      <c r="D118" s="8">
        <v>0.127636</v>
      </c>
      <c r="E118" s="9">
        <v>1.38198E-2</v>
      </c>
    </row>
    <row r="119" spans="4:5">
      <c r="D119" s="8">
        <v>0.12872700000000001</v>
      </c>
      <c r="E119" s="9">
        <v>1.43135E-2</v>
      </c>
    </row>
    <row r="120" spans="4:5">
      <c r="D120" s="8">
        <v>0.12981799999999999</v>
      </c>
      <c r="E120" s="9">
        <v>1.48176E-2</v>
      </c>
    </row>
    <row r="121" spans="4:5">
      <c r="D121" s="8">
        <v>0.130909</v>
      </c>
      <c r="E121" s="9">
        <v>1.5332200000000001E-2</v>
      </c>
    </row>
    <row r="122" spans="4:5">
      <c r="D122" s="8">
        <v>0.13200000000000001</v>
      </c>
      <c r="E122" s="9">
        <v>1.5857199999999998E-2</v>
      </c>
    </row>
    <row r="123" spans="4:5">
      <c r="D123" s="8">
        <v>0.13309099999999999</v>
      </c>
      <c r="E123" s="9">
        <v>1.63927E-2</v>
      </c>
    </row>
    <row r="124" spans="4:5">
      <c r="D124" s="8">
        <v>0.134182</v>
      </c>
      <c r="E124" s="9">
        <v>1.6938600000000002E-2</v>
      </c>
    </row>
    <row r="125" spans="4:5">
      <c r="D125" s="8">
        <v>0.135273</v>
      </c>
      <c r="E125" s="9">
        <v>1.7494900000000001E-2</v>
      </c>
    </row>
    <row r="126" spans="4:5">
      <c r="D126" s="8">
        <v>0.13636400000000001</v>
      </c>
      <c r="E126" s="9">
        <v>1.80617E-2</v>
      </c>
    </row>
    <row r="127" spans="4:5">
      <c r="D127" s="8">
        <v>0.13745499999999999</v>
      </c>
      <c r="E127" s="9">
        <v>1.86389E-2</v>
      </c>
    </row>
    <row r="128" spans="4:5">
      <c r="D128" s="8">
        <v>0.138545</v>
      </c>
      <c r="E128" s="9">
        <v>1.9226500000000001E-2</v>
      </c>
    </row>
    <row r="129" spans="4:5">
      <c r="D129" s="8">
        <v>0.13963600000000001</v>
      </c>
      <c r="E129" s="9">
        <v>1.9824399999999999E-2</v>
      </c>
    </row>
    <row r="130" spans="4:5">
      <c r="D130" s="8">
        <v>0.14072699999999999</v>
      </c>
      <c r="E130" s="9">
        <v>2.0432599999999999E-2</v>
      </c>
    </row>
    <row r="131" spans="4:5">
      <c r="D131" s="8">
        <v>0.141818</v>
      </c>
      <c r="E131" s="9">
        <v>2.1051E-2</v>
      </c>
    </row>
    <row r="132" spans="4:5">
      <c r="D132" s="8">
        <v>0.14290900000000001</v>
      </c>
      <c r="E132" s="9">
        <v>2.1679500000000001E-2</v>
      </c>
    </row>
    <row r="133" spans="4:5">
      <c r="D133" s="8">
        <v>0.14399999999999999</v>
      </c>
      <c r="E133" s="9">
        <v>2.2318500000000002E-2</v>
      </c>
    </row>
    <row r="134" spans="4:5">
      <c r="D134" s="8">
        <v>0.145091</v>
      </c>
      <c r="E134" s="9">
        <v>2.2967399999999999E-2</v>
      </c>
    </row>
    <row r="135" spans="4:5">
      <c r="D135" s="8">
        <v>0.14618200000000001</v>
      </c>
      <c r="E135" s="9">
        <v>2.3626399999999999E-2</v>
      </c>
    </row>
    <row r="136" spans="4:5">
      <c r="D136" s="8">
        <v>0.14727299999999999</v>
      </c>
      <c r="E136" s="9">
        <v>2.4295500000000001E-2</v>
      </c>
    </row>
    <row r="137" spans="4:5">
      <c r="D137" s="8">
        <v>0.148364</v>
      </c>
      <c r="E137" s="9">
        <v>2.49746E-2</v>
      </c>
    </row>
    <row r="138" spans="4:5">
      <c r="D138" s="8">
        <v>0.149455</v>
      </c>
      <c r="E138" s="9">
        <v>2.5663499999999999E-2</v>
      </c>
    </row>
    <row r="139" spans="4:5">
      <c r="D139" s="8">
        <v>0.15054500000000001</v>
      </c>
      <c r="E139" s="9">
        <v>2.6362400000000001E-2</v>
      </c>
    </row>
    <row r="140" spans="4:5">
      <c r="D140" s="8">
        <v>0.15163599999999999</v>
      </c>
      <c r="E140" s="9">
        <v>2.7070899999999998E-2</v>
      </c>
    </row>
    <row r="141" spans="4:5">
      <c r="D141" s="8">
        <v>0.152727</v>
      </c>
      <c r="E141" s="9">
        <v>2.7789299999999999E-2</v>
      </c>
    </row>
    <row r="142" spans="4:5">
      <c r="D142" s="8">
        <v>0.15381800000000001</v>
      </c>
      <c r="E142" s="9">
        <v>2.8517299999999999E-2</v>
      </c>
    </row>
    <row r="143" spans="4:5">
      <c r="D143" s="8">
        <v>0.15490899999999999</v>
      </c>
      <c r="E143" s="9">
        <v>2.92549E-2</v>
      </c>
    </row>
    <row r="144" spans="4:5">
      <c r="D144" s="8">
        <v>0.156</v>
      </c>
      <c r="E144" s="9">
        <v>3.0002000000000001E-2</v>
      </c>
    </row>
    <row r="145" spans="4:5">
      <c r="D145" s="8">
        <v>0.15709100000000001</v>
      </c>
      <c r="E145" s="9">
        <v>3.0758500000000001E-2</v>
      </c>
    </row>
    <row r="146" spans="4:5">
      <c r="D146" s="8">
        <v>0.15818199999999999</v>
      </c>
      <c r="E146" s="9">
        <v>3.15246E-2</v>
      </c>
    </row>
    <row r="147" spans="4:5">
      <c r="D147" s="8">
        <v>0.159273</v>
      </c>
      <c r="E147" s="9">
        <v>3.2299700000000001E-2</v>
      </c>
    </row>
    <row r="148" spans="4:5">
      <c r="D148" s="8">
        <v>0.16036400000000001</v>
      </c>
      <c r="E148" s="9">
        <v>3.3084200000000001E-2</v>
      </c>
    </row>
    <row r="149" spans="4:5">
      <c r="D149" s="8">
        <v>0.16145499999999999</v>
      </c>
      <c r="E149" s="9">
        <v>3.38778E-2</v>
      </c>
    </row>
    <row r="150" spans="4:5">
      <c r="D150" s="8">
        <v>0.162545</v>
      </c>
      <c r="E150" s="9">
        <v>3.46804E-2</v>
      </c>
    </row>
    <row r="151" spans="4:5">
      <c r="D151" s="8">
        <v>0.163636</v>
      </c>
      <c r="E151" s="9">
        <v>3.5492099999999999E-2</v>
      </c>
    </row>
    <row r="152" spans="4:5">
      <c r="D152" s="8">
        <v>0.16472700000000001</v>
      </c>
      <c r="E152" s="9">
        <v>3.6312700000000003E-2</v>
      </c>
    </row>
    <row r="153" spans="4:5">
      <c r="D153" s="8">
        <v>0.16581799999999999</v>
      </c>
      <c r="E153" s="9">
        <v>3.7142000000000001E-2</v>
      </c>
    </row>
    <row r="154" spans="4:5">
      <c r="D154" s="8">
        <v>0.166909</v>
      </c>
      <c r="E154" s="9">
        <v>3.7980100000000003E-2</v>
      </c>
    </row>
    <row r="155" spans="4:5">
      <c r="D155" s="8">
        <v>0.16800000000000001</v>
      </c>
      <c r="E155" s="9">
        <v>3.8826699999999999E-2</v>
      </c>
    </row>
    <row r="156" spans="4:5">
      <c r="D156" s="8">
        <v>0.16909099999999999</v>
      </c>
      <c r="E156" s="9">
        <v>3.9682000000000002E-2</v>
      </c>
    </row>
    <row r="157" spans="4:5">
      <c r="D157" s="8">
        <v>0.170182</v>
      </c>
      <c r="E157" s="9">
        <v>4.0545600000000001E-2</v>
      </c>
    </row>
    <row r="158" spans="4:5">
      <c r="D158" s="8">
        <v>0.17127300000000001</v>
      </c>
      <c r="E158" s="9">
        <v>4.1417799999999998E-2</v>
      </c>
    </row>
    <row r="159" spans="4:5">
      <c r="D159" s="8">
        <v>0.17236399999999999</v>
      </c>
      <c r="E159" s="9">
        <v>4.2298099999999998E-2</v>
      </c>
    </row>
    <row r="160" spans="4:5">
      <c r="D160" s="8">
        <v>0.173455</v>
      </c>
      <c r="E160" s="9">
        <v>4.3186700000000001E-2</v>
      </c>
    </row>
    <row r="161" spans="4:5">
      <c r="D161" s="8">
        <v>0.17454500000000001</v>
      </c>
      <c r="E161" s="9">
        <v>4.4083299999999999E-2</v>
      </c>
    </row>
    <row r="162" spans="4:5">
      <c r="D162" s="8">
        <v>0.17563599999999999</v>
      </c>
      <c r="E162" s="9">
        <v>4.4988E-2</v>
      </c>
    </row>
    <row r="163" spans="4:5">
      <c r="D163" s="8">
        <v>0.176727</v>
      </c>
      <c r="E163" s="9">
        <v>4.59006E-2</v>
      </c>
    </row>
    <row r="164" spans="4:5">
      <c r="D164" s="8">
        <v>0.177818</v>
      </c>
      <c r="E164" s="9">
        <v>4.6821099999999997E-2</v>
      </c>
    </row>
    <row r="165" spans="4:5">
      <c r="D165" s="8">
        <v>0.17890900000000001</v>
      </c>
      <c r="E165" s="9">
        <v>4.7749300000000001E-2</v>
      </c>
    </row>
    <row r="166" spans="4:5">
      <c r="D166" s="8">
        <v>0.18</v>
      </c>
      <c r="E166" s="9">
        <v>4.8684999999999999E-2</v>
      </c>
    </row>
    <row r="167" spans="4:5">
      <c r="D167" s="8">
        <v>0.181091</v>
      </c>
      <c r="E167" s="9">
        <v>4.9628400000000003E-2</v>
      </c>
    </row>
    <row r="168" spans="4:5">
      <c r="D168" s="8">
        <v>0.18218200000000001</v>
      </c>
      <c r="E168" s="9">
        <v>5.0579300000000001E-2</v>
      </c>
    </row>
    <row r="169" spans="4:5">
      <c r="D169" s="8">
        <v>0.18327299999999999</v>
      </c>
      <c r="E169" s="9">
        <v>5.1537399999999997E-2</v>
      </c>
    </row>
    <row r="170" spans="4:5">
      <c r="D170" s="8">
        <v>0.184364</v>
      </c>
      <c r="E170" s="9">
        <v>5.2502899999999998E-2</v>
      </c>
    </row>
    <row r="171" spans="4:5">
      <c r="D171" s="8">
        <v>0.18545500000000001</v>
      </c>
      <c r="E171" s="9">
        <v>5.3475599999999998E-2</v>
      </c>
    </row>
    <row r="172" spans="4:5">
      <c r="D172" s="8">
        <v>0.18654499999999999</v>
      </c>
      <c r="E172" s="9">
        <v>5.4455400000000001E-2</v>
      </c>
    </row>
    <row r="173" spans="4:5">
      <c r="D173" s="8">
        <v>0.187636</v>
      </c>
      <c r="E173" s="9">
        <v>5.5442100000000001E-2</v>
      </c>
    </row>
    <row r="174" spans="4:5">
      <c r="D174" s="8">
        <v>0.18872700000000001</v>
      </c>
      <c r="E174" s="9">
        <v>5.6435699999999998E-2</v>
      </c>
    </row>
    <row r="175" spans="4:5">
      <c r="D175" s="8">
        <v>0.18981799999999999</v>
      </c>
      <c r="E175" s="9">
        <v>5.74362E-2</v>
      </c>
    </row>
    <row r="176" spans="4:5">
      <c r="D176" s="8">
        <v>0.190909</v>
      </c>
      <c r="E176" s="9">
        <v>5.84434E-2</v>
      </c>
    </row>
    <row r="177" spans="4:5">
      <c r="D177" s="8">
        <v>0.192</v>
      </c>
      <c r="E177" s="9">
        <v>5.9457099999999999E-2</v>
      </c>
    </row>
    <row r="178" spans="4:5">
      <c r="D178" s="8">
        <v>0.19309100000000001</v>
      </c>
      <c r="E178" s="9">
        <v>6.0477499999999997E-2</v>
      </c>
    </row>
    <row r="179" spans="4:5">
      <c r="D179" s="8">
        <v>0.19418199999999999</v>
      </c>
      <c r="E179" s="9">
        <v>6.1504299999999998E-2</v>
      </c>
    </row>
    <row r="180" spans="4:5">
      <c r="D180" s="8">
        <v>0.195273</v>
      </c>
      <c r="E180" s="9">
        <v>6.2537599999999999E-2</v>
      </c>
    </row>
    <row r="181" spans="4:5">
      <c r="D181" s="8">
        <v>0.19636400000000001</v>
      </c>
      <c r="E181" s="9">
        <v>6.3576999999999995E-2</v>
      </c>
    </row>
    <row r="182" spans="4:5">
      <c r="D182" s="8">
        <v>0.19745499999999999</v>
      </c>
      <c r="E182" s="9">
        <v>6.4622600000000002E-2</v>
      </c>
    </row>
    <row r="183" spans="4:5">
      <c r="D183" s="8">
        <v>0.198545</v>
      </c>
      <c r="E183" s="9">
        <v>6.5674300000000005E-2</v>
      </c>
    </row>
    <row r="184" spans="4:5">
      <c r="D184" s="8">
        <v>0.19963600000000001</v>
      </c>
      <c r="E184" s="9">
        <v>6.6731899999999997E-2</v>
      </c>
    </row>
    <row r="185" spans="4:5">
      <c r="D185" s="8">
        <v>0.20072699999999999</v>
      </c>
      <c r="E185" s="9">
        <v>6.7795599999999998E-2</v>
      </c>
    </row>
    <row r="186" spans="4:5">
      <c r="D186" s="8">
        <v>0.201818</v>
      </c>
      <c r="E186" s="9">
        <v>6.8865099999999999E-2</v>
      </c>
    </row>
    <row r="187" spans="4:5">
      <c r="D187" s="8">
        <v>0.20290900000000001</v>
      </c>
      <c r="E187" s="9">
        <v>6.99404E-2</v>
      </c>
    </row>
    <row r="188" spans="4:5">
      <c r="D188" s="8">
        <v>0.20399999999999999</v>
      </c>
      <c r="E188" s="9">
        <v>7.1021200000000007E-2</v>
      </c>
    </row>
    <row r="189" spans="4:5">
      <c r="D189" s="8">
        <v>0.205091</v>
      </c>
      <c r="E189" s="9">
        <v>7.2107599999999994E-2</v>
      </c>
    </row>
    <row r="190" spans="4:5">
      <c r="D190" s="8">
        <v>0.206182</v>
      </c>
      <c r="E190" s="9">
        <v>7.3199600000000004E-2</v>
      </c>
    </row>
    <row r="191" spans="4:5">
      <c r="D191" s="8">
        <v>0.20727300000000001</v>
      </c>
      <c r="E191" s="9">
        <v>7.4296899999999999E-2</v>
      </c>
    </row>
    <row r="192" spans="4:5">
      <c r="D192" s="8">
        <v>0.20836399999999999</v>
      </c>
      <c r="E192" s="9">
        <v>7.5399499999999994E-2</v>
      </c>
    </row>
    <row r="193" spans="4:5">
      <c r="D193" s="8">
        <v>0.209455</v>
      </c>
      <c r="E193" s="9">
        <v>7.6507400000000003E-2</v>
      </c>
    </row>
    <row r="194" spans="4:5">
      <c r="D194" s="8">
        <v>0.21054500000000001</v>
      </c>
      <c r="E194" s="9">
        <v>7.7620499999999995E-2</v>
      </c>
    </row>
    <row r="195" spans="4:5">
      <c r="D195" s="8">
        <v>0.21163599999999999</v>
      </c>
      <c r="E195" s="9">
        <v>7.8738600000000006E-2</v>
      </c>
    </row>
    <row r="196" spans="4:5">
      <c r="D196" s="8">
        <v>0.212727</v>
      </c>
      <c r="E196" s="9">
        <v>7.9861600000000005E-2</v>
      </c>
    </row>
    <row r="197" spans="4:5">
      <c r="D197" s="8">
        <v>0.21381800000000001</v>
      </c>
      <c r="E197" s="9">
        <v>8.0989699999999998E-2</v>
      </c>
    </row>
    <row r="198" spans="4:5">
      <c r="D198" s="8">
        <v>0.21490899999999999</v>
      </c>
      <c r="E198" s="9">
        <v>8.2122600000000004E-2</v>
      </c>
    </row>
    <row r="199" spans="4:5">
      <c r="D199" s="8">
        <v>0.216</v>
      </c>
      <c r="E199" s="9">
        <v>8.3260100000000004E-2</v>
      </c>
    </row>
    <row r="200" spans="4:5">
      <c r="D200" s="8">
        <v>0.21709100000000001</v>
      </c>
      <c r="E200" s="9">
        <v>8.4402500000000005E-2</v>
      </c>
    </row>
    <row r="201" spans="4:5">
      <c r="D201" s="8">
        <v>0.21818199999999999</v>
      </c>
      <c r="E201" s="9">
        <v>8.5549399999999998E-2</v>
      </c>
    </row>
    <row r="202" spans="4:5">
      <c r="D202" s="8">
        <v>0.219273</v>
      </c>
      <c r="E202" s="9">
        <v>8.6700799999999995E-2</v>
      </c>
    </row>
    <row r="203" spans="4:5">
      <c r="D203" s="8">
        <v>0.220364</v>
      </c>
      <c r="E203" s="9">
        <v>8.7856600000000007E-2</v>
      </c>
    </row>
    <row r="204" spans="4:5">
      <c r="D204" s="8">
        <v>0.22145500000000001</v>
      </c>
      <c r="E204" s="9">
        <v>8.9016899999999996E-2</v>
      </c>
    </row>
    <row r="205" spans="4:5">
      <c r="D205" s="8">
        <v>0.22254499999999999</v>
      </c>
      <c r="E205" s="9">
        <v>9.0181399999999995E-2</v>
      </c>
    </row>
    <row r="206" spans="4:5">
      <c r="D206" s="8">
        <v>0.223636</v>
      </c>
      <c r="E206" s="9">
        <v>9.1350100000000004E-2</v>
      </c>
    </row>
    <row r="207" spans="4:5">
      <c r="D207" s="8">
        <v>0.22472700000000001</v>
      </c>
      <c r="E207" s="9">
        <v>9.2523099999999997E-2</v>
      </c>
    </row>
    <row r="208" spans="4:5">
      <c r="D208" s="8">
        <v>0.22581799999999999</v>
      </c>
      <c r="E208" s="9">
        <v>9.3700000000000006E-2</v>
      </c>
    </row>
    <row r="209" spans="4:5">
      <c r="D209" s="8">
        <v>0.226909</v>
      </c>
      <c r="E209" s="9">
        <v>9.4881099999999996E-2</v>
      </c>
    </row>
    <row r="210" spans="4:5">
      <c r="D210" s="8">
        <v>0.22800000000000001</v>
      </c>
      <c r="E210" s="9">
        <v>9.6065999999999999E-2</v>
      </c>
    </row>
    <row r="211" spans="4:5">
      <c r="D211" s="8">
        <v>0.22909099999999999</v>
      </c>
      <c r="E211" s="9">
        <v>9.7254900000000005E-2</v>
      </c>
    </row>
    <row r="212" spans="4:5">
      <c r="D212" s="8">
        <v>0.230182</v>
      </c>
      <c r="E212" s="9">
        <v>9.8447599999999996E-2</v>
      </c>
    </row>
    <row r="213" spans="4:5">
      <c r="D213" s="8">
        <v>0.23127300000000001</v>
      </c>
      <c r="E213" s="9">
        <v>9.9643999999999996E-2</v>
      </c>
    </row>
    <row r="214" spans="4:5">
      <c r="D214" s="8">
        <v>0.23236399999999999</v>
      </c>
      <c r="E214" s="9">
        <v>0.100844</v>
      </c>
    </row>
    <row r="215" spans="4:5">
      <c r="D215" s="8">
        <v>0.233455</v>
      </c>
      <c r="E215" s="9">
        <v>0.102048</v>
      </c>
    </row>
    <row r="216" spans="4:5">
      <c r="D216" s="8">
        <v>0.234545</v>
      </c>
      <c r="E216" s="9">
        <v>0.103255</v>
      </c>
    </row>
    <row r="217" spans="4:5">
      <c r="D217" s="8">
        <v>0.23563600000000001</v>
      </c>
      <c r="E217" s="9">
        <v>0.104466</v>
      </c>
    </row>
    <row r="218" spans="4:5">
      <c r="D218" s="8">
        <v>0.23672699999999999</v>
      </c>
      <c r="E218" s="9">
        <v>0.10568</v>
      </c>
    </row>
    <row r="219" spans="4:5">
      <c r="D219" s="8">
        <v>0.237818</v>
      </c>
      <c r="E219" s="9">
        <v>0.10689700000000001</v>
      </c>
    </row>
    <row r="220" spans="4:5">
      <c r="D220" s="8">
        <v>0.23890900000000001</v>
      </c>
      <c r="E220" s="9">
        <v>0.10811800000000001</v>
      </c>
    </row>
    <row r="221" spans="4:5">
      <c r="D221" s="8">
        <v>0.24</v>
      </c>
      <c r="E221" s="9">
        <v>0.10934199999999999</v>
      </c>
    </row>
    <row r="222" spans="4:5">
      <c r="D222" s="8">
        <v>0.241091</v>
      </c>
      <c r="E222" s="9">
        <v>0.110569</v>
      </c>
    </row>
    <row r="223" spans="4:5">
      <c r="D223" s="8">
        <v>0.24218200000000001</v>
      </c>
      <c r="E223" s="9">
        <v>0.111799</v>
      </c>
    </row>
    <row r="224" spans="4:5">
      <c r="D224" s="8">
        <v>0.24327299999999999</v>
      </c>
      <c r="E224" s="9">
        <v>0.11303299999999999</v>
      </c>
    </row>
    <row r="225" spans="4:5">
      <c r="D225" s="8">
        <v>0.244364</v>
      </c>
      <c r="E225" s="9">
        <v>0.114269</v>
      </c>
    </row>
    <row r="226" spans="4:5">
      <c r="D226" s="8">
        <v>0.24545500000000001</v>
      </c>
      <c r="E226" s="9">
        <v>0.115508</v>
      </c>
    </row>
    <row r="227" spans="4:5">
      <c r="D227" s="8">
        <v>0.24654499999999999</v>
      </c>
      <c r="E227" s="9">
        <v>0.11675000000000001</v>
      </c>
    </row>
    <row r="228" spans="4:5">
      <c r="D228" s="8">
        <v>0.247636</v>
      </c>
      <c r="E228" s="9">
        <v>0.117995</v>
      </c>
    </row>
    <row r="229" spans="4:5">
      <c r="D229" s="8">
        <v>0.248727</v>
      </c>
      <c r="E229" s="9">
        <v>0.119243</v>
      </c>
    </row>
    <row r="230" spans="4:5">
      <c r="D230" s="8">
        <v>0.24981800000000001</v>
      </c>
      <c r="E230" s="9">
        <v>0.120494</v>
      </c>
    </row>
    <row r="231" spans="4:5">
      <c r="D231" s="8">
        <v>0.25090899999999999</v>
      </c>
      <c r="E231" s="9">
        <v>0.12174699999999999</v>
      </c>
    </row>
    <row r="232" spans="4:5">
      <c r="D232" s="8">
        <v>0.252</v>
      </c>
      <c r="E232" s="9">
        <v>0.123002</v>
      </c>
    </row>
    <row r="233" spans="4:5">
      <c r="D233" s="8">
        <v>0.25309100000000001</v>
      </c>
      <c r="E233" s="9">
        <v>0.124261</v>
      </c>
    </row>
    <row r="234" spans="4:5">
      <c r="D234" s="8">
        <v>0.25418200000000002</v>
      </c>
      <c r="E234" s="9">
        <v>0.12552099999999999</v>
      </c>
    </row>
    <row r="235" spans="4:5">
      <c r="D235" s="8">
        <v>0.25527300000000003</v>
      </c>
      <c r="E235" s="9">
        <v>0.12678500000000001</v>
      </c>
    </row>
    <row r="236" spans="4:5">
      <c r="D236" s="8">
        <v>0.25636399999999998</v>
      </c>
      <c r="E236" s="9">
        <v>0.12805</v>
      </c>
    </row>
    <row r="237" spans="4:5">
      <c r="D237" s="8">
        <v>0.25745499999999999</v>
      </c>
      <c r="E237" s="9">
        <v>0.12931799999999999</v>
      </c>
    </row>
    <row r="238" spans="4:5">
      <c r="D238" s="8">
        <v>0.25854500000000002</v>
      </c>
      <c r="E238" s="9">
        <v>0.13058900000000001</v>
      </c>
    </row>
    <row r="239" spans="4:5">
      <c r="D239" s="8">
        <v>0.25963599999999998</v>
      </c>
      <c r="E239" s="9">
        <v>0.13186100000000001</v>
      </c>
    </row>
    <row r="240" spans="4:5">
      <c r="D240" s="8">
        <v>0.26072699999999999</v>
      </c>
      <c r="E240" s="9">
        <v>0.133136</v>
      </c>
    </row>
    <row r="241" spans="4:5">
      <c r="D241" s="8">
        <v>0.261818</v>
      </c>
      <c r="E241" s="9">
        <v>0.134413</v>
      </c>
    </row>
    <row r="242" spans="4:5">
      <c r="D242" s="8">
        <v>0.262909</v>
      </c>
      <c r="E242" s="9">
        <v>0.13569200000000001</v>
      </c>
    </row>
    <row r="243" spans="4:5">
      <c r="D243" s="8">
        <v>0.26400000000000001</v>
      </c>
      <c r="E243" s="9">
        <v>0.13697300000000001</v>
      </c>
    </row>
    <row r="244" spans="4:5">
      <c r="D244" s="8">
        <v>0.26509100000000002</v>
      </c>
      <c r="E244" s="9">
        <v>0.13825699999999999</v>
      </c>
    </row>
    <row r="245" spans="4:5">
      <c r="D245" s="8">
        <v>0.26618199999999997</v>
      </c>
      <c r="E245" s="9">
        <v>0.139542</v>
      </c>
    </row>
    <row r="246" spans="4:5">
      <c r="D246" s="8">
        <v>0.26727299999999998</v>
      </c>
      <c r="E246" s="9">
        <v>0.14082900000000001</v>
      </c>
    </row>
    <row r="247" spans="4:5">
      <c r="D247" s="8">
        <v>0.26836399999999999</v>
      </c>
      <c r="E247" s="9">
        <v>0.14211799999999999</v>
      </c>
    </row>
    <row r="248" spans="4:5">
      <c r="D248" s="8">
        <v>0.269455</v>
      </c>
      <c r="E248" s="9">
        <v>0.14340900000000001</v>
      </c>
    </row>
    <row r="249" spans="4:5">
      <c r="D249" s="8">
        <v>0.27054499999999998</v>
      </c>
      <c r="E249" s="9">
        <v>0.144702</v>
      </c>
    </row>
    <row r="250" spans="4:5">
      <c r="D250" s="8">
        <v>0.27163599999999999</v>
      </c>
      <c r="E250" s="9">
        <v>0.14599699999999999</v>
      </c>
    </row>
    <row r="251" spans="4:5">
      <c r="D251" s="8">
        <v>0.272727</v>
      </c>
      <c r="E251" s="9">
        <v>0.14729300000000001</v>
      </c>
    </row>
    <row r="252" spans="4:5">
      <c r="D252" s="8">
        <v>0.27381800000000001</v>
      </c>
      <c r="E252" s="9">
        <v>0.14859</v>
      </c>
    </row>
    <row r="253" spans="4:5">
      <c r="D253" s="8">
        <v>0.27490900000000001</v>
      </c>
      <c r="E253" s="9">
        <v>0.14989</v>
      </c>
    </row>
    <row r="254" spans="4:5">
      <c r="D254" s="8">
        <v>0.27600000000000002</v>
      </c>
      <c r="E254" s="9">
        <v>0.15119199999999999</v>
      </c>
    </row>
    <row r="255" spans="4:5">
      <c r="D255" s="8">
        <v>0.27709099999999998</v>
      </c>
      <c r="E255" s="9">
        <v>0.15249599999999999</v>
      </c>
    </row>
    <row r="256" spans="4:5">
      <c r="D256" s="8">
        <v>0.27818199999999998</v>
      </c>
      <c r="E256" s="9">
        <v>0.15379999999999999</v>
      </c>
    </row>
    <row r="257" spans="4:5">
      <c r="D257" s="8">
        <v>0.27927299999999999</v>
      </c>
      <c r="E257" s="9">
        <v>0.15510499999999999</v>
      </c>
    </row>
    <row r="258" spans="4:5">
      <c r="D258" s="8">
        <v>0.280364</v>
      </c>
      <c r="E258" s="9">
        <v>0.156412</v>
      </c>
    </row>
    <row r="259" spans="4:5">
      <c r="D259" s="8">
        <v>0.28145500000000001</v>
      </c>
      <c r="E259" s="9">
        <v>0.157722</v>
      </c>
    </row>
    <row r="260" spans="4:5">
      <c r="D260" s="8">
        <v>0.28254499999999999</v>
      </c>
      <c r="E260" s="9">
        <v>0.15903200000000001</v>
      </c>
    </row>
    <row r="261" spans="4:5">
      <c r="D261" s="8">
        <v>0.283636</v>
      </c>
      <c r="E261" s="9">
        <v>0.16034399999999999</v>
      </c>
    </row>
    <row r="262" spans="4:5">
      <c r="D262" s="8">
        <v>0.28472700000000001</v>
      </c>
      <c r="E262" s="9">
        <v>0.161658</v>
      </c>
    </row>
    <row r="263" spans="4:5">
      <c r="D263" s="8">
        <v>0.28581800000000002</v>
      </c>
      <c r="E263" s="9">
        <v>0.16297200000000001</v>
      </c>
    </row>
    <row r="264" spans="4:5">
      <c r="D264" s="8">
        <v>0.28690900000000003</v>
      </c>
      <c r="E264" s="9">
        <v>0.16428799999999999</v>
      </c>
    </row>
    <row r="265" spans="4:5">
      <c r="D265" s="8">
        <v>0.28799999999999998</v>
      </c>
      <c r="E265" s="9">
        <v>0.165605</v>
      </c>
    </row>
    <row r="266" spans="4:5">
      <c r="D266" s="8">
        <v>0.28909099999999999</v>
      </c>
      <c r="E266" s="9">
        <v>0.16692199999999999</v>
      </c>
    </row>
    <row r="267" spans="4:5">
      <c r="D267" s="8">
        <v>0.290182</v>
      </c>
      <c r="E267" s="9">
        <v>0.168242</v>
      </c>
    </row>
    <row r="268" spans="4:5">
      <c r="D268" s="8">
        <v>0.291273</v>
      </c>
      <c r="E268" s="9">
        <v>0.16956199999999999</v>
      </c>
    </row>
    <row r="269" spans="4:5">
      <c r="D269" s="8">
        <v>0.29236400000000001</v>
      </c>
      <c r="E269" s="9">
        <v>0.17088400000000001</v>
      </c>
    </row>
    <row r="270" spans="4:5">
      <c r="D270" s="8">
        <v>0.29345500000000002</v>
      </c>
      <c r="E270" s="9">
        <v>0.172207</v>
      </c>
    </row>
    <row r="271" spans="4:5">
      <c r="D271" s="8">
        <v>0.294545</v>
      </c>
      <c r="E271" s="9">
        <v>0.17353099999999999</v>
      </c>
    </row>
    <row r="272" spans="4:5">
      <c r="D272" s="8">
        <v>0.29563600000000001</v>
      </c>
      <c r="E272" s="9">
        <v>0.17485600000000001</v>
      </c>
    </row>
    <row r="273" spans="4:5">
      <c r="D273" s="8">
        <v>0.29672700000000002</v>
      </c>
      <c r="E273" s="9">
        <v>0.17618300000000001</v>
      </c>
    </row>
    <row r="274" spans="4:5">
      <c r="D274" s="8">
        <v>0.29781800000000003</v>
      </c>
      <c r="E274" s="9">
        <v>0.177509</v>
      </c>
    </row>
    <row r="275" spans="4:5">
      <c r="D275" s="8">
        <v>0.29890899999999998</v>
      </c>
      <c r="E275" s="9">
        <v>0.178837</v>
      </c>
    </row>
    <row r="276" spans="4:5">
      <c r="D276" s="8">
        <v>0.3</v>
      </c>
      <c r="E276" s="9">
        <v>0.18016599999999999</v>
      </c>
    </row>
    <row r="277" spans="4:5">
      <c r="D277" s="8">
        <v>0.301091</v>
      </c>
      <c r="E277" s="9">
        <v>0.18149599999999999</v>
      </c>
    </row>
    <row r="278" spans="4:5">
      <c r="D278" s="8">
        <v>0.30218200000000001</v>
      </c>
      <c r="E278" s="9">
        <v>0.18282599999999999</v>
      </c>
    </row>
    <row r="279" spans="4:5">
      <c r="D279" s="8">
        <v>0.30327300000000001</v>
      </c>
      <c r="E279" s="9">
        <v>0.18415799999999999</v>
      </c>
    </row>
    <row r="280" spans="4:5">
      <c r="D280" s="8">
        <v>0.30436400000000002</v>
      </c>
      <c r="E280" s="9">
        <v>0.18549099999999999</v>
      </c>
    </row>
    <row r="281" spans="4:5">
      <c r="D281" s="8">
        <v>0.30545499999999998</v>
      </c>
      <c r="E281" s="9">
        <v>0.18682399999999999</v>
      </c>
    </row>
    <row r="282" spans="4:5">
      <c r="D282" s="8">
        <v>0.30654500000000001</v>
      </c>
      <c r="E282" s="9">
        <v>0.18815699999999999</v>
      </c>
    </row>
    <row r="283" spans="4:5">
      <c r="D283" s="8">
        <v>0.30763600000000002</v>
      </c>
      <c r="E283" s="9">
        <v>0.18949199999999999</v>
      </c>
    </row>
    <row r="284" spans="4:5">
      <c r="D284" s="8">
        <v>0.30872699999999997</v>
      </c>
      <c r="E284" s="9">
        <v>0.190828</v>
      </c>
    </row>
    <row r="285" spans="4:5">
      <c r="D285" s="8">
        <v>0.30981799999999998</v>
      </c>
      <c r="E285" s="9">
        <v>0.192163</v>
      </c>
    </row>
    <row r="286" spans="4:5">
      <c r="D286" s="8">
        <v>0.31090899999999999</v>
      </c>
      <c r="E286" s="9">
        <v>0.19350100000000001</v>
      </c>
    </row>
    <row r="287" spans="4:5">
      <c r="D287" s="8">
        <v>0.312</v>
      </c>
      <c r="E287" s="9">
        <v>0.19483800000000001</v>
      </c>
    </row>
    <row r="288" spans="4:5">
      <c r="D288" s="8">
        <v>0.31309100000000001</v>
      </c>
      <c r="E288" s="9">
        <v>0.19617699999999999</v>
      </c>
    </row>
    <row r="289" spans="4:5">
      <c r="D289" s="8">
        <v>0.31418200000000002</v>
      </c>
      <c r="E289" s="9">
        <v>0.197516</v>
      </c>
    </row>
    <row r="290" spans="4:5">
      <c r="D290" s="8">
        <v>0.31527300000000003</v>
      </c>
      <c r="E290" s="9">
        <v>0.198855</v>
      </c>
    </row>
    <row r="291" spans="4:5">
      <c r="D291" s="8">
        <v>0.31636399999999998</v>
      </c>
      <c r="E291" s="9">
        <v>0.20019500000000001</v>
      </c>
    </row>
    <row r="292" spans="4:5">
      <c r="D292" s="8">
        <v>0.31745499999999999</v>
      </c>
      <c r="E292" s="9">
        <v>0.20153699999999999</v>
      </c>
    </row>
    <row r="293" spans="4:5">
      <c r="D293" s="8">
        <v>0.31854500000000002</v>
      </c>
      <c r="E293" s="9">
        <v>0.202877</v>
      </c>
    </row>
    <row r="294" spans="4:5">
      <c r="D294" s="8">
        <v>0.31963599999999998</v>
      </c>
      <c r="E294" s="9">
        <v>0.20421900000000001</v>
      </c>
    </row>
    <row r="295" spans="4:5">
      <c r="D295" s="8">
        <v>0.32072699999999998</v>
      </c>
      <c r="E295" s="9">
        <v>0.20556199999999999</v>
      </c>
    </row>
    <row r="296" spans="4:5">
      <c r="D296" s="8">
        <v>0.32181799999999999</v>
      </c>
      <c r="E296" s="9">
        <v>0.206904</v>
      </c>
    </row>
    <row r="297" spans="4:5">
      <c r="D297" s="8">
        <v>0.322909</v>
      </c>
      <c r="E297" s="9">
        <v>0.20824699999999999</v>
      </c>
    </row>
    <row r="298" spans="4:5">
      <c r="D298" s="8">
        <v>0.32400000000000001</v>
      </c>
      <c r="E298" s="9">
        <v>0.209591</v>
      </c>
    </row>
    <row r="299" spans="4:5">
      <c r="D299" s="8">
        <v>0.32509100000000002</v>
      </c>
      <c r="E299" s="9">
        <v>0.21093600000000001</v>
      </c>
    </row>
    <row r="300" spans="4:5">
      <c r="D300" s="8">
        <v>0.32618200000000003</v>
      </c>
      <c r="E300" s="9">
        <v>0.21228</v>
      </c>
    </row>
    <row r="301" spans="4:5">
      <c r="D301" s="8">
        <v>0.32727299999999998</v>
      </c>
      <c r="E301" s="9">
        <v>0.21362500000000001</v>
      </c>
    </row>
    <row r="302" spans="4:5">
      <c r="D302" s="8">
        <v>0.32836399999999999</v>
      </c>
      <c r="E302" s="9">
        <v>0.21496999999999999</v>
      </c>
    </row>
    <row r="303" spans="4:5">
      <c r="D303" s="8">
        <v>0.329455</v>
      </c>
      <c r="E303" s="9">
        <v>0.21631600000000001</v>
      </c>
    </row>
    <row r="304" spans="4:5">
      <c r="D304" s="8">
        <v>0.33054499999999998</v>
      </c>
      <c r="E304" s="9">
        <v>0.21766199999999999</v>
      </c>
    </row>
    <row r="305" spans="4:5">
      <c r="D305" s="8">
        <v>0.33163599999999999</v>
      </c>
      <c r="E305" s="9">
        <v>0.21900900000000001</v>
      </c>
    </row>
    <row r="306" spans="4:5">
      <c r="D306" s="8">
        <v>0.33272699999999999</v>
      </c>
      <c r="E306" s="9">
        <v>0.220355</v>
      </c>
    </row>
    <row r="307" spans="4:5">
      <c r="D307" s="8">
        <v>0.333818</v>
      </c>
      <c r="E307" s="9">
        <v>0.22170300000000001</v>
      </c>
    </row>
    <row r="308" spans="4:5">
      <c r="D308" s="8">
        <v>0.33490900000000001</v>
      </c>
      <c r="E308" s="9">
        <v>0.22305</v>
      </c>
    </row>
    <row r="309" spans="4:5">
      <c r="D309" s="8">
        <v>0.33600000000000002</v>
      </c>
      <c r="E309" s="9">
        <v>0.22439799999999999</v>
      </c>
    </row>
    <row r="310" spans="4:5">
      <c r="D310" s="8">
        <v>0.33709099999999997</v>
      </c>
      <c r="E310" s="9">
        <v>0.225747</v>
      </c>
    </row>
    <row r="311" spans="4:5">
      <c r="D311" s="8">
        <v>0.33818199999999998</v>
      </c>
      <c r="E311" s="9">
        <v>0.22709399999999999</v>
      </c>
    </row>
    <row r="312" spans="4:5">
      <c r="D312" s="8">
        <v>0.33927299999999999</v>
      </c>
      <c r="E312" s="9">
        <v>0.22844300000000001</v>
      </c>
    </row>
    <row r="313" spans="4:5">
      <c r="D313" s="8">
        <v>0.340364</v>
      </c>
      <c r="E313" s="9">
        <v>0.229792</v>
      </c>
    </row>
    <row r="314" spans="4:5">
      <c r="D314" s="8">
        <v>0.34145500000000001</v>
      </c>
      <c r="E314" s="9">
        <v>0.23114100000000001</v>
      </c>
    </row>
    <row r="315" spans="4:5">
      <c r="D315" s="8">
        <v>0.34254499999999999</v>
      </c>
      <c r="E315" s="9">
        <v>0.23249</v>
      </c>
    </row>
    <row r="316" spans="4:5">
      <c r="D316" s="8">
        <v>0.343636</v>
      </c>
      <c r="E316" s="9">
        <v>0.23383899999999999</v>
      </c>
    </row>
    <row r="317" spans="4:5">
      <c r="D317" s="8">
        <v>0.34472700000000001</v>
      </c>
      <c r="E317" s="9">
        <v>0.23518800000000001</v>
      </c>
    </row>
    <row r="318" spans="4:5">
      <c r="D318" s="8">
        <v>0.34581800000000001</v>
      </c>
      <c r="E318" s="9">
        <v>0.236538</v>
      </c>
    </row>
    <row r="319" spans="4:5">
      <c r="D319" s="8">
        <v>0.34690900000000002</v>
      </c>
      <c r="E319" s="9">
        <v>0.23788899999999999</v>
      </c>
    </row>
    <row r="320" spans="4:5">
      <c r="D320" s="8">
        <v>0.34799999999999998</v>
      </c>
      <c r="E320" s="9">
        <v>0.23923700000000001</v>
      </c>
    </row>
    <row r="321" spans="4:5">
      <c r="D321" s="8">
        <v>0.34909099999999998</v>
      </c>
      <c r="E321" s="9">
        <v>0.240588</v>
      </c>
    </row>
    <row r="322" spans="4:5">
      <c r="D322" s="8">
        <v>0.35018199999999999</v>
      </c>
      <c r="E322" s="9">
        <v>0.24193799999999999</v>
      </c>
    </row>
    <row r="323" spans="4:5">
      <c r="D323" s="8">
        <v>0.351273</v>
      </c>
      <c r="E323" s="9">
        <v>0.24328900000000001</v>
      </c>
    </row>
    <row r="324" spans="4:5">
      <c r="D324" s="8">
        <v>0.35236400000000001</v>
      </c>
      <c r="E324" s="9">
        <v>0.244639</v>
      </c>
    </row>
    <row r="325" spans="4:5">
      <c r="D325" s="8">
        <v>0.35345500000000002</v>
      </c>
      <c r="E325" s="9">
        <v>0.24598900000000001</v>
      </c>
    </row>
    <row r="326" spans="4:5">
      <c r="D326" s="8">
        <v>0.354545</v>
      </c>
      <c r="E326" s="9">
        <v>0.24734</v>
      </c>
    </row>
    <row r="327" spans="4:5">
      <c r="D327" s="8">
        <v>0.35563600000000001</v>
      </c>
      <c r="E327" s="9">
        <v>0.24868999999999999</v>
      </c>
    </row>
    <row r="328" spans="4:5">
      <c r="D328" s="8">
        <v>0.35672700000000002</v>
      </c>
      <c r="E328" s="9">
        <v>0.25004199999999999</v>
      </c>
    </row>
    <row r="329" spans="4:5">
      <c r="D329" s="8">
        <v>0.35781800000000002</v>
      </c>
      <c r="E329" s="9">
        <v>0.251392</v>
      </c>
    </row>
    <row r="330" spans="4:5">
      <c r="D330" s="8">
        <v>0.35890899999999998</v>
      </c>
      <c r="E330" s="9">
        <v>0.252743</v>
      </c>
    </row>
    <row r="331" spans="4:5">
      <c r="D331" s="8">
        <v>0.36</v>
      </c>
      <c r="E331" s="9">
        <v>0.25409300000000001</v>
      </c>
    </row>
    <row r="332" spans="4:5">
      <c r="D332" s="8">
        <v>0.361091</v>
      </c>
      <c r="E332" s="9">
        <v>0.25544499999999998</v>
      </c>
    </row>
    <row r="333" spans="4:5">
      <c r="D333" s="8">
        <v>0.362182</v>
      </c>
      <c r="E333" s="9">
        <v>0.256795</v>
      </c>
    </row>
    <row r="334" spans="4:5">
      <c r="D334" s="8">
        <v>0.36327300000000001</v>
      </c>
      <c r="E334" s="9">
        <v>0.25814599999999999</v>
      </c>
    </row>
    <row r="335" spans="4:5">
      <c r="D335" s="8">
        <v>0.36436400000000002</v>
      </c>
      <c r="E335" s="9">
        <v>0.25949699999999998</v>
      </c>
    </row>
    <row r="336" spans="4:5">
      <c r="D336" s="8">
        <v>0.36545499999999997</v>
      </c>
      <c r="E336" s="9">
        <v>0.26084800000000002</v>
      </c>
    </row>
    <row r="337" spans="4:5">
      <c r="D337" s="8">
        <v>0.36654500000000001</v>
      </c>
      <c r="E337" s="9">
        <v>0.26219799999999999</v>
      </c>
    </row>
    <row r="338" spans="4:5">
      <c r="D338" s="8">
        <v>0.36763600000000002</v>
      </c>
      <c r="E338" s="9">
        <v>0.26354899999999998</v>
      </c>
    </row>
    <row r="339" spans="4:5">
      <c r="D339" s="8">
        <v>0.36872700000000003</v>
      </c>
      <c r="E339" s="9">
        <v>0.264899</v>
      </c>
    </row>
    <row r="340" spans="4:5">
      <c r="D340" s="8">
        <v>0.36981799999999998</v>
      </c>
      <c r="E340" s="9">
        <v>0.26625100000000002</v>
      </c>
    </row>
    <row r="341" spans="4:5">
      <c r="D341" s="8">
        <v>0.37090899999999999</v>
      </c>
      <c r="E341" s="9">
        <v>0.26760099999999998</v>
      </c>
    </row>
    <row r="342" spans="4:5">
      <c r="D342" s="8">
        <v>0.372</v>
      </c>
      <c r="E342" s="9">
        <v>0.268951</v>
      </c>
    </row>
    <row r="343" spans="4:5">
      <c r="D343" s="8">
        <v>0.37309100000000001</v>
      </c>
      <c r="E343" s="9">
        <v>0.27030199999999999</v>
      </c>
    </row>
    <row r="344" spans="4:5">
      <c r="D344" s="8">
        <v>0.37418200000000001</v>
      </c>
      <c r="E344" s="9">
        <v>0.271652</v>
      </c>
    </row>
    <row r="345" spans="4:5">
      <c r="D345" s="8">
        <v>0.37527300000000002</v>
      </c>
      <c r="E345" s="9">
        <v>0.273003</v>
      </c>
    </row>
    <row r="346" spans="4:5">
      <c r="D346" s="8">
        <v>0.37636399999999998</v>
      </c>
      <c r="E346" s="9">
        <v>0.27435199999999998</v>
      </c>
    </row>
    <row r="347" spans="4:5">
      <c r="D347" s="8">
        <v>0.37745499999999998</v>
      </c>
      <c r="E347" s="9">
        <v>0.275702</v>
      </c>
    </row>
    <row r="348" spans="4:5">
      <c r="D348" s="8">
        <v>0.37854500000000002</v>
      </c>
      <c r="E348" s="9">
        <v>0.27705200000000002</v>
      </c>
    </row>
    <row r="349" spans="4:5">
      <c r="D349" s="8">
        <v>0.37963599999999997</v>
      </c>
      <c r="E349" s="9">
        <v>0.27840100000000001</v>
      </c>
    </row>
    <row r="350" spans="4:5">
      <c r="D350" s="8">
        <v>0.38072699999999998</v>
      </c>
      <c r="E350" s="9">
        <v>0.279752</v>
      </c>
    </row>
    <row r="351" spans="4:5">
      <c r="D351" s="8">
        <v>0.38181799999999999</v>
      </c>
      <c r="E351" s="9">
        <v>0.28110099999999999</v>
      </c>
    </row>
    <row r="352" spans="4:5">
      <c r="D352" s="8">
        <v>0.382909</v>
      </c>
      <c r="E352" s="9">
        <v>0.28244900000000001</v>
      </c>
    </row>
    <row r="353" spans="4:5">
      <c r="D353" s="8">
        <v>0.38400000000000001</v>
      </c>
      <c r="E353" s="9">
        <v>0.28379799999999999</v>
      </c>
    </row>
    <row r="354" spans="4:5">
      <c r="D354" s="8">
        <v>0.38509100000000002</v>
      </c>
      <c r="E354" s="9">
        <v>0.28514699999999998</v>
      </c>
    </row>
    <row r="355" spans="4:5">
      <c r="D355" s="8">
        <v>0.38618200000000003</v>
      </c>
      <c r="E355" s="9">
        <v>0.28649599999999997</v>
      </c>
    </row>
    <row r="356" spans="4:5">
      <c r="D356" s="8">
        <v>0.38727299999999998</v>
      </c>
      <c r="E356" s="9">
        <v>0.28784500000000002</v>
      </c>
    </row>
    <row r="357" spans="4:5">
      <c r="D357" s="8">
        <v>0.38836399999999999</v>
      </c>
      <c r="E357" s="9">
        <v>0.28919400000000001</v>
      </c>
    </row>
    <row r="358" spans="4:5">
      <c r="D358" s="8">
        <v>0.389455</v>
      </c>
      <c r="E358" s="9">
        <v>0.290543</v>
      </c>
    </row>
    <row r="359" spans="4:5">
      <c r="D359" s="8">
        <v>0.39054499999999998</v>
      </c>
      <c r="E359" s="9">
        <v>0.29189100000000001</v>
      </c>
    </row>
    <row r="360" spans="4:5">
      <c r="D360" s="8">
        <v>0.39163599999999998</v>
      </c>
      <c r="E360" s="9">
        <v>0.293238</v>
      </c>
    </row>
    <row r="361" spans="4:5">
      <c r="D361" s="8">
        <v>0.39272699999999999</v>
      </c>
      <c r="E361" s="9">
        <v>0.29458699999999999</v>
      </c>
    </row>
    <row r="362" spans="4:5">
      <c r="D362" s="8">
        <v>0.393818</v>
      </c>
      <c r="E362" s="9">
        <v>0.29593399999999997</v>
      </c>
    </row>
    <row r="363" spans="4:5">
      <c r="D363" s="8">
        <v>0.39490900000000001</v>
      </c>
      <c r="E363" s="9">
        <v>0.29727999999999999</v>
      </c>
    </row>
    <row r="364" spans="4:5">
      <c r="D364" s="8">
        <v>0.39600000000000002</v>
      </c>
      <c r="E364" s="9">
        <v>0.298628</v>
      </c>
    </row>
    <row r="365" spans="4:5">
      <c r="D365" s="8">
        <v>0.39709100000000003</v>
      </c>
      <c r="E365" s="9">
        <v>0.29997499999999999</v>
      </c>
    </row>
    <row r="366" spans="4:5">
      <c r="D366" s="8">
        <v>0.39818199999999998</v>
      </c>
      <c r="E366" s="9">
        <v>0.30132100000000001</v>
      </c>
    </row>
    <row r="367" spans="4:5">
      <c r="D367" s="8">
        <v>0.39927299999999999</v>
      </c>
      <c r="E367" s="9">
        <v>0.30266900000000002</v>
      </c>
    </row>
    <row r="368" spans="4:5">
      <c r="D368" s="8">
        <v>0.400364</v>
      </c>
      <c r="E368" s="9">
        <v>0.30401499999999998</v>
      </c>
    </row>
    <row r="369" spans="4:5">
      <c r="D369" s="8">
        <v>0.40145500000000001</v>
      </c>
      <c r="E369" s="9">
        <v>0.30536099999999999</v>
      </c>
    </row>
    <row r="370" spans="4:5">
      <c r="D370" s="8">
        <v>0.40254499999999999</v>
      </c>
      <c r="E370" s="9">
        <v>0.30670700000000001</v>
      </c>
    </row>
    <row r="371" spans="4:5">
      <c r="D371" s="8">
        <v>0.40363599999999999</v>
      </c>
      <c r="E371" s="9">
        <v>0.30805199999999999</v>
      </c>
    </row>
    <row r="372" spans="4:5">
      <c r="D372" s="8">
        <v>0.404727</v>
      </c>
      <c r="E372" s="9">
        <v>0.30939800000000001</v>
      </c>
    </row>
    <row r="373" spans="4:5">
      <c r="D373" s="8">
        <v>0.40581800000000001</v>
      </c>
      <c r="E373" s="9">
        <v>0.31074200000000002</v>
      </c>
    </row>
    <row r="374" spans="4:5">
      <c r="D374" s="8">
        <v>0.40690900000000002</v>
      </c>
      <c r="E374" s="9">
        <v>0.312087</v>
      </c>
    </row>
    <row r="375" spans="4:5">
      <c r="D375" s="8">
        <v>0.40799999999999997</v>
      </c>
      <c r="E375" s="9">
        <v>0.31343199999999999</v>
      </c>
    </row>
    <row r="376" spans="4:5">
      <c r="D376" s="8">
        <v>0.40909099999999998</v>
      </c>
      <c r="E376" s="9">
        <v>0.314776</v>
      </c>
    </row>
    <row r="377" spans="4:5">
      <c r="D377" s="8">
        <v>0.41018199999999999</v>
      </c>
      <c r="E377" s="9">
        <v>0.31612099999999999</v>
      </c>
    </row>
    <row r="378" spans="4:5">
      <c r="D378" s="8">
        <v>0.411273</v>
      </c>
      <c r="E378" s="9">
        <v>0.31746400000000002</v>
      </c>
    </row>
    <row r="379" spans="4:5">
      <c r="D379" s="8">
        <v>0.41236400000000001</v>
      </c>
      <c r="E379" s="9">
        <v>0.31880700000000001</v>
      </c>
    </row>
    <row r="380" spans="4:5">
      <c r="D380" s="8">
        <v>0.41345500000000002</v>
      </c>
      <c r="E380" s="9">
        <v>0.32014999999999999</v>
      </c>
    </row>
    <row r="381" spans="4:5">
      <c r="D381" s="8">
        <v>0.414545</v>
      </c>
      <c r="E381" s="9">
        <v>0.32149299999999997</v>
      </c>
    </row>
    <row r="382" spans="4:5">
      <c r="D382" s="8">
        <v>0.41563600000000001</v>
      </c>
      <c r="E382" s="9">
        <v>0.32283699999999999</v>
      </c>
    </row>
    <row r="383" spans="4:5">
      <c r="D383" s="8">
        <v>0.41672700000000001</v>
      </c>
      <c r="E383" s="9">
        <v>0.32417800000000002</v>
      </c>
    </row>
    <row r="384" spans="4:5">
      <c r="D384" s="8">
        <v>0.41781800000000002</v>
      </c>
      <c r="E384" s="9">
        <v>0.32551999999999998</v>
      </c>
    </row>
    <row r="385" spans="4:5">
      <c r="D385" s="8">
        <v>0.41890899999999998</v>
      </c>
      <c r="E385" s="9">
        <v>0.32686300000000001</v>
      </c>
    </row>
    <row r="386" spans="4:5">
      <c r="D386" s="8">
        <v>0.42</v>
      </c>
      <c r="E386" s="9">
        <v>0.32820300000000002</v>
      </c>
    </row>
    <row r="387" spans="4:5">
      <c r="D387" s="8">
        <v>0.42109099999999999</v>
      </c>
      <c r="E387" s="9">
        <v>0.32954499999999998</v>
      </c>
    </row>
    <row r="388" spans="4:5">
      <c r="D388" s="8">
        <v>0.422182</v>
      </c>
      <c r="E388" s="9">
        <v>0.33088499999999998</v>
      </c>
    </row>
    <row r="389" spans="4:5">
      <c r="D389" s="8">
        <v>0.42327300000000001</v>
      </c>
      <c r="E389" s="9">
        <v>0.33222699999999999</v>
      </c>
    </row>
    <row r="390" spans="4:5">
      <c r="D390" s="8">
        <v>0.42436400000000002</v>
      </c>
      <c r="E390" s="9">
        <v>0.333567</v>
      </c>
    </row>
    <row r="391" spans="4:5">
      <c r="D391" s="8">
        <v>0.42545500000000003</v>
      </c>
      <c r="E391" s="9">
        <v>0.33490799999999998</v>
      </c>
    </row>
    <row r="392" spans="4:5">
      <c r="D392" s="8">
        <v>0.42654500000000001</v>
      </c>
      <c r="E392" s="9">
        <v>0.33624599999999999</v>
      </c>
    </row>
    <row r="393" spans="4:5">
      <c r="D393" s="8">
        <v>0.42763600000000002</v>
      </c>
      <c r="E393" s="9">
        <v>0.33758500000000002</v>
      </c>
    </row>
    <row r="394" spans="4:5">
      <c r="D394" s="8">
        <v>0.42872700000000002</v>
      </c>
      <c r="E394" s="9">
        <v>0.33892499999999998</v>
      </c>
    </row>
    <row r="395" spans="4:5">
      <c r="D395" s="8">
        <v>0.42981799999999998</v>
      </c>
      <c r="E395" s="9">
        <v>0.34026400000000001</v>
      </c>
    </row>
    <row r="396" spans="4:5">
      <c r="D396" s="8">
        <v>0.43090899999999999</v>
      </c>
      <c r="E396" s="9">
        <v>0.34160200000000002</v>
      </c>
    </row>
    <row r="397" spans="4:5">
      <c r="D397" s="8">
        <v>0.432</v>
      </c>
      <c r="E397" s="9">
        <v>0.34294000000000002</v>
      </c>
    </row>
    <row r="398" spans="4:5">
      <c r="D398" s="8">
        <v>0.433091</v>
      </c>
      <c r="E398" s="9">
        <v>0.34427799999999997</v>
      </c>
    </row>
    <row r="399" spans="4:5">
      <c r="D399" s="8">
        <v>0.43418200000000001</v>
      </c>
      <c r="E399" s="9">
        <v>0.34561500000000001</v>
      </c>
    </row>
    <row r="400" spans="4:5">
      <c r="D400" s="8">
        <v>0.43527300000000002</v>
      </c>
      <c r="E400" s="9">
        <v>0.34695300000000001</v>
      </c>
    </row>
    <row r="401" spans="4:5">
      <c r="D401" s="8">
        <v>0.43636399999999997</v>
      </c>
      <c r="E401" s="9">
        <v>0.34828999999999999</v>
      </c>
    </row>
    <row r="402" spans="4:5">
      <c r="D402" s="8">
        <v>0.43745499999999998</v>
      </c>
      <c r="E402" s="9">
        <v>0.34962599999999999</v>
      </c>
    </row>
    <row r="403" spans="4:5">
      <c r="D403" s="8">
        <v>0.43854500000000002</v>
      </c>
      <c r="E403" s="9">
        <v>0.350962</v>
      </c>
    </row>
    <row r="404" spans="4:5">
      <c r="D404" s="8">
        <v>0.43963600000000003</v>
      </c>
      <c r="E404" s="9">
        <v>0.352298</v>
      </c>
    </row>
    <row r="405" spans="4:5">
      <c r="D405" s="8">
        <v>0.44072699999999998</v>
      </c>
      <c r="E405" s="9">
        <v>0.353634</v>
      </c>
    </row>
    <row r="406" spans="4:5">
      <c r="D406" s="8">
        <v>0.44181799999999999</v>
      </c>
      <c r="E406" s="9">
        <v>0.35496800000000001</v>
      </c>
    </row>
    <row r="407" spans="4:5">
      <c r="D407" s="8">
        <v>0.442909</v>
      </c>
      <c r="E407" s="9">
        <v>0.35630299999999998</v>
      </c>
    </row>
    <row r="408" spans="4:5">
      <c r="D408" s="8">
        <v>0.44400000000000001</v>
      </c>
      <c r="E408" s="9">
        <v>0.35763699999999998</v>
      </c>
    </row>
    <row r="409" spans="4:5">
      <c r="D409" s="8">
        <v>0.44509100000000001</v>
      </c>
      <c r="E409" s="9">
        <v>0.35897200000000001</v>
      </c>
    </row>
    <row r="410" spans="4:5">
      <c r="D410" s="8">
        <v>0.44618200000000002</v>
      </c>
      <c r="E410" s="9">
        <v>0.36030499999999999</v>
      </c>
    </row>
    <row r="411" spans="4:5">
      <c r="D411" s="8">
        <v>0.44727299999999998</v>
      </c>
      <c r="E411" s="9">
        <v>0.36163899999999999</v>
      </c>
    </row>
    <row r="412" spans="4:5">
      <c r="D412" s="8">
        <v>0.44836399999999998</v>
      </c>
      <c r="E412" s="9">
        <v>0.36297200000000002</v>
      </c>
    </row>
    <row r="413" spans="4:5">
      <c r="D413" s="8">
        <v>0.44945499999999999</v>
      </c>
      <c r="E413" s="9">
        <v>0.36430400000000002</v>
      </c>
    </row>
    <row r="414" spans="4:5">
      <c r="D414" s="8">
        <v>0.45054499999999997</v>
      </c>
      <c r="E414" s="9">
        <v>0.36563699999999999</v>
      </c>
    </row>
    <row r="415" spans="4:5">
      <c r="D415" s="8">
        <v>0.45163599999999998</v>
      </c>
      <c r="E415" s="9">
        <v>0.36696899999999999</v>
      </c>
    </row>
    <row r="416" spans="4:5">
      <c r="D416" s="8">
        <v>0.45272699999999999</v>
      </c>
      <c r="E416" s="9">
        <v>0.36830000000000002</v>
      </c>
    </row>
    <row r="417" spans="4:5">
      <c r="D417" s="8">
        <v>0.453818</v>
      </c>
      <c r="E417" s="9">
        <v>0.36963200000000002</v>
      </c>
    </row>
    <row r="418" spans="4:5">
      <c r="D418" s="8">
        <v>0.45490900000000001</v>
      </c>
      <c r="E418" s="9">
        <v>0.37096299999999999</v>
      </c>
    </row>
    <row r="419" spans="4:5">
      <c r="D419" s="8">
        <v>0.45600000000000002</v>
      </c>
      <c r="E419" s="9">
        <v>0.37229299999999999</v>
      </c>
    </row>
    <row r="420" spans="4:5">
      <c r="D420" s="8">
        <v>0.45709100000000003</v>
      </c>
      <c r="E420" s="9">
        <v>0.37362400000000001</v>
      </c>
    </row>
    <row r="421" spans="4:5">
      <c r="D421" s="8">
        <v>0.45818199999999998</v>
      </c>
      <c r="E421" s="9">
        <v>0.37495400000000001</v>
      </c>
    </row>
    <row r="422" spans="4:5">
      <c r="D422" s="8">
        <v>0.45927299999999999</v>
      </c>
      <c r="E422" s="9">
        <v>0.37628200000000001</v>
      </c>
    </row>
    <row r="423" spans="4:5">
      <c r="D423" s="8">
        <v>0.460364</v>
      </c>
      <c r="E423" s="9">
        <v>0.37761299999999998</v>
      </c>
    </row>
    <row r="424" spans="4:5">
      <c r="D424" s="8">
        <v>0.461455</v>
      </c>
      <c r="E424" s="9">
        <v>0.37894099999999997</v>
      </c>
    </row>
    <row r="425" spans="4:5">
      <c r="D425" s="8">
        <v>0.46254499999999998</v>
      </c>
      <c r="E425" s="9">
        <v>0.38026900000000002</v>
      </c>
    </row>
    <row r="426" spans="4:5">
      <c r="D426" s="8">
        <v>0.46363599999999999</v>
      </c>
      <c r="E426" s="9">
        <v>0.38159700000000002</v>
      </c>
    </row>
    <row r="427" spans="4:5">
      <c r="D427" s="8">
        <v>0.464727</v>
      </c>
      <c r="E427" s="9">
        <v>0.38292500000000002</v>
      </c>
    </row>
    <row r="428" spans="4:5">
      <c r="D428" s="8">
        <v>0.46581800000000001</v>
      </c>
      <c r="E428" s="9">
        <v>0.38425199999999998</v>
      </c>
    </row>
    <row r="429" spans="4:5">
      <c r="D429" s="8">
        <v>0.46690900000000002</v>
      </c>
      <c r="E429" s="9">
        <v>0.38557900000000001</v>
      </c>
    </row>
    <row r="430" spans="4:5">
      <c r="D430" s="8">
        <v>0.46800000000000003</v>
      </c>
      <c r="E430" s="9">
        <v>0.38690600000000003</v>
      </c>
    </row>
    <row r="431" spans="4:5">
      <c r="D431" s="8">
        <v>0.46909099999999998</v>
      </c>
      <c r="E431" s="9">
        <v>0.38823200000000002</v>
      </c>
    </row>
    <row r="432" spans="4:5">
      <c r="D432" s="8">
        <v>0.47018199999999999</v>
      </c>
      <c r="E432" s="9">
        <v>0.38955800000000002</v>
      </c>
    </row>
    <row r="433" spans="4:5">
      <c r="D433" s="8">
        <v>0.471273</v>
      </c>
      <c r="E433" s="9">
        <v>0.39088400000000001</v>
      </c>
    </row>
    <row r="434" spans="4:5">
      <c r="D434" s="8">
        <v>0.47236400000000001</v>
      </c>
      <c r="E434" s="9">
        <v>0.392208</v>
      </c>
    </row>
    <row r="435" spans="4:5">
      <c r="D435" s="8">
        <v>0.47345500000000001</v>
      </c>
      <c r="E435" s="9">
        <v>0.39353399999999999</v>
      </c>
    </row>
    <row r="436" spans="4:5">
      <c r="D436" s="8">
        <v>0.47454499999999999</v>
      </c>
      <c r="E436" s="9">
        <v>0.39485799999999999</v>
      </c>
    </row>
    <row r="437" spans="4:5">
      <c r="D437" s="8">
        <v>0.475636</v>
      </c>
      <c r="E437" s="9">
        <v>0.39618100000000001</v>
      </c>
    </row>
    <row r="438" spans="4:5">
      <c r="D438" s="8">
        <v>0.47672700000000001</v>
      </c>
      <c r="E438" s="9">
        <v>0.39750600000000003</v>
      </c>
    </row>
    <row r="439" spans="4:5">
      <c r="D439" s="8">
        <v>0.47781800000000002</v>
      </c>
      <c r="E439" s="9">
        <v>0.39882899999999999</v>
      </c>
    </row>
    <row r="440" spans="4:5">
      <c r="D440" s="8">
        <v>0.47890899999999997</v>
      </c>
      <c r="E440" s="9">
        <v>0.40015200000000001</v>
      </c>
    </row>
    <row r="441" spans="4:5">
      <c r="D441" s="8">
        <v>0.48</v>
      </c>
      <c r="E441" s="9">
        <v>0.40147500000000003</v>
      </c>
    </row>
    <row r="442" spans="4:5">
      <c r="D442" s="8">
        <v>0.48109099999999999</v>
      </c>
      <c r="E442" s="9">
        <v>0.40279599999999999</v>
      </c>
    </row>
    <row r="443" spans="4:5">
      <c r="D443" s="8">
        <v>0.482182</v>
      </c>
      <c r="E443" s="9">
        <v>0.40411799999999998</v>
      </c>
    </row>
    <row r="444" spans="4:5">
      <c r="D444" s="8">
        <v>0.48327300000000001</v>
      </c>
      <c r="E444" s="9">
        <v>0.40543899999999999</v>
      </c>
    </row>
    <row r="445" spans="4:5">
      <c r="D445" s="8">
        <v>0.48436400000000002</v>
      </c>
      <c r="E445" s="9">
        <v>0.40676099999999998</v>
      </c>
    </row>
    <row r="446" spans="4:5">
      <c r="D446" s="8">
        <v>0.48545500000000003</v>
      </c>
      <c r="E446" s="9">
        <v>0.408082</v>
      </c>
    </row>
    <row r="447" spans="4:5">
      <c r="D447" s="8">
        <v>0.48654500000000001</v>
      </c>
      <c r="E447" s="9">
        <v>0.40940199999999999</v>
      </c>
    </row>
    <row r="448" spans="4:5">
      <c r="D448" s="8">
        <v>0.48763600000000001</v>
      </c>
      <c r="E448" s="9">
        <v>0.41072199999999998</v>
      </c>
    </row>
    <row r="449" spans="4:5">
      <c r="D449" s="8">
        <v>0.48872700000000002</v>
      </c>
      <c r="E449" s="9">
        <v>0.41204099999999999</v>
      </c>
    </row>
    <row r="450" spans="4:5">
      <c r="D450" s="8">
        <v>0.48981799999999998</v>
      </c>
      <c r="E450" s="9">
        <v>0.41336099999999998</v>
      </c>
    </row>
    <row r="451" spans="4:5">
      <c r="D451" s="8">
        <v>0.49090899999999998</v>
      </c>
      <c r="E451" s="9">
        <v>0.41467900000000002</v>
      </c>
    </row>
    <row r="452" spans="4:5">
      <c r="D452" s="8">
        <v>0.49199999999999999</v>
      </c>
      <c r="E452" s="9">
        <v>0.41599799999999998</v>
      </c>
    </row>
    <row r="453" spans="4:5">
      <c r="D453" s="8">
        <v>0.493091</v>
      </c>
      <c r="E453" s="9">
        <v>0.41731499999999999</v>
      </c>
    </row>
    <row r="454" spans="4:5">
      <c r="D454" s="8">
        <v>0.49418200000000001</v>
      </c>
      <c r="E454" s="9">
        <v>0.41863400000000001</v>
      </c>
    </row>
    <row r="455" spans="4:5">
      <c r="D455" s="8">
        <v>0.49527300000000002</v>
      </c>
      <c r="E455" s="9">
        <v>0.41995100000000002</v>
      </c>
    </row>
    <row r="456" spans="4:5">
      <c r="D456" s="8">
        <v>0.49636400000000003</v>
      </c>
      <c r="E456" s="9">
        <v>0.42126799999999998</v>
      </c>
    </row>
    <row r="457" spans="4:5">
      <c r="D457" s="8">
        <v>0.49745499999999998</v>
      </c>
      <c r="E457" s="9">
        <v>0.42258400000000002</v>
      </c>
    </row>
    <row r="458" spans="4:5">
      <c r="D458" s="8">
        <v>0.49854500000000002</v>
      </c>
      <c r="E458" s="9">
        <v>0.42390099999999997</v>
      </c>
    </row>
    <row r="459" spans="4:5">
      <c r="D459" s="8">
        <v>0.49963600000000002</v>
      </c>
      <c r="E459" s="9">
        <v>0.42521700000000001</v>
      </c>
    </row>
    <row r="460" spans="4:5">
      <c r="D460" s="8">
        <v>0.50072700000000003</v>
      </c>
      <c r="E460" s="9">
        <v>0.42653200000000002</v>
      </c>
    </row>
    <row r="461" spans="4:5">
      <c r="D461" s="8">
        <v>0.50181799999999999</v>
      </c>
      <c r="E461" s="9">
        <v>0.42784699999999998</v>
      </c>
    </row>
    <row r="462" spans="4:5">
      <c r="D462" s="8">
        <v>0.50290900000000005</v>
      </c>
      <c r="E462" s="9">
        <v>0.42916199999999999</v>
      </c>
    </row>
    <row r="463" spans="4:5">
      <c r="D463" s="8">
        <v>0.504</v>
      </c>
      <c r="E463" s="9">
        <v>0.430477</v>
      </c>
    </row>
    <row r="464" spans="4:5">
      <c r="D464" s="8">
        <v>0.50509099999999996</v>
      </c>
      <c r="E464" s="9">
        <v>0.43178899999999998</v>
      </c>
    </row>
    <row r="465" spans="4:5">
      <c r="D465" s="8">
        <v>0.50618200000000002</v>
      </c>
      <c r="E465" s="9">
        <v>0.43310399999999999</v>
      </c>
    </row>
    <row r="466" spans="4:5">
      <c r="D466" s="8">
        <v>0.50727299999999997</v>
      </c>
      <c r="E466" s="9">
        <v>0.434417</v>
      </c>
    </row>
    <row r="467" spans="4:5">
      <c r="D467" s="8">
        <v>0.50836400000000004</v>
      </c>
      <c r="E467" s="9">
        <v>0.43572899999999998</v>
      </c>
    </row>
    <row r="468" spans="4:5">
      <c r="D468" s="8">
        <v>0.50945499999999999</v>
      </c>
      <c r="E468" s="9">
        <v>0.43704199999999999</v>
      </c>
    </row>
    <row r="469" spans="4:5">
      <c r="D469" s="8">
        <v>0.51054500000000003</v>
      </c>
      <c r="E469" s="9">
        <v>0.43835499999999999</v>
      </c>
    </row>
    <row r="470" spans="4:5">
      <c r="D470" s="8">
        <v>0.51163599999999998</v>
      </c>
      <c r="E470" s="9">
        <v>0.439666</v>
      </c>
    </row>
    <row r="471" spans="4:5">
      <c r="D471" s="8">
        <v>0.51272700000000004</v>
      </c>
      <c r="E471" s="9">
        <v>0.44097799999999998</v>
      </c>
    </row>
    <row r="472" spans="4:5">
      <c r="D472" s="8">
        <v>0.513818</v>
      </c>
      <c r="E472" s="9">
        <v>0.44228899999999999</v>
      </c>
    </row>
    <row r="473" spans="4:5">
      <c r="D473" s="8">
        <v>0.51490899999999995</v>
      </c>
      <c r="E473" s="9">
        <v>0.44359900000000002</v>
      </c>
    </row>
    <row r="474" spans="4:5">
      <c r="D474" s="8">
        <v>0.51600000000000001</v>
      </c>
      <c r="E474" s="9">
        <v>0.444909</v>
      </c>
    </row>
    <row r="475" spans="4:5">
      <c r="D475" s="8">
        <v>0.51709099999999997</v>
      </c>
      <c r="E475" s="9">
        <v>0.44621899999999998</v>
      </c>
    </row>
    <row r="476" spans="4:5">
      <c r="D476" s="8">
        <v>0.51818200000000003</v>
      </c>
      <c r="E476" s="9">
        <v>0.44752900000000001</v>
      </c>
    </row>
    <row r="477" spans="4:5">
      <c r="D477" s="8">
        <v>0.51927299999999998</v>
      </c>
      <c r="E477" s="9">
        <v>0.44883699999999999</v>
      </c>
    </row>
    <row r="478" spans="4:5">
      <c r="D478" s="8">
        <v>0.52036400000000005</v>
      </c>
      <c r="E478" s="9">
        <v>0.45014700000000002</v>
      </c>
    </row>
    <row r="479" spans="4:5">
      <c r="D479" s="8">
        <v>0.521455</v>
      </c>
      <c r="E479" s="9">
        <v>0.45145600000000002</v>
      </c>
    </row>
    <row r="480" spans="4:5">
      <c r="D480" s="8">
        <v>0.52254500000000004</v>
      </c>
      <c r="E480" s="9">
        <v>0.45276300000000003</v>
      </c>
    </row>
    <row r="481" spans="4:5">
      <c r="D481" s="8">
        <v>0.52363599999999999</v>
      </c>
      <c r="E481" s="9">
        <v>0.454071</v>
      </c>
    </row>
    <row r="482" spans="4:5">
      <c r="D482" s="8">
        <v>0.52472700000000005</v>
      </c>
      <c r="E482" s="9">
        <v>0.455378</v>
      </c>
    </row>
    <row r="483" spans="4:5">
      <c r="D483" s="8">
        <v>0.52581800000000001</v>
      </c>
      <c r="E483" s="9">
        <v>0.45668500000000001</v>
      </c>
    </row>
    <row r="484" spans="4:5">
      <c r="D484" s="8">
        <v>0.52690899999999996</v>
      </c>
      <c r="E484" s="9">
        <v>0.45799200000000001</v>
      </c>
    </row>
    <row r="485" spans="4:5">
      <c r="D485" s="8">
        <v>0.52800000000000002</v>
      </c>
      <c r="E485" s="9">
        <v>0.45929799999999998</v>
      </c>
    </row>
    <row r="486" spans="4:5">
      <c r="D486" s="8">
        <v>0.52909099999999998</v>
      </c>
      <c r="E486" s="9">
        <v>0.46060400000000001</v>
      </c>
    </row>
    <row r="487" spans="4:5">
      <c r="D487" s="8">
        <v>0.53018200000000004</v>
      </c>
      <c r="E487" s="9">
        <v>0.46190900000000001</v>
      </c>
    </row>
    <row r="488" spans="4:5">
      <c r="D488" s="8">
        <v>0.531273</v>
      </c>
      <c r="E488" s="9">
        <v>0.46321499999999999</v>
      </c>
    </row>
    <row r="489" spans="4:5">
      <c r="D489" s="8">
        <v>0.53236399999999995</v>
      </c>
      <c r="E489" s="9">
        <v>0.46451900000000002</v>
      </c>
    </row>
    <row r="490" spans="4:5">
      <c r="D490" s="8">
        <v>0.53345500000000001</v>
      </c>
      <c r="E490" s="9">
        <v>0.46582299999999999</v>
      </c>
    </row>
    <row r="491" spans="4:5">
      <c r="D491" s="8">
        <v>0.53454500000000005</v>
      </c>
      <c r="E491" s="9">
        <v>0.46712700000000001</v>
      </c>
    </row>
    <row r="492" spans="4:5">
      <c r="D492" s="8">
        <v>0.535636</v>
      </c>
      <c r="E492" s="9">
        <v>0.46843200000000002</v>
      </c>
    </row>
    <row r="493" spans="4:5">
      <c r="D493" s="8">
        <v>0.53672699999999995</v>
      </c>
      <c r="E493" s="9">
        <v>0.46973399999999998</v>
      </c>
    </row>
    <row r="494" spans="4:5">
      <c r="D494" s="8">
        <v>0.53781800000000002</v>
      </c>
      <c r="E494" s="9">
        <v>0.47103699999999998</v>
      </c>
    </row>
    <row r="495" spans="4:5">
      <c r="D495" s="8">
        <v>0.53890899999999997</v>
      </c>
      <c r="E495" s="9">
        <v>0.47233999999999998</v>
      </c>
    </row>
    <row r="496" spans="4:5">
      <c r="D496" s="8">
        <v>0.54</v>
      </c>
      <c r="E496" s="9">
        <v>0.47364200000000001</v>
      </c>
    </row>
    <row r="497" spans="4:5">
      <c r="D497" s="8">
        <v>0.54109099999999999</v>
      </c>
      <c r="E497" s="9">
        <v>0.47494399999999998</v>
      </c>
    </row>
    <row r="498" spans="4:5">
      <c r="D498" s="8">
        <v>0.54218200000000005</v>
      </c>
      <c r="E498" s="9">
        <v>0.476246</v>
      </c>
    </row>
    <row r="499" spans="4:5">
      <c r="D499" s="8">
        <v>0.54327300000000001</v>
      </c>
      <c r="E499" s="9">
        <v>0.47754600000000003</v>
      </c>
    </row>
    <row r="500" spans="4:5">
      <c r="D500" s="8">
        <v>0.54436399999999996</v>
      </c>
      <c r="E500" s="9">
        <v>0.47884700000000002</v>
      </c>
    </row>
    <row r="501" spans="4:5">
      <c r="D501" s="8">
        <v>0.54545500000000002</v>
      </c>
      <c r="E501" s="9">
        <v>0.48014899999999999</v>
      </c>
    </row>
    <row r="502" spans="4:5">
      <c r="D502" s="8">
        <v>0.54654499999999995</v>
      </c>
      <c r="E502" s="9">
        <v>0.48144900000000002</v>
      </c>
    </row>
    <row r="503" spans="4:5">
      <c r="D503" s="8">
        <v>0.54763600000000001</v>
      </c>
      <c r="E503" s="9">
        <v>0.48274800000000001</v>
      </c>
    </row>
    <row r="504" spans="4:5">
      <c r="D504" s="8">
        <v>0.54872699999999996</v>
      </c>
      <c r="E504" s="9">
        <v>0.48404700000000001</v>
      </c>
    </row>
    <row r="505" spans="4:5">
      <c r="D505" s="8">
        <v>0.54981800000000003</v>
      </c>
      <c r="E505" s="9">
        <v>0.48534699999999997</v>
      </c>
    </row>
    <row r="506" spans="4:5">
      <c r="D506" s="8">
        <v>0.55090899999999998</v>
      </c>
      <c r="E506" s="9">
        <v>0.48664499999999999</v>
      </c>
    </row>
    <row r="507" spans="4:5">
      <c r="D507" s="8">
        <v>0.55200000000000005</v>
      </c>
      <c r="E507" s="9">
        <v>0.48794300000000002</v>
      </c>
    </row>
    <row r="508" spans="4:5">
      <c r="D508" s="8">
        <v>0.553091</v>
      </c>
      <c r="E508" s="9">
        <v>0.48924200000000001</v>
      </c>
    </row>
    <row r="509" spans="4:5">
      <c r="D509" s="8">
        <v>0.55418199999999995</v>
      </c>
      <c r="E509" s="9">
        <v>0.490539</v>
      </c>
    </row>
    <row r="510" spans="4:5">
      <c r="D510" s="8">
        <v>0.55527300000000002</v>
      </c>
      <c r="E510" s="9">
        <v>0.491836</v>
      </c>
    </row>
    <row r="511" spans="4:5">
      <c r="D511" s="8">
        <v>0.55636399999999997</v>
      </c>
      <c r="E511" s="9">
        <v>0.49313299999999999</v>
      </c>
    </row>
    <row r="512" spans="4:5">
      <c r="D512" s="8">
        <v>0.55745500000000003</v>
      </c>
      <c r="E512" s="9">
        <v>0.49442999999999998</v>
      </c>
    </row>
    <row r="513" spans="4:5">
      <c r="D513" s="8">
        <v>0.55854499999999996</v>
      </c>
      <c r="E513" s="9">
        <v>0.49572500000000003</v>
      </c>
    </row>
    <row r="514" spans="4:5">
      <c r="D514" s="8">
        <v>0.55963600000000002</v>
      </c>
      <c r="E514" s="9">
        <v>0.49702200000000002</v>
      </c>
    </row>
    <row r="515" spans="4:5">
      <c r="D515" s="8">
        <v>0.56072699999999998</v>
      </c>
      <c r="E515" s="9">
        <v>0.49831700000000001</v>
      </c>
    </row>
    <row r="516" spans="4:5">
      <c r="D516" s="8">
        <v>0.56181800000000004</v>
      </c>
      <c r="E516" s="9">
        <v>0.49961100000000003</v>
      </c>
    </row>
    <row r="517" spans="4:5">
      <c r="D517" s="8">
        <v>0.56290899999999999</v>
      </c>
      <c r="E517" s="9">
        <v>0.50090699999999999</v>
      </c>
    </row>
    <row r="518" spans="4:5">
      <c r="D518" s="8">
        <v>0.56399999999999995</v>
      </c>
      <c r="E518" s="9">
        <v>0.50220100000000001</v>
      </c>
    </row>
    <row r="519" spans="4:5">
      <c r="D519" s="8">
        <v>0.56509100000000001</v>
      </c>
      <c r="E519" s="9">
        <v>0.50349500000000003</v>
      </c>
    </row>
    <row r="520" spans="4:5">
      <c r="D520" s="8">
        <v>0.56618199999999996</v>
      </c>
      <c r="E520" s="9">
        <v>0.50478900000000004</v>
      </c>
    </row>
    <row r="521" spans="4:5">
      <c r="D521" s="8">
        <v>0.56727300000000003</v>
      </c>
      <c r="E521" s="9">
        <v>0.50608299999999995</v>
      </c>
    </row>
    <row r="522" spans="4:5">
      <c r="D522" s="8">
        <v>0.56836399999999998</v>
      </c>
      <c r="E522" s="9">
        <v>0.50737600000000005</v>
      </c>
    </row>
    <row r="523" spans="4:5">
      <c r="D523" s="8">
        <v>0.56945500000000004</v>
      </c>
      <c r="E523" s="9">
        <v>0.50866800000000001</v>
      </c>
    </row>
    <row r="524" spans="4:5">
      <c r="D524" s="8">
        <v>0.57054499999999997</v>
      </c>
      <c r="E524" s="9">
        <v>0.509961</v>
      </c>
    </row>
    <row r="525" spans="4:5">
      <c r="D525" s="8">
        <v>0.57163600000000003</v>
      </c>
      <c r="E525" s="9">
        <v>0.51125399999999999</v>
      </c>
    </row>
    <row r="526" spans="4:5">
      <c r="D526" s="8">
        <v>0.57272699999999999</v>
      </c>
      <c r="E526" s="9">
        <v>0.51254500000000003</v>
      </c>
    </row>
    <row r="527" spans="4:5">
      <c r="D527" s="8">
        <v>0.57381800000000005</v>
      </c>
      <c r="E527" s="9">
        <v>0.51383599999999996</v>
      </c>
    </row>
    <row r="528" spans="4:5">
      <c r="D528" s="8">
        <v>0.574909</v>
      </c>
      <c r="E528" s="9">
        <v>0.515127</v>
      </c>
    </row>
    <row r="529" spans="4:5">
      <c r="D529" s="8">
        <v>0.57599999999999996</v>
      </c>
      <c r="E529" s="9">
        <v>0.51641800000000004</v>
      </c>
    </row>
    <row r="530" spans="4:5">
      <c r="D530" s="8">
        <v>0.57709100000000002</v>
      </c>
      <c r="E530" s="9">
        <v>0.51770799999999995</v>
      </c>
    </row>
    <row r="531" spans="4:5">
      <c r="D531" s="8">
        <v>0.57818199999999997</v>
      </c>
      <c r="E531" s="9">
        <v>0.51899799999999996</v>
      </c>
    </row>
    <row r="532" spans="4:5">
      <c r="D532" s="8">
        <v>0.57927300000000004</v>
      </c>
      <c r="E532" s="9">
        <v>0.52028700000000005</v>
      </c>
    </row>
    <row r="533" spans="4:5">
      <c r="D533" s="8">
        <v>0.58036399999999999</v>
      </c>
      <c r="E533" s="9">
        <v>0.52157699999999996</v>
      </c>
    </row>
    <row r="534" spans="4:5">
      <c r="D534" s="8">
        <v>0.58145500000000006</v>
      </c>
      <c r="E534" s="9">
        <v>0.52286699999999997</v>
      </c>
    </row>
    <row r="535" spans="4:5">
      <c r="D535" s="8">
        <v>0.58254499999999998</v>
      </c>
      <c r="E535" s="9">
        <v>0.52415500000000004</v>
      </c>
    </row>
    <row r="536" spans="4:5">
      <c r="D536" s="8">
        <v>0.58363600000000004</v>
      </c>
      <c r="E536" s="9">
        <v>0.52544299999999999</v>
      </c>
    </row>
    <row r="537" spans="4:5">
      <c r="D537" s="8">
        <v>0.584727</v>
      </c>
      <c r="E537" s="9">
        <v>0.52673199999999998</v>
      </c>
    </row>
    <row r="538" spans="4:5">
      <c r="D538" s="8">
        <v>0.58581799999999995</v>
      </c>
      <c r="E538" s="9">
        <v>0.52801799999999999</v>
      </c>
    </row>
    <row r="539" spans="4:5">
      <c r="D539" s="8">
        <v>0.58690900000000001</v>
      </c>
      <c r="E539" s="9">
        <v>0.52930699999999997</v>
      </c>
    </row>
    <row r="540" spans="4:5">
      <c r="D540" s="8">
        <v>0.58799999999999997</v>
      </c>
      <c r="E540" s="9">
        <v>0.53059400000000001</v>
      </c>
    </row>
    <row r="541" spans="4:5">
      <c r="D541" s="8">
        <v>0.58909100000000003</v>
      </c>
      <c r="E541" s="9">
        <v>0.53188000000000002</v>
      </c>
    </row>
    <row r="542" spans="4:5">
      <c r="D542" s="8">
        <v>0.59018199999999998</v>
      </c>
      <c r="E542" s="9">
        <v>0.53316600000000003</v>
      </c>
    </row>
    <row r="543" spans="4:5">
      <c r="D543" s="8">
        <v>0.59127300000000005</v>
      </c>
      <c r="E543" s="9">
        <v>0.53445299999999996</v>
      </c>
    </row>
    <row r="544" spans="4:5">
      <c r="D544" s="8">
        <v>0.592364</v>
      </c>
      <c r="E544" s="9">
        <v>0.53573800000000005</v>
      </c>
    </row>
    <row r="545" spans="4:5">
      <c r="D545" s="8">
        <v>0.59345499999999995</v>
      </c>
      <c r="E545" s="9">
        <v>0.53702300000000003</v>
      </c>
    </row>
    <row r="546" spans="4:5">
      <c r="D546" s="8">
        <v>0.59454499999999999</v>
      </c>
      <c r="E546" s="9">
        <v>0.53830900000000004</v>
      </c>
    </row>
    <row r="547" spans="4:5">
      <c r="D547" s="8">
        <v>0.59563600000000005</v>
      </c>
      <c r="E547" s="9">
        <v>0.53959299999999999</v>
      </c>
    </row>
    <row r="548" spans="4:5">
      <c r="D548" s="8">
        <v>0.59672700000000001</v>
      </c>
      <c r="E548" s="9">
        <v>0.54087799999999997</v>
      </c>
    </row>
    <row r="549" spans="4:5">
      <c r="D549" s="8">
        <v>0.59781799999999996</v>
      </c>
      <c r="E549" s="9">
        <v>0.54216200000000003</v>
      </c>
    </row>
    <row r="550" spans="4:5">
      <c r="D550" s="8">
        <v>0.59890900000000002</v>
      </c>
      <c r="E550" s="9">
        <v>0.54344599999999998</v>
      </c>
    </row>
    <row r="551" spans="4:5">
      <c r="D551" s="8">
        <v>0.6</v>
      </c>
      <c r="E551" s="9">
        <v>0.54472799999999999</v>
      </c>
    </row>
    <row r="552" spans="4:5">
      <c r="D552" s="8">
        <v>0.60109100000000004</v>
      </c>
      <c r="E552" s="9">
        <v>0.54601200000000005</v>
      </c>
    </row>
    <row r="553" spans="4:5">
      <c r="D553" s="8">
        <v>0.602182</v>
      </c>
      <c r="E553" s="9">
        <v>0.54729499999999998</v>
      </c>
    </row>
    <row r="554" spans="4:5">
      <c r="D554" s="8">
        <v>0.60327299999999995</v>
      </c>
      <c r="E554" s="9">
        <v>0.54857699999999998</v>
      </c>
    </row>
    <row r="555" spans="4:5">
      <c r="D555" s="8">
        <v>0.60436400000000001</v>
      </c>
      <c r="E555" s="9">
        <v>0.54986000000000002</v>
      </c>
    </row>
    <row r="556" spans="4:5">
      <c r="D556" s="8">
        <v>0.60545499999999997</v>
      </c>
      <c r="E556" s="9">
        <v>0.55114099999999999</v>
      </c>
    </row>
    <row r="557" spans="4:5">
      <c r="D557" s="8">
        <v>0.606545</v>
      </c>
      <c r="E557" s="9">
        <v>0.552423</v>
      </c>
    </row>
    <row r="558" spans="4:5">
      <c r="D558" s="8">
        <v>0.60763599999999995</v>
      </c>
      <c r="E558" s="9">
        <v>0.553705</v>
      </c>
    </row>
    <row r="559" spans="4:5">
      <c r="D559" s="8">
        <v>0.60872700000000002</v>
      </c>
      <c r="E559" s="9">
        <v>0.55498599999999998</v>
      </c>
    </row>
    <row r="560" spans="4:5">
      <c r="D560" s="8">
        <v>0.60981799999999997</v>
      </c>
      <c r="E560" s="9">
        <v>0.55626500000000001</v>
      </c>
    </row>
    <row r="561" spans="4:5">
      <c r="D561" s="8">
        <v>0.61090900000000004</v>
      </c>
      <c r="E561" s="9">
        <v>0.55754599999999999</v>
      </c>
    </row>
    <row r="562" spans="4:5">
      <c r="D562" s="8">
        <v>0.61199999999999999</v>
      </c>
      <c r="E562" s="9">
        <v>0.55882600000000004</v>
      </c>
    </row>
    <row r="563" spans="4:5">
      <c r="D563" s="8">
        <v>0.61309100000000005</v>
      </c>
      <c r="E563" s="9">
        <v>0.56010499999999996</v>
      </c>
    </row>
    <row r="564" spans="4:5">
      <c r="D564" s="8">
        <v>0.61418200000000001</v>
      </c>
      <c r="E564" s="9">
        <v>0.56138500000000002</v>
      </c>
    </row>
    <row r="565" spans="4:5">
      <c r="D565" s="8">
        <v>0.61527299999999996</v>
      </c>
      <c r="E565" s="9">
        <v>0.56266300000000002</v>
      </c>
    </row>
    <row r="566" spans="4:5">
      <c r="D566" s="8">
        <v>0.61636400000000002</v>
      </c>
      <c r="E566" s="9">
        <v>0.56394299999999997</v>
      </c>
    </row>
    <row r="567" spans="4:5">
      <c r="D567" s="8">
        <v>0.61745499999999998</v>
      </c>
      <c r="E567" s="9">
        <v>0.56522099999999997</v>
      </c>
    </row>
    <row r="568" spans="4:5">
      <c r="D568" s="8">
        <v>0.61854500000000001</v>
      </c>
      <c r="E568" s="9">
        <v>0.56649899999999997</v>
      </c>
    </row>
    <row r="569" spans="4:5">
      <c r="D569" s="8">
        <v>0.61963599999999996</v>
      </c>
      <c r="E569" s="9">
        <v>0.56777699999999998</v>
      </c>
    </row>
    <row r="570" spans="4:5">
      <c r="D570" s="8">
        <v>0.62072700000000003</v>
      </c>
      <c r="E570" s="9">
        <v>0.56905399999999995</v>
      </c>
    </row>
    <row r="571" spans="4:5">
      <c r="D571" s="8">
        <v>0.62181799999999998</v>
      </c>
      <c r="E571" s="9">
        <v>0.57033100000000003</v>
      </c>
    </row>
    <row r="572" spans="4:5">
      <c r="D572" s="8">
        <v>0.62290900000000005</v>
      </c>
      <c r="E572" s="9">
        <v>0.57160900000000003</v>
      </c>
    </row>
    <row r="573" spans="4:5">
      <c r="D573" s="8">
        <v>0.624</v>
      </c>
      <c r="E573" s="9">
        <v>0.57288399999999995</v>
      </c>
    </row>
    <row r="574" spans="4:5">
      <c r="D574" s="8">
        <v>0.62509099999999995</v>
      </c>
      <c r="E574" s="9">
        <v>0.57416100000000003</v>
      </c>
    </row>
    <row r="575" spans="4:5">
      <c r="D575" s="8">
        <v>0.62618200000000002</v>
      </c>
      <c r="E575" s="9">
        <v>0.57543800000000001</v>
      </c>
    </row>
    <row r="576" spans="4:5">
      <c r="D576" s="8">
        <v>0.62727299999999997</v>
      </c>
      <c r="E576" s="9">
        <v>0.57671300000000003</v>
      </c>
    </row>
    <row r="577" spans="4:5">
      <c r="D577" s="8">
        <v>0.62836400000000003</v>
      </c>
      <c r="E577" s="9">
        <v>0.57798799999999995</v>
      </c>
    </row>
    <row r="578" spans="4:5">
      <c r="D578" s="8">
        <v>0.62945499999999999</v>
      </c>
      <c r="E578" s="9">
        <v>0.57926299999999997</v>
      </c>
    </row>
    <row r="579" spans="4:5">
      <c r="D579" s="8">
        <v>0.63054500000000002</v>
      </c>
      <c r="E579" s="9">
        <v>0.58053699999999997</v>
      </c>
    </row>
    <row r="580" spans="4:5">
      <c r="D580" s="8">
        <v>0.63163599999999998</v>
      </c>
      <c r="E580" s="9">
        <v>0.58181300000000002</v>
      </c>
    </row>
    <row r="581" spans="4:5">
      <c r="D581" s="8">
        <v>0.63272700000000004</v>
      </c>
      <c r="E581" s="9">
        <v>0.58308599999999999</v>
      </c>
    </row>
    <row r="582" spans="4:5">
      <c r="D582" s="8">
        <v>0.63381799999999999</v>
      </c>
      <c r="E582" s="9">
        <v>0.58435999999999999</v>
      </c>
    </row>
    <row r="583" spans="4:5">
      <c r="D583" s="8">
        <v>0.63490899999999995</v>
      </c>
      <c r="E583" s="9">
        <v>0.58563399999999999</v>
      </c>
    </row>
    <row r="584" spans="4:5">
      <c r="D584" s="8">
        <v>0.63600000000000001</v>
      </c>
      <c r="E584" s="9">
        <v>0.58690799999999999</v>
      </c>
    </row>
    <row r="585" spans="4:5">
      <c r="D585" s="8">
        <v>0.63709099999999996</v>
      </c>
      <c r="E585" s="9">
        <v>0.58818000000000004</v>
      </c>
    </row>
    <row r="586" spans="4:5">
      <c r="D586" s="8">
        <v>0.63818200000000003</v>
      </c>
      <c r="E586" s="9">
        <v>0.589453</v>
      </c>
    </row>
    <row r="587" spans="4:5">
      <c r="D587" s="8">
        <v>0.63927299999999998</v>
      </c>
      <c r="E587" s="9">
        <v>0.59072499999999994</v>
      </c>
    </row>
    <row r="588" spans="4:5">
      <c r="D588" s="8">
        <v>0.64036400000000004</v>
      </c>
      <c r="E588" s="9">
        <v>0.591997</v>
      </c>
    </row>
    <row r="589" spans="4:5">
      <c r="D589" s="8">
        <v>0.641455</v>
      </c>
      <c r="E589" s="9">
        <v>0.59326999999999996</v>
      </c>
    </row>
    <row r="590" spans="4:5">
      <c r="D590" s="8">
        <v>0.64254500000000003</v>
      </c>
      <c r="E590" s="9">
        <v>0.59454099999999999</v>
      </c>
    </row>
    <row r="591" spans="4:5">
      <c r="D591" s="8">
        <v>0.64363599999999999</v>
      </c>
      <c r="E591" s="9">
        <v>0.59581200000000001</v>
      </c>
    </row>
    <row r="592" spans="4:5">
      <c r="D592" s="8">
        <v>0.64472700000000005</v>
      </c>
      <c r="E592" s="9">
        <v>0.59708300000000003</v>
      </c>
    </row>
    <row r="593" spans="4:5">
      <c r="D593" s="8">
        <v>0.645818</v>
      </c>
      <c r="E593" s="9">
        <v>0.59835400000000005</v>
      </c>
    </row>
    <row r="594" spans="4:5">
      <c r="D594" s="8">
        <v>0.64690899999999996</v>
      </c>
      <c r="E594" s="9">
        <v>0.59962400000000005</v>
      </c>
    </row>
    <row r="595" spans="4:5">
      <c r="D595" s="8">
        <v>0.64800000000000002</v>
      </c>
      <c r="E595" s="9">
        <v>0.60089400000000004</v>
      </c>
    </row>
    <row r="596" spans="4:5">
      <c r="D596" s="8">
        <v>0.64909099999999997</v>
      </c>
      <c r="E596" s="9">
        <v>0.602163</v>
      </c>
    </row>
    <row r="597" spans="4:5">
      <c r="D597" s="8">
        <v>0.65018200000000004</v>
      </c>
      <c r="E597" s="9">
        <v>0.603433</v>
      </c>
    </row>
    <row r="598" spans="4:5">
      <c r="D598" s="8">
        <v>0.65127299999999999</v>
      </c>
      <c r="E598" s="9">
        <v>0.60470199999999996</v>
      </c>
    </row>
    <row r="599" spans="4:5">
      <c r="D599" s="8">
        <v>0.65236400000000005</v>
      </c>
      <c r="E599" s="9">
        <v>0.60597199999999996</v>
      </c>
    </row>
    <row r="600" spans="4:5">
      <c r="D600" s="8">
        <v>0.65345500000000001</v>
      </c>
      <c r="E600" s="9">
        <v>0.60724</v>
      </c>
    </row>
    <row r="601" spans="4:5">
      <c r="D601" s="8">
        <v>0.65454500000000004</v>
      </c>
      <c r="E601" s="9">
        <v>0.60850800000000005</v>
      </c>
    </row>
    <row r="602" spans="4:5">
      <c r="D602" s="8">
        <v>0.655636</v>
      </c>
      <c r="E602" s="9">
        <v>0.60977800000000004</v>
      </c>
    </row>
    <row r="603" spans="4:5">
      <c r="D603" s="8">
        <v>0.65672699999999995</v>
      </c>
      <c r="E603" s="9">
        <v>0.61104400000000003</v>
      </c>
    </row>
    <row r="604" spans="4:5">
      <c r="D604" s="8">
        <v>0.65781800000000001</v>
      </c>
      <c r="E604" s="9">
        <v>0.61231199999999997</v>
      </c>
    </row>
    <row r="605" spans="4:5">
      <c r="D605" s="8">
        <v>0.65890899999999997</v>
      </c>
      <c r="E605" s="9">
        <v>0.61357899999999999</v>
      </c>
    </row>
    <row r="606" spans="4:5">
      <c r="D606" s="8">
        <v>0.66</v>
      </c>
      <c r="E606" s="9">
        <v>0.61484700000000003</v>
      </c>
    </row>
    <row r="607" spans="4:5">
      <c r="D607" s="8">
        <v>0.66109099999999998</v>
      </c>
      <c r="E607" s="9">
        <v>0.61611400000000005</v>
      </c>
    </row>
    <row r="608" spans="4:5">
      <c r="D608" s="8">
        <v>0.66218200000000005</v>
      </c>
      <c r="E608" s="9">
        <v>0.61738000000000004</v>
      </c>
    </row>
    <row r="609" spans="4:5">
      <c r="D609" s="8">
        <v>0.663273</v>
      </c>
      <c r="E609" s="9">
        <v>0.618645</v>
      </c>
    </row>
    <row r="610" spans="4:5">
      <c r="D610" s="8">
        <v>0.66436399999999995</v>
      </c>
      <c r="E610" s="9">
        <v>0.61991200000000002</v>
      </c>
    </row>
    <row r="611" spans="4:5">
      <c r="D611" s="8">
        <v>0.66545500000000002</v>
      </c>
      <c r="E611" s="9">
        <v>0.62117699999999998</v>
      </c>
    </row>
    <row r="612" spans="4:5">
      <c r="D612" s="8">
        <v>0.66654500000000005</v>
      </c>
      <c r="E612" s="9">
        <v>0.62244200000000005</v>
      </c>
    </row>
    <row r="613" spans="4:5">
      <c r="D613" s="8">
        <v>0.66763600000000001</v>
      </c>
      <c r="E613" s="9">
        <v>0.62370700000000001</v>
      </c>
    </row>
    <row r="614" spans="4:5">
      <c r="D614" s="8">
        <v>0.66872699999999996</v>
      </c>
      <c r="E614" s="9">
        <v>0.624973</v>
      </c>
    </row>
    <row r="615" spans="4:5">
      <c r="D615" s="8">
        <v>0.66981800000000002</v>
      </c>
      <c r="E615" s="9">
        <v>0.62623799999999996</v>
      </c>
    </row>
    <row r="616" spans="4:5">
      <c r="D616" s="8">
        <v>0.67090899999999998</v>
      </c>
      <c r="E616" s="9">
        <v>0.62750099999999998</v>
      </c>
    </row>
    <row r="617" spans="4:5">
      <c r="D617" s="8">
        <v>0.67200000000000004</v>
      </c>
      <c r="E617" s="9">
        <v>0.62876500000000002</v>
      </c>
    </row>
    <row r="618" spans="4:5">
      <c r="D618" s="8">
        <v>0.67309099999999999</v>
      </c>
      <c r="E618" s="9">
        <v>0.63002899999999995</v>
      </c>
    </row>
    <row r="619" spans="4:5">
      <c r="D619" s="8">
        <v>0.67418199999999995</v>
      </c>
      <c r="E619" s="9">
        <v>0.63129299999999999</v>
      </c>
    </row>
    <row r="620" spans="4:5">
      <c r="D620" s="8">
        <v>0.67527300000000001</v>
      </c>
      <c r="E620" s="9">
        <v>0.63255600000000001</v>
      </c>
    </row>
    <row r="621" spans="4:5">
      <c r="D621" s="8">
        <v>0.67636399999999997</v>
      </c>
      <c r="E621" s="9">
        <v>0.63381900000000002</v>
      </c>
    </row>
    <row r="622" spans="4:5">
      <c r="D622" s="8">
        <v>0.67745500000000003</v>
      </c>
      <c r="E622" s="9">
        <v>0.63508100000000001</v>
      </c>
    </row>
    <row r="623" spans="4:5">
      <c r="D623" s="8">
        <v>0.67854499999999995</v>
      </c>
      <c r="E623" s="9">
        <v>0.63634500000000005</v>
      </c>
    </row>
    <row r="624" spans="4:5">
      <c r="D624" s="8">
        <v>0.67963600000000002</v>
      </c>
      <c r="E624" s="9">
        <v>0.63760499999999998</v>
      </c>
    </row>
    <row r="625" spans="4:5">
      <c r="D625" s="8">
        <v>0.68072699999999997</v>
      </c>
      <c r="E625" s="9">
        <v>0.63886799999999999</v>
      </c>
    </row>
    <row r="626" spans="4:5">
      <c r="D626" s="8">
        <v>0.68181800000000004</v>
      </c>
      <c r="E626" s="9">
        <v>0.64012999999999998</v>
      </c>
    </row>
    <row r="627" spans="4:5">
      <c r="D627" s="8">
        <v>0.68290899999999999</v>
      </c>
      <c r="E627" s="9">
        <v>0.64139100000000004</v>
      </c>
    </row>
    <row r="628" spans="4:5">
      <c r="D628" s="8">
        <v>0.68400000000000005</v>
      </c>
      <c r="E628" s="9">
        <v>0.642652</v>
      </c>
    </row>
    <row r="629" spans="4:5">
      <c r="D629" s="8">
        <v>0.68509100000000001</v>
      </c>
      <c r="E629" s="9">
        <v>0.64391200000000004</v>
      </c>
    </row>
    <row r="630" spans="4:5">
      <c r="D630" s="8">
        <v>0.68618199999999996</v>
      </c>
      <c r="E630" s="9">
        <v>0.645173</v>
      </c>
    </row>
    <row r="631" spans="4:5">
      <c r="D631" s="8">
        <v>0.68727300000000002</v>
      </c>
      <c r="E631" s="9">
        <v>0.64643399999999995</v>
      </c>
    </row>
    <row r="632" spans="4:5">
      <c r="D632" s="8">
        <v>0.68836399999999998</v>
      </c>
      <c r="E632" s="9">
        <v>0.64769399999999999</v>
      </c>
    </row>
    <row r="633" spans="4:5">
      <c r="D633" s="8">
        <v>0.68945500000000004</v>
      </c>
      <c r="E633" s="9">
        <v>0.64895400000000003</v>
      </c>
    </row>
    <row r="634" spans="4:5">
      <c r="D634" s="8">
        <v>0.69054499999999996</v>
      </c>
      <c r="E634" s="9">
        <v>0.65021399999999996</v>
      </c>
    </row>
    <row r="635" spans="4:5">
      <c r="D635" s="8">
        <v>0.69163600000000003</v>
      </c>
      <c r="E635" s="9">
        <v>0.65147299999999997</v>
      </c>
    </row>
    <row r="636" spans="4:5">
      <c r="D636" s="8">
        <v>0.69272699999999998</v>
      </c>
      <c r="E636" s="9">
        <v>0.65273099999999995</v>
      </c>
    </row>
    <row r="637" spans="4:5">
      <c r="D637" s="8">
        <v>0.69381800000000005</v>
      </c>
      <c r="E637" s="9">
        <v>0.65398999999999996</v>
      </c>
    </row>
    <row r="638" spans="4:5">
      <c r="D638" s="8">
        <v>0.694909</v>
      </c>
      <c r="E638" s="9">
        <v>0.65524800000000005</v>
      </c>
    </row>
    <row r="639" spans="4:5">
      <c r="D639" s="8">
        <v>0.69599999999999995</v>
      </c>
      <c r="E639" s="9">
        <v>0.65650799999999998</v>
      </c>
    </row>
    <row r="640" spans="4:5">
      <c r="D640" s="8">
        <v>0.69709100000000002</v>
      </c>
      <c r="E640" s="9">
        <v>0.65776599999999996</v>
      </c>
    </row>
    <row r="641" spans="4:5">
      <c r="D641" s="8">
        <v>0.69818199999999997</v>
      </c>
      <c r="E641" s="9">
        <v>0.65902400000000005</v>
      </c>
    </row>
    <row r="642" spans="4:5">
      <c r="D642" s="8">
        <v>0.69927300000000003</v>
      </c>
      <c r="E642" s="9">
        <v>0.66027999999999998</v>
      </c>
    </row>
    <row r="643" spans="4:5">
      <c r="D643" s="8">
        <v>0.70036399999999999</v>
      </c>
      <c r="E643" s="9">
        <v>0.66153799999999996</v>
      </c>
    </row>
    <row r="644" spans="4:5">
      <c r="D644" s="8">
        <v>0.70145500000000005</v>
      </c>
      <c r="E644" s="9">
        <v>0.66279500000000002</v>
      </c>
    </row>
    <row r="645" spans="4:5">
      <c r="D645" s="8">
        <v>0.70254499999999998</v>
      </c>
      <c r="E645" s="9">
        <v>0.664053</v>
      </c>
    </row>
    <row r="646" spans="4:5">
      <c r="D646" s="8">
        <v>0.70363600000000004</v>
      </c>
      <c r="E646" s="9">
        <v>0.66530900000000004</v>
      </c>
    </row>
    <row r="647" spans="4:5">
      <c r="D647" s="8">
        <v>0.70472699999999999</v>
      </c>
      <c r="E647" s="9">
        <v>0.66656400000000005</v>
      </c>
    </row>
    <row r="648" spans="4:5">
      <c r="D648" s="8">
        <v>0.70581799999999995</v>
      </c>
      <c r="E648" s="9">
        <v>0.667821</v>
      </c>
    </row>
    <row r="649" spans="4:5">
      <c r="D649" s="8">
        <v>0.70690900000000001</v>
      </c>
      <c r="E649" s="9">
        <v>0.66907700000000003</v>
      </c>
    </row>
    <row r="650" spans="4:5">
      <c r="D650" s="8">
        <v>0.70799999999999996</v>
      </c>
      <c r="E650" s="9">
        <v>0.67033200000000004</v>
      </c>
    </row>
    <row r="651" spans="4:5">
      <c r="D651" s="8">
        <v>0.70909100000000003</v>
      </c>
      <c r="E651" s="9">
        <v>0.67158700000000005</v>
      </c>
    </row>
    <row r="652" spans="4:5">
      <c r="D652" s="8">
        <v>0.71018199999999998</v>
      </c>
      <c r="E652" s="9">
        <v>0.67284200000000005</v>
      </c>
    </row>
    <row r="653" spans="4:5">
      <c r="D653" s="8">
        <v>0.71127300000000004</v>
      </c>
      <c r="E653" s="9">
        <v>0.67409699999999995</v>
      </c>
    </row>
    <row r="654" spans="4:5">
      <c r="D654" s="8">
        <v>0.712364</v>
      </c>
      <c r="E654" s="9">
        <v>0.67535199999999995</v>
      </c>
    </row>
    <row r="655" spans="4:5">
      <c r="D655" s="8">
        <v>0.71345499999999995</v>
      </c>
      <c r="E655" s="9">
        <v>0.67660600000000004</v>
      </c>
    </row>
    <row r="656" spans="4:5">
      <c r="D656" s="8">
        <v>0.71454499999999999</v>
      </c>
      <c r="E656" s="9">
        <v>0.67786100000000005</v>
      </c>
    </row>
    <row r="657" spans="4:5">
      <c r="D657" s="8">
        <v>0.71563600000000005</v>
      </c>
      <c r="E657" s="9">
        <v>0.67911500000000002</v>
      </c>
    </row>
    <row r="658" spans="4:5">
      <c r="D658" s="8">
        <v>0.716727</v>
      </c>
      <c r="E658" s="9">
        <v>0.68036799999999997</v>
      </c>
    </row>
    <row r="659" spans="4:5">
      <c r="D659" s="8">
        <v>0.71781799999999996</v>
      </c>
      <c r="E659" s="9">
        <v>0.68162199999999995</v>
      </c>
    </row>
    <row r="660" spans="4:5">
      <c r="D660" s="8">
        <v>0.71890900000000002</v>
      </c>
      <c r="E660" s="9">
        <v>0.68287399999999998</v>
      </c>
    </row>
    <row r="661" spans="4:5">
      <c r="D661" s="8">
        <v>0.72</v>
      </c>
      <c r="E661" s="9">
        <v>0.68412799999999996</v>
      </c>
    </row>
    <row r="662" spans="4:5">
      <c r="D662" s="8">
        <v>0.72109100000000004</v>
      </c>
      <c r="E662" s="9">
        <v>0.68537999999999999</v>
      </c>
    </row>
    <row r="663" spans="4:5">
      <c r="D663" s="8">
        <v>0.72218199999999999</v>
      </c>
      <c r="E663" s="9">
        <v>0.68663300000000005</v>
      </c>
    </row>
    <row r="664" spans="4:5">
      <c r="D664" s="8">
        <v>0.72327300000000005</v>
      </c>
      <c r="E664" s="9">
        <v>0.687886</v>
      </c>
    </row>
    <row r="665" spans="4:5">
      <c r="D665" s="8">
        <v>0.72436400000000001</v>
      </c>
      <c r="E665" s="9">
        <v>0.68913800000000003</v>
      </c>
    </row>
    <row r="666" spans="4:5">
      <c r="D666" s="8">
        <v>0.72545499999999996</v>
      </c>
      <c r="E666" s="9">
        <v>0.69038900000000003</v>
      </c>
    </row>
    <row r="667" spans="4:5">
      <c r="D667" s="8">
        <v>0.726545</v>
      </c>
      <c r="E667" s="9">
        <v>0.69164099999999995</v>
      </c>
    </row>
    <row r="668" spans="4:5">
      <c r="D668" s="8">
        <v>0.72763599999999995</v>
      </c>
      <c r="E668" s="9">
        <v>0.69289100000000003</v>
      </c>
    </row>
    <row r="669" spans="4:5">
      <c r="D669" s="8">
        <v>0.72872700000000001</v>
      </c>
      <c r="E669" s="9">
        <v>0.69414399999999998</v>
      </c>
    </row>
    <row r="670" spans="4:5">
      <c r="D670" s="8">
        <v>0.72981799999999997</v>
      </c>
      <c r="E670" s="9">
        <v>0.69539399999999996</v>
      </c>
    </row>
    <row r="671" spans="4:5">
      <c r="D671" s="8">
        <v>0.73090900000000003</v>
      </c>
      <c r="E671" s="9">
        <v>0.69664499999999996</v>
      </c>
    </row>
    <row r="672" spans="4:5">
      <c r="D672" s="8">
        <v>0.73199999999999998</v>
      </c>
      <c r="E672" s="9">
        <v>0.69789400000000001</v>
      </c>
    </row>
    <row r="673" spans="4:5">
      <c r="D673" s="8">
        <v>0.73309100000000005</v>
      </c>
      <c r="E673" s="9">
        <v>0.69914500000000002</v>
      </c>
    </row>
    <row r="674" spans="4:5">
      <c r="D674" s="8">
        <v>0.734182</v>
      </c>
      <c r="E674" s="9">
        <v>0.70039399999999996</v>
      </c>
    </row>
    <row r="675" spans="4:5">
      <c r="D675" s="8">
        <v>0.73527299999999995</v>
      </c>
      <c r="E675" s="9">
        <v>0.70164499999999996</v>
      </c>
    </row>
    <row r="676" spans="4:5">
      <c r="D676" s="8">
        <v>0.73636400000000002</v>
      </c>
      <c r="E676" s="9">
        <v>0.70289400000000002</v>
      </c>
    </row>
    <row r="677" spans="4:5">
      <c r="D677" s="8">
        <v>0.73745499999999997</v>
      </c>
      <c r="E677" s="9">
        <v>0.70414399999999999</v>
      </c>
    </row>
    <row r="678" spans="4:5">
      <c r="D678" s="8">
        <v>0.73854500000000001</v>
      </c>
      <c r="E678" s="9">
        <v>0.70539300000000005</v>
      </c>
    </row>
    <row r="679" spans="4:5">
      <c r="D679" s="8">
        <v>0.73963599999999996</v>
      </c>
      <c r="E679" s="9">
        <v>0.70664099999999996</v>
      </c>
    </row>
    <row r="680" spans="4:5">
      <c r="D680" s="8">
        <v>0.74072700000000002</v>
      </c>
      <c r="E680" s="9">
        <v>0.70789000000000002</v>
      </c>
    </row>
    <row r="681" spans="4:5">
      <c r="D681" s="8">
        <v>0.74181799999999998</v>
      </c>
      <c r="E681" s="9">
        <v>0.70913800000000005</v>
      </c>
    </row>
    <row r="682" spans="4:5">
      <c r="D682" s="8">
        <v>0.74290900000000004</v>
      </c>
      <c r="E682" s="9">
        <v>0.71038699999999999</v>
      </c>
    </row>
    <row r="683" spans="4:5">
      <c r="D683" s="8">
        <v>0.74399999999999999</v>
      </c>
      <c r="E683" s="9">
        <v>0.71163500000000002</v>
      </c>
    </row>
    <row r="684" spans="4:5">
      <c r="D684" s="8">
        <v>0.74509099999999995</v>
      </c>
      <c r="E684" s="9">
        <v>0.71288300000000004</v>
      </c>
    </row>
    <row r="685" spans="4:5">
      <c r="D685" s="8">
        <v>0.74618200000000001</v>
      </c>
      <c r="E685" s="9">
        <v>0.71412900000000001</v>
      </c>
    </row>
    <row r="686" spans="4:5">
      <c r="D686" s="8">
        <v>0.74727299999999997</v>
      </c>
      <c r="E686" s="9">
        <v>0.71537700000000004</v>
      </c>
    </row>
    <row r="687" spans="4:5">
      <c r="D687" s="8">
        <v>0.74836400000000003</v>
      </c>
      <c r="E687" s="9">
        <v>0.71662300000000001</v>
      </c>
    </row>
    <row r="688" spans="4:5">
      <c r="D688" s="8">
        <v>0.74945499999999998</v>
      </c>
      <c r="E688" s="9">
        <v>0.71787100000000004</v>
      </c>
    </row>
    <row r="689" spans="4:5">
      <c r="D689" s="8">
        <v>0.75054500000000002</v>
      </c>
      <c r="E689" s="9">
        <v>0.71911800000000003</v>
      </c>
    </row>
    <row r="690" spans="4:5">
      <c r="D690" s="8">
        <v>0.75163599999999997</v>
      </c>
      <c r="E690" s="9">
        <v>0.720364</v>
      </c>
    </row>
    <row r="691" spans="4:5">
      <c r="D691" s="8">
        <v>0.75272700000000003</v>
      </c>
      <c r="E691" s="9">
        <v>0.72160999999999997</v>
      </c>
    </row>
    <row r="692" spans="4:5">
      <c r="D692" s="8">
        <v>0.75381799999999999</v>
      </c>
      <c r="E692" s="9">
        <v>0.72285500000000003</v>
      </c>
    </row>
    <row r="693" spans="4:5">
      <c r="D693" s="8">
        <v>0.75490900000000005</v>
      </c>
      <c r="E693" s="9">
        <v>0.72410200000000002</v>
      </c>
    </row>
    <row r="694" spans="4:5">
      <c r="D694" s="8">
        <v>0.75600000000000001</v>
      </c>
      <c r="E694" s="9">
        <v>0.72534699999999996</v>
      </c>
    </row>
    <row r="695" spans="4:5">
      <c r="D695" s="8">
        <v>0.75709099999999996</v>
      </c>
      <c r="E695" s="9">
        <v>0.72659300000000004</v>
      </c>
    </row>
    <row r="696" spans="4:5">
      <c r="D696" s="8">
        <v>0.75818200000000002</v>
      </c>
      <c r="E696" s="9">
        <v>0.72783799999999998</v>
      </c>
    </row>
    <row r="697" spans="4:5">
      <c r="D697" s="8">
        <v>0.75927299999999998</v>
      </c>
      <c r="E697" s="9">
        <v>0.72908300000000004</v>
      </c>
    </row>
    <row r="698" spans="4:5">
      <c r="D698" s="8">
        <v>0.76036400000000004</v>
      </c>
      <c r="E698" s="9">
        <v>0.73032799999999998</v>
      </c>
    </row>
    <row r="699" spans="4:5">
      <c r="D699" s="8">
        <v>0.76145499999999999</v>
      </c>
      <c r="E699" s="9">
        <v>0.73157099999999997</v>
      </c>
    </row>
    <row r="700" spans="4:5">
      <c r="D700" s="8">
        <v>0.76254500000000003</v>
      </c>
      <c r="E700" s="9">
        <v>0.73281600000000002</v>
      </c>
    </row>
    <row r="701" spans="4:5">
      <c r="D701" s="8">
        <v>0.76363599999999998</v>
      </c>
      <c r="E701" s="9">
        <v>0.73406000000000005</v>
      </c>
    </row>
    <row r="702" spans="4:5">
      <c r="D702" s="8">
        <v>0.76472700000000005</v>
      </c>
      <c r="E702" s="9">
        <v>0.73530499999999999</v>
      </c>
    </row>
    <row r="703" spans="4:5">
      <c r="D703" s="8">
        <v>0.765818</v>
      </c>
      <c r="E703" s="9">
        <v>0.73654799999999998</v>
      </c>
    </row>
    <row r="704" spans="4:5">
      <c r="D704" s="8">
        <v>0.76690899999999995</v>
      </c>
      <c r="E704" s="9">
        <v>0.737792</v>
      </c>
    </row>
    <row r="705" spans="4:5">
      <c r="D705" s="8">
        <v>0.76800000000000002</v>
      </c>
      <c r="E705" s="9">
        <v>0.73903399999999997</v>
      </c>
    </row>
    <row r="706" spans="4:5">
      <c r="D706" s="8">
        <v>0.76909099999999997</v>
      </c>
      <c r="E706" s="9">
        <v>0.74027699999999996</v>
      </c>
    </row>
    <row r="707" spans="4:5">
      <c r="D707" s="8">
        <v>0.77018200000000003</v>
      </c>
      <c r="E707" s="9">
        <v>0.74152099999999999</v>
      </c>
    </row>
    <row r="708" spans="4:5">
      <c r="D708" s="8">
        <v>0.77127299999999999</v>
      </c>
      <c r="E708" s="9">
        <v>0.74276299999999995</v>
      </c>
    </row>
    <row r="709" spans="4:5">
      <c r="D709" s="8">
        <v>0.77236400000000005</v>
      </c>
      <c r="E709" s="9">
        <v>0.74400500000000003</v>
      </c>
    </row>
    <row r="710" spans="4:5">
      <c r="D710" s="8">
        <v>0.773455</v>
      </c>
      <c r="E710" s="9">
        <v>0.74524699999999999</v>
      </c>
    </row>
    <row r="711" spans="4:5">
      <c r="D711" s="8">
        <v>0.77454500000000004</v>
      </c>
      <c r="E711" s="9">
        <v>0.74648899999999996</v>
      </c>
    </row>
    <row r="712" spans="4:5">
      <c r="D712" s="8">
        <v>0.77563599999999999</v>
      </c>
      <c r="E712" s="9">
        <v>0.74773100000000003</v>
      </c>
    </row>
    <row r="713" spans="4:5">
      <c r="D713" s="8">
        <v>0.77672699999999995</v>
      </c>
      <c r="E713" s="9">
        <v>0.748973</v>
      </c>
    </row>
    <row r="714" spans="4:5">
      <c r="D714" s="8">
        <v>0.77781800000000001</v>
      </c>
      <c r="E714" s="9">
        <v>0.75021400000000005</v>
      </c>
    </row>
    <row r="715" spans="4:5">
      <c r="D715" s="8">
        <v>0.77890899999999996</v>
      </c>
      <c r="E715" s="9">
        <v>0.75145600000000001</v>
      </c>
    </row>
    <row r="716" spans="4:5">
      <c r="D716" s="8">
        <v>0.78</v>
      </c>
      <c r="E716" s="9">
        <v>0.75269600000000003</v>
      </c>
    </row>
    <row r="717" spans="4:5">
      <c r="D717" s="8">
        <v>0.78109099999999998</v>
      </c>
      <c r="E717" s="9">
        <v>0.75393699999999997</v>
      </c>
    </row>
    <row r="718" spans="4:5">
      <c r="D718" s="8">
        <v>0.78218200000000004</v>
      </c>
      <c r="E718" s="9">
        <v>0.75517800000000002</v>
      </c>
    </row>
    <row r="719" spans="4:5">
      <c r="D719" s="8">
        <v>0.783273</v>
      </c>
      <c r="E719" s="9">
        <v>0.75641800000000003</v>
      </c>
    </row>
    <row r="720" spans="4:5">
      <c r="D720" s="8">
        <v>0.78436399999999995</v>
      </c>
      <c r="E720" s="9">
        <v>0.75765899999999997</v>
      </c>
    </row>
    <row r="721" spans="4:5">
      <c r="D721" s="8">
        <v>0.78545500000000001</v>
      </c>
      <c r="E721" s="9">
        <v>0.75889899999999999</v>
      </c>
    </row>
    <row r="722" spans="4:5">
      <c r="D722" s="8">
        <v>0.78654500000000005</v>
      </c>
      <c r="E722" s="9">
        <v>0.76013900000000001</v>
      </c>
    </row>
    <row r="723" spans="4:5">
      <c r="D723" s="8">
        <v>0.787636</v>
      </c>
      <c r="E723" s="9">
        <v>0.761378</v>
      </c>
    </row>
    <row r="724" spans="4:5">
      <c r="D724" s="8">
        <v>0.78872699999999996</v>
      </c>
      <c r="E724" s="9">
        <v>0.76261800000000002</v>
      </c>
    </row>
    <row r="725" spans="4:5">
      <c r="D725" s="8">
        <v>0.78981800000000002</v>
      </c>
      <c r="E725" s="9">
        <v>0.76385800000000004</v>
      </c>
    </row>
    <row r="726" spans="4:5">
      <c r="D726" s="8">
        <v>0.79090899999999997</v>
      </c>
      <c r="E726" s="9">
        <v>0.76509499999999997</v>
      </c>
    </row>
    <row r="727" spans="4:5">
      <c r="D727" s="8">
        <v>0.79200000000000004</v>
      </c>
      <c r="E727" s="9">
        <v>0.76633399999999996</v>
      </c>
    </row>
    <row r="728" spans="4:5">
      <c r="D728" s="8">
        <v>0.79309099999999999</v>
      </c>
      <c r="E728" s="9">
        <v>0.76757399999999998</v>
      </c>
    </row>
    <row r="729" spans="4:5">
      <c r="D729" s="8">
        <v>0.79418200000000005</v>
      </c>
      <c r="E729" s="9">
        <v>0.76881100000000002</v>
      </c>
    </row>
    <row r="730" spans="4:5">
      <c r="D730" s="8">
        <v>0.79527300000000001</v>
      </c>
      <c r="E730" s="9">
        <v>0.77005100000000004</v>
      </c>
    </row>
    <row r="731" spans="4:5">
      <c r="D731" s="8">
        <v>0.79636399999999996</v>
      </c>
      <c r="E731" s="9">
        <v>0.77128799999999997</v>
      </c>
    </row>
    <row r="732" spans="4:5">
      <c r="D732" s="8">
        <v>0.79745500000000002</v>
      </c>
      <c r="E732" s="9">
        <v>0.77252600000000005</v>
      </c>
    </row>
    <row r="733" spans="4:5">
      <c r="D733" s="8">
        <v>0.79854499999999995</v>
      </c>
      <c r="E733" s="9">
        <v>0.77376400000000001</v>
      </c>
    </row>
    <row r="734" spans="4:5">
      <c r="D734" s="8">
        <v>0.79963600000000001</v>
      </c>
      <c r="E734" s="9">
        <v>0.77500100000000005</v>
      </c>
    </row>
    <row r="735" spans="4:5">
      <c r="D735" s="8">
        <v>0.80072699999999997</v>
      </c>
      <c r="E735" s="9">
        <v>0.77623900000000001</v>
      </c>
    </row>
    <row r="736" spans="4:5">
      <c r="D736" s="8">
        <v>0.80181800000000003</v>
      </c>
      <c r="E736" s="9">
        <v>0.77747500000000003</v>
      </c>
    </row>
    <row r="737" spans="4:5">
      <c r="D737" s="8">
        <v>0.80290899999999998</v>
      </c>
      <c r="E737" s="9">
        <v>0.77871299999999999</v>
      </c>
    </row>
    <row r="738" spans="4:5">
      <c r="D738" s="8">
        <v>0.80400000000000005</v>
      </c>
      <c r="E738" s="9">
        <v>0.779949</v>
      </c>
    </row>
    <row r="739" spans="4:5">
      <c r="D739" s="8">
        <v>0.805091</v>
      </c>
      <c r="E739" s="9">
        <v>0.78118600000000005</v>
      </c>
    </row>
    <row r="740" spans="4:5">
      <c r="D740" s="8">
        <v>0.80618199999999995</v>
      </c>
      <c r="E740" s="9">
        <v>0.78242299999999998</v>
      </c>
    </row>
    <row r="741" spans="4:5">
      <c r="D741" s="8">
        <v>0.80727300000000002</v>
      </c>
      <c r="E741" s="9">
        <v>0.78365799999999997</v>
      </c>
    </row>
    <row r="742" spans="4:5">
      <c r="D742" s="8">
        <v>0.80836399999999997</v>
      </c>
      <c r="E742" s="9">
        <v>0.78489500000000001</v>
      </c>
    </row>
    <row r="743" spans="4:5">
      <c r="D743" s="8">
        <v>0.80945500000000004</v>
      </c>
      <c r="E743" s="9">
        <v>0.78613100000000002</v>
      </c>
    </row>
    <row r="744" spans="4:5">
      <c r="D744" s="8">
        <v>0.81054499999999996</v>
      </c>
      <c r="E744" s="9">
        <v>0.78736700000000004</v>
      </c>
    </row>
    <row r="745" spans="4:5">
      <c r="D745" s="8">
        <v>0.81163600000000002</v>
      </c>
      <c r="E745" s="9">
        <v>0.78860200000000003</v>
      </c>
    </row>
    <row r="746" spans="4:5">
      <c r="D746" s="8">
        <v>0.81272699999999998</v>
      </c>
      <c r="E746" s="9">
        <v>0.78983700000000001</v>
      </c>
    </row>
    <row r="747" spans="4:5">
      <c r="D747" s="8">
        <v>0.81381800000000004</v>
      </c>
      <c r="E747" s="9">
        <v>0.79107300000000003</v>
      </c>
    </row>
    <row r="748" spans="4:5">
      <c r="D748" s="8">
        <v>0.81490899999999999</v>
      </c>
      <c r="E748" s="9">
        <v>0.79230800000000001</v>
      </c>
    </row>
    <row r="749" spans="4:5">
      <c r="D749" s="8">
        <v>0.81599999999999995</v>
      </c>
      <c r="E749" s="9">
        <v>0.793543</v>
      </c>
    </row>
    <row r="750" spans="4:5">
      <c r="D750" s="8">
        <v>0.81709100000000001</v>
      </c>
      <c r="E750" s="9">
        <v>0.79477600000000004</v>
      </c>
    </row>
    <row r="751" spans="4:5">
      <c r="D751" s="8">
        <v>0.81818199999999996</v>
      </c>
      <c r="E751" s="9">
        <v>0.79601100000000002</v>
      </c>
    </row>
    <row r="752" spans="4:5">
      <c r="D752" s="8">
        <v>0.81927300000000003</v>
      </c>
      <c r="E752" s="9">
        <v>0.79724600000000001</v>
      </c>
    </row>
    <row r="753" spans="4:5">
      <c r="D753" s="8">
        <v>0.82036399999999998</v>
      </c>
      <c r="E753" s="9">
        <v>0.79847900000000005</v>
      </c>
    </row>
    <row r="754" spans="4:5">
      <c r="D754" s="8">
        <v>0.82145500000000005</v>
      </c>
      <c r="E754" s="9">
        <v>0.79971300000000001</v>
      </c>
    </row>
    <row r="755" spans="4:5">
      <c r="D755" s="8">
        <v>0.82254499999999997</v>
      </c>
      <c r="E755" s="9">
        <v>0.80094699999999996</v>
      </c>
    </row>
    <row r="756" spans="4:5">
      <c r="D756" s="8">
        <v>0.82363600000000003</v>
      </c>
      <c r="E756" s="9">
        <v>0.80218100000000003</v>
      </c>
    </row>
    <row r="757" spans="4:5">
      <c r="D757" s="8">
        <v>0.82472699999999999</v>
      </c>
      <c r="E757" s="9">
        <v>0.80341399999999996</v>
      </c>
    </row>
    <row r="758" spans="4:5">
      <c r="D758" s="8">
        <v>0.82581800000000005</v>
      </c>
      <c r="E758" s="9">
        <v>0.80464800000000003</v>
      </c>
    </row>
    <row r="759" spans="4:5">
      <c r="D759" s="8">
        <v>0.82690900000000001</v>
      </c>
      <c r="E759" s="9">
        <v>0.80588000000000004</v>
      </c>
    </row>
    <row r="760" spans="4:5">
      <c r="D760" s="8">
        <v>0.82799999999999996</v>
      </c>
      <c r="E760" s="9">
        <v>0.80711299999999997</v>
      </c>
    </row>
    <row r="761" spans="4:5">
      <c r="D761" s="8">
        <v>0.82909100000000002</v>
      </c>
      <c r="E761" s="9">
        <v>0.80834499999999998</v>
      </c>
    </row>
    <row r="762" spans="4:5">
      <c r="D762" s="8">
        <v>0.83018199999999998</v>
      </c>
      <c r="E762" s="9">
        <v>0.80957800000000002</v>
      </c>
    </row>
    <row r="763" spans="4:5">
      <c r="D763" s="8">
        <v>0.83127300000000004</v>
      </c>
      <c r="E763" s="9">
        <v>0.81081000000000003</v>
      </c>
    </row>
    <row r="764" spans="4:5">
      <c r="D764" s="8">
        <v>0.83236399999999999</v>
      </c>
      <c r="E764" s="9">
        <v>0.81204200000000004</v>
      </c>
    </row>
    <row r="765" spans="4:5">
      <c r="D765" s="8">
        <v>0.83345499999999995</v>
      </c>
      <c r="E765" s="9">
        <v>0.81327400000000005</v>
      </c>
    </row>
    <row r="766" spans="4:5">
      <c r="D766" s="8">
        <v>0.83454499999999998</v>
      </c>
      <c r="E766" s="9">
        <v>0.81450599999999995</v>
      </c>
    </row>
    <row r="767" spans="4:5">
      <c r="D767" s="8">
        <v>0.83563600000000005</v>
      </c>
      <c r="E767" s="9">
        <v>0.81573799999999996</v>
      </c>
    </row>
    <row r="768" spans="4:5">
      <c r="D768" s="8">
        <v>0.836727</v>
      </c>
      <c r="E768" s="9">
        <v>0.81696899999999995</v>
      </c>
    </row>
    <row r="769" spans="4:5">
      <c r="D769" s="8">
        <v>0.83781799999999995</v>
      </c>
      <c r="E769" s="9">
        <v>0.81820000000000004</v>
      </c>
    </row>
    <row r="770" spans="4:5">
      <c r="D770" s="8">
        <v>0.83890900000000002</v>
      </c>
      <c r="E770" s="9">
        <v>0.81943100000000002</v>
      </c>
    </row>
    <row r="771" spans="4:5">
      <c r="D771" s="8">
        <v>0.84</v>
      </c>
      <c r="E771" s="9">
        <v>0.82066099999999997</v>
      </c>
    </row>
    <row r="772" spans="4:5">
      <c r="D772" s="8">
        <v>0.84109100000000003</v>
      </c>
      <c r="E772" s="9">
        <v>0.82189299999999998</v>
      </c>
    </row>
    <row r="773" spans="4:5">
      <c r="D773" s="8">
        <v>0.84218199999999999</v>
      </c>
      <c r="E773" s="9">
        <v>0.82312399999999997</v>
      </c>
    </row>
    <row r="774" spans="4:5">
      <c r="D774" s="8">
        <v>0.84327300000000005</v>
      </c>
      <c r="E774" s="9">
        <v>0.82435400000000003</v>
      </c>
    </row>
    <row r="775" spans="4:5">
      <c r="D775" s="8">
        <v>0.844364</v>
      </c>
      <c r="E775" s="9">
        <v>0.82558299999999996</v>
      </c>
    </row>
    <row r="776" spans="4:5">
      <c r="D776" s="8">
        <v>0.84545499999999996</v>
      </c>
      <c r="E776" s="9">
        <v>0.82681400000000005</v>
      </c>
    </row>
    <row r="777" spans="4:5">
      <c r="D777" s="8">
        <v>0.84654499999999999</v>
      </c>
      <c r="E777" s="9">
        <v>0.828044</v>
      </c>
    </row>
    <row r="778" spans="4:5">
      <c r="D778" s="8">
        <v>0.84763599999999995</v>
      </c>
      <c r="E778" s="9">
        <v>0.82927399999999996</v>
      </c>
    </row>
    <row r="779" spans="4:5">
      <c r="D779" s="8">
        <v>0.84872700000000001</v>
      </c>
      <c r="E779" s="9">
        <v>0.83050400000000002</v>
      </c>
    </row>
    <row r="780" spans="4:5">
      <c r="D780" s="8">
        <v>0.84981799999999996</v>
      </c>
      <c r="E780" s="9">
        <v>0.83173299999999994</v>
      </c>
    </row>
    <row r="781" spans="4:5">
      <c r="D781" s="8">
        <v>0.85090900000000003</v>
      </c>
      <c r="E781" s="9">
        <v>0.83296199999999998</v>
      </c>
    </row>
    <row r="782" spans="4:5">
      <c r="D782" s="8">
        <v>0.85199999999999998</v>
      </c>
      <c r="E782" s="9">
        <v>0.83419100000000002</v>
      </c>
    </row>
    <row r="783" spans="4:5">
      <c r="D783" s="8">
        <v>0.85309100000000004</v>
      </c>
      <c r="E783" s="9">
        <v>0.83542000000000005</v>
      </c>
    </row>
    <row r="784" spans="4:5">
      <c r="D784" s="8">
        <v>0.854182</v>
      </c>
      <c r="E784" s="9">
        <v>0.83664899999999998</v>
      </c>
    </row>
    <row r="785" spans="4:5">
      <c r="D785" s="8">
        <v>0.85527299999999995</v>
      </c>
      <c r="E785" s="9">
        <v>0.83787699999999998</v>
      </c>
    </row>
    <row r="786" spans="4:5">
      <c r="D786" s="8">
        <v>0.85636400000000001</v>
      </c>
      <c r="E786" s="9">
        <v>0.83910600000000002</v>
      </c>
    </row>
    <row r="787" spans="4:5">
      <c r="D787" s="8">
        <v>0.85745499999999997</v>
      </c>
      <c r="E787" s="9">
        <v>0.84033400000000003</v>
      </c>
    </row>
    <row r="788" spans="4:5">
      <c r="D788" s="8">
        <v>0.858545</v>
      </c>
      <c r="E788" s="9">
        <v>0.84156299999999995</v>
      </c>
    </row>
    <row r="789" spans="4:5">
      <c r="D789" s="8">
        <v>0.85963599999999996</v>
      </c>
      <c r="E789" s="9">
        <v>0.84279000000000004</v>
      </c>
    </row>
    <row r="790" spans="4:5">
      <c r="D790" s="8">
        <v>0.86072700000000002</v>
      </c>
      <c r="E790" s="9">
        <v>0.84401800000000005</v>
      </c>
    </row>
    <row r="791" spans="4:5">
      <c r="D791" s="8">
        <v>0.86181799999999997</v>
      </c>
      <c r="E791" s="9">
        <v>0.84524600000000005</v>
      </c>
    </row>
    <row r="792" spans="4:5">
      <c r="D792" s="8">
        <v>0.86290900000000004</v>
      </c>
      <c r="E792" s="9">
        <v>0.84647300000000003</v>
      </c>
    </row>
    <row r="793" spans="4:5">
      <c r="D793" s="8">
        <v>0.86399999999999999</v>
      </c>
      <c r="E793" s="9">
        <v>0.84770100000000004</v>
      </c>
    </row>
    <row r="794" spans="4:5">
      <c r="D794" s="8">
        <v>0.86509100000000005</v>
      </c>
      <c r="E794" s="9">
        <v>0.84892699999999999</v>
      </c>
    </row>
    <row r="795" spans="4:5">
      <c r="D795" s="8">
        <v>0.86618200000000001</v>
      </c>
      <c r="E795" s="9">
        <v>0.85015499999999999</v>
      </c>
    </row>
    <row r="796" spans="4:5">
      <c r="D796" s="8">
        <v>0.86727299999999996</v>
      </c>
      <c r="E796" s="9">
        <v>0.85138100000000005</v>
      </c>
    </row>
    <row r="797" spans="4:5">
      <c r="D797" s="8">
        <v>0.86836400000000002</v>
      </c>
      <c r="E797" s="9">
        <v>0.85260800000000003</v>
      </c>
    </row>
    <row r="798" spans="4:5">
      <c r="D798" s="8">
        <v>0.86945499999999998</v>
      </c>
      <c r="E798" s="9">
        <v>0.85383399999999998</v>
      </c>
    </row>
    <row r="799" spans="4:5">
      <c r="D799" s="8">
        <v>0.87054500000000001</v>
      </c>
      <c r="E799" s="9">
        <v>0.85506099999999996</v>
      </c>
    </row>
    <row r="800" spans="4:5">
      <c r="D800" s="8">
        <v>0.87163599999999997</v>
      </c>
      <c r="E800" s="9">
        <v>0.85628700000000002</v>
      </c>
    </row>
    <row r="801" spans="4:5">
      <c r="D801" s="8">
        <v>0.87272700000000003</v>
      </c>
      <c r="E801" s="9">
        <v>0.85751299999999997</v>
      </c>
    </row>
    <row r="802" spans="4:5">
      <c r="D802" s="8">
        <v>0.87381799999999998</v>
      </c>
      <c r="E802" s="9">
        <v>0.85873900000000003</v>
      </c>
    </row>
    <row r="803" spans="4:5">
      <c r="D803" s="8">
        <v>0.87490900000000005</v>
      </c>
      <c r="E803" s="9">
        <v>0.85996499999999998</v>
      </c>
    </row>
    <row r="804" spans="4:5">
      <c r="D804" s="8">
        <v>0.876</v>
      </c>
      <c r="E804" s="9">
        <v>0.86119000000000001</v>
      </c>
    </row>
    <row r="805" spans="4:5">
      <c r="D805" s="8">
        <v>0.87709099999999995</v>
      </c>
      <c r="E805" s="9">
        <v>0.86241599999999996</v>
      </c>
    </row>
    <row r="806" spans="4:5">
      <c r="D806" s="8">
        <v>0.87818200000000002</v>
      </c>
      <c r="E806" s="9">
        <v>0.86364099999999999</v>
      </c>
    </row>
    <row r="807" spans="4:5">
      <c r="D807" s="8">
        <v>0.87927299999999997</v>
      </c>
      <c r="E807" s="9">
        <v>0.86486600000000002</v>
      </c>
    </row>
    <row r="808" spans="4:5">
      <c r="D808" s="8">
        <v>0.88036400000000004</v>
      </c>
      <c r="E808" s="9">
        <v>0.86609199999999997</v>
      </c>
    </row>
    <row r="809" spans="4:5">
      <c r="D809" s="8">
        <v>0.88145499999999999</v>
      </c>
      <c r="E809" s="9">
        <v>0.867317</v>
      </c>
    </row>
    <row r="810" spans="4:5">
      <c r="D810" s="8">
        <v>0.88254500000000002</v>
      </c>
      <c r="E810" s="9">
        <v>0.86854100000000001</v>
      </c>
    </row>
    <row r="811" spans="4:5">
      <c r="D811" s="8">
        <v>0.88363599999999998</v>
      </c>
      <c r="E811" s="9">
        <v>0.86976600000000004</v>
      </c>
    </row>
    <row r="812" spans="4:5">
      <c r="D812" s="8">
        <v>0.88472700000000004</v>
      </c>
      <c r="E812" s="9">
        <v>0.87098900000000001</v>
      </c>
    </row>
    <row r="813" spans="4:5">
      <c r="D813" s="8">
        <v>0.88581799999999999</v>
      </c>
      <c r="E813" s="9">
        <v>0.87221400000000004</v>
      </c>
    </row>
    <row r="814" spans="4:5">
      <c r="D814" s="8">
        <v>0.88690899999999995</v>
      </c>
      <c r="E814" s="9">
        <v>0.87343899999999997</v>
      </c>
    </row>
    <row r="815" spans="4:5">
      <c r="D815" s="8">
        <v>0.88800000000000001</v>
      </c>
      <c r="E815" s="9">
        <v>0.87466200000000005</v>
      </c>
    </row>
    <row r="816" spans="4:5">
      <c r="D816" s="8">
        <v>0.88909099999999996</v>
      </c>
      <c r="E816" s="9">
        <v>0.87588500000000002</v>
      </c>
    </row>
    <row r="817" spans="4:5">
      <c r="D817" s="8">
        <v>0.89018200000000003</v>
      </c>
      <c r="E817" s="9">
        <v>0.87710999999999995</v>
      </c>
    </row>
    <row r="818" spans="4:5">
      <c r="D818" s="8">
        <v>0.89127299999999998</v>
      </c>
      <c r="E818" s="9">
        <v>0.87833300000000003</v>
      </c>
    </row>
    <row r="819" spans="4:5">
      <c r="D819" s="8">
        <v>0.89236400000000005</v>
      </c>
      <c r="E819" s="9">
        <v>0.87955700000000003</v>
      </c>
    </row>
    <row r="820" spans="4:5">
      <c r="D820" s="8">
        <v>0.893455</v>
      </c>
      <c r="E820" s="9">
        <v>0.88078000000000001</v>
      </c>
    </row>
    <row r="821" spans="4:5">
      <c r="D821" s="8">
        <v>0.89454500000000003</v>
      </c>
      <c r="E821" s="9">
        <v>0.88200299999999998</v>
      </c>
    </row>
    <row r="822" spans="4:5">
      <c r="D822" s="8">
        <v>0.89563599999999999</v>
      </c>
      <c r="E822" s="9">
        <v>0.88322500000000004</v>
      </c>
    </row>
    <row r="823" spans="4:5">
      <c r="D823" s="8">
        <v>0.89672700000000005</v>
      </c>
      <c r="E823" s="9">
        <v>0.88444800000000001</v>
      </c>
    </row>
    <row r="824" spans="4:5">
      <c r="D824" s="8">
        <v>0.897818</v>
      </c>
      <c r="E824" s="9">
        <v>0.88566999999999996</v>
      </c>
    </row>
    <row r="825" spans="4:5">
      <c r="D825" s="8">
        <v>0.89890899999999996</v>
      </c>
      <c r="E825" s="9">
        <v>0.88689300000000004</v>
      </c>
    </row>
    <row r="826" spans="4:5">
      <c r="D826" s="8">
        <v>0.9</v>
      </c>
      <c r="E826" s="9">
        <v>0.88811499999999999</v>
      </c>
    </row>
    <row r="827" spans="4:5">
      <c r="D827" s="8">
        <v>0.90109099999999998</v>
      </c>
      <c r="E827" s="9">
        <v>0.88933899999999999</v>
      </c>
    </row>
    <row r="828" spans="4:5">
      <c r="D828" s="8">
        <v>0.90218200000000004</v>
      </c>
      <c r="E828" s="9">
        <v>0.89056000000000002</v>
      </c>
    </row>
    <row r="829" spans="4:5">
      <c r="D829" s="8">
        <v>0.90327299999999999</v>
      </c>
      <c r="E829" s="9">
        <v>0.89178199999999996</v>
      </c>
    </row>
    <row r="830" spans="4:5">
      <c r="D830" s="8">
        <v>0.90436399999999995</v>
      </c>
      <c r="E830" s="9">
        <v>0.89300400000000002</v>
      </c>
    </row>
    <row r="831" spans="4:5">
      <c r="D831" s="8">
        <v>0.90545500000000001</v>
      </c>
      <c r="E831" s="9">
        <v>0.89422400000000002</v>
      </c>
    </row>
    <row r="832" spans="4:5">
      <c r="D832" s="8">
        <v>0.90654500000000005</v>
      </c>
      <c r="E832" s="9">
        <v>0.89544599999999996</v>
      </c>
    </row>
    <row r="833" spans="4:5">
      <c r="D833" s="8">
        <v>0.907636</v>
      </c>
      <c r="E833" s="9">
        <v>0.89666800000000002</v>
      </c>
    </row>
    <row r="834" spans="4:5">
      <c r="D834" s="8">
        <v>0.90872699999999995</v>
      </c>
      <c r="E834" s="9">
        <v>0.89788900000000005</v>
      </c>
    </row>
    <row r="835" spans="4:5">
      <c r="D835" s="8">
        <v>0.90981800000000002</v>
      </c>
      <c r="E835" s="9">
        <v>0.89910999999999996</v>
      </c>
    </row>
    <row r="836" spans="4:5">
      <c r="D836" s="8">
        <v>0.91090899999999997</v>
      </c>
      <c r="E836" s="9">
        <v>0.90033099999999999</v>
      </c>
    </row>
    <row r="837" spans="4:5">
      <c r="D837" s="8">
        <v>0.91200000000000003</v>
      </c>
      <c r="E837" s="9">
        <v>0.90155300000000005</v>
      </c>
    </row>
    <row r="838" spans="4:5">
      <c r="D838" s="8">
        <v>0.91309099999999999</v>
      </c>
      <c r="E838" s="9">
        <v>0.90277300000000005</v>
      </c>
    </row>
    <row r="839" spans="4:5">
      <c r="D839" s="8">
        <v>0.91418200000000005</v>
      </c>
      <c r="E839" s="9">
        <v>0.90399300000000005</v>
      </c>
    </row>
    <row r="840" spans="4:5">
      <c r="D840" s="8">
        <v>0.915273</v>
      </c>
      <c r="E840" s="9">
        <v>0.90521399999999996</v>
      </c>
    </row>
    <row r="841" spans="4:5">
      <c r="D841" s="8">
        <v>0.91636399999999996</v>
      </c>
      <c r="E841" s="9">
        <v>0.90643399999999996</v>
      </c>
    </row>
    <row r="842" spans="4:5">
      <c r="D842" s="8">
        <v>0.91745500000000002</v>
      </c>
      <c r="E842" s="9">
        <v>0.90765300000000004</v>
      </c>
    </row>
    <row r="843" spans="4:5">
      <c r="D843" s="8">
        <v>0.91854499999999994</v>
      </c>
      <c r="E843" s="9">
        <v>0.90887300000000004</v>
      </c>
    </row>
    <row r="844" spans="4:5">
      <c r="D844" s="8">
        <v>0.91963600000000001</v>
      </c>
      <c r="E844" s="9">
        <v>0.91009399999999996</v>
      </c>
    </row>
    <row r="845" spans="4:5">
      <c r="D845" s="8">
        <v>0.92072699999999996</v>
      </c>
      <c r="E845" s="9">
        <v>0.91131300000000004</v>
      </c>
    </row>
    <row r="846" spans="4:5">
      <c r="D846" s="8">
        <v>0.92181800000000003</v>
      </c>
      <c r="E846" s="9">
        <v>0.91253300000000004</v>
      </c>
    </row>
    <row r="847" spans="4:5">
      <c r="D847" s="8">
        <v>0.92290899999999998</v>
      </c>
      <c r="E847" s="9">
        <v>0.91375200000000001</v>
      </c>
    </row>
    <row r="848" spans="4:5">
      <c r="D848" s="8">
        <v>0.92400000000000004</v>
      </c>
      <c r="E848" s="9">
        <v>0.91497099999999998</v>
      </c>
    </row>
    <row r="849" spans="4:5">
      <c r="D849" s="8">
        <v>0.925091</v>
      </c>
      <c r="E849" s="9">
        <v>0.91618999999999995</v>
      </c>
    </row>
    <row r="850" spans="4:5">
      <c r="D850" s="8">
        <v>0.92618199999999995</v>
      </c>
      <c r="E850" s="9">
        <v>0.91740900000000003</v>
      </c>
    </row>
    <row r="851" spans="4:5">
      <c r="D851" s="8">
        <v>0.92727300000000001</v>
      </c>
      <c r="E851" s="9">
        <v>0.918628</v>
      </c>
    </row>
    <row r="852" spans="4:5">
      <c r="D852" s="8">
        <v>0.92836399999999997</v>
      </c>
      <c r="E852" s="9">
        <v>0.91984699999999997</v>
      </c>
    </row>
    <row r="853" spans="4:5">
      <c r="D853" s="8">
        <v>0.92945500000000003</v>
      </c>
      <c r="E853" s="9">
        <v>0.92106600000000005</v>
      </c>
    </row>
    <row r="854" spans="4:5">
      <c r="D854" s="8">
        <v>0.93054499999999996</v>
      </c>
      <c r="E854" s="9">
        <v>0.92228299999999996</v>
      </c>
    </row>
    <row r="855" spans="4:5">
      <c r="D855" s="8">
        <v>0.93163600000000002</v>
      </c>
      <c r="E855" s="9">
        <v>0.92350200000000005</v>
      </c>
    </row>
    <row r="856" spans="4:5">
      <c r="D856" s="8">
        <v>0.93272699999999997</v>
      </c>
      <c r="E856" s="9">
        <v>0.92472100000000002</v>
      </c>
    </row>
    <row r="857" spans="4:5">
      <c r="D857" s="8">
        <v>0.93381800000000004</v>
      </c>
      <c r="E857" s="9">
        <v>0.92593899999999996</v>
      </c>
    </row>
    <row r="858" spans="4:5">
      <c r="D858" s="8">
        <v>0.93490899999999999</v>
      </c>
      <c r="E858" s="9">
        <v>0.92715599999999998</v>
      </c>
    </row>
    <row r="859" spans="4:5">
      <c r="D859" s="8">
        <v>0.93600000000000005</v>
      </c>
      <c r="E859" s="9">
        <v>0.92837400000000003</v>
      </c>
    </row>
    <row r="860" spans="4:5">
      <c r="D860" s="8">
        <v>0.93709100000000001</v>
      </c>
      <c r="E860" s="9">
        <v>0.929593</v>
      </c>
    </row>
    <row r="861" spans="4:5">
      <c r="D861" s="8">
        <v>0.93818199999999996</v>
      </c>
      <c r="E861" s="9">
        <v>0.93081000000000003</v>
      </c>
    </row>
    <row r="862" spans="4:5">
      <c r="D862" s="8">
        <v>0.93927300000000002</v>
      </c>
      <c r="E862" s="9">
        <v>0.93202799999999997</v>
      </c>
    </row>
    <row r="863" spans="4:5">
      <c r="D863" s="8">
        <v>0.94036399999999998</v>
      </c>
      <c r="E863" s="9">
        <v>0.93324399999999996</v>
      </c>
    </row>
    <row r="864" spans="4:5">
      <c r="D864" s="8">
        <v>0.94145500000000004</v>
      </c>
      <c r="E864" s="9">
        <v>0.93446099999999999</v>
      </c>
    </row>
    <row r="865" spans="4:5">
      <c r="D865" s="8">
        <v>0.94254499999999997</v>
      </c>
      <c r="E865" s="9">
        <v>0.93567900000000004</v>
      </c>
    </row>
    <row r="866" spans="4:5">
      <c r="D866" s="8">
        <v>0.94363600000000003</v>
      </c>
      <c r="E866" s="9">
        <v>0.93689500000000003</v>
      </c>
    </row>
    <row r="867" spans="4:5">
      <c r="D867" s="8">
        <v>0.94472699999999998</v>
      </c>
      <c r="E867" s="9">
        <v>0.93811199999999995</v>
      </c>
    </row>
    <row r="868" spans="4:5">
      <c r="D868" s="8">
        <v>0.94581800000000005</v>
      </c>
      <c r="E868" s="9">
        <v>0.93932800000000005</v>
      </c>
    </row>
    <row r="869" spans="4:5">
      <c r="D869" s="8">
        <v>0.946909</v>
      </c>
      <c r="E869" s="9">
        <v>0.94054599999999999</v>
      </c>
    </row>
    <row r="870" spans="4:5">
      <c r="D870" s="8">
        <v>0.94799999999999995</v>
      </c>
      <c r="E870" s="9">
        <v>0.94176199999999999</v>
      </c>
    </row>
    <row r="871" spans="4:5">
      <c r="D871" s="8">
        <v>0.94909100000000002</v>
      </c>
      <c r="E871" s="9">
        <v>0.94297799999999998</v>
      </c>
    </row>
    <row r="872" spans="4:5">
      <c r="D872" s="8">
        <v>0.95018199999999997</v>
      </c>
      <c r="E872" s="9">
        <v>0.94419399999999998</v>
      </c>
    </row>
    <row r="873" spans="4:5">
      <c r="D873" s="8">
        <v>0.95127300000000004</v>
      </c>
      <c r="E873" s="9">
        <v>0.94540999999999997</v>
      </c>
    </row>
    <row r="874" spans="4:5">
      <c r="D874" s="8">
        <v>0.95236399999999999</v>
      </c>
      <c r="E874" s="9">
        <v>0.94662599999999997</v>
      </c>
    </row>
    <row r="875" spans="4:5">
      <c r="D875" s="8">
        <v>0.95345500000000005</v>
      </c>
      <c r="E875" s="9">
        <v>0.94784199999999996</v>
      </c>
    </row>
    <row r="876" spans="4:5">
      <c r="D876" s="8">
        <v>0.95454499999999998</v>
      </c>
      <c r="E876" s="9">
        <v>0.94905700000000004</v>
      </c>
    </row>
    <row r="877" spans="4:5">
      <c r="D877" s="8">
        <v>0.95563600000000004</v>
      </c>
      <c r="E877" s="9">
        <v>0.95027300000000003</v>
      </c>
    </row>
    <row r="878" spans="4:5">
      <c r="D878" s="8">
        <v>0.95672699999999999</v>
      </c>
      <c r="E878" s="9">
        <v>0.951488</v>
      </c>
    </row>
    <row r="879" spans="4:5">
      <c r="D879" s="8">
        <v>0.95781799999999995</v>
      </c>
      <c r="E879" s="9">
        <v>0.952704</v>
      </c>
    </row>
    <row r="880" spans="4:5">
      <c r="D880" s="8">
        <v>0.95890900000000001</v>
      </c>
      <c r="E880" s="9">
        <v>0.95391800000000004</v>
      </c>
    </row>
    <row r="881" spans="4:5">
      <c r="D881" s="8">
        <v>0.96</v>
      </c>
      <c r="E881" s="9">
        <v>0.95513400000000004</v>
      </c>
    </row>
    <row r="882" spans="4:5">
      <c r="D882" s="8">
        <v>0.96109100000000003</v>
      </c>
      <c r="E882" s="9">
        <v>0.956349</v>
      </c>
    </row>
    <row r="883" spans="4:5">
      <c r="D883" s="8">
        <v>0.96218199999999998</v>
      </c>
      <c r="E883" s="9">
        <v>0.95756399999999997</v>
      </c>
    </row>
    <row r="884" spans="4:5">
      <c r="D884" s="8">
        <v>0.96327300000000005</v>
      </c>
      <c r="E884" s="9">
        <v>0.95877800000000002</v>
      </c>
    </row>
    <row r="885" spans="4:5">
      <c r="D885" s="8">
        <v>0.964364</v>
      </c>
      <c r="E885" s="9">
        <v>0.95999299999999999</v>
      </c>
    </row>
    <row r="886" spans="4:5">
      <c r="D886" s="8">
        <v>0.96545499999999995</v>
      </c>
      <c r="E886" s="9">
        <v>0.96120700000000003</v>
      </c>
    </row>
    <row r="887" spans="4:5">
      <c r="D887" s="8">
        <v>0.96654499999999999</v>
      </c>
      <c r="E887" s="9">
        <v>0.96242099999999997</v>
      </c>
    </row>
    <row r="888" spans="4:5">
      <c r="D888" s="8">
        <v>0.96763600000000005</v>
      </c>
      <c r="E888" s="9">
        <v>0.96363500000000002</v>
      </c>
    </row>
    <row r="889" spans="4:5">
      <c r="D889" s="8">
        <v>0.968727</v>
      </c>
      <c r="E889" s="9">
        <v>0.96484999999999999</v>
      </c>
    </row>
    <row r="890" spans="4:5">
      <c r="D890" s="8">
        <v>0.96981799999999996</v>
      </c>
      <c r="E890" s="9">
        <v>0.96606300000000001</v>
      </c>
    </row>
    <row r="891" spans="4:5">
      <c r="D891" s="8">
        <v>0.97090900000000002</v>
      </c>
      <c r="E891" s="9">
        <v>0.96727799999999997</v>
      </c>
    </row>
    <row r="892" spans="4:5">
      <c r="D892" s="8">
        <v>0.97199999999999998</v>
      </c>
      <c r="E892" s="9">
        <v>0.96849099999999999</v>
      </c>
    </row>
    <row r="893" spans="4:5">
      <c r="D893" s="8">
        <v>0.97309100000000004</v>
      </c>
      <c r="E893" s="9">
        <v>0.96970400000000001</v>
      </c>
    </row>
    <row r="894" spans="4:5">
      <c r="D894" s="8">
        <v>0.97418199999999999</v>
      </c>
      <c r="E894" s="9">
        <v>0.97091700000000003</v>
      </c>
    </row>
    <row r="895" spans="4:5">
      <c r="D895" s="8">
        <v>0.97527299999999995</v>
      </c>
      <c r="E895" s="9">
        <v>0.972132</v>
      </c>
    </row>
    <row r="896" spans="4:5">
      <c r="D896" s="8">
        <v>0.97636400000000001</v>
      </c>
      <c r="E896" s="9">
        <v>0.97334500000000002</v>
      </c>
    </row>
    <row r="897" spans="4:5">
      <c r="D897" s="8">
        <v>0.97745499999999996</v>
      </c>
      <c r="E897" s="9">
        <v>0.97455800000000004</v>
      </c>
    </row>
    <row r="898" spans="4:5">
      <c r="D898" s="8">
        <v>0.978545</v>
      </c>
      <c r="E898" s="9">
        <v>0.97577000000000003</v>
      </c>
    </row>
    <row r="899" spans="4:5">
      <c r="D899" s="8">
        <v>0.97963599999999995</v>
      </c>
      <c r="E899" s="9">
        <v>0.97698300000000005</v>
      </c>
    </row>
    <row r="900" spans="4:5">
      <c r="D900" s="8">
        <v>0.98072700000000002</v>
      </c>
      <c r="E900" s="9">
        <v>0.97819599999999995</v>
      </c>
    </row>
    <row r="901" spans="4:5">
      <c r="D901" s="8">
        <v>0.98181799999999997</v>
      </c>
      <c r="E901" s="9">
        <v>0.97940899999999997</v>
      </c>
    </row>
    <row r="902" spans="4:5">
      <c r="D902" s="8">
        <v>0.98290900000000003</v>
      </c>
      <c r="E902" s="9">
        <v>0.98062099999999996</v>
      </c>
    </row>
    <row r="903" spans="4:5">
      <c r="D903" s="8">
        <v>0.98399999999999999</v>
      </c>
      <c r="E903" s="9">
        <v>0.98183399999999998</v>
      </c>
    </row>
    <row r="904" spans="4:5">
      <c r="D904" s="8">
        <v>0.98509100000000005</v>
      </c>
      <c r="E904" s="9">
        <v>0.98304599999999998</v>
      </c>
    </row>
    <row r="905" spans="4:5">
      <c r="D905" s="8">
        <v>0.986182</v>
      </c>
      <c r="E905" s="9">
        <v>0.98425799999999997</v>
      </c>
    </row>
    <row r="906" spans="4:5">
      <c r="D906" s="8">
        <v>0.98727299999999996</v>
      </c>
      <c r="E906" s="9">
        <v>0.98546900000000004</v>
      </c>
    </row>
    <row r="907" spans="4:5">
      <c r="D907" s="8">
        <v>0.98836400000000002</v>
      </c>
      <c r="E907" s="9">
        <v>0.98668299999999998</v>
      </c>
    </row>
    <row r="908" spans="4:5">
      <c r="D908" s="8">
        <v>0.98945499999999997</v>
      </c>
      <c r="E908" s="9">
        <v>0.98789400000000005</v>
      </c>
    </row>
    <row r="909" spans="4:5">
      <c r="D909" s="8">
        <v>0.99054500000000001</v>
      </c>
      <c r="E909" s="9">
        <v>0.98910600000000004</v>
      </c>
    </row>
    <row r="910" spans="4:5">
      <c r="D910" s="8">
        <v>0.99163599999999996</v>
      </c>
      <c r="E910" s="9">
        <v>0.99031599999999997</v>
      </c>
    </row>
    <row r="911" spans="4:5">
      <c r="D911" s="8">
        <v>0.99272700000000003</v>
      </c>
      <c r="E911" s="9">
        <v>0.99152799999999996</v>
      </c>
    </row>
    <row r="912" spans="4:5">
      <c r="D912" s="8">
        <v>0.99381799999999998</v>
      </c>
      <c r="E912" s="9">
        <v>0.99273999999999996</v>
      </c>
    </row>
    <row r="913" spans="4:5">
      <c r="D913" s="8">
        <v>0.99490900000000004</v>
      </c>
      <c r="E913" s="9">
        <v>0.99395100000000003</v>
      </c>
    </row>
    <row r="914" spans="4:5">
      <c r="D914" s="8">
        <v>0.996</v>
      </c>
      <c r="E914" s="9">
        <v>0.99516199999999999</v>
      </c>
    </row>
    <row r="915" spans="4:5">
      <c r="D915" s="8">
        <v>0.99709099999999995</v>
      </c>
      <c r="E915" s="9">
        <v>0.99637299999999995</v>
      </c>
    </row>
    <row r="916" spans="4:5">
      <c r="D916" s="8">
        <v>0.99818200000000001</v>
      </c>
      <c r="E916" s="9">
        <v>0.99758400000000003</v>
      </c>
    </row>
    <row r="917" spans="4:5">
      <c r="D917" s="8">
        <v>0.99927299999999997</v>
      </c>
      <c r="E917" s="9">
        <v>0.99879499999999999</v>
      </c>
    </row>
    <row r="918" spans="4:5">
      <c r="D918" s="8">
        <v>1.0003599999999999</v>
      </c>
      <c r="E918" s="9">
        <v>1.0000100000000001</v>
      </c>
    </row>
    <row r="919" spans="4:5">
      <c r="D919" s="8">
        <v>1.00145</v>
      </c>
      <c r="E919" s="9">
        <v>1.00122</v>
      </c>
    </row>
    <row r="920" spans="4:5">
      <c r="D920" s="8">
        <v>1.0025500000000001</v>
      </c>
      <c r="E920" s="9">
        <v>1.0024299999999999</v>
      </c>
    </row>
    <row r="921" spans="4:5">
      <c r="D921" s="8">
        <v>1.0036400000000001</v>
      </c>
      <c r="E921" s="9">
        <v>1.0036400000000001</v>
      </c>
    </row>
    <row r="922" spans="4:5">
      <c r="D922" s="8">
        <v>1.0047299999999999</v>
      </c>
      <c r="E922" s="9">
        <v>1.00485</v>
      </c>
    </row>
    <row r="923" spans="4:5">
      <c r="D923" s="8">
        <v>1.0058199999999999</v>
      </c>
      <c r="E923" s="9">
        <v>1.00606</v>
      </c>
    </row>
    <row r="924" spans="4:5">
      <c r="D924" s="8">
        <v>1.00691</v>
      </c>
      <c r="E924" s="9">
        <v>1.0072700000000001</v>
      </c>
    </row>
    <row r="925" spans="4:5">
      <c r="D925" s="8">
        <v>1.008</v>
      </c>
      <c r="E925" s="9">
        <v>1.00848</v>
      </c>
    </row>
    <row r="926" spans="4:5">
      <c r="D926" s="8">
        <v>1.00909</v>
      </c>
      <c r="E926" s="9">
        <v>1.00969</v>
      </c>
    </row>
    <row r="927" spans="4:5">
      <c r="D927" s="8">
        <v>1.0101800000000001</v>
      </c>
      <c r="E927" s="9">
        <v>1.0108999999999999</v>
      </c>
    </row>
    <row r="928" spans="4:5">
      <c r="D928" s="8">
        <v>1.0112699999999999</v>
      </c>
      <c r="E928" s="9">
        <v>1.0121100000000001</v>
      </c>
    </row>
    <row r="929" spans="4:5">
      <c r="D929" s="8">
        <v>1.0123599999999999</v>
      </c>
      <c r="E929" s="9">
        <v>1.01332</v>
      </c>
    </row>
    <row r="930" spans="4:5">
      <c r="D930" s="8">
        <v>1.01345</v>
      </c>
      <c r="E930" s="9">
        <v>1.0145200000000001</v>
      </c>
    </row>
    <row r="931" spans="4:5">
      <c r="D931" s="8">
        <v>1.0145500000000001</v>
      </c>
      <c r="E931" s="9">
        <v>1.0157400000000001</v>
      </c>
    </row>
    <row r="932" spans="4:5">
      <c r="D932" s="8">
        <v>1.0156400000000001</v>
      </c>
      <c r="E932" s="9">
        <v>1.01694</v>
      </c>
    </row>
    <row r="933" spans="4:5">
      <c r="D933" s="8">
        <v>1.0167299999999999</v>
      </c>
      <c r="E933" s="9">
        <v>1.0181500000000001</v>
      </c>
    </row>
    <row r="934" spans="4:5">
      <c r="D934" s="8">
        <v>1.0178199999999999</v>
      </c>
      <c r="E934" s="9">
        <v>1.01936</v>
      </c>
    </row>
    <row r="935" spans="4:5">
      <c r="D935" s="8">
        <v>1.01891</v>
      </c>
      <c r="E935" s="9">
        <v>1.02057</v>
      </c>
    </row>
    <row r="936" spans="4:5">
      <c r="D936" s="8">
        <v>1.02</v>
      </c>
      <c r="E936" s="9">
        <v>1.0217799999999999</v>
      </c>
    </row>
    <row r="937" spans="4:5">
      <c r="D937" s="8">
        <v>1.0210900000000001</v>
      </c>
      <c r="E937" s="9">
        <v>1.0229900000000001</v>
      </c>
    </row>
    <row r="938" spans="4:5">
      <c r="D938" s="8">
        <v>1.0221800000000001</v>
      </c>
      <c r="E938" s="9">
        <v>1.0242</v>
      </c>
    </row>
    <row r="939" spans="4:5">
      <c r="D939" s="8">
        <v>1.0232699999999999</v>
      </c>
      <c r="E939" s="9">
        <v>1.0254000000000001</v>
      </c>
    </row>
    <row r="940" spans="4:5">
      <c r="D940" s="8">
        <v>1.0243599999999999</v>
      </c>
      <c r="E940" s="9">
        <v>1.02661</v>
      </c>
    </row>
    <row r="941" spans="4:5">
      <c r="D941" s="8">
        <v>1.02545</v>
      </c>
      <c r="E941" s="9">
        <v>1.02782</v>
      </c>
    </row>
    <row r="942" spans="4:5">
      <c r="D942" s="8">
        <v>1.0265500000000001</v>
      </c>
      <c r="E942" s="9">
        <v>1.0290299999999999</v>
      </c>
    </row>
    <row r="943" spans="4:5">
      <c r="D943" s="8">
        <v>1.0276400000000001</v>
      </c>
      <c r="E943" s="9">
        <v>1.03024</v>
      </c>
    </row>
    <row r="944" spans="4:5">
      <c r="D944" s="8">
        <v>1.0287299999999999</v>
      </c>
      <c r="E944" s="9">
        <v>1.03145</v>
      </c>
    </row>
    <row r="945" spans="4:5">
      <c r="D945" s="8">
        <v>1.02982</v>
      </c>
      <c r="E945" s="9">
        <v>1.0326500000000001</v>
      </c>
    </row>
    <row r="946" spans="4:5">
      <c r="D946" s="8">
        <v>1.03091</v>
      </c>
      <c r="E946" s="9">
        <v>1.03386</v>
      </c>
    </row>
    <row r="947" spans="4:5">
      <c r="D947" s="8">
        <v>1.032</v>
      </c>
      <c r="E947" s="9">
        <v>1.0350699999999999</v>
      </c>
    </row>
    <row r="948" spans="4:5">
      <c r="D948" s="8">
        <v>1.0330900000000001</v>
      </c>
      <c r="E948" s="9">
        <v>1.0362800000000001</v>
      </c>
    </row>
    <row r="949" spans="4:5">
      <c r="D949" s="8">
        <v>1.0341800000000001</v>
      </c>
      <c r="E949" s="9">
        <v>1.03748</v>
      </c>
    </row>
    <row r="950" spans="4:5">
      <c r="D950" s="8">
        <v>1.0352699999999999</v>
      </c>
      <c r="E950" s="9">
        <v>1.0386899999999999</v>
      </c>
    </row>
    <row r="951" spans="4:5">
      <c r="D951" s="8">
        <v>1.0363599999999999</v>
      </c>
      <c r="E951" s="9">
        <v>1.0399</v>
      </c>
    </row>
    <row r="952" spans="4:5">
      <c r="D952" s="8">
        <v>1.03745</v>
      </c>
      <c r="E952" s="9">
        <v>1.0410999999999999</v>
      </c>
    </row>
    <row r="953" spans="4:5">
      <c r="D953" s="8">
        <v>1.0385500000000001</v>
      </c>
      <c r="E953" s="9">
        <v>1.0423100000000001</v>
      </c>
    </row>
    <row r="954" spans="4:5">
      <c r="D954" s="8">
        <v>1.0396399999999999</v>
      </c>
      <c r="E954" s="9">
        <v>1.04352</v>
      </c>
    </row>
    <row r="955" spans="4:5">
      <c r="D955" s="8">
        <v>1.0407299999999999</v>
      </c>
      <c r="E955" s="9">
        <v>1.0447299999999999</v>
      </c>
    </row>
    <row r="956" spans="4:5">
      <c r="D956" s="8">
        <v>1.04182</v>
      </c>
      <c r="E956" s="9">
        <v>1.04593</v>
      </c>
    </row>
    <row r="957" spans="4:5">
      <c r="D957" s="8">
        <v>1.04291</v>
      </c>
      <c r="E957" s="9">
        <v>1.04714</v>
      </c>
    </row>
    <row r="958" spans="4:5">
      <c r="D958" s="8">
        <v>1.044</v>
      </c>
      <c r="E958" s="9">
        <v>1.0483499999999999</v>
      </c>
    </row>
    <row r="959" spans="4:5">
      <c r="D959" s="8">
        <v>1.0450900000000001</v>
      </c>
      <c r="E959" s="9">
        <v>1.04955</v>
      </c>
    </row>
    <row r="960" spans="4:5">
      <c r="D960" s="8">
        <v>1.0461800000000001</v>
      </c>
      <c r="E960" s="9">
        <v>1.0507599999999999</v>
      </c>
    </row>
    <row r="961" spans="4:5">
      <c r="D961" s="8">
        <v>1.0472699999999999</v>
      </c>
      <c r="E961" s="9">
        <v>1.05196</v>
      </c>
    </row>
    <row r="962" spans="4:5">
      <c r="D962" s="8">
        <v>1.04836</v>
      </c>
      <c r="E962" s="9">
        <v>1.0531699999999999</v>
      </c>
    </row>
    <row r="963" spans="4:5">
      <c r="D963" s="8">
        <v>1.04945</v>
      </c>
      <c r="E963" s="9">
        <v>1.0543800000000001</v>
      </c>
    </row>
    <row r="964" spans="4:5">
      <c r="D964" s="8">
        <v>1.0505500000000001</v>
      </c>
      <c r="E964" s="9">
        <v>1.05558</v>
      </c>
    </row>
    <row r="965" spans="4:5">
      <c r="D965" s="8">
        <v>1.0516399999999999</v>
      </c>
      <c r="E965" s="9">
        <v>1.0567899999999999</v>
      </c>
    </row>
    <row r="966" spans="4:5">
      <c r="D966" s="8">
        <v>1.0527299999999999</v>
      </c>
      <c r="E966" s="9">
        <v>1.05799</v>
      </c>
    </row>
    <row r="967" spans="4:5">
      <c r="D967" s="8">
        <v>1.05382</v>
      </c>
      <c r="E967" s="9">
        <v>1.0591999999999999</v>
      </c>
    </row>
    <row r="968" spans="4:5">
      <c r="D968" s="8">
        <v>1.05491</v>
      </c>
      <c r="E968" s="9">
        <v>1.0604100000000001</v>
      </c>
    </row>
    <row r="969" spans="4:5">
      <c r="D969" s="8">
        <v>1.056</v>
      </c>
      <c r="E969" s="9">
        <v>1.0616099999999999</v>
      </c>
    </row>
    <row r="970" spans="4:5">
      <c r="D970" s="8">
        <v>1.0570900000000001</v>
      </c>
      <c r="E970" s="9">
        <v>1.0628200000000001</v>
      </c>
    </row>
    <row r="971" spans="4:5">
      <c r="D971" s="8">
        <v>1.0581799999999999</v>
      </c>
      <c r="E971" s="9">
        <v>1.06402</v>
      </c>
    </row>
    <row r="972" spans="4:5">
      <c r="D972" s="8">
        <v>1.0592699999999999</v>
      </c>
      <c r="E972" s="9">
        <v>1.0652299999999999</v>
      </c>
    </row>
    <row r="973" spans="4:5">
      <c r="D973" s="8">
        <v>1.06036</v>
      </c>
      <c r="E973" s="9">
        <v>1.06643</v>
      </c>
    </row>
    <row r="974" spans="4:5">
      <c r="D974" s="8">
        <v>1.06145</v>
      </c>
      <c r="E974" s="9">
        <v>1.0676399999999999</v>
      </c>
    </row>
    <row r="975" spans="4:5">
      <c r="D975" s="8">
        <v>1.0625500000000001</v>
      </c>
      <c r="E975" s="9">
        <v>1.06884</v>
      </c>
    </row>
    <row r="976" spans="4:5">
      <c r="D976" s="8">
        <v>1.0636399999999999</v>
      </c>
      <c r="E976" s="9">
        <v>1.0700499999999999</v>
      </c>
    </row>
    <row r="977" spans="4:5">
      <c r="D977" s="8">
        <v>1.06473</v>
      </c>
      <c r="E977" s="9">
        <v>1.07125</v>
      </c>
    </row>
    <row r="978" spans="4:5">
      <c r="D978" s="8">
        <v>1.06582</v>
      </c>
      <c r="E978" s="9">
        <v>1.07246</v>
      </c>
    </row>
    <row r="979" spans="4:5">
      <c r="D979" s="8">
        <v>1.06691</v>
      </c>
      <c r="E979" s="9">
        <v>1.0736600000000001</v>
      </c>
    </row>
    <row r="980" spans="4:5">
      <c r="D980" s="8">
        <v>1.0680000000000001</v>
      </c>
      <c r="E980" s="9">
        <v>1.0748599999999999</v>
      </c>
    </row>
    <row r="981" spans="4:5">
      <c r="D981" s="8">
        <v>1.0690900000000001</v>
      </c>
      <c r="E981" s="9">
        <v>1.0760700000000001</v>
      </c>
    </row>
    <row r="982" spans="4:5">
      <c r="D982" s="8">
        <v>1.0701799999999999</v>
      </c>
      <c r="E982" s="9">
        <v>1.0772699999999999</v>
      </c>
    </row>
    <row r="983" spans="4:5">
      <c r="D983" s="8">
        <v>1.0712699999999999</v>
      </c>
      <c r="E983" s="9">
        <v>1.0784800000000001</v>
      </c>
    </row>
    <row r="984" spans="4:5">
      <c r="D984" s="8">
        <v>1.07236</v>
      </c>
      <c r="E984" s="9">
        <v>1.07968</v>
      </c>
    </row>
    <row r="985" spans="4:5">
      <c r="D985" s="8">
        <v>1.07345</v>
      </c>
      <c r="E985" s="9">
        <v>1.0808800000000001</v>
      </c>
    </row>
    <row r="986" spans="4:5">
      <c r="D986" s="8">
        <v>1.0745499999999999</v>
      </c>
      <c r="E986" s="9">
        <v>1.08209</v>
      </c>
    </row>
    <row r="987" spans="4:5">
      <c r="D987" s="8">
        <v>1.0756399999999999</v>
      </c>
      <c r="E987" s="9">
        <v>1.0832900000000001</v>
      </c>
    </row>
    <row r="988" spans="4:5">
      <c r="D988" s="8">
        <v>1.07673</v>
      </c>
      <c r="E988" s="9">
        <v>1.0845</v>
      </c>
    </row>
    <row r="989" spans="4:5">
      <c r="D989" s="8">
        <v>1.07782</v>
      </c>
      <c r="E989" s="9">
        <v>1.0857000000000001</v>
      </c>
    </row>
    <row r="990" spans="4:5">
      <c r="D990" s="8">
        <v>1.07891</v>
      </c>
      <c r="E990" s="9">
        <v>1.0869</v>
      </c>
    </row>
    <row r="991" spans="4:5">
      <c r="D991" s="8">
        <v>1.08</v>
      </c>
      <c r="E991" s="9">
        <v>1.0881099999999999</v>
      </c>
    </row>
    <row r="992" spans="4:5">
      <c r="D992" s="8">
        <v>1.0810900000000001</v>
      </c>
      <c r="E992" s="9">
        <v>1.08931</v>
      </c>
    </row>
    <row r="993" spans="4:5">
      <c r="D993" s="8">
        <v>1.0821799999999999</v>
      </c>
      <c r="E993" s="9">
        <v>1.0905100000000001</v>
      </c>
    </row>
    <row r="994" spans="4:5">
      <c r="D994" s="8">
        <v>1.08327</v>
      </c>
      <c r="E994" s="9">
        <v>1.09172</v>
      </c>
    </row>
    <row r="995" spans="4:5">
      <c r="D995" s="8">
        <v>1.08436</v>
      </c>
      <c r="E995" s="9">
        <v>1.0929199999999999</v>
      </c>
    </row>
    <row r="996" spans="4:5">
      <c r="D996" s="8">
        <v>1.08545</v>
      </c>
      <c r="E996" s="9">
        <v>1.09412</v>
      </c>
    </row>
    <row r="997" spans="4:5">
      <c r="D997" s="8">
        <v>1.0865499999999999</v>
      </c>
      <c r="E997" s="9">
        <v>1.0953200000000001</v>
      </c>
    </row>
    <row r="998" spans="4:5">
      <c r="D998" s="8">
        <v>1.0876399999999999</v>
      </c>
      <c r="E998" s="9">
        <v>1.09653</v>
      </c>
    </row>
    <row r="999" spans="4:5">
      <c r="D999" s="8">
        <v>1.08873</v>
      </c>
      <c r="E999" s="9">
        <v>1.0977300000000001</v>
      </c>
    </row>
    <row r="1000" spans="4:5">
      <c r="D1000" s="8">
        <v>1.08982</v>
      </c>
      <c r="E1000" s="9">
        <v>1.09893</v>
      </c>
    </row>
    <row r="1001" spans="4:5">
      <c r="D1001" s="8">
        <v>1.09091</v>
      </c>
      <c r="E1001" s="9">
        <v>1.1001300000000001</v>
      </c>
    </row>
  </sheetData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E248-5D3E-4E04-A37E-FC3FA48F9035}">
  <dimension ref="A1:E1001"/>
  <sheetViews>
    <sheetView workbookViewId="0">
      <selection activeCell="B4" sqref="A2:B4"/>
    </sheetView>
  </sheetViews>
  <sheetFormatPr defaultRowHeight="18.75"/>
  <cols>
    <col min="4" max="4" width="9.125" bestFit="1" customWidth="1"/>
    <col min="5" max="5" width="14" bestFit="1" customWidth="1"/>
  </cols>
  <sheetData>
    <row r="1" spans="1:5">
      <c r="D1" s="7" t="s">
        <v>22</v>
      </c>
      <c r="E1" s="7"/>
    </row>
    <row r="2" spans="1:5">
      <c r="A2" t="s">
        <v>23</v>
      </c>
      <c r="B2" t="s">
        <v>28</v>
      </c>
      <c r="D2" s="8" t="s">
        <v>19</v>
      </c>
      <c r="E2" s="9" t="s">
        <v>20</v>
      </c>
    </row>
    <row r="3" spans="1:5">
      <c r="A3" t="s">
        <v>24</v>
      </c>
      <c r="B3" t="s">
        <v>27</v>
      </c>
      <c r="D3" s="8">
        <v>2.5000000000000001E-3</v>
      </c>
      <c r="E3" s="9">
        <v>1.6124700000000001E-12</v>
      </c>
    </row>
    <row r="4" spans="1:5">
      <c r="A4" t="s">
        <v>25</v>
      </c>
      <c r="B4" t="s">
        <v>26</v>
      </c>
      <c r="D4" s="8">
        <v>3.7499999999999999E-3</v>
      </c>
      <c r="E4" s="9">
        <v>5.1597599999999999E-11</v>
      </c>
    </row>
    <row r="5" spans="1:5">
      <c r="D5" s="8">
        <v>5.0000000000000001E-3</v>
      </c>
      <c r="E5" s="9">
        <v>3.9181899999999999E-10</v>
      </c>
    </row>
    <row r="6" spans="1:5">
      <c r="D6" s="8">
        <v>6.2500000000000003E-3</v>
      </c>
      <c r="E6" s="9">
        <v>1.65112E-9</v>
      </c>
    </row>
    <row r="7" spans="1:5">
      <c r="D7" s="8">
        <v>7.4999999999999997E-3</v>
      </c>
      <c r="E7" s="9">
        <v>5.0388200000000002E-9</v>
      </c>
    </row>
    <row r="8" spans="1:5">
      <c r="D8" s="8">
        <v>8.7500000000000008E-3</v>
      </c>
      <c r="E8" s="9">
        <v>1.25382E-8</v>
      </c>
    </row>
    <row r="9" spans="1:5">
      <c r="D9" s="8">
        <v>0.01</v>
      </c>
      <c r="E9" s="9">
        <v>2.7099899999999999E-8</v>
      </c>
    </row>
    <row r="10" spans="1:5">
      <c r="D10" s="8">
        <v>1.125E-2</v>
      </c>
      <c r="E10" s="9">
        <v>5.2835899999999999E-8</v>
      </c>
    </row>
    <row r="11" spans="1:5">
      <c r="D11" s="8">
        <v>1.2500000000000001E-2</v>
      </c>
      <c r="E11" s="9">
        <v>9.52119E-8</v>
      </c>
    </row>
    <row r="12" spans="1:5">
      <c r="D12" s="8">
        <v>1.375E-2</v>
      </c>
      <c r="E12" s="9">
        <v>1.6124300000000001E-7</v>
      </c>
    </row>
    <row r="13" spans="1:5">
      <c r="D13" s="8">
        <v>1.4999999999999999E-2</v>
      </c>
      <c r="E13" s="9">
        <v>2.5968200000000001E-7</v>
      </c>
    </row>
    <row r="14" spans="1:5">
      <c r="D14" s="8">
        <v>1.6250000000000001E-2</v>
      </c>
      <c r="E14" s="9">
        <v>4.0122199999999999E-7</v>
      </c>
    </row>
    <row r="15" spans="1:5">
      <c r="D15" s="8">
        <v>1.7500000000000002E-2</v>
      </c>
      <c r="E15" s="9">
        <v>5.9868200000000001E-7</v>
      </c>
    </row>
    <row r="16" spans="1:5">
      <c r="D16" s="8">
        <v>1.8749999999999999E-2</v>
      </c>
      <c r="E16" s="9">
        <v>8.6720000000000004E-7</v>
      </c>
    </row>
    <row r="17" spans="4:5">
      <c r="D17" s="8">
        <v>0.02</v>
      </c>
      <c r="E17" s="9">
        <v>1.2244300000000001E-6</v>
      </c>
    </row>
    <row r="18" spans="4:5">
      <c r="D18" s="8">
        <v>2.1250000000000002E-2</v>
      </c>
      <c r="E18" s="9">
        <v>1.6907500000000001E-6</v>
      </c>
    </row>
    <row r="19" spans="4:5">
      <c r="D19" s="8">
        <v>2.2499999999999999E-2</v>
      </c>
      <c r="E19" s="9">
        <v>2.2894099999999999E-6</v>
      </c>
    </row>
    <row r="20" spans="4:5">
      <c r="D20" s="8">
        <v>2.375E-2</v>
      </c>
      <c r="E20" s="9">
        <v>3.0467800000000001E-6</v>
      </c>
    </row>
    <row r="21" spans="4:5">
      <c r="D21" s="8">
        <v>2.5000000000000001E-2</v>
      </c>
      <c r="E21" s="9">
        <v>3.99252E-6</v>
      </c>
    </row>
    <row r="22" spans="4:5">
      <c r="D22" s="8">
        <v>2.6249999999999999E-2</v>
      </c>
      <c r="E22" s="9">
        <v>5.1597599999999999E-6</v>
      </c>
    </row>
    <row r="23" spans="4:5">
      <c r="D23" s="8">
        <v>2.75E-2</v>
      </c>
      <c r="E23" s="9">
        <v>6.5853000000000003E-6</v>
      </c>
    </row>
    <row r="24" spans="4:5">
      <c r="D24" s="8">
        <v>2.8750000000000001E-2</v>
      </c>
      <c r="E24" s="9">
        <v>8.30983E-6</v>
      </c>
    </row>
    <row r="25" spans="4:5">
      <c r="D25" s="8">
        <v>0.03</v>
      </c>
      <c r="E25" s="9">
        <v>1.03781E-5</v>
      </c>
    </row>
    <row r="26" spans="4:5">
      <c r="D26" s="8">
        <v>3.125E-2</v>
      </c>
      <c r="E26" s="9">
        <v>1.28391E-5</v>
      </c>
    </row>
    <row r="27" spans="4:5">
      <c r="D27" s="8">
        <v>3.2500000000000001E-2</v>
      </c>
      <c r="E27" s="9">
        <v>1.5746299999999999E-5</v>
      </c>
    </row>
    <row r="28" spans="4:5">
      <c r="D28" s="8">
        <v>3.3750000000000002E-2</v>
      </c>
      <c r="E28" s="9">
        <v>1.9157800000000001E-5</v>
      </c>
    </row>
    <row r="29" spans="4:5">
      <c r="D29" s="8">
        <v>3.5000000000000003E-2</v>
      </c>
      <c r="E29" s="9">
        <v>2.3136500000000001E-5</v>
      </c>
    </row>
    <row r="30" spans="4:5">
      <c r="D30" s="8">
        <v>3.6249999999999998E-2</v>
      </c>
      <c r="E30" s="9">
        <v>2.7750400000000001E-5</v>
      </c>
    </row>
    <row r="31" spans="4:5">
      <c r="D31" s="8">
        <v>3.7499999999999999E-2</v>
      </c>
      <c r="E31" s="9">
        <v>3.3072599999999999E-5</v>
      </c>
    </row>
    <row r="32" spans="4:5">
      <c r="D32" s="8">
        <v>3.875E-2</v>
      </c>
      <c r="E32" s="9">
        <v>3.9181899999999998E-5</v>
      </c>
    </row>
    <row r="33" spans="4:5">
      <c r="D33" s="8">
        <v>0.04</v>
      </c>
      <c r="E33" s="9">
        <v>4.6162200000000003E-5</v>
      </c>
    </row>
    <row r="34" spans="4:5">
      <c r="D34" s="8">
        <v>4.1250000000000002E-2</v>
      </c>
      <c r="E34" s="9">
        <v>5.4103800000000002E-5</v>
      </c>
    </row>
    <row r="35" spans="4:5">
      <c r="D35" s="8">
        <v>4.2500000000000003E-2</v>
      </c>
      <c r="E35" s="9">
        <v>6.3102700000000001E-5</v>
      </c>
    </row>
    <row r="36" spans="4:5">
      <c r="D36" s="8">
        <v>4.3749999999999997E-2</v>
      </c>
      <c r="E36" s="9">
        <v>7.3260800000000002E-5</v>
      </c>
    </row>
    <row r="37" spans="4:5">
      <c r="D37" s="8">
        <v>4.4999999999999998E-2</v>
      </c>
      <c r="E37" s="9">
        <v>8.4686900000000004E-5</v>
      </c>
    </row>
    <row r="38" spans="4:5">
      <c r="D38" s="8">
        <v>4.6249999999999999E-2</v>
      </c>
      <c r="E38" s="9">
        <v>9.7495800000000003E-5</v>
      </c>
    </row>
    <row r="39" spans="4:5">
      <c r="D39" s="8">
        <v>4.7500000000000001E-2</v>
      </c>
      <c r="E39" s="9">
        <v>1.1181E-4</v>
      </c>
    </row>
    <row r="40" spans="4:5">
      <c r="D40" s="8">
        <v>4.8750000000000002E-2</v>
      </c>
      <c r="E40" s="9">
        <v>1.2775699999999999E-4</v>
      </c>
    </row>
    <row r="41" spans="4:5">
      <c r="D41" s="8">
        <v>0.05</v>
      </c>
      <c r="E41" s="9">
        <v>1.4547200000000001E-4</v>
      </c>
    </row>
    <row r="42" spans="4:5">
      <c r="D42" s="8">
        <v>5.1249999999999997E-2</v>
      </c>
      <c r="E42" s="9">
        <v>1.651E-4</v>
      </c>
    </row>
    <row r="43" spans="4:5">
      <c r="D43" s="8">
        <v>5.2499999999999998E-2</v>
      </c>
      <c r="E43" s="9">
        <v>1.8679100000000001E-4</v>
      </c>
    </row>
    <row r="44" spans="4:5">
      <c r="D44" s="8">
        <v>5.3749999999999999E-2</v>
      </c>
      <c r="E44" s="9">
        <v>2.1069900000000001E-4</v>
      </c>
    </row>
    <row r="45" spans="4:5">
      <c r="D45" s="8">
        <v>5.5E-2</v>
      </c>
      <c r="E45" s="9">
        <v>2.3699100000000001E-4</v>
      </c>
    </row>
    <row r="46" spans="4:5">
      <c r="D46" s="8">
        <v>5.6250000000000001E-2</v>
      </c>
      <c r="E46" s="9">
        <v>2.6584200000000002E-4</v>
      </c>
    </row>
    <row r="47" spans="4:5">
      <c r="D47" s="8">
        <v>5.7500000000000002E-2</v>
      </c>
      <c r="E47" s="9">
        <v>2.9742599999999999E-4</v>
      </c>
    </row>
    <row r="48" spans="4:5">
      <c r="D48" s="8">
        <v>5.8749999999999997E-2</v>
      </c>
      <c r="E48" s="9">
        <v>3.31935E-4</v>
      </c>
    </row>
    <row r="49" spans="4:5">
      <c r="D49" s="8">
        <v>0.06</v>
      </c>
      <c r="E49" s="9">
        <v>3.6956199999999998E-4</v>
      </c>
    </row>
    <row r="50" spans="4:5">
      <c r="D50" s="8">
        <v>6.1249999999999999E-2</v>
      </c>
      <c r="E50" s="9">
        <v>4.1050700000000001E-4</v>
      </c>
    </row>
    <row r="51" spans="4:5">
      <c r="D51" s="8">
        <v>6.25E-2</v>
      </c>
      <c r="E51" s="9">
        <v>4.5498199999999999E-4</v>
      </c>
    </row>
    <row r="52" spans="4:5">
      <c r="D52" s="8">
        <v>6.3750000000000001E-2</v>
      </c>
      <c r="E52" s="9">
        <v>5.0320300000000003E-4</v>
      </c>
    </row>
    <row r="53" spans="4:5">
      <c r="D53" s="8">
        <v>6.5000000000000002E-2</v>
      </c>
      <c r="E53" s="9">
        <v>5.5539000000000001E-4</v>
      </c>
    </row>
    <row r="54" spans="4:5">
      <c r="D54" s="8">
        <v>6.6250000000000003E-2</v>
      </c>
      <c r="E54" s="9">
        <v>6.1177300000000003E-4</v>
      </c>
    </row>
    <row r="55" spans="4:5">
      <c r="D55" s="8">
        <v>6.7500000000000004E-2</v>
      </c>
      <c r="E55" s="9">
        <v>6.7259000000000004E-4</v>
      </c>
    </row>
    <row r="56" spans="4:5">
      <c r="D56" s="8">
        <v>6.8750000000000006E-2</v>
      </c>
      <c r="E56" s="9">
        <v>7.3807899999999999E-4</v>
      </c>
    </row>
    <row r="57" spans="4:5">
      <c r="D57" s="8">
        <v>7.0000000000000007E-2</v>
      </c>
      <c r="E57" s="9">
        <v>8.0848900000000002E-4</v>
      </c>
    </row>
    <row r="58" spans="4:5">
      <c r="D58" s="8">
        <v>7.1249999999999994E-2</v>
      </c>
      <c r="E58" s="9">
        <v>8.8407000000000004E-4</v>
      </c>
    </row>
    <row r="59" spans="4:5">
      <c r="D59" s="8">
        <v>7.2499999999999995E-2</v>
      </c>
      <c r="E59" s="9">
        <v>9.6508E-4</v>
      </c>
    </row>
    <row r="60" spans="4:5">
      <c r="D60" s="8">
        <v>7.3749999999999996E-2</v>
      </c>
      <c r="E60" s="9">
        <v>1.05178E-3</v>
      </c>
    </row>
    <row r="61" spans="4:5">
      <c r="D61" s="8">
        <v>7.4999999999999997E-2</v>
      </c>
      <c r="E61" s="9">
        <v>1.1444300000000001E-3</v>
      </c>
    </row>
    <row r="62" spans="4:5">
      <c r="D62" s="8">
        <v>7.6249999999999998E-2</v>
      </c>
      <c r="E62" s="9">
        <v>1.24329E-3</v>
      </c>
    </row>
    <row r="63" spans="4:5">
      <c r="D63" s="8">
        <v>7.7499999999999999E-2</v>
      </c>
      <c r="E63" s="9">
        <v>1.3486500000000001E-3</v>
      </c>
    </row>
    <row r="64" spans="4:5">
      <c r="D64" s="8">
        <v>7.8750000000000001E-2</v>
      </c>
      <c r="E64" s="9">
        <v>1.4607699999999999E-3</v>
      </c>
    </row>
    <row r="65" spans="4:5">
      <c r="D65" s="8">
        <v>0.08</v>
      </c>
      <c r="E65" s="9">
        <v>1.5799200000000001E-3</v>
      </c>
    </row>
    <row r="66" spans="4:5">
      <c r="D66" s="8">
        <v>8.1250000000000003E-2</v>
      </c>
      <c r="E66" s="9">
        <v>1.70638E-3</v>
      </c>
    </row>
    <row r="67" spans="4:5">
      <c r="D67" s="8">
        <v>8.2500000000000004E-2</v>
      </c>
      <c r="E67" s="9">
        <v>1.84041E-3</v>
      </c>
    </row>
    <row r="68" spans="4:5">
      <c r="D68" s="8">
        <v>8.3750000000000005E-2</v>
      </c>
      <c r="E68" s="9">
        <v>1.9823000000000002E-3</v>
      </c>
    </row>
    <row r="69" spans="4:5">
      <c r="D69" s="8">
        <v>8.5000000000000006E-2</v>
      </c>
      <c r="E69" s="9">
        <v>2.1323100000000001E-3</v>
      </c>
    </row>
    <row r="70" spans="4:5">
      <c r="D70" s="8">
        <v>8.6249999999999993E-2</v>
      </c>
      <c r="E70" s="9">
        <v>2.29072E-3</v>
      </c>
    </row>
    <row r="71" spans="4:5">
      <c r="D71" s="8">
        <v>8.7499999999999994E-2</v>
      </c>
      <c r="E71" s="9">
        <v>2.4577900000000001E-3</v>
      </c>
    </row>
    <row r="72" spans="4:5">
      <c r="D72" s="8">
        <v>8.8749999999999996E-2</v>
      </c>
      <c r="E72" s="9">
        <v>2.6337700000000001E-3</v>
      </c>
    </row>
    <row r="73" spans="4:5">
      <c r="D73" s="8">
        <v>0.09</v>
      </c>
      <c r="E73" s="9">
        <v>2.8189600000000001E-3</v>
      </c>
    </row>
    <row r="74" spans="4:5">
      <c r="D74" s="8">
        <v>9.1249999999999998E-2</v>
      </c>
      <c r="E74" s="9">
        <v>3.0135700000000001E-3</v>
      </c>
    </row>
    <row r="75" spans="4:5">
      <c r="D75" s="8">
        <v>9.2499999999999999E-2</v>
      </c>
      <c r="E75" s="9">
        <v>3.2179000000000001E-3</v>
      </c>
    </row>
    <row r="76" spans="4:5">
      <c r="D76" s="8">
        <v>9.375E-2</v>
      </c>
      <c r="E76" s="9">
        <v>3.43217E-3</v>
      </c>
    </row>
    <row r="77" spans="4:5">
      <c r="D77" s="8">
        <v>9.5000000000000001E-2</v>
      </c>
      <c r="E77" s="9">
        <v>3.6566300000000001E-3</v>
      </c>
    </row>
    <row r="78" spans="4:5">
      <c r="D78" s="8">
        <v>9.6250000000000002E-2</v>
      </c>
      <c r="E78" s="9">
        <v>3.8915099999999999E-3</v>
      </c>
    </row>
    <row r="79" spans="4:5">
      <c r="D79" s="8">
        <v>9.7500000000000003E-2</v>
      </c>
      <c r="E79" s="9">
        <v>4.1370499999999998E-3</v>
      </c>
    </row>
    <row r="80" spans="4:5">
      <c r="D80" s="8">
        <v>9.8750000000000004E-2</v>
      </c>
      <c r="E80" s="9">
        <v>4.39347E-3</v>
      </c>
    </row>
    <row r="81" spans="4:5">
      <c r="D81" s="8">
        <v>0.1</v>
      </c>
      <c r="E81" s="9">
        <v>4.6609900000000003E-3</v>
      </c>
    </row>
    <row r="82" spans="4:5">
      <c r="D82" s="8">
        <v>0.10125000000000001</v>
      </c>
      <c r="E82" s="9">
        <v>4.9398200000000001E-3</v>
      </c>
    </row>
    <row r="83" spans="4:5">
      <c r="D83" s="8">
        <v>0.10249999999999999</v>
      </c>
      <c r="E83" s="9">
        <v>5.2301400000000003E-3</v>
      </c>
    </row>
    <row r="84" spans="4:5">
      <c r="D84" s="8">
        <v>0.10375</v>
      </c>
      <c r="E84" s="9">
        <v>5.5321700000000003E-3</v>
      </c>
    </row>
    <row r="85" spans="4:5">
      <c r="D85" s="8">
        <v>0.105</v>
      </c>
      <c r="E85" s="9">
        <v>5.84608E-3</v>
      </c>
    </row>
    <row r="86" spans="4:5">
      <c r="D86" s="8">
        <v>0.10625</v>
      </c>
      <c r="E86" s="9">
        <v>6.17207E-3</v>
      </c>
    </row>
    <row r="87" spans="4:5">
      <c r="D87" s="8">
        <v>0.1075</v>
      </c>
      <c r="E87" s="9">
        <v>6.5102800000000002E-3</v>
      </c>
    </row>
    <row r="88" spans="4:5">
      <c r="D88" s="8">
        <v>0.10875</v>
      </c>
      <c r="E88" s="9">
        <v>6.8608799999999998E-3</v>
      </c>
    </row>
    <row r="89" spans="4:5">
      <c r="D89" s="8">
        <v>0.11</v>
      </c>
      <c r="E89" s="9">
        <v>7.2240300000000002E-3</v>
      </c>
    </row>
    <row r="90" spans="4:5">
      <c r="D90" s="8">
        <v>0.11125</v>
      </c>
      <c r="E90" s="9">
        <v>7.59985E-3</v>
      </c>
    </row>
    <row r="91" spans="4:5">
      <c r="D91" s="8">
        <v>0.1125</v>
      </c>
      <c r="E91" s="9">
        <v>7.9885000000000008E-3</v>
      </c>
    </row>
    <row r="92" spans="4:5">
      <c r="D92" s="8">
        <v>0.11375</v>
      </c>
      <c r="E92" s="9">
        <v>8.3900899999999994E-3</v>
      </c>
    </row>
    <row r="93" spans="4:5">
      <c r="D93" s="8">
        <v>0.115</v>
      </c>
      <c r="E93" s="9">
        <v>8.8047300000000002E-3</v>
      </c>
    </row>
    <row r="94" spans="4:5">
      <c r="D94" s="8">
        <v>0.11625000000000001</v>
      </c>
      <c r="E94" s="9">
        <v>9.2325299999999992E-3</v>
      </c>
    </row>
    <row r="95" spans="4:5">
      <c r="D95" s="8">
        <v>0.11749999999999999</v>
      </c>
      <c r="E95" s="9">
        <v>9.6735899999999993E-3</v>
      </c>
    </row>
    <row r="96" spans="4:5">
      <c r="D96" s="8">
        <v>0.11874999999999999</v>
      </c>
      <c r="E96" s="9">
        <v>1.0128E-2</v>
      </c>
    </row>
    <row r="97" spans="4:5">
      <c r="D97" s="8">
        <v>0.12</v>
      </c>
      <c r="E97" s="9">
        <v>1.0595800000000001E-2</v>
      </c>
    </row>
    <row r="98" spans="4:5">
      <c r="D98" s="8">
        <v>0.12125</v>
      </c>
      <c r="E98" s="9">
        <v>1.1077099999999999E-2</v>
      </c>
    </row>
    <row r="99" spans="4:5">
      <c r="D99" s="8">
        <v>0.1225</v>
      </c>
      <c r="E99" s="9">
        <v>1.1572000000000001E-2</v>
      </c>
    </row>
    <row r="100" spans="4:5">
      <c r="D100" s="8">
        <v>0.12375</v>
      </c>
      <c r="E100" s="9">
        <v>1.20804E-2</v>
      </c>
    </row>
    <row r="101" spans="4:5">
      <c r="D101" s="8">
        <v>0.125</v>
      </c>
      <c r="E101" s="9">
        <v>1.26026E-2</v>
      </c>
    </row>
    <row r="102" spans="4:5">
      <c r="D102" s="8">
        <v>0.12625</v>
      </c>
      <c r="E102" s="9">
        <v>1.31384E-2</v>
      </c>
    </row>
    <row r="103" spans="4:5">
      <c r="D103" s="8">
        <v>0.1275</v>
      </c>
      <c r="E103" s="9">
        <v>1.3687899999999999E-2</v>
      </c>
    </row>
    <row r="104" spans="4:5">
      <c r="D104" s="8">
        <v>0.12875</v>
      </c>
      <c r="E104" s="9">
        <v>1.42512E-2</v>
      </c>
    </row>
    <row r="105" spans="4:5">
      <c r="D105" s="8">
        <v>0.13</v>
      </c>
      <c r="E105" s="9">
        <v>1.48282E-2</v>
      </c>
    </row>
    <row r="106" spans="4:5">
      <c r="D106" s="8">
        <v>0.13125000000000001</v>
      </c>
      <c r="E106" s="9">
        <v>1.5418899999999999E-2</v>
      </c>
    </row>
    <row r="107" spans="4:5">
      <c r="D107" s="8">
        <v>0.13250000000000001</v>
      </c>
      <c r="E107" s="9">
        <v>1.60234E-2</v>
      </c>
    </row>
    <row r="108" spans="4:5">
      <c r="D108" s="8">
        <v>0.13375000000000001</v>
      </c>
      <c r="E108" s="9">
        <v>1.66415E-2</v>
      </c>
    </row>
    <row r="109" spans="4:5">
      <c r="D109" s="8">
        <v>0.13500000000000001</v>
      </c>
      <c r="E109" s="9">
        <v>1.7273400000000001E-2</v>
      </c>
    </row>
    <row r="110" spans="4:5">
      <c r="D110" s="8">
        <v>0.13625000000000001</v>
      </c>
      <c r="E110" s="9">
        <v>1.79191E-2</v>
      </c>
    </row>
    <row r="111" spans="4:5">
      <c r="D111" s="8">
        <v>0.13750000000000001</v>
      </c>
      <c r="E111" s="9">
        <v>1.8578299999999999E-2</v>
      </c>
    </row>
    <row r="112" spans="4:5">
      <c r="D112" s="8">
        <v>0.13875000000000001</v>
      </c>
      <c r="E112" s="9">
        <v>1.92512E-2</v>
      </c>
    </row>
    <row r="113" spans="4:5">
      <c r="D113" s="8">
        <v>0.14000000000000001</v>
      </c>
      <c r="E113" s="9">
        <v>1.99376E-2</v>
      </c>
    </row>
    <row r="114" spans="4:5">
      <c r="D114" s="8">
        <v>0.14124999999999999</v>
      </c>
      <c r="E114" s="9">
        <v>2.06375E-2</v>
      </c>
    </row>
    <row r="115" spans="4:5">
      <c r="D115" s="8">
        <v>0.14249999999999999</v>
      </c>
      <c r="E115" s="9">
        <v>2.1350899999999999E-2</v>
      </c>
    </row>
    <row r="116" spans="4:5">
      <c r="D116" s="8">
        <v>0.14374999999999999</v>
      </c>
      <c r="E116" s="9">
        <v>2.2077699999999999E-2</v>
      </c>
    </row>
    <row r="117" spans="4:5">
      <c r="D117" s="8">
        <v>0.14499999999999999</v>
      </c>
      <c r="E117" s="9">
        <v>2.2817799999999999E-2</v>
      </c>
    </row>
    <row r="118" spans="4:5">
      <c r="D118" s="8">
        <v>0.14624999999999999</v>
      </c>
      <c r="E118" s="9">
        <v>2.3571100000000001E-2</v>
      </c>
    </row>
    <row r="119" spans="4:5">
      <c r="D119" s="8">
        <v>0.14749999999999999</v>
      </c>
      <c r="E119" s="9">
        <v>2.4337600000000001E-2</v>
      </c>
    </row>
    <row r="120" spans="4:5">
      <c r="D120" s="8">
        <v>0.14874999999999999</v>
      </c>
      <c r="E120" s="9">
        <v>2.5117299999999999E-2</v>
      </c>
    </row>
    <row r="121" spans="4:5">
      <c r="D121" s="8">
        <v>0.15</v>
      </c>
      <c r="E121" s="9">
        <v>2.59098E-2</v>
      </c>
    </row>
    <row r="122" spans="4:5">
      <c r="D122" s="8">
        <v>0.15125</v>
      </c>
      <c r="E122" s="9">
        <v>2.67154E-2</v>
      </c>
    </row>
    <row r="123" spans="4:5">
      <c r="D123" s="8">
        <v>0.1525</v>
      </c>
      <c r="E123" s="9">
        <v>2.7533800000000001E-2</v>
      </c>
    </row>
    <row r="124" spans="4:5">
      <c r="D124" s="8">
        <v>0.15375</v>
      </c>
      <c r="E124" s="9">
        <v>2.8364799999999999E-2</v>
      </c>
    </row>
    <row r="125" spans="4:5">
      <c r="D125" s="8">
        <v>0.155</v>
      </c>
      <c r="E125" s="9">
        <v>2.9208499999999998E-2</v>
      </c>
    </row>
    <row r="126" spans="4:5">
      <c r="D126" s="8">
        <v>0.15625</v>
      </c>
      <c r="E126" s="9">
        <v>3.00647E-2</v>
      </c>
    </row>
    <row r="127" spans="4:5">
      <c r="D127" s="8">
        <v>0.1575</v>
      </c>
      <c r="E127" s="9">
        <v>3.0933200000000001E-2</v>
      </c>
    </row>
    <row r="128" spans="4:5">
      <c r="D128" s="8">
        <v>0.15875</v>
      </c>
      <c r="E128" s="9">
        <v>3.1814099999999998E-2</v>
      </c>
    </row>
    <row r="129" spans="4:5">
      <c r="D129" s="8">
        <v>0.16</v>
      </c>
      <c r="E129" s="9">
        <v>3.2707199999999999E-2</v>
      </c>
    </row>
    <row r="130" spans="4:5">
      <c r="D130" s="8">
        <v>0.16125</v>
      </c>
      <c r="E130" s="9">
        <v>3.3612299999999998E-2</v>
      </c>
    </row>
    <row r="131" spans="4:5">
      <c r="D131" s="8">
        <v>0.16250000000000001</v>
      </c>
      <c r="E131" s="9">
        <v>3.4529299999999999E-2</v>
      </c>
    </row>
    <row r="132" spans="4:5">
      <c r="D132" s="8">
        <v>0.16375000000000001</v>
      </c>
      <c r="E132" s="9">
        <v>3.5458099999999999E-2</v>
      </c>
    </row>
    <row r="133" spans="4:5">
      <c r="D133" s="8">
        <v>0.16500000000000001</v>
      </c>
      <c r="E133" s="9">
        <v>3.6398600000000003E-2</v>
      </c>
    </row>
    <row r="134" spans="4:5">
      <c r="D134" s="8">
        <v>0.16625000000000001</v>
      </c>
      <c r="E134" s="9">
        <v>3.7350700000000001E-2</v>
      </c>
    </row>
    <row r="135" spans="4:5">
      <c r="D135" s="8">
        <v>0.16750000000000001</v>
      </c>
      <c r="E135" s="9">
        <v>3.83142E-2</v>
      </c>
    </row>
    <row r="136" spans="4:5">
      <c r="D136" s="8">
        <v>0.16875000000000001</v>
      </c>
      <c r="E136" s="9">
        <v>3.9288900000000002E-2</v>
      </c>
    </row>
    <row r="137" spans="4:5">
      <c r="D137" s="8">
        <v>0.17</v>
      </c>
      <c r="E137" s="9">
        <v>4.0274900000000002E-2</v>
      </c>
    </row>
    <row r="138" spans="4:5">
      <c r="D138" s="8">
        <v>0.17125000000000001</v>
      </c>
      <c r="E138" s="9">
        <v>4.1271799999999997E-2</v>
      </c>
    </row>
    <row r="139" spans="4:5">
      <c r="D139" s="8">
        <v>0.17249999999999999</v>
      </c>
      <c r="E139" s="9">
        <v>4.2279700000000003E-2</v>
      </c>
    </row>
    <row r="140" spans="4:5">
      <c r="D140" s="8">
        <v>0.17374999999999999</v>
      </c>
      <c r="E140" s="9">
        <v>4.3298299999999998E-2</v>
      </c>
    </row>
    <row r="141" spans="4:5">
      <c r="D141" s="8">
        <v>0.17499999999999999</v>
      </c>
      <c r="E141" s="9">
        <v>4.4327600000000002E-2</v>
      </c>
    </row>
    <row r="142" spans="4:5">
      <c r="D142" s="8">
        <v>0.17624999999999999</v>
      </c>
      <c r="E142" s="9">
        <v>4.5367299999999999E-2</v>
      </c>
    </row>
    <row r="143" spans="4:5">
      <c r="D143" s="8">
        <v>0.17749999999999999</v>
      </c>
      <c r="E143" s="9">
        <v>4.6417399999999998E-2</v>
      </c>
    </row>
    <row r="144" spans="4:5">
      <c r="D144" s="8">
        <v>0.17874999999999999</v>
      </c>
      <c r="E144" s="9">
        <v>4.7477800000000001E-2</v>
      </c>
    </row>
    <row r="145" spans="4:5">
      <c r="D145" s="8">
        <v>0.18</v>
      </c>
      <c r="E145" s="9">
        <v>4.8548099999999997E-2</v>
      </c>
    </row>
    <row r="146" spans="4:5">
      <c r="D146" s="8">
        <v>0.18124999999999999</v>
      </c>
      <c r="E146" s="9">
        <v>4.9628499999999999E-2</v>
      </c>
    </row>
    <row r="147" spans="4:5">
      <c r="D147" s="8">
        <v>0.1825</v>
      </c>
      <c r="E147" s="9">
        <v>5.07185E-2</v>
      </c>
    </row>
    <row r="148" spans="4:5">
      <c r="D148" s="8">
        <v>0.18375</v>
      </c>
      <c r="E148" s="9">
        <v>5.1818200000000002E-2</v>
      </c>
    </row>
    <row r="149" spans="4:5">
      <c r="D149" s="8">
        <v>0.185</v>
      </c>
      <c r="E149" s="9">
        <v>5.2927599999999998E-2</v>
      </c>
    </row>
    <row r="150" spans="4:5">
      <c r="D150" s="8">
        <v>0.18625</v>
      </c>
      <c r="E150" s="9">
        <v>5.4046200000000003E-2</v>
      </c>
    </row>
    <row r="151" spans="4:5">
      <c r="D151" s="8">
        <v>0.1875</v>
      </c>
      <c r="E151" s="9">
        <v>5.5174099999999997E-2</v>
      </c>
    </row>
    <row r="152" spans="4:5">
      <c r="D152" s="8">
        <v>0.18875</v>
      </c>
      <c r="E152" s="9">
        <v>5.6311100000000003E-2</v>
      </c>
    </row>
    <row r="153" spans="4:5">
      <c r="D153" s="8">
        <v>0.19</v>
      </c>
      <c r="E153" s="9">
        <v>5.7457000000000001E-2</v>
      </c>
    </row>
    <row r="154" spans="4:5">
      <c r="D154" s="8">
        <v>0.19125</v>
      </c>
      <c r="E154" s="9">
        <v>5.8611799999999999E-2</v>
      </c>
    </row>
    <row r="155" spans="4:5">
      <c r="D155" s="8">
        <v>0.1925</v>
      </c>
      <c r="E155" s="9">
        <v>5.9775300000000003E-2</v>
      </c>
    </row>
    <row r="156" spans="4:5">
      <c r="D156" s="8">
        <v>0.19375000000000001</v>
      </c>
      <c r="E156" s="9">
        <v>6.0947300000000003E-2</v>
      </c>
    </row>
    <row r="157" spans="4:5">
      <c r="D157" s="8">
        <v>0.19500000000000001</v>
      </c>
      <c r="E157" s="9">
        <v>6.2127799999999997E-2</v>
      </c>
    </row>
    <row r="158" spans="4:5">
      <c r="D158" s="8">
        <v>0.19625000000000001</v>
      </c>
      <c r="E158" s="9">
        <v>6.3316499999999998E-2</v>
      </c>
    </row>
    <row r="159" spans="4:5">
      <c r="D159" s="8">
        <v>0.19750000000000001</v>
      </c>
      <c r="E159" s="9">
        <v>6.4513399999999999E-2</v>
      </c>
    </row>
    <row r="160" spans="4:5">
      <c r="D160" s="8">
        <v>0.19875000000000001</v>
      </c>
      <c r="E160" s="9">
        <v>6.5718200000000004E-2</v>
      </c>
    </row>
    <row r="161" spans="4:5">
      <c r="D161" s="8">
        <v>0.2</v>
      </c>
      <c r="E161" s="9">
        <v>6.6931000000000004E-2</v>
      </c>
    </row>
    <row r="162" spans="4:5">
      <c r="D162" s="8">
        <v>0.20125000000000001</v>
      </c>
      <c r="E162" s="9">
        <v>6.8151500000000004E-2</v>
      </c>
    </row>
    <row r="163" spans="4:5">
      <c r="D163" s="8">
        <v>0.20250000000000001</v>
      </c>
      <c r="E163" s="9">
        <v>6.93796E-2</v>
      </c>
    </row>
    <row r="164" spans="4:5">
      <c r="D164" s="8">
        <v>0.20374999999999999</v>
      </c>
      <c r="E164" s="9">
        <v>7.0615300000000006E-2</v>
      </c>
    </row>
    <row r="165" spans="4:5">
      <c r="D165" s="8">
        <v>0.20499999999999999</v>
      </c>
      <c r="E165" s="9">
        <v>7.1858199999999997E-2</v>
      </c>
    </row>
    <row r="166" spans="4:5">
      <c r="D166" s="8">
        <v>0.20624999999999999</v>
      </c>
      <c r="E166" s="9">
        <v>7.3108300000000001E-2</v>
      </c>
    </row>
    <row r="167" spans="4:5">
      <c r="D167" s="8">
        <v>0.20749999999999999</v>
      </c>
      <c r="E167" s="9">
        <v>7.4365700000000007E-2</v>
      </c>
    </row>
    <row r="168" spans="4:5">
      <c r="D168" s="8">
        <v>0.20874999999999999</v>
      </c>
      <c r="E168" s="9">
        <v>7.56299E-2</v>
      </c>
    </row>
    <row r="169" spans="4:5">
      <c r="D169" s="8">
        <v>0.21</v>
      </c>
      <c r="E169" s="9">
        <v>7.69011E-2</v>
      </c>
    </row>
    <row r="170" spans="4:5">
      <c r="D170" s="8">
        <v>0.21124999999999999</v>
      </c>
      <c r="E170" s="9">
        <v>7.8178899999999996E-2</v>
      </c>
    </row>
    <row r="171" spans="4:5">
      <c r="D171" s="8">
        <v>0.21249999999999999</v>
      </c>
      <c r="E171" s="9">
        <v>7.9463300000000001E-2</v>
      </c>
    </row>
    <row r="172" spans="4:5">
      <c r="D172" s="8">
        <v>0.21375</v>
      </c>
      <c r="E172" s="9">
        <v>8.0754300000000001E-2</v>
      </c>
    </row>
    <row r="173" spans="4:5">
      <c r="D173" s="8">
        <v>0.215</v>
      </c>
      <c r="E173" s="9">
        <v>8.2051600000000002E-2</v>
      </c>
    </row>
    <row r="174" spans="4:5">
      <c r="D174" s="8">
        <v>0.21625</v>
      </c>
      <c r="E174" s="9">
        <v>8.3355100000000001E-2</v>
      </c>
    </row>
    <row r="175" spans="4:5">
      <c r="D175" s="8">
        <v>0.2175</v>
      </c>
      <c r="E175" s="9">
        <v>8.4664799999999998E-2</v>
      </c>
    </row>
    <row r="176" spans="4:5">
      <c r="D176" s="8">
        <v>0.21875</v>
      </c>
      <c r="E176" s="9">
        <v>8.5980600000000004E-2</v>
      </c>
    </row>
    <row r="177" spans="4:5">
      <c r="D177" s="8">
        <v>0.22</v>
      </c>
      <c r="E177" s="9">
        <v>8.7302199999999996E-2</v>
      </c>
    </row>
    <row r="178" spans="4:5">
      <c r="D178" s="8">
        <v>0.22125</v>
      </c>
      <c r="E178" s="9">
        <v>8.8629600000000003E-2</v>
      </c>
    </row>
    <row r="179" spans="4:5">
      <c r="D179" s="8">
        <v>0.2225</v>
      </c>
      <c r="E179" s="9">
        <v>8.9962700000000007E-2</v>
      </c>
    </row>
    <row r="180" spans="4:5">
      <c r="D180" s="8">
        <v>0.22375</v>
      </c>
      <c r="E180" s="9">
        <v>9.1301300000000002E-2</v>
      </c>
    </row>
    <row r="181" spans="4:5">
      <c r="D181" s="8">
        <v>0.22500000000000001</v>
      </c>
      <c r="E181" s="9">
        <v>9.2645400000000003E-2</v>
      </c>
    </row>
    <row r="182" spans="4:5">
      <c r="D182" s="8">
        <v>0.22625000000000001</v>
      </c>
      <c r="E182" s="9">
        <v>9.3994999999999995E-2</v>
      </c>
    </row>
    <row r="183" spans="4:5">
      <c r="D183" s="8">
        <v>0.22750000000000001</v>
      </c>
      <c r="E183" s="9">
        <v>9.5349600000000007E-2</v>
      </c>
    </row>
    <row r="184" spans="4:5">
      <c r="D184" s="8">
        <v>0.22875000000000001</v>
      </c>
      <c r="E184" s="9">
        <v>9.6709600000000007E-2</v>
      </c>
    </row>
    <row r="185" spans="4:5">
      <c r="D185" s="8">
        <v>0.23</v>
      </c>
      <c r="E185" s="9">
        <v>9.8074499999999995E-2</v>
      </c>
    </row>
    <row r="186" spans="4:5">
      <c r="D186" s="8">
        <v>0.23125000000000001</v>
      </c>
      <c r="E186" s="9">
        <v>9.9444299999999999E-2</v>
      </c>
    </row>
    <row r="187" spans="4:5">
      <c r="D187" s="8">
        <v>0.23250000000000001</v>
      </c>
      <c r="E187" s="9">
        <v>0.10081900000000001</v>
      </c>
    </row>
    <row r="188" spans="4:5">
      <c r="D188" s="8">
        <v>0.23375000000000001</v>
      </c>
      <c r="E188" s="9">
        <v>0.102198</v>
      </c>
    </row>
    <row r="189" spans="4:5">
      <c r="D189" s="8">
        <v>0.23499999999999999</v>
      </c>
      <c r="E189" s="9">
        <v>0.10358199999999999</v>
      </c>
    </row>
    <row r="190" spans="4:5">
      <c r="D190" s="8">
        <v>0.23624999999999999</v>
      </c>
      <c r="E190" s="9">
        <v>0.10497099999999999</v>
      </c>
    </row>
    <row r="191" spans="4:5">
      <c r="D191" s="8">
        <v>0.23749999999999999</v>
      </c>
      <c r="E191" s="9">
        <v>0.106364</v>
      </c>
    </row>
    <row r="192" spans="4:5">
      <c r="D192" s="8">
        <v>0.23874999999999999</v>
      </c>
      <c r="E192" s="9">
        <v>0.107762</v>
      </c>
    </row>
    <row r="193" spans="4:5">
      <c r="D193" s="8">
        <v>0.24</v>
      </c>
      <c r="E193" s="9">
        <v>0.109163</v>
      </c>
    </row>
    <row r="194" spans="4:5">
      <c r="D194" s="8">
        <v>0.24124999999999999</v>
      </c>
      <c r="E194" s="9">
        <v>0.110569</v>
      </c>
    </row>
    <row r="195" spans="4:5">
      <c r="D195" s="8">
        <v>0.24249999999999999</v>
      </c>
      <c r="E195" s="9">
        <v>0.111979</v>
      </c>
    </row>
    <row r="196" spans="4:5">
      <c r="D196" s="8">
        <v>0.24374999999999999</v>
      </c>
      <c r="E196" s="9">
        <v>0.11339299999999999</v>
      </c>
    </row>
    <row r="197" spans="4:5">
      <c r="D197" s="8">
        <v>0.245</v>
      </c>
      <c r="E197" s="9">
        <v>0.114811</v>
      </c>
    </row>
    <row r="198" spans="4:5">
      <c r="D198" s="8">
        <v>0.24625</v>
      </c>
      <c r="E198" s="9">
        <v>0.116233</v>
      </c>
    </row>
    <row r="199" spans="4:5">
      <c r="D199" s="8">
        <v>0.2475</v>
      </c>
      <c r="E199" s="9">
        <v>0.117658</v>
      </c>
    </row>
    <row r="200" spans="4:5">
      <c r="D200" s="8">
        <v>0.24875</v>
      </c>
      <c r="E200" s="9">
        <v>0.119087</v>
      </c>
    </row>
    <row r="201" spans="4:5">
      <c r="D201" s="8">
        <v>0.25</v>
      </c>
      <c r="E201" s="9">
        <v>0.12052</v>
      </c>
    </row>
    <row r="202" spans="4:5">
      <c r="D202" s="8">
        <v>0.25124999999999997</v>
      </c>
      <c r="E202" s="9">
        <v>0.12195499999999999</v>
      </c>
    </row>
    <row r="203" spans="4:5">
      <c r="D203" s="8">
        <v>0.2525</v>
      </c>
      <c r="E203" s="9">
        <v>0.123395</v>
      </c>
    </row>
    <row r="204" spans="4:5">
      <c r="D204" s="8">
        <v>0.25374999999999998</v>
      </c>
      <c r="E204" s="9">
        <v>0.124838</v>
      </c>
    </row>
    <row r="205" spans="4:5">
      <c r="D205" s="8">
        <v>0.255</v>
      </c>
      <c r="E205" s="9">
        <v>0.12628500000000001</v>
      </c>
    </row>
    <row r="206" spans="4:5">
      <c r="D206" s="8">
        <v>0.25624999999999998</v>
      </c>
      <c r="E206" s="9">
        <v>0.12773399999999999</v>
      </c>
    </row>
    <row r="207" spans="4:5">
      <c r="D207" s="8">
        <v>0.25750000000000001</v>
      </c>
      <c r="E207" s="9">
        <v>0.129186</v>
      </c>
    </row>
    <row r="208" spans="4:5">
      <c r="D208" s="8">
        <v>0.25874999999999998</v>
      </c>
      <c r="E208" s="9">
        <v>0.13064100000000001</v>
      </c>
    </row>
    <row r="209" spans="4:5">
      <c r="D209" s="8">
        <v>0.26</v>
      </c>
      <c r="E209" s="9">
        <v>0.1321</v>
      </c>
    </row>
    <row r="210" spans="4:5">
      <c r="D210" s="8">
        <v>0.26124999999999998</v>
      </c>
      <c r="E210" s="9">
        <v>0.13356199999999999</v>
      </c>
    </row>
    <row r="211" spans="4:5">
      <c r="D211" s="8">
        <v>0.26250000000000001</v>
      </c>
      <c r="E211" s="9">
        <v>0.13502600000000001</v>
      </c>
    </row>
    <row r="212" spans="4:5">
      <c r="D212" s="8">
        <v>0.26374999999999998</v>
      </c>
      <c r="E212" s="9">
        <v>0.136492</v>
      </c>
    </row>
    <row r="213" spans="4:5">
      <c r="D213" s="8">
        <v>0.26500000000000001</v>
      </c>
      <c r="E213" s="9">
        <v>0.137962</v>
      </c>
    </row>
    <row r="214" spans="4:5">
      <c r="D214" s="8">
        <v>0.26624999999999999</v>
      </c>
      <c r="E214" s="9">
        <v>0.139434</v>
      </c>
    </row>
    <row r="215" spans="4:5">
      <c r="D215" s="8">
        <v>0.26750000000000002</v>
      </c>
      <c r="E215" s="9">
        <v>0.14091000000000001</v>
      </c>
    </row>
    <row r="216" spans="4:5">
      <c r="D216" s="8">
        <v>0.26874999999999999</v>
      </c>
      <c r="E216" s="9">
        <v>0.14238700000000001</v>
      </c>
    </row>
    <row r="217" spans="4:5">
      <c r="D217" s="8">
        <v>0.27</v>
      </c>
      <c r="E217" s="9">
        <v>0.14386699999999999</v>
      </c>
    </row>
    <row r="218" spans="4:5">
      <c r="D218" s="8">
        <v>0.27124999999999999</v>
      </c>
      <c r="E218" s="9">
        <v>0.14534900000000001</v>
      </c>
    </row>
    <row r="219" spans="4:5">
      <c r="D219" s="8">
        <v>0.27250000000000002</v>
      </c>
      <c r="E219" s="9">
        <v>0.14683399999999999</v>
      </c>
    </row>
    <row r="220" spans="4:5">
      <c r="D220" s="8">
        <v>0.27374999999999999</v>
      </c>
      <c r="E220" s="9">
        <v>0.14832000000000001</v>
      </c>
    </row>
    <row r="221" spans="4:5">
      <c r="D221" s="8">
        <v>0.27500000000000002</v>
      </c>
      <c r="E221" s="9">
        <v>0.14981</v>
      </c>
    </row>
    <row r="222" spans="4:5">
      <c r="D222" s="8">
        <v>0.27625</v>
      </c>
      <c r="E222" s="9">
        <v>0.15129999999999999</v>
      </c>
    </row>
    <row r="223" spans="4:5">
      <c r="D223" s="8">
        <v>0.27750000000000002</v>
      </c>
      <c r="E223" s="9">
        <v>0.15279400000000001</v>
      </c>
    </row>
    <row r="224" spans="4:5">
      <c r="D224" s="8">
        <v>0.27875</v>
      </c>
      <c r="E224" s="9">
        <v>0.15428900000000001</v>
      </c>
    </row>
    <row r="225" spans="4:5">
      <c r="D225" s="8">
        <v>0.28000000000000003</v>
      </c>
      <c r="E225" s="9">
        <v>0.15578700000000001</v>
      </c>
    </row>
    <row r="226" spans="4:5">
      <c r="D226" s="8">
        <v>0.28125</v>
      </c>
      <c r="E226" s="9">
        <v>0.15728500000000001</v>
      </c>
    </row>
    <row r="227" spans="4:5">
      <c r="D227" s="8">
        <v>0.28249999999999997</v>
      </c>
      <c r="E227" s="9">
        <v>0.15878700000000001</v>
      </c>
    </row>
    <row r="228" spans="4:5">
      <c r="D228" s="8">
        <v>0.28375</v>
      </c>
      <c r="E228" s="9">
        <v>0.16028899999999999</v>
      </c>
    </row>
    <row r="229" spans="4:5">
      <c r="D229" s="8">
        <v>0.28499999999999998</v>
      </c>
      <c r="E229" s="9">
        <v>0.16179499999999999</v>
      </c>
    </row>
    <row r="230" spans="4:5">
      <c r="D230" s="8">
        <v>0.28625</v>
      </c>
      <c r="E230" s="9">
        <v>0.163301</v>
      </c>
    </row>
    <row r="231" spans="4:5">
      <c r="D231" s="8">
        <v>0.28749999999999998</v>
      </c>
      <c r="E231" s="9">
        <v>0.16480900000000001</v>
      </c>
    </row>
    <row r="232" spans="4:5">
      <c r="D232" s="8">
        <v>0.28875000000000001</v>
      </c>
      <c r="E232" s="9">
        <v>0.16631899999999999</v>
      </c>
    </row>
    <row r="233" spans="4:5">
      <c r="D233" s="8">
        <v>0.28999999999999998</v>
      </c>
      <c r="E233" s="9">
        <v>0.16783000000000001</v>
      </c>
    </row>
    <row r="234" spans="4:5">
      <c r="D234" s="8">
        <v>0.29125000000000001</v>
      </c>
      <c r="E234" s="9">
        <v>0.16934299999999999</v>
      </c>
    </row>
    <row r="235" spans="4:5">
      <c r="D235" s="8">
        <v>0.29249999999999998</v>
      </c>
      <c r="E235" s="9">
        <v>0.17085700000000001</v>
      </c>
    </row>
    <row r="236" spans="4:5">
      <c r="D236" s="8">
        <v>0.29375000000000001</v>
      </c>
      <c r="E236" s="9">
        <v>0.172373</v>
      </c>
    </row>
    <row r="237" spans="4:5">
      <c r="D237" s="8">
        <v>0.29499999999999998</v>
      </c>
      <c r="E237" s="9">
        <v>0.17388999999999999</v>
      </c>
    </row>
    <row r="238" spans="4:5">
      <c r="D238" s="8">
        <v>0.29625000000000001</v>
      </c>
      <c r="E238" s="9">
        <v>0.17540900000000001</v>
      </c>
    </row>
    <row r="239" spans="4:5">
      <c r="D239" s="8">
        <v>0.29749999999999999</v>
      </c>
      <c r="E239" s="9">
        <v>0.176928</v>
      </c>
    </row>
    <row r="240" spans="4:5">
      <c r="D240" s="8">
        <v>0.29875000000000002</v>
      </c>
      <c r="E240" s="9">
        <v>0.17845</v>
      </c>
    </row>
    <row r="241" spans="4:5">
      <c r="D241" s="8">
        <v>0.3</v>
      </c>
      <c r="E241" s="9">
        <v>0.17997199999999999</v>
      </c>
    </row>
    <row r="242" spans="4:5">
      <c r="D242" s="8">
        <v>0.30125000000000002</v>
      </c>
      <c r="E242" s="9">
        <v>0.18149599999999999</v>
      </c>
    </row>
    <row r="243" spans="4:5">
      <c r="D243" s="8">
        <v>0.30249999999999999</v>
      </c>
      <c r="E243" s="9">
        <v>0.18301999999999999</v>
      </c>
    </row>
    <row r="244" spans="4:5">
      <c r="D244" s="8">
        <v>0.30375000000000002</v>
      </c>
      <c r="E244" s="9">
        <v>0.18454599999999999</v>
      </c>
    </row>
    <row r="245" spans="4:5">
      <c r="D245" s="8">
        <v>0.30499999999999999</v>
      </c>
      <c r="E245" s="9">
        <v>0.18607299999999999</v>
      </c>
    </row>
    <row r="246" spans="4:5">
      <c r="D246" s="8">
        <v>0.30625000000000002</v>
      </c>
      <c r="E246" s="9">
        <v>0.18760199999999999</v>
      </c>
    </row>
    <row r="247" spans="4:5">
      <c r="D247" s="8">
        <v>0.3075</v>
      </c>
      <c r="E247" s="9">
        <v>0.18912999999999999</v>
      </c>
    </row>
    <row r="248" spans="4:5">
      <c r="D248" s="8">
        <v>0.30875000000000002</v>
      </c>
      <c r="E248" s="9">
        <v>0.190661</v>
      </c>
    </row>
    <row r="249" spans="4:5">
      <c r="D249" s="8">
        <v>0.31</v>
      </c>
      <c r="E249" s="9">
        <v>0.192192</v>
      </c>
    </row>
    <row r="250" spans="4:5">
      <c r="D250" s="8">
        <v>0.31125000000000003</v>
      </c>
      <c r="E250" s="9">
        <v>0.19372300000000001</v>
      </c>
    </row>
    <row r="251" spans="4:5">
      <c r="D251" s="8">
        <v>0.3125</v>
      </c>
      <c r="E251" s="9">
        <v>0.19525600000000001</v>
      </c>
    </row>
    <row r="252" spans="4:5">
      <c r="D252" s="8">
        <v>0.31374999999999997</v>
      </c>
      <c r="E252" s="9">
        <v>0.19679099999999999</v>
      </c>
    </row>
    <row r="253" spans="4:5">
      <c r="D253" s="8">
        <v>0.315</v>
      </c>
      <c r="E253" s="9">
        <v>0.198325</v>
      </c>
    </row>
    <row r="254" spans="4:5">
      <c r="D254" s="8">
        <v>0.31624999999999998</v>
      </c>
      <c r="E254" s="9">
        <v>0.19986000000000001</v>
      </c>
    </row>
    <row r="255" spans="4:5">
      <c r="D255" s="8">
        <v>0.3175</v>
      </c>
      <c r="E255" s="9">
        <v>0.20139599999999999</v>
      </c>
    </row>
    <row r="256" spans="4:5">
      <c r="D256" s="8">
        <v>0.31874999999999998</v>
      </c>
      <c r="E256" s="9">
        <v>0.202933</v>
      </c>
    </row>
    <row r="257" spans="4:5">
      <c r="D257" s="8">
        <v>0.32</v>
      </c>
      <c r="E257" s="9">
        <v>0.20447000000000001</v>
      </c>
    </row>
    <row r="258" spans="4:5">
      <c r="D258" s="8">
        <v>0.32124999999999998</v>
      </c>
      <c r="E258" s="9">
        <v>0.206009</v>
      </c>
    </row>
    <row r="259" spans="4:5">
      <c r="D259" s="8">
        <v>0.32250000000000001</v>
      </c>
      <c r="E259" s="9">
        <v>0.20754800000000001</v>
      </c>
    </row>
    <row r="260" spans="4:5">
      <c r="D260" s="8">
        <v>0.32374999999999998</v>
      </c>
      <c r="E260" s="9">
        <v>0.209087</v>
      </c>
    </row>
    <row r="261" spans="4:5">
      <c r="D261" s="8">
        <v>0.32500000000000001</v>
      </c>
      <c r="E261" s="9">
        <v>0.21062800000000001</v>
      </c>
    </row>
    <row r="262" spans="4:5">
      <c r="D262" s="8">
        <v>0.32624999999999998</v>
      </c>
      <c r="E262" s="9">
        <v>0.212168</v>
      </c>
    </row>
    <row r="263" spans="4:5">
      <c r="D263" s="8">
        <v>0.32750000000000001</v>
      </c>
      <c r="E263" s="9">
        <v>0.21370900000000001</v>
      </c>
    </row>
    <row r="264" spans="4:5">
      <c r="D264" s="8">
        <v>0.32874999999999999</v>
      </c>
      <c r="E264" s="9">
        <v>0.215251</v>
      </c>
    </row>
    <row r="265" spans="4:5">
      <c r="D265" s="8">
        <v>0.33</v>
      </c>
      <c r="E265" s="9">
        <v>0.21679300000000001</v>
      </c>
    </row>
    <row r="266" spans="4:5">
      <c r="D266" s="8">
        <v>0.33124999999999999</v>
      </c>
      <c r="E266" s="9">
        <v>0.218335</v>
      </c>
    </row>
    <row r="267" spans="4:5">
      <c r="D267" s="8">
        <v>0.33250000000000002</v>
      </c>
      <c r="E267" s="9">
        <v>0.21987799999999999</v>
      </c>
    </row>
    <row r="268" spans="4:5">
      <c r="D268" s="8">
        <v>0.33374999999999999</v>
      </c>
      <c r="E268" s="9">
        <v>0.22142200000000001</v>
      </c>
    </row>
    <row r="269" spans="4:5">
      <c r="D269" s="8">
        <v>0.33500000000000002</v>
      </c>
      <c r="E269" s="9">
        <v>0.222966</v>
      </c>
    </row>
    <row r="270" spans="4:5">
      <c r="D270" s="8">
        <v>0.33624999999999999</v>
      </c>
      <c r="E270" s="9">
        <v>0.22451099999999999</v>
      </c>
    </row>
    <row r="271" spans="4:5">
      <c r="D271" s="8">
        <v>0.33750000000000002</v>
      </c>
      <c r="E271" s="9">
        <v>0.22605500000000001</v>
      </c>
    </row>
    <row r="272" spans="4:5">
      <c r="D272" s="8">
        <v>0.33875</v>
      </c>
      <c r="E272" s="9">
        <v>0.2276</v>
      </c>
    </row>
    <row r="273" spans="4:5">
      <c r="D273" s="8">
        <v>0.34</v>
      </c>
      <c r="E273" s="9">
        <v>0.22914499999999999</v>
      </c>
    </row>
    <row r="274" spans="4:5">
      <c r="D274" s="8">
        <v>0.34125</v>
      </c>
      <c r="E274" s="9">
        <v>0.23069100000000001</v>
      </c>
    </row>
    <row r="275" spans="4:5">
      <c r="D275" s="8">
        <v>0.34250000000000003</v>
      </c>
      <c r="E275" s="9">
        <v>0.232236</v>
      </c>
    </row>
    <row r="276" spans="4:5">
      <c r="D276" s="8">
        <v>0.34375</v>
      </c>
      <c r="E276" s="9">
        <v>0.23378299999999999</v>
      </c>
    </row>
    <row r="277" spans="4:5">
      <c r="D277" s="8">
        <v>0.34499999999999997</v>
      </c>
      <c r="E277" s="9">
        <v>0.23532900000000001</v>
      </c>
    </row>
    <row r="278" spans="4:5">
      <c r="D278" s="8">
        <v>0.34625</v>
      </c>
      <c r="E278" s="9">
        <v>0.236876</v>
      </c>
    </row>
    <row r="279" spans="4:5">
      <c r="D279" s="8">
        <v>0.34749999999999998</v>
      </c>
      <c r="E279" s="9">
        <v>0.238422</v>
      </c>
    </row>
    <row r="280" spans="4:5">
      <c r="D280" s="8">
        <v>0.34875</v>
      </c>
      <c r="E280" s="9">
        <v>0.23996899999999999</v>
      </c>
    </row>
    <row r="281" spans="4:5">
      <c r="D281" s="8">
        <v>0.35</v>
      </c>
      <c r="E281" s="9">
        <v>0.24151600000000001</v>
      </c>
    </row>
    <row r="282" spans="4:5">
      <c r="D282" s="8">
        <v>0.35125000000000001</v>
      </c>
      <c r="E282" s="9">
        <v>0.243064</v>
      </c>
    </row>
    <row r="283" spans="4:5">
      <c r="D283" s="8">
        <v>0.35249999999999998</v>
      </c>
      <c r="E283" s="9">
        <v>0.24460999999999999</v>
      </c>
    </row>
    <row r="284" spans="4:5">
      <c r="D284" s="8">
        <v>0.35375000000000001</v>
      </c>
      <c r="E284" s="9">
        <v>0.24615799999999999</v>
      </c>
    </row>
    <row r="285" spans="4:5">
      <c r="D285" s="8">
        <v>0.35499999999999998</v>
      </c>
      <c r="E285" s="9">
        <v>0.24770600000000001</v>
      </c>
    </row>
    <row r="286" spans="4:5">
      <c r="D286" s="8">
        <v>0.35625000000000001</v>
      </c>
      <c r="E286" s="9">
        <v>0.249253</v>
      </c>
    </row>
    <row r="287" spans="4:5">
      <c r="D287" s="8">
        <v>0.35749999999999998</v>
      </c>
      <c r="E287" s="9">
        <v>0.250801</v>
      </c>
    </row>
    <row r="288" spans="4:5">
      <c r="D288" s="8">
        <v>0.35875000000000001</v>
      </c>
      <c r="E288" s="9">
        <v>0.25234899999999999</v>
      </c>
    </row>
    <row r="289" spans="4:5">
      <c r="D289" s="8">
        <v>0.36</v>
      </c>
      <c r="E289" s="9">
        <v>0.25389699999999998</v>
      </c>
    </row>
    <row r="290" spans="4:5">
      <c r="D290" s="8">
        <v>0.36125000000000002</v>
      </c>
      <c r="E290" s="9">
        <v>0.25544499999999998</v>
      </c>
    </row>
    <row r="291" spans="4:5">
      <c r="D291" s="8">
        <v>0.36249999999999999</v>
      </c>
      <c r="E291" s="9">
        <v>0.25699300000000003</v>
      </c>
    </row>
    <row r="292" spans="4:5">
      <c r="D292" s="8">
        <v>0.36375000000000002</v>
      </c>
      <c r="E292" s="9">
        <v>0.25853999999999999</v>
      </c>
    </row>
    <row r="293" spans="4:5">
      <c r="D293" s="8">
        <v>0.36499999999999999</v>
      </c>
      <c r="E293" s="9">
        <v>0.26008700000000001</v>
      </c>
    </row>
    <row r="294" spans="4:5">
      <c r="D294" s="8">
        <v>0.36625000000000002</v>
      </c>
      <c r="E294" s="9">
        <v>0.26163500000000001</v>
      </c>
    </row>
    <row r="295" spans="4:5">
      <c r="D295" s="8">
        <v>0.36749999999999999</v>
      </c>
      <c r="E295" s="9">
        <v>0.263183</v>
      </c>
    </row>
    <row r="296" spans="4:5">
      <c r="D296" s="8">
        <v>0.36875000000000002</v>
      </c>
      <c r="E296" s="9">
        <v>0.26473099999999999</v>
      </c>
    </row>
    <row r="297" spans="4:5">
      <c r="D297" s="8">
        <v>0.37</v>
      </c>
      <c r="E297" s="9">
        <v>0.26627899999999999</v>
      </c>
    </row>
    <row r="298" spans="4:5">
      <c r="D298" s="8">
        <v>0.37125000000000002</v>
      </c>
      <c r="E298" s="9">
        <v>0.26782600000000001</v>
      </c>
    </row>
    <row r="299" spans="4:5">
      <c r="D299" s="8">
        <v>0.3725</v>
      </c>
      <c r="E299" s="9">
        <v>0.26937299999999997</v>
      </c>
    </row>
    <row r="300" spans="4:5">
      <c r="D300" s="8">
        <v>0.37375000000000003</v>
      </c>
      <c r="E300" s="9">
        <v>0.27091999999999999</v>
      </c>
    </row>
    <row r="301" spans="4:5">
      <c r="D301" s="8">
        <v>0.375</v>
      </c>
      <c r="E301" s="9">
        <v>0.27246700000000001</v>
      </c>
    </row>
    <row r="302" spans="4:5">
      <c r="D302" s="8">
        <v>0.37624999999999997</v>
      </c>
      <c r="E302" s="9">
        <v>0.27401500000000001</v>
      </c>
    </row>
    <row r="303" spans="4:5">
      <c r="D303" s="8">
        <v>0.3775</v>
      </c>
      <c r="E303" s="9">
        <v>0.27556199999999997</v>
      </c>
    </row>
    <row r="304" spans="4:5">
      <c r="D304" s="8">
        <v>0.37874999999999998</v>
      </c>
      <c r="E304" s="9">
        <v>0.27710800000000002</v>
      </c>
    </row>
    <row r="305" spans="4:5">
      <c r="D305" s="8">
        <v>0.38</v>
      </c>
      <c r="E305" s="9">
        <v>0.27865400000000001</v>
      </c>
    </row>
    <row r="306" spans="4:5">
      <c r="D306" s="8">
        <v>0.38124999999999998</v>
      </c>
      <c r="E306" s="9">
        <v>0.28020099999999998</v>
      </c>
    </row>
    <row r="307" spans="4:5">
      <c r="D307" s="8">
        <v>0.38250000000000001</v>
      </c>
      <c r="E307" s="9">
        <v>0.281748</v>
      </c>
    </row>
    <row r="308" spans="4:5">
      <c r="D308" s="8">
        <v>0.38374999999999998</v>
      </c>
      <c r="E308" s="9">
        <v>0.28329300000000002</v>
      </c>
    </row>
    <row r="309" spans="4:5">
      <c r="D309" s="8">
        <v>0.38500000000000001</v>
      </c>
      <c r="E309" s="9">
        <v>0.28483900000000001</v>
      </c>
    </row>
    <row r="310" spans="4:5">
      <c r="D310" s="8">
        <v>0.38624999999999998</v>
      </c>
      <c r="E310" s="9">
        <v>0.28638400000000003</v>
      </c>
    </row>
    <row r="311" spans="4:5">
      <c r="D311" s="8">
        <v>0.38750000000000001</v>
      </c>
      <c r="E311" s="9">
        <v>0.28793000000000002</v>
      </c>
    </row>
    <row r="312" spans="4:5">
      <c r="D312" s="8">
        <v>0.38874999999999998</v>
      </c>
      <c r="E312" s="9">
        <v>0.28947400000000001</v>
      </c>
    </row>
    <row r="313" spans="4:5">
      <c r="D313" s="8">
        <v>0.39</v>
      </c>
      <c r="E313" s="9">
        <v>0.29102</v>
      </c>
    </row>
    <row r="314" spans="4:5">
      <c r="D314" s="8">
        <v>0.39124999999999999</v>
      </c>
      <c r="E314" s="9">
        <v>0.29256500000000002</v>
      </c>
    </row>
    <row r="315" spans="4:5">
      <c r="D315" s="8">
        <v>0.39250000000000002</v>
      </c>
      <c r="E315" s="9">
        <v>0.29410900000000001</v>
      </c>
    </row>
    <row r="316" spans="4:5">
      <c r="D316" s="8">
        <v>0.39374999999999999</v>
      </c>
      <c r="E316" s="9">
        <v>0.295653</v>
      </c>
    </row>
    <row r="317" spans="4:5">
      <c r="D317" s="8">
        <v>0.39500000000000002</v>
      </c>
      <c r="E317" s="9">
        <v>0.29719699999999999</v>
      </c>
    </row>
    <row r="318" spans="4:5">
      <c r="D318" s="8">
        <v>0.39624999999999999</v>
      </c>
      <c r="E318" s="9">
        <v>0.29874000000000001</v>
      </c>
    </row>
    <row r="319" spans="4:5">
      <c r="D319" s="8">
        <v>0.39750000000000002</v>
      </c>
      <c r="E319" s="9">
        <v>0.30028300000000002</v>
      </c>
    </row>
    <row r="320" spans="4:5">
      <c r="D320" s="8">
        <v>0.39874999999999999</v>
      </c>
      <c r="E320" s="9">
        <v>0.30182700000000001</v>
      </c>
    </row>
    <row r="321" spans="4:5">
      <c r="D321" s="8">
        <v>0.4</v>
      </c>
      <c r="E321" s="9">
        <v>0.30336999999999997</v>
      </c>
    </row>
    <row r="322" spans="4:5">
      <c r="D322" s="8">
        <v>0.40125</v>
      </c>
      <c r="E322" s="9">
        <v>0.30491200000000002</v>
      </c>
    </row>
    <row r="323" spans="4:5">
      <c r="D323" s="8">
        <v>0.40250000000000002</v>
      </c>
      <c r="E323" s="9">
        <v>0.306454</v>
      </c>
    </row>
    <row r="324" spans="4:5">
      <c r="D324" s="8">
        <v>0.40375</v>
      </c>
      <c r="E324" s="9">
        <v>0.30799700000000002</v>
      </c>
    </row>
    <row r="325" spans="4:5">
      <c r="D325" s="8">
        <v>0.40500000000000003</v>
      </c>
      <c r="E325" s="9">
        <v>0.30953799999999998</v>
      </c>
    </row>
    <row r="326" spans="4:5">
      <c r="D326" s="8">
        <v>0.40625</v>
      </c>
      <c r="E326" s="9">
        <v>0.31107899999999999</v>
      </c>
    </row>
    <row r="327" spans="4:5">
      <c r="D327" s="8">
        <v>0.40749999999999997</v>
      </c>
      <c r="E327" s="9">
        <v>0.31262000000000001</v>
      </c>
    </row>
    <row r="328" spans="4:5">
      <c r="D328" s="8">
        <v>0.40875</v>
      </c>
      <c r="E328" s="9">
        <v>0.31415900000000002</v>
      </c>
    </row>
    <row r="329" spans="4:5">
      <c r="D329" s="8">
        <v>0.41</v>
      </c>
      <c r="E329" s="9">
        <v>0.31570100000000001</v>
      </c>
    </row>
    <row r="330" spans="4:5">
      <c r="D330" s="8">
        <v>0.41125</v>
      </c>
      <c r="E330" s="9">
        <v>0.31724000000000002</v>
      </c>
    </row>
    <row r="331" spans="4:5">
      <c r="D331" s="8">
        <v>0.41249999999999998</v>
      </c>
      <c r="E331" s="9">
        <v>0.31877899999999998</v>
      </c>
    </row>
    <row r="332" spans="4:5">
      <c r="D332" s="8">
        <v>0.41375000000000001</v>
      </c>
      <c r="E332" s="9">
        <v>0.32031900000000002</v>
      </c>
    </row>
    <row r="333" spans="4:5">
      <c r="D333" s="8">
        <v>0.41499999999999998</v>
      </c>
      <c r="E333" s="9">
        <v>0.32185799999999998</v>
      </c>
    </row>
    <row r="334" spans="4:5">
      <c r="D334" s="8">
        <v>0.41625000000000001</v>
      </c>
      <c r="E334" s="9">
        <v>0.32339499999999999</v>
      </c>
    </row>
    <row r="335" spans="4:5">
      <c r="D335" s="8">
        <v>0.41749999999999998</v>
      </c>
      <c r="E335" s="9">
        <v>0.324934</v>
      </c>
    </row>
    <row r="336" spans="4:5">
      <c r="D336" s="8">
        <v>0.41875000000000001</v>
      </c>
      <c r="E336" s="9">
        <v>0.32647199999999998</v>
      </c>
    </row>
    <row r="337" spans="4:5">
      <c r="D337" s="8">
        <v>0.42</v>
      </c>
      <c r="E337" s="9">
        <v>0.32800800000000002</v>
      </c>
    </row>
    <row r="338" spans="4:5">
      <c r="D338" s="8">
        <v>0.42125000000000001</v>
      </c>
      <c r="E338" s="9">
        <v>0.32954600000000001</v>
      </c>
    </row>
    <row r="339" spans="4:5">
      <c r="D339" s="8">
        <v>0.42249999999999999</v>
      </c>
      <c r="E339" s="9">
        <v>0.33108199999999999</v>
      </c>
    </row>
    <row r="340" spans="4:5">
      <c r="D340" s="8">
        <v>0.42375000000000002</v>
      </c>
      <c r="E340" s="9">
        <v>0.332617</v>
      </c>
    </row>
    <row r="341" spans="4:5">
      <c r="D341" s="8">
        <v>0.42499999999999999</v>
      </c>
      <c r="E341" s="9">
        <v>0.33415299999999998</v>
      </c>
    </row>
    <row r="342" spans="4:5">
      <c r="D342" s="8">
        <v>0.42625000000000002</v>
      </c>
      <c r="E342" s="9">
        <v>0.33568799999999999</v>
      </c>
    </row>
    <row r="343" spans="4:5">
      <c r="D343" s="8">
        <v>0.42749999999999999</v>
      </c>
      <c r="E343" s="9">
        <v>0.33722299999999999</v>
      </c>
    </row>
    <row r="344" spans="4:5">
      <c r="D344" s="8">
        <v>0.42875000000000002</v>
      </c>
      <c r="E344" s="9">
        <v>0.33875699999999997</v>
      </c>
    </row>
    <row r="345" spans="4:5">
      <c r="D345" s="8">
        <v>0.43</v>
      </c>
      <c r="E345" s="9">
        <v>0.34029100000000001</v>
      </c>
    </row>
    <row r="346" spans="4:5">
      <c r="D346" s="8">
        <v>0.43125000000000002</v>
      </c>
      <c r="E346" s="9">
        <v>0.34182600000000002</v>
      </c>
    </row>
    <row r="347" spans="4:5">
      <c r="D347" s="8">
        <v>0.4325</v>
      </c>
      <c r="E347" s="9">
        <v>0.34335900000000003</v>
      </c>
    </row>
    <row r="348" spans="4:5">
      <c r="D348" s="8">
        <v>0.43375000000000002</v>
      </c>
      <c r="E348" s="9">
        <v>0.34488999999999997</v>
      </c>
    </row>
    <row r="349" spans="4:5">
      <c r="D349" s="8">
        <v>0.435</v>
      </c>
      <c r="E349" s="9">
        <v>0.34642299999999998</v>
      </c>
    </row>
    <row r="350" spans="4:5">
      <c r="D350" s="8">
        <v>0.43625000000000003</v>
      </c>
      <c r="E350" s="9">
        <v>0.34795500000000001</v>
      </c>
    </row>
    <row r="351" spans="4:5">
      <c r="D351" s="8">
        <v>0.4375</v>
      </c>
      <c r="E351" s="9">
        <v>0.34948699999999999</v>
      </c>
    </row>
    <row r="352" spans="4:5">
      <c r="D352" s="8">
        <v>0.43874999999999997</v>
      </c>
      <c r="E352" s="9">
        <v>0.351018</v>
      </c>
    </row>
    <row r="353" spans="4:5">
      <c r="D353" s="8">
        <v>0.44</v>
      </c>
      <c r="E353" s="9">
        <v>0.35254799999999997</v>
      </c>
    </row>
    <row r="354" spans="4:5">
      <c r="D354" s="8">
        <v>0.44124999999999998</v>
      </c>
      <c r="E354" s="9">
        <v>0.354078</v>
      </c>
    </row>
    <row r="355" spans="4:5">
      <c r="D355" s="8">
        <v>0.4425</v>
      </c>
      <c r="E355" s="9">
        <v>0.35560799999999998</v>
      </c>
    </row>
    <row r="356" spans="4:5">
      <c r="D356" s="8">
        <v>0.44374999999999998</v>
      </c>
      <c r="E356" s="9">
        <v>0.35713699999999998</v>
      </c>
    </row>
    <row r="357" spans="4:5">
      <c r="D357" s="8">
        <v>0.44500000000000001</v>
      </c>
      <c r="E357" s="9">
        <v>0.35866599999999998</v>
      </c>
    </row>
    <row r="358" spans="4:5">
      <c r="D358" s="8">
        <v>0.44624999999999998</v>
      </c>
      <c r="E358" s="9">
        <v>0.36019400000000001</v>
      </c>
    </row>
    <row r="359" spans="4:5">
      <c r="D359" s="8">
        <v>0.44750000000000001</v>
      </c>
      <c r="E359" s="9">
        <v>0.36172199999999999</v>
      </c>
    </row>
    <row r="360" spans="4:5">
      <c r="D360" s="8">
        <v>0.44874999999999998</v>
      </c>
      <c r="E360" s="9">
        <v>0.36325000000000002</v>
      </c>
    </row>
    <row r="361" spans="4:5">
      <c r="D361" s="8">
        <v>0.45</v>
      </c>
      <c r="E361" s="9">
        <v>0.36477700000000002</v>
      </c>
    </row>
    <row r="362" spans="4:5">
      <c r="D362" s="8">
        <v>0.45124999999999998</v>
      </c>
      <c r="E362" s="9">
        <v>0.36630299999999999</v>
      </c>
    </row>
    <row r="363" spans="4:5">
      <c r="D363" s="8">
        <v>0.45250000000000001</v>
      </c>
      <c r="E363" s="9">
        <v>0.36782900000000002</v>
      </c>
    </row>
    <row r="364" spans="4:5">
      <c r="D364" s="8">
        <v>0.45374999999999999</v>
      </c>
      <c r="E364" s="9">
        <v>0.36935400000000002</v>
      </c>
    </row>
    <row r="365" spans="4:5">
      <c r="D365" s="8">
        <v>0.45500000000000002</v>
      </c>
      <c r="E365" s="9">
        <v>0.37087900000000001</v>
      </c>
    </row>
    <row r="366" spans="4:5">
      <c r="D366" s="8">
        <v>0.45624999999999999</v>
      </c>
      <c r="E366" s="9">
        <v>0.37240400000000001</v>
      </c>
    </row>
    <row r="367" spans="4:5">
      <c r="D367" s="8">
        <v>0.45750000000000002</v>
      </c>
      <c r="E367" s="9">
        <v>0.37392799999999998</v>
      </c>
    </row>
    <row r="368" spans="4:5">
      <c r="D368" s="8">
        <v>0.45874999999999999</v>
      </c>
      <c r="E368" s="9">
        <v>0.37545200000000001</v>
      </c>
    </row>
    <row r="369" spans="4:5">
      <c r="D369" s="8">
        <v>0.46</v>
      </c>
      <c r="E369" s="9">
        <v>0.376975</v>
      </c>
    </row>
    <row r="370" spans="4:5">
      <c r="D370" s="8">
        <v>0.46124999999999999</v>
      </c>
      <c r="E370" s="9">
        <v>0.378498</v>
      </c>
    </row>
    <row r="371" spans="4:5">
      <c r="D371" s="8">
        <v>0.46250000000000002</v>
      </c>
      <c r="E371" s="9">
        <v>0.380021</v>
      </c>
    </row>
    <row r="372" spans="4:5">
      <c r="D372" s="8">
        <v>0.46375</v>
      </c>
      <c r="E372" s="9">
        <v>0.38154199999999999</v>
      </c>
    </row>
    <row r="373" spans="4:5">
      <c r="D373" s="8">
        <v>0.46500000000000002</v>
      </c>
      <c r="E373" s="9">
        <v>0.38306400000000002</v>
      </c>
    </row>
    <row r="374" spans="4:5">
      <c r="D374" s="8">
        <v>0.46625</v>
      </c>
      <c r="E374" s="9">
        <v>0.38458399999999998</v>
      </c>
    </row>
    <row r="375" spans="4:5">
      <c r="D375" s="8">
        <v>0.46750000000000003</v>
      </c>
      <c r="E375" s="9">
        <v>0.386104</v>
      </c>
    </row>
    <row r="376" spans="4:5">
      <c r="D376" s="8">
        <v>0.46875</v>
      </c>
      <c r="E376" s="9">
        <v>0.387625</v>
      </c>
    </row>
    <row r="377" spans="4:5">
      <c r="D377" s="8">
        <v>0.47</v>
      </c>
      <c r="E377" s="9">
        <v>0.38914399999999999</v>
      </c>
    </row>
    <row r="378" spans="4:5">
      <c r="D378" s="8">
        <v>0.47125</v>
      </c>
      <c r="E378" s="9">
        <v>0.39066200000000001</v>
      </c>
    </row>
    <row r="379" spans="4:5">
      <c r="D379" s="8">
        <v>0.47249999999999998</v>
      </c>
      <c r="E379" s="9">
        <v>0.392181</v>
      </c>
    </row>
    <row r="380" spans="4:5">
      <c r="D380" s="8">
        <v>0.47375</v>
      </c>
      <c r="E380" s="9">
        <v>0.39369900000000002</v>
      </c>
    </row>
    <row r="381" spans="4:5">
      <c r="D381" s="8">
        <v>0.47499999999999998</v>
      </c>
      <c r="E381" s="9">
        <v>0.39521600000000001</v>
      </c>
    </row>
    <row r="382" spans="4:5">
      <c r="D382" s="8">
        <v>0.47625000000000001</v>
      </c>
      <c r="E382" s="9">
        <v>0.396733</v>
      </c>
    </row>
    <row r="383" spans="4:5">
      <c r="D383" s="8">
        <v>0.47749999999999998</v>
      </c>
      <c r="E383" s="9">
        <v>0.39824999999999999</v>
      </c>
    </row>
    <row r="384" spans="4:5">
      <c r="D384" s="8">
        <v>0.47875000000000001</v>
      </c>
      <c r="E384" s="9">
        <v>0.39976600000000001</v>
      </c>
    </row>
    <row r="385" spans="4:5">
      <c r="D385" s="8">
        <v>0.48</v>
      </c>
      <c r="E385" s="9">
        <v>0.40128200000000003</v>
      </c>
    </row>
    <row r="386" spans="4:5">
      <c r="D386" s="8">
        <v>0.48125000000000001</v>
      </c>
      <c r="E386" s="9">
        <v>0.40279599999999999</v>
      </c>
    </row>
    <row r="387" spans="4:5">
      <c r="D387" s="8">
        <v>0.48249999999999998</v>
      </c>
      <c r="E387" s="9">
        <v>0.40431099999999998</v>
      </c>
    </row>
    <row r="388" spans="4:5">
      <c r="D388" s="8">
        <v>0.48375000000000001</v>
      </c>
      <c r="E388" s="9">
        <v>0.40582400000000002</v>
      </c>
    </row>
    <row r="389" spans="4:5">
      <c r="D389" s="8">
        <v>0.48499999999999999</v>
      </c>
      <c r="E389" s="9">
        <v>0.40733900000000001</v>
      </c>
    </row>
    <row r="390" spans="4:5">
      <c r="D390" s="8">
        <v>0.48625000000000002</v>
      </c>
      <c r="E390" s="9">
        <v>0.40885100000000002</v>
      </c>
    </row>
    <row r="391" spans="4:5">
      <c r="D391" s="8">
        <v>0.48749999999999999</v>
      </c>
      <c r="E391" s="9">
        <v>0.41036400000000001</v>
      </c>
    </row>
    <row r="392" spans="4:5">
      <c r="D392" s="8">
        <v>0.48875000000000002</v>
      </c>
      <c r="E392" s="9">
        <v>0.41187600000000002</v>
      </c>
    </row>
    <row r="393" spans="4:5">
      <c r="D393" s="8">
        <v>0.49</v>
      </c>
      <c r="E393" s="9">
        <v>0.41338799999999998</v>
      </c>
    </row>
    <row r="394" spans="4:5">
      <c r="D394" s="8">
        <v>0.49125000000000002</v>
      </c>
      <c r="E394" s="9">
        <v>0.41489999999999999</v>
      </c>
    </row>
    <row r="395" spans="4:5">
      <c r="D395" s="8">
        <v>0.49249999999999999</v>
      </c>
      <c r="E395" s="9">
        <v>0.41641</v>
      </c>
    </row>
    <row r="396" spans="4:5">
      <c r="D396" s="8">
        <v>0.49375000000000002</v>
      </c>
      <c r="E396" s="9">
        <v>0.41792000000000001</v>
      </c>
    </row>
    <row r="397" spans="4:5">
      <c r="D397" s="8">
        <v>0.495</v>
      </c>
      <c r="E397" s="9">
        <v>0.41943000000000003</v>
      </c>
    </row>
    <row r="398" spans="4:5">
      <c r="D398" s="8">
        <v>0.49625000000000002</v>
      </c>
      <c r="E398" s="9">
        <v>0.42093900000000001</v>
      </c>
    </row>
    <row r="399" spans="4:5">
      <c r="D399" s="8">
        <v>0.4975</v>
      </c>
      <c r="E399" s="9">
        <v>0.42244799999999999</v>
      </c>
    </row>
    <row r="400" spans="4:5">
      <c r="D400" s="8">
        <v>0.49875000000000003</v>
      </c>
      <c r="E400" s="9">
        <v>0.42395500000000003</v>
      </c>
    </row>
    <row r="401" spans="4:5">
      <c r="D401" s="8">
        <v>0.5</v>
      </c>
      <c r="E401" s="9">
        <v>0.42546299999999998</v>
      </c>
    </row>
    <row r="402" spans="4:5">
      <c r="D402" s="8">
        <v>0.50124999999999997</v>
      </c>
      <c r="E402" s="9">
        <v>0.42697099999999999</v>
      </c>
    </row>
    <row r="403" spans="4:5">
      <c r="D403" s="8">
        <v>0.50249999999999995</v>
      </c>
      <c r="E403" s="9">
        <v>0.428477</v>
      </c>
    </row>
    <row r="404" spans="4:5">
      <c r="D404" s="8">
        <v>0.50375000000000003</v>
      </c>
      <c r="E404" s="9">
        <v>0.429983</v>
      </c>
    </row>
    <row r="405" spans="4:5">
      <c r="D405" s="8">
        <v>0.505</v>
      </c>
      <c r="E405" s="9">
        <v>0.43148900000000001</v>
      </c>
    </row>
    <row r="406" spans="4:5">
      <c r="D406" s="8">
        <v>0.50624999999999998</v>
      </c>
      <c r="E406" s="9">
        <v>0.43299399999999999</v>
      </c>
    </row>
    <row r="407" spans="4:5">
      <c r="D407" s="8">
        <v>0.50749999999999995</v>
      </c>
      <c r="E407" s="9">
        <v>0.43449900000000002</v>
      </c>
    </row>
    <row r="408" spans="4:5">
      <c r="D408" s="8">
        <v>0.50875000000000004</v>
      </c>
      <c r="E408" s="9">
        <v>0.43600299999999997</v>
      </c>
    </row>
    <row r="409" spans="4:5">
      <c r="D409" s="8">
        <v>0.51</v>
      </c>
      <c r="E409" s="9">
        <v>0.43750699999999998</v>
      </c>
    </row>
    <row r="410" spans="4:5">
      <c r="D410" s="8">
        <v>0.51124999999999998</v>
      </c>
      <c r="E410" s="9">
        <v>0.43901000000000001</v>
      </c>
    </row>
    <row r="411" spans="4:5">
      <c r="D411" s="8">
        <v>0.51249999999999996</v>
      </c>
      <c r="E411" s="9">
        <v>0.44051299999999999</v>
      </c>
    </row>
    <row r="412" spans="4:5">
      <c r="D412" s="8">
        <v>0.51375000000000004</v>
      </c>
      <c r="E412" s="9">
        <v>0.44201499999999999</v>
      </c>
    </row>
    <row r="413" spans="4:5">
      <c r="D413" s="8">
        <v>0.51500000000000001</v>
      </c>
      <c r="E413" s="9">
        <v>0.44351699999999999</v>
      </c>
    </row>
    <row r="414" spans="4:5">
      <c r="D414" s="8">
        <v>0.51624999999999999</v>
      </c>
      <c r="E414" s="9">
        <v>0.445019</v>
      </c>
    </row>
    <row r="415" spans="4:5">
      <c r="D415" s="8">
        <v>0.51749999999999996</v>
      </c>
      <c r="E415" s="9">
        <v>0.44651999999999997</v>
      </c>
    </row>
    <row r="416" spans="4:5">
      <c r="D416" s="8">
        <v>0.51875000000000004</v>
      </c>
      <c r="E416" s="9">
        <v>0.44801999999999997</v>
      </c>
    </row>
    <row r="417" spans="4:5">
      <c r="D417" s="8">
        <v>0.52</v>
      </c>
      <c r="E417" s="9">
        <v>0.449519</v>
      </c>
    </row>
    <row r="418" spans="4:5">
      <c r="D418" s="8">
        <v>0.52124999999999999</v>
      </c>
      <c r="E418" s="9">
        <v>0.451019</v>
      </c>
    </row>
    <row r="419" spans="4:5">
      <c r="D419" s="8">
        <v>0.52249999999999996</v>
      </c>
      <c r="E419" s="9">
        <v>0.452517</v>
      </c>
    </row>
    <row r="420" spans="4:5">
      <c r="D420" s="8">
        <v>0.52375000000000005</v>
      </c>
      <c r="E420" s="9">
        <v>0.45401599999999998</v>
      </c>
    </row>
    <row r="421" spans="4:5">
      <c r="D421" s="8">
        <v>0.52500000000000002</v>
      </c>
      <c r="E421" s="9">
        <v>0.455515</v>
      </c>
    </row>
    <row r="422" spans="4:5">
      <c r="D422" s="8">
        <v>0.52625</v>
      </c>
      <c r="E422" s="9">
        <v>0.45701199999999997</v>
      </c>
    </row>
    <row r="423" spans="4:5">
      <c r="D423" s="8">
        <v>0.52749999999999997</v>
      </c>
      <c r="E423" s="9">
        <v>0.45850800000000003</v>
      </c>
    </row>
    <row r="424" spans="4:5">
      <c r="D424" s="8">
        <v>0.52875000000000005</v>
      </c>
      <c r="E424" s="9">
        <v>0.46000600000000003</v>
      </c>
    </row>
    <row r="425" spans="4:5">
      <c r="D425" s="8">
        <v>0.53</v>
      </c>
      <c r="E425" s="9">
        <v>0.46150099999999999</v>
      </c>
    </row>
    <row r="426" spans="4:5">
      <c r="D426" s="8">
        <v>0.53125</v>
      </c>
      <c r="E426" s="9">
        <v>0.46299699999999999</v>
      </c>
    </row>
    <row r="427" spans="4:5">
      <c r="D427" s="8">
        <v>0.53249999999999997</v>
      </c>
      <c r="E427" s="9">
        <v>0.46449200000000002</v>
      </c>
    </row>
    <row r="428" spans="4:5">
      <c r="D428" s="8">
        <v>0.53374999999999995</v>
      </c>
      <c r="E428" s="9">
        <v>0.46598600000000001</v>
      </c>
    </row>
    <row r="429" spans="4:5">
      <c r="D429" s="8">
        <v>0.53500000000000003</v>
      </c>
      <c r="E429" s="9">
        <v>0.46748099999999998</v>
      </c>
    </row>
    <row r="430" spans="4:5">
      <c r="D430" s="8">
        <v>0.53625</v>
      </c>
      <c r="E430" s="9">
        <v>0.468974</v>
      </c>
    </row>
    <row r="431" spans="4:5">
      <c r="D431" s="8">
        <v>0.53749999999999998</v>
      </c>
      <c r="E431" s="9">
        <v>0.470468</v>
      </c>
    </row>
    <row r="432" spans="4:5">
      <c r="D432" s="8">
        <v>0.53874999999999995</v>
      </c>
      <c r="E432" s="9">
        <v>0.47195999999999999</v>
      </c>
    </row>
    <row r="433" spans="4:5">
      <c r="D433" s="8">
        <v>0.54</v>
      </c>
      <c r="E433" s="9">
        <v>0.47345300000000001</v>
      </c>
    </row>
    <row r="434" spans="4:5">
      <c r="D434" s="8">
        <v>0.54125000000000001</v>
      </c>
      <c r="E434" s="9">
        <v>0.47494399999999998</v>
      </c>
    </row>
    <row r="435" spans="4:5">
      <c r="D435" s="8">
        <v>0.54249999999999998</v>
      </c>
      <c r="E435" s="9">
        <v>0.47643600000000003</v>
      </c>
    </row>
    <row r="436" spans="4:5">
      <c r="D436" s="8">
        <v>0.54374999999999996</v>
      </c>
      <c r="E436" s="9">
        <v>0.47792699999999999</v>
      </c>
    </row>
    <row r="437" spans="4:5">
      <c r="D437" s="8">
        <v>0.54500000000000004</v>
      </c>
      <c r="E437" s="9">
        <v>0.47941699999999998</v>
      </c>
    </row>
    <row r="438" spans="4:5">
      <c r="D438" s="8">
        <v>0.54625000000000001</v>
      </c>
      <c r="E438" s="9">
        <v>0.480906</v>
      </c>
    </row>
    <row r="439" spans="4:5">
      <c r="D439" s="8">
        <v>0.54749999999999999</v>
      </c>
      <c r="E439" s="9">
        <v>0.48239599999999999</v>
      </c>
    </row>
    <row r="440" spans="4:5">
      <c r="D440" s="8">
        <v>0.54874999999999996</v>
      </c>
      <c r="E440" s="9">
        <v>0.48388500000000001</v>
      </c>
    </row>
    <row r="441" spans="4:5">
      <c r="D441" s="8">
        <v>0.55000000000000004</v>
      </c>
      <c r="E441" s="9">
        <v>0.485373</v>
      </c>
    </row>
    <row r="442" spans="4:5">
      <c r="D442" s="8">
        <v>0.55125000000000002</v>
      </c>
      <c r="E442" s="9">
        <v>0.48686200000000002</v>
      </c>
    </row>
    <row r="443" spans="4:5">
      <c r="D443" s="8">
        <v>0.55249999999999999</v>
      </c>
      <c r="E443" s="9">
        <v>0.48834899999999998</v>
      </c>
    </row>
    <row r="444" spans="4:5">
      <c r="D444" s="8">
        <v>0.55374999999999996</v>
      </c>
      <c r="E444" s="9">
        <v>0.48983599999999999</v>
      </c>
    </row>
    <row r="445" spans="4:5">
      <c r="D445" s="8">
        <v>0.55500000000000005</v>
      </c>
      <c r="E445" s="9">
        <v>0.49132300000000001</v>
      </c>
    </row>
    <row r="446" spans="4:5">
      <c r="D446" s="8">
        <v>0.55625000000000002</v>
      </c>
      <c r="E446" s="9">
        <v>0.492809</v>
      </c>
    </row>
    <row r="447" spans="4:5">
      <c r="D447" s="8">
        <v>0.5575</v>
      </c>
      <c r="E447" s="9">
        <v>0.49429499999999998</v>
      </c>
    </row>
    <row r="448" spans="4:5">
      <c r="D448" s="8">
        <v>0.55874999999999997</v>
      </c>
      <c r="E448" s="9">
        <v>0.49578</v>
      </c>
    </row>
    <row r="449" spans="4:5">
      <c r="D449" s="8">
        <v>0.56000000000000005</v>
      </c>
      <c r="E449" s="9">
        <v>0.49726399999999998</v>
      </c>
    </row>
    <row r="450" spans="4:5">
      <c r="D450" s="8">
        <v>0.56125000000000003</v>
      </c>
      <c r="E450" s="9">
        <v>0.498749</v>
      </c>
    </row>
    <row r="451" spans="4:5">
      <c r="D451" s="8">
        <v>0.5625</v>
      </c>
      <c r="E451" s="9">
        <v>0.50023300000000004</v>
      </c>
    </row>
    <row r="452" spans="4:5">
      <c r="D452" s="8">
        <v>0.56374999999999997</v>
      </c>
      <c r="E452" s="9">
        <v>0.50171699999999997</v>
      </c>
    </row>
    <row r="453" spans="4:5">
      <c r="D453" s="8">
        <v>0.56499999999999995</v>
      </c>
      <c r="E453" s="9">
        <v>0.50319899999999995</v>
      </c>
    </row>
    <row r="454" spans="4:5">
      <c r="D454" s="8">
        <v>0.56625000000000003</v>
      </c>
      <c r="E454" s="9">
        <v>0.50468199999999996</v>
      </c>
    </row>
    <row r="455" spans="4:5">
      <c r="D455" s="8">
        <v>0.5675</v>
      </c>
      <c r="E455" s="9">
        <v>0.50616399999999995</v>
      </c>
    </row>
    <row r="456" spans="4:5">
      <c r="D456" s="8">
        <v>0.56874999999999998</v>
      </c>
      <c r="E456" s="9">
        <v>0.50764500000000001</v>
      </c>
    </row>
    <row r="457" spans="4:5">
      <c r="D457" s="8">
        <v>0.56999999999999995</v>
      </c>
      <c r="E457" s="9">
        <v>0.509127</v>
      </c>
    </row>
    <row r="458" spans="4:5">
      <c r="D458" s="8">
        <v>0.57125000000000004</v>
      </c>
      <c r="E458" s="9">
        <v>0.51060700000000003</v>
      </c>
    </row>
    <row r="459" spans="4:5">
      <c r="D459" s="8">
        <v>0.57250000000000001</v>
      </c>
      <c r="E459" s="9">
        <v>0.51208699999999996</v>
      </c>
    </row>
    <row r="460" spans="4:5">
      <c r="D460" s="8">
        <v>0.57374999999999998</v>
      </c>
      <c r="E460" s="9">
        <v>0.513567</v>
      </c>
    </row>
    <row r="461" spans="4:5">
      <c r="D461" s="8">
        <v>0.57499999999999996</v>
      </c>
      <c r="E461" s="9">
        <v>0.515046</v>
      </c>
    </row>
    <row r="462" spans="4:5">
      <c r="D462" s="8">
        <v>0.57625000000000004</v>
      </c>
      <c r="E462" s="9">
        <v>0.51652600000000004</v>
      </c>
    </row>
    <row r="463" spans="4:5">
      <c r="D463" s="8">
        <v>0.57750000000000001</v>
      </c>
      <c r="E463" s="9">
        <v>0.51800299999999999</v>
      </c>
    </row>
    <row r="464" spans="4:5">
      <c r="D464" s="8">
        <v>0.57874999999999999</v>
      </c>
      <c r="E464" s="9">
        <v>0.51948099999999997</v>
      </c>
    </row>
    <row r="465" spans="4:5">
      <c r="D465" s="8">
        <v>0.57999999999999996</v>
      </c>
      <c r="E465" s="9">
        <v>0.52095899999999995</v>
      </c>
    </row>
    <row r="466" spans="4:5">
      <c r="D466" s="8">
        <v>0.58125000000000004</v>
      </c>
      <c r="E466" s="9">
        <v>0.52243600000000001</v>
      </c>
    </row>
    <row r="467" spans="4:5">
      <c r="D467" s="8">
        <v>0.58250000000000002</v>
      </c>
      <c r="E467" s="9">
        <v>0.52391299999999996</v>
      </c>
    </row>
    <row r="468" spans="4:5">
      <c r="D468" s="8">
        <v>0.58374999999999999</v>
      </c>
      <c r="E468" s="9">
        <v>0.52539000000000002</v>
      </c>
    </row>
    <row r="469" spans="4:5">
      <c r="D469" s="8">
        <v>0.58499999999999996</v>
      </c>
      <c r="E469" s="9">
        <v>0.52686500000000003</v>
      </c>
    </row>
    <row r="470" spans="4:5">
      <c r="D470" s="8">
        <v>0.58625000000000005</v>
      </c>
      <c r="E470" s="9">
        <v>0.52834099999999995</v>
      </c>
    </row>
    <row r="471" spans="4:5">
      <c r="D471" s="8">
        <v>0.58750000000000002</v>
      </c>
      <c r="E471" s="9">
        <v>0.52981500000000004</v>
      </c>
    </row>
    <row r="472" spans="4:5">
      <c r="D472" s="8">
        <v>0.58875</v>
      </c>
      <c r="E472" s="9">
        <v>0.53129000000000004</v>
      </c>
    </row>
    <row r="473" spans="4:5">
      <c r="D473" s="8">
        <v>0.59</v>
      </c>
      <c r="E473" s="9">
        <v>0.53276400000000002</v>
      </c>
    </row>
    <row r="474" spans="4:5">
      <c r="D474" s="8">
        <v>0.59125000000000005</v>
      </c>
      <c r="E474" s="9">
        <v>0.53423799999999999</v>
      </c>
    </row>
    <row r="475" spans="4:5">
      <c r="D475" s="8">
        <v>0.59250000000000003</v>
      </c>
      <c r="E475" s="9">
        <v>0.53571100000000005</v>
      </c>
    </row>
    <row r="476" spans="4:5">
      <c r="D476" s="8">
        <v>0.59375</v>
      </c>
      <c r="E476" s="9">
        <v>0.53718399999999999</v>
      </c>
    </row>
    <row r="477" spans="4:5">
      <c r="D477" s="8">
        <v>0.59499999999999997</v>
      </c>
      <c r="E477" s="9">
        <v>0.53865600000000002</v>
      </c>
    </row>
    <row r="478" spans="4:5">
      <c r="D478" s="8">
        <v>0.59624999999999995</v>
      </c>
      <c r="E478" s="9">
        <v>0.54012899999999997</v>
      </c>
    </row>
    <row r="479" spans="4:5">
      <c r="D479" s="8">
        <v>0.59750000000000003</v>
      </c>
      <c r="E479" s="9">
        <v>0.54159999999999997</v>
      </c>
    </row>
    <row r="480" spans="4:5">
      <c r="D480" s="8">
        <v>0.59875</v>
      </c>
      <c r="E480" s="9">
        <v>0.54307099999999997</v>
      </c>
    </row>
    <row r="481" spans="4:5">
      <c r="D481" s="8">
        <v>0.6</v>
      </c>
      <c r="E481" s="9">
        <v>0.54454199999999997</v>
      </c>
    </row>
    <row r="482" spans="4:5">
      <c r="D482" s="8">
        <v>0.60124999999999995</v>
      </c>
      <c r="E482" s="9">
        <v>0.54601100000000002</v>
      </c>
    </row>
    <row r="483" spans="4:5">
      <c r="D483" s="8">
        <v>0.60250000000000004</v>
      </c>
      <c r="E483" s="9">
        <v>0.547481</v>
      </c>
    </row>
    <row r="484" spans="4:5">
      <c r="D484" s="8">
        <v>0.60375000000000001</v>
      </c>
      <c r="E484" s="9">
        <v>0.54895099999999997</v>
      </c>
    </row>
    <row r="485" spans="4:5">
      <c r="D485" s="8">
        <v>0.60499999999999998</v>
      </c>
      <c r="E485" s="9">
        <v>0.55042000000000002</v>
      </c>
    </row>
    <row r="486" spans="4:5">
      <c r="D486" s="8">
        <v>0.60624999999999996</v>
      </c>
      <c r="E486" s="9">
        <v>0.55188899999999996</v>
      </c>
    </row>
    <row r="487" spans="4:5">
      <c r="D487" s="8">
        <v>0.60750000000000004</v>
      </c>
      <c r="E487" s="9">
        <v>0.55335699999999999</v>
      </c>
    </row>
    <row r="488" spans="4:5">
      <c r="D488" s="8">
        <v>0.60875000000000001</v>
      </c>
      <c r="E488" s="9">
        <v>0.55482500000000001</v>
      </c>
    </row>
    <row r="489" spans="4:5">
      <c r="D489" s="8">
        <v>0.61</v>
      </c>
      <c r="E489" s="9">
        <v>0.55629300000000004</v>
      </c>
    </row>
    <row r="490" spans="4:5">
      <c r="D490" s="8">
        <v>0.61124999999999996</v>
      </c>
      <c r="E490" s="9">
        <v>0.557759</v>
      </c>
    </row>
    <row r="491" spans="4:5">
      <c r="D491" s="8">
        <v>0.61250000000000004</v>
      </c>
      <c r="E491" s="9">
        <v>0.55922499999999997</v>
      </c>
    </row>
    <row r="492" spans="4:5">
      <c r="D492" s="8">
        <v>0.61375000000000002</v>
      </c>
      <c r="E492" s="9">
        <v>0.56069199999999997</v>
      </c>
    </row>
    <row r="493" spans="4:5">
      <c r="D493" s="8">
        <v>0.61499999999999999</v>
      </c>
      <c r="E493" s="9">
        <v>0.56215700000000002</v>
      </c>
    </row>
    <row r="494" spans="4:5">
      <c r="D494" s="8">
        <v>0.61624999999999996</v>
      </c>
      <c r="E494" s="9">
        <v>0.56362199999999996</v>
      </c>
    </row>
    <row r="495" spans="4:5">
      <c r="D495" s="8">
        <v>0.61750000000000005</v>
      </c>
      <c r="E495" s="9">
        <v>0.56508800000000003</v>
      </c>
    </row>
    <row r="496" spans="4:5">
      <c r="D496" s="8">
        <v>0.61875000000000002</v>
      </c>
      <c r="E496" s="9">
        <v>0.56655199999999994</v>
      </c>
    </row>
    <row r="497" spans="4:5">
      <c r="D497" s="8">
        <v>0.62</v>
      </c>
      <c r="E497" s="9">
        <v>0.56801599999999997</v>
      </c>
    </row>
    <row r="498" spans="4:5">
      <c r="D498" s="8">
        <v>0.62124999999999997</v>
      </c>
      <c r="E498" s="9">
        <v>0.56947999999999999</v>
      </c>
    </row>
    <row r="499" spans="4:5">
      <c r="D499" s="8">
        <v>0.62250000000000005</v>
      </c>
      <c r="E499" s="9">
        <v>0.57094299999999998</v>
      </c>
    </row>
    <row r="500" spans="4:5">
      <c r="D500" s="8">
        <v>0.62375000000000003</v>
      </c>
      <c r="E500" s="9">
        <v>0.57240599999999997</v>
      </c>
    </row>
    <row r="501" spans="4:5">
      <c r="D501" s="8">
        <v>0.625</v>
      </c>
      <c r="E501" s="9">
        <v>0.57386800000000004</v>
      </c>
    </row>
    <row r="502" spans="4:5">
      <c r="D502" s="8">
        <v>0.62624999999999997</v>
      </c>
      <c r="E502" s="9">
        <v>0.57533100000000004</v>
      </c>
    </row>
    <row r="503" spans="4:5">
      <c r="D503" s="8">
        <v>0.62749999999999995</v>
      </c>
      <c r="E503" s="9">
        <v>0.576793</v>
      </c>
    </row>
    <row r="504" spans="4:5">
      <c r="D504" s="8">
        <v>0.62875000000000003</v>
      </c>
      <c r="E504" s="9">
        <v>0.57825400000000005</v>
      </c>
    </row>
    <row r="505" spans="4:5">
      <c r="D505" s="8">
        <v>0.63</v>
      </c>
      <c r="E505" s="9">
        <v>0.57971399999999995</v>
      </c>
    </row>
    <row r="506" spans="4:5">
      <c r="D506" s="8">
        <v>0.63124999999999998</v>
      </c>
      <c r="E506" s="9">
        <v>0.581175</v>
      </c>
    </row>
    <row r="507" spans="4:5">
      <c r="D507" s="8">
        <v>0.63249999999999995</v>
      </c>
      <c r="E507" s="9">
        <v>0.58263600000000004</v>
      </c>
    </row>
    <row r="508" spans="4:5">
      <c r="D508" s="8">
        <v>0.63375000000000004</v>
      </c>
      <c r="E508" s="9">
        <v>0.58409500000000003</v>
      </c>
    </row>
    <row r="509" spans="4:5">
      <c r="D509" s="8">
        <v>0.63500000000000001</v>
      </c>
      <c r="E509" s="9">
        <v>0.58555500000000005</v>
      </c>
    </row>
    <row r="510" spans="4:5">
      <c r="D510" s="8">
        <v>0.63624999999999998</v>
      </c>
      <c r="E510" s="9">
        <v>0.58701300000000001</v>
      </c>
    </row>
    <row r="511" spans="4:5">
      <c r="D511" s="8">
        <v>0.63749999999999996</v>
      </c>
      <c r="E511" s="9">
        <v>0.588472</v>
      </c>
    </row>
    <row r="512" spans="4:5">
      <c r="D512" s="8">
        <v>0.63875000000000004</v>
      </c>
      <c r="E512" s="9">
        <v>0.58992999999999995</v>
      </c>
    </row>
    <row r="513" spans="4:5">
      <c r="D513" s="8">
        <v>0.64</v>
      </c>
      <c r="E513" s="9">
        <v>0.59138800000000002</v>
      </c>
    </row>
    <row r="514" spans="4:5">
      <c r="D514" s="8">
        <v>0.64124999999999999</v>
      </c>
      <c r="E514" s="9">
        <v>0.59284599999999998</v>
      </c>
    </row>
    <row r="515" spans="4:5">
      <c r="D515" s="8">
        <v>0.64249999999999996</v>
      </c>
      <c r="E515" s="9">
        <v>0.59430300000000003</v>
      </c>
    </row>
    <row r="516" spans="4:5">
      <c r="D516" s="8">
        <v>0.64375000000000004</v>
      </c>
      <c r="E516" s="9">
        <v>0.59575900000000004</v>
      </c>
    </row>
    <row r="517" spans="4:5">
      <c r="D517" s="8">
        <v>0.64500000000000002</v>
      </c>
      <c r="E517" s="9">
        <v>0.59721500000000005</v>
      </c>
    </row>
    <row r="518" spans="4:5">
      <c r="D518" s="8">
        <v>0.64624999999999999</v>
      </c>
      <c r="E518" s="9">
        <v>0.59867099999999995</v>
      </c>
    </row>
    <row r="519" spans="4:5">
      <c r="D519" s="8">
        <v>0.64749999999999996</v>
      </c>
      <c r="E519" s="9">
        <v>0.60012699999999997</v>
      </c>
    </row>
    <row r="520" spans="4:5">
      <c r="D520" s="8">
        <v>0.64875000000000005</v>
      </c>
      <c r="E520" s="9">
        <v>0.60158199999999995</v>
      </c>
    </row>
    <row r="521" spans="4:5">
      <c r="D521" s="8">
        <v>0.65</v>
      </c>
      <c r="E521" s="9">
        <v>0.60303700000000005</v>
      </c>
    </row>
    <row r="522" spans="4:5">
      <c r="D522" s="8">
        <v>0.65125</v>
      </c>
      <c r="E522" s="9">
        <v>0.604491</v>
      </c>
    </row>
    <row r="523" spans="4:5">
      <c r="D523" s="8">
        <v>0.65249999999999997</v>
      </c>
      <c r="E523" s="9">
        <v>0.60594499999999996</v>
      </c>
    </row>
    <row r="524" spans="4:5">
      <c r="D524" s="8">
        <v>0.65375000000000005</v>
      </c>
      <c r="E524" s="9">
        <v>0.60739900000000002</v>
      </c>
    </row>
    <row r="525" spans="4:5">
      <c r="D525" s="8">
        <v>0.65500000000000003</v>
      </c>
      <c r="E525" s="9">
        <v>0.60885299999999998</v>
      </c>
    </row>
    <row r="526" spans="4:5">
      <c r="D526" s="8">
        <v>0.65625</v>
      </c>
      <c r="E526" s="9">
        <v>0.61030499999999999</v>
      </c>
    </row>
    <row r="527" spans="4:5">
      <c r="D527" s="8">
        <v>0.65749999999999997</v>
      </c>
      <c r="E527" s="9">
        <v>0.61175800000000002</v>
      </c>
    </row>
    <row r="528" spans="4:5">
      <c r="D528" s="8">
        <v>0.65874999999999995</v>
      </c>
      <c r="E528" s="9">
        <v>0.613209</v>
      </c>
    </row>
    <row r="529" spans="4:5">
      <c r="D529" s="8">
        <v>0.66</v>
      </c>
      <c r="E529" s="9">
        <v>0.61466200000000004</v>
      </c>
    </row>
    <row r="530" spans="4:5">
      <c r="D530" s="8">
        <v>0.66125</v>
      </c>
      <c r="E530" s="9">
        <v>0.61611400000000005</v>
      </c>
    </row>
    <row r="531" spans="4:5">
      <c r="D531" s="8">
        <v>0.66249999999999998</v>
      </c>
      <c r="E531" s="9">
        <v>0.617564</v>
      </c>
    </row>
    <row r="532" spans="4:5">
      <c r="D532" s="8">
        <v>0.66374999999999995</v>
      </c>
      <c r="E532" s="9">
        <v>0.61901499999999998</v>
      </c>
    </row>
    <row r="533" spans="4:5">
      <c r="D533" s="8">
        <v>0.66500000000000004</v>
      </c>
      <c r="E533" s="9">
        <v>0.62046599999999996</v>
      </c>
    </row>
    <row r="534" spans="4:5">
      <c r="D534" s="8">
        <v>0.66625000000000001</v>
      </c>
      <c r="E534" s="9">
        <v>0.621915</v>
      </c>
    </row>
    <row r="535" spans="4:5">
      <c r="D535" s="8">
        <v>0.66749999999999998</v>
      </c>
      <c r="E535" s="9">
        <v>0.62336499999999995</v>
      </c>
    </row>
    <row r="536" spans="4:5">
      <c r="D536" s="8">
        <v>0.66874999999999996</v>
      </c>
      <c r="E536" s="9">
        <v>0.62481500000000001</v>
      </c>
    </row>
    <row r="537" spans="4:5">
      <c r="D537" s="8">
        <v>0.67</v>
      </c>
      <c r="E537" s="9">
        <v>0.62626400000000004</v>
      </c>
    </row>
    <row r="538" spans="4:5">
      <c r="D538" s="8">
        <v>0.67125000000000001</v>
      </c>
      <c r="E538" s="9">
        <v>0.62771200000000005</v>
      </c>
    </row>
    <row r="539" spans="4:5">
      <c r="D539" s="8">
        <v>0.67249999999999999</v>
      </c>
      <c r="E539" s="9">
        <v>0.62916000000000005</v>
      </c>
    </row>
    <row r="540" spans="4:5">
      <c r="D540" s="8">
        <v>0.67374999999999996</v>
      </c>
      <c r="E540" s="9">
        <v>0.63060799999999995</v>
      </c>
    </row>
    <row r="541" spans="4:5">
      <c r="D541" s="8">
        <v>0.67500000000000004</v>
      </c>
      <c r="E541" s="9">
        <v>0.63205599999999995</v>
      </c>
    </row>
    <row r="542" spans="4:5">
      <c r="D542" s="8">
        <v>0.67625000000000002</v>
      </c>
      <c r="E542" s="9">
        <v>0.63350300000000004</v>
      </c>
    </row>
    <row r="543" spans="4:5">
      <c r="D543" s="8">
        <v>0.67749999999999999</v>
      </c>
      <c r="E543" s="9">
        <v>0.63495000000000001</v>
      </c>
    </row>
    <row r="544" spans="4:5">
      <c r="D544" s="8">
        <v>0.67874999999999996</v>
      </c>
      <c r="E544" s="9">
        <v>0.63639699999999999</v>
      </c>
    </row>
    <row r="545" spans="4:5">
      <c r="D545" s="8">
        <v>0.68</v>
      </c>
      <c r="E545" s="9">
        <v>0.63784300000000005</v>
      </c>
    </row>
    <row r="546" spans="4:5">
      <c r="D546" s="8">
        <v>0.68125000000000002</v>
      </c>
      <c r="E546" s="9">
        <v>0.639289</v>
      </c>
    </row>
    <row r="547" spans="4:5">
      <c r="D547" s="8">
        <v>0.6825</v>
      </c>
      <c r="E547" s="9">
        <v>0.64073400000000003</v>
      </c>
    </row>
    <row r="548" spans="4:5">
      <c r="D548" s="8">
        <v>0.68374999999999997</v>
      </c>
      <c r="E548" s="9">
        <v>0.64217900000000006</v>
      </c>
    </row>
    <row r="549" spans="4:5">
      <c r="D549" s="8">
        <v>0.68500000000000005</v>
      </c>
      <c r="E549" s="9">
        <v>0.64362399999999997</v>
      </c>
    </row>
    <row r="550" spans="4:5">
      <c r="D550" s="8">
        <v>0.68625000000000003</v>
      </c>
      <c r="E550" s="9">
        <v>0.64506799999999997</v>
      </c>
    </row>
    <row r="551" spans="4:5">
      <c r="D551" s="8">
        <v>0.6875</v>
      </c>
      <c r="E551" s="9">
        <v>0.646513</v>
      </c>
    </row>
    <row r="552" spans="4:5">
      <c r="D552" s="8">
        <v>0.68874999999999997</v>
      </c>
      <c r="E552" s="9">
        <v>0.64795599999999998</v>
      </c>
    </row>
    <row r="553" spans="4:5">
      <c r="D553" s="8">
        <v>0.69</v>
      </c>
      <c r="E553" s="9">
        <v>0.64939999999999998</v>
      </c>
    </row>
    <row r="554" spans="4:5">
      <c r="D554" s="8">
        <v>0.69125000000000003</v>
      </c>
      <c r="E554" s="9">
        <v>0.65084299999999995</v>
      </c>
    </row>
    <row r="555" spans="4:5">
      <c r="D555" s="8">
        <v>0.6925</v>
      </c>
      <c r="E555" s="9">
        <v>0.65228600000000003</v>
      </c>
    </row>
    <row r="556" spans="4:5">
      <c r="D556" s="8">
        <v>0.69374999999999998</v>
      </c>
      <c r="E556" s="9">
        <v>0.65372799999999998</v>
      </c>
    </row>
    <row r="557" spans="4:5">
      <c r="D557" s="8">
        <v>0.69499999999999995</v>
      </c>
      <c r="E557" s="9">
        <v>0.65517000000000003</v>
      </c>
    </row>
    <row r="558" spans="4:5">
      <c r="D558" s="8">
        <v>0.69625000000000004</v>
      </c>
      <c r="E558" s="9">
        <v>0.656613</v>
      </c>
    </row>
    <row r="559" spans="4:5">
      <c r="D559" s="8">
        <v>0.69750000000000001</v>
      </c>
      <c r="E559" s="9">
        <v>0.65805400000000003</v>
      </c>
    </row>
    <row r="560" spans="4:5">
      <c r="D560" s="8">
        <v>0.69874999999999998</v>
      </c>
      <c r="E560" s="9">
        <v>0.65949500000000005</v>
      </c>
    </row>
    <row r="561" spans="4:5">
      <c r="D561" s="8">
        <v>0.7</v>
      </c>
      <c r="E561" s="9">
        <v>0.66093500000000005</v>
      </c>
    </row>
    <row r="562" spans="4:5">
      <c r="D562" s="8">
        <v>0.70125000000000004</v>
      </c>
      <c r="E562" s="9">
        <v>0.66237599999999996</v>
      </c>
    </row>
    <row r="563" spans="4:5">
      <c r="D563" s="8">
        <v>0.70250000000000001</v>
      </c>
      <c r="E563" s="9">
        <v>0.66381599999999996</v>
      </c>
    </row>
    <row r="564" spans="4:5">
      <c r="D564" s="8">
        <v>0.70374999999999999</v>
      </c>
      <c r="E564" s="9">
        <v>0.66525599999999996</v>
      </c>
    </row>
    <row r="565" spans="4:5">
      <c r="D565" s="8">
        <v>0.70499999999999996</v>
      </c>
      <c r="E565" s="9">
        <v>0.66669500000000004</v>
      </c>
    </row>
    <row r="566" spans="4:5">
      <c r="D566" s="8">
        <v>0.70625000000000004</v>
      </c>
      <c r="E566" s="9">
        <v>0.66813400000000001</v>
      </c>
    </row>
    <row r="567" spans="4:5">
      <c r="D567" s="8">
        <v>0.70750000000000002</v>
      </c>
      <c r="E567" s="9">
        <v>0.66957299999999997</v>
      </c>
    </row>
    <row r="568" spans="4:5">
      <c r="D568" s="8">
        <v>0.70874999999999999</v>
      </c>
      <c r="E568" s="9">
        <v>0.67101200000000005</v>
      </c>
    </row>
    <row r="569" spans="4:5">
      <c r="D569" s="8">
        <v>0.71</v>
      </c>
      <c r="E569" s="9">
        <v>0.67245100000000002</v>
      </c>
    </row>
    <row r="570" spans="4:5">
      <c r="D570" s="8">
        <v>0.71125000000000005</v>
      </c>
      <c r="E570" s="9">
        <v>0.67388899999999996</v>
      </c>
    </row>
    <row r="571" spans="4:5">
      <c r="D571" s="8">
        <v>0.71250000000000002</v>
      </c>
      <c r="E571" s="9">
        <v>0.67532599999999998</v>
      </c>
    </row>
    <row r="572" spans="4:5">
      <c r="D572" s="8">
        <v>0.71375</v>
      </c>
      <c r="E572" s="9">
        <v>0.676763</v>
      </c>
    </row>
    <row r="573" spans="4:5">
      <c r="D573" s="8">
        <v>0.71499999999999997</v>
      </c>
      <c r="E573" s="9">
        <v>0.67820000000000003</v>
      </c>
    </row>
    <row r="574" spans="4:5">
      <c r="D574" s="8">
        <v>0.71625000000000005</v>
      </c>
      <c r="E574" s="9">
        <v>0.67963700000000005</v>
      </c>
    </row>
    <row r="575" spans="4:5">
      <c r="D575" s="8">
        <v>0.71750000000000003</v>
      </c>
      <c r="E575" s="9">
        <v>0.68107300000000004</v>
      </c>
    </row>
    <row r="576" spans="4:5">
      <c r="D576" s="8">
        <v>0.71875</v>
      </c>
      <c r="E576" s="9">
        <v>0.68250900000000003</v>
      </c>
    </row>
    <row r="577" spans="4:5">
      <c r="D577" s="8">
        <v>0.72</v>
      </c>
      <c r="E577" s="9">
        <v>0.68394500000000003</v>
      </c>
    </row>
    <row r="578" spans="4:5">
      <c r="D578" s="8">
        <v>0.72124999999999995</v>
      </c>
      <c r="E578" s="9">
        <v>0.68537999999999999</v>
      </c>
    </row>
    <row r="579" spans="4:5">
      <c r="D579" s="8">
        <v>0.72250000000000003</v>
      </c>
      <c r="E579" s="9">
        <v>0.68681599999999998</v>
      </c>
    </row>
    <row r="580" spans="4:5">
      <c r="D580" s="8">
        <v>0.72375</v>
      </c>
      <c r="E580" s="9">
        <v>0.68825000000000003</v>
      </c>
    </row>
    <row r="581" spans="4:5">
      <c r="D581" s="8">
        <v>0.72499999999999998</v>
      </c>
      <c r="E581" s="9">
        <v>0.68968399999999996</v>
      </c>
    </row>
    <row r="582" spans="4:5">
      <c r="D582" s="8">
        <v>0.72624999999999995</v>
      </c>
      <c r="E582" s="9">
        <v>0.69111900000000004</v>
      </c>
    </row>
    <row r="583" spans="4:5">
      <c r="D583" s="8">
        <v>0.72750000000000004</v>
      </c>
      <c r="E583" s="9">
        <v>0.69255299999999997</v>
      </c>
    </row>
    <row r="584" spans="4:5">
      <c r="D584" s="8">
        <v>0.72875000000000001</v>
      </c>
      <c r="E584" s="9">
        <v>0.69398599999999999</v>
      </c>
    </row>
    <row r="585" spans="4:5">
      <c r="D585" s="8">
        <v>0.73</v>
      </c>
      <c r="E585" s="9">
        <v>0.69541900000000001</v>
      </c>
    </row>
    <row r="586" spans="4:5">
      <c r="D586" s="8">
        <v>0.73124999999999996</v>
      </c>
      <c r="E586" s="9">
        <v>0.69685299999999994</v>
      </c>
    </row>
    <row r="587" spans="4:5">
      <c r="D587" s="8">
        <v>0.73250000000000004</v>
      </c>
      <c r="E587" s="9">
        <v>0.69828599999999996</v>
      </c>
    </row>
    <row r="588" spans="4:5">
      <c r="D588" s="8">
        <v>0.73375000000000001</v>
      </c>
      <c r="E588" s="9">
        <v>0.69971799999999995</v>
      </c>
    </row>
    <row r="589" spans="4:5">
      <c r="D589" s="8">
        <v>0.73499999999999999</v>
      </c>
      <c r="E589" s="9">
        <v>0.70115000000000005</v>
      </c>
    </row>
    <row r="590" spans="4:5">
      <c r="D590" s="8">
        <v>0.73624999999999996</v>
      </c>
      <c r="E590" s="9">
        <v>0.70258200000000004</v>
      </c>
    </row>
    <row r="591" spans="4:5">
      <c r="D591" s="8">
        <v>0.73750000000000004</v>
      </c>
      <c r="E591" s="9">
        <v>0.70401400000000003</v>
      </c>
    </row>
    <row r="592" spans="4:5">
      <c r="D592" s="8">
        <v>0.73875000000000002</v>
      </c>
      <c r="E592" s="9">
        <v>0.70544499999999999</v>
      </c>
    </row>
    <row r="593" spans="4:5">
      <c r="D593" s="8">
        <v>0.74</v>
      </c>
      <c r="E593" s="9">
        <v>0.70687599999999995</v>
      </c>
    </row>
    <row r="594" spans="4:5">
      <c r="D594" s="8">
        <v>0.74124999999999996</v>
      </c>
      <c r="E594" s="9">
        <v>0.70830599999999999</v>
      </c>
    </row>
    <row r="595" spans="4:5">
      <c r="D595" s="8">
        <v>0.74250000000000005</v>
      </c>
      <c r="E595" s="9">
        <v>0.70973600000000003</v>
      </c>
    </row>
    <row r="596" spans="4:5">
      <c r="D596" s="8">
        <v>0.74375000000000002</v>
      </c>
      <c r="E596" s="9">
        <v>0.71116599999999996</v>
      </c>
    </row>
    <row r="597" spans="4:5">
      <c r="D597" s="8">
        <v>0.745</v>
      </c>
      <c r="E597" s="9">
        <v>0.71259600000000001</v>
      </c>
    </row>
    <row r="598" spans="4:5">
      <c r="D598" s="8">
        <v>0.74624999999999997</v>
      </c>
      <c r="E598" s="9">
        <v>0.71402500000000002</v>
      </c>
    </row>
    <row r="599" spans="4:5">
      <c r="D599" s="8">
        <v>0.74750000000000005</v>
      </c>
      <c r="E599" s="9">
        <v>0.71545499999999995</v>
      </c>
    </row>
    <row r="600" spans="4:5">
      <c r="D600" s="8">
        <v>0.74875000000000003</v>
      </c>
      <c r="E600" s="9">
        <v>0.71688399999999997</v>
      </c>
    </row>
    <row r="601" spans="4:5">
      <c r="D601" s="8">
        <v>0.75</v>
      </c>
      <c r="E601" s="9">
        <v>0.71831199999999995</v>
      </c>
    </row>
    <row r="602" spans="4:5">
      <c r="D602" s="8">
        <v>0.75124999999999997</v>
      </c>
      <c r="E602" s="9">
        <v>0.71974099999999996</v>
      </c>
    </row>
    <row r="603" spans="4:5">
      <c r="D603" s="8">
        <v>0.75249999999999995</v>
      </c>
      <c r="E603" s="9">
        <v>0.72116800000000003</v>
      </c>
    </row>
    <row r="604" spans="4:5">
      <c r="D604" s="8">
        <v>0.75375000000000003</v>
      </c>
      <c r="E604" s="9">
        <v>0.72259700000000004</v>
      </c>
    </row>
    <row r="605" spans="4:5">
      <c r="D605" s="8">
        <v>0.755</v>
      </c>
      <c r="E605" s="9">
        <v>0.724024</v>
      </c>
    </row>
    <row r="606" spans="4:5">
      <c r="D606" s="8">
        <v>0.75624999999999998</v>
      </c>
      <c r="E606" s="9">
        <v>0.72545199999999999</v>
      </c>
    </row>
    <row r="607" spans="4:5">
      <c r="D607" s="8">
        <v>0.75749999999999995</v>
      </c>
      <c r="E607" s="9">
        <v>0.72687800000000002</v>
      </c>
    </row>
    <row r="608" spans="4:5">
      <c r="D608" s="8">
        <v>0.75875000000000004</v>
      </c>
      <c r="E608" s="9">
        <v>0.72830399999999995</v>
      </c>
    </row>
    <row r="609" spans="4:5">
      <c r="D609" s="8">
        <v>0.76</v>
      </c>
      <c r="E609" s="9">
        <v>0.72973100000000002</v>
      </c>
    </row>
    <row r="610" spans="4:5">
      <c r="D610" s="8">
        <v>0.76124999999999998</v>
      </c>
      <c r="E610" s="9">
        <v>0.73115699999999995</v>
      </c>
    </row>
    <row r="611" spans="4:5">
      <c r="D611" s="8">
        <v>0.76249999999999996</v>
      </c>
      <c r="E611" s="9">
        <v>0.73258299999999998</v>
      </c>
    </row>
    <row r="612" spans="4:5">
      <c r="D612" s="8">
        <v>0.76375000000000004</v>
      </c>
      <c r="E612" s="9">
        <v>0.73400799999999999</v>
      </c>
    </row>
    <row r="613" spans="4:5">
      <c r="D613" s="8">
        <v>0.76500000000000001</v>
      </c>
      <c r="E613" s="9">
        <v>0.735433</v>
      </c>
    </row>
    <row r="614" spans="4:5">
      <c r="D614" s="8">
        <v>0.76624999999999999</v>
      </c>
      <c r="E614" s="9">
        <v>0.73685800000000001</v>
      </c>
    </row>
    <row r="615" spans="4:5">
      <c r="D615" s="8">
        <v>0.76749999999999996</v>
      </c>
      <c r="E615" s="9">
        <v>0.73828300000000002</v>
      </c>
    </row>
    <row r="616" spans="4:5">
      <c r="D616" s="8">
        <v>0.76875000000000004</v>
      </c>
      <c r="E616" s="9">
        <v>0.739707</v>
      </c>
    </row>
    <row r="617" spans="4:5">
      <c r="D617" s="8">
        <v>0.77</v>
      </c>
      <c r="E617" s="9">
        <v>0.74113099999999998</v>
      </c>
    </row>
    <row r="618" spans="4:5">
      <c r="D618" s="8">
        <v>0.77124999999999999</v>
      </c>
      <c r="E618" s="9">
        <v>0.74255499999999997</v>
      </c>
    </row>
    <row r="619" spans="4:5">
      <c r="D619" s="8">
        <v>0.77249999999999996</v>
      </c>
      <c r="E619" s="9">
        <v>0.74397899999999995</v>
      </c>
    </row>
    <row r="620" spans="4:5">
      <c r="D620" s="8">
        <v>0.77375000000000005</v>
      </c>
      <c r="E620" s="9">
        <v>0.74540300000000004</v>
      </c>
    </row>
    <row r="621" spans="4:5">
      <c r="D621" s="8">
        <v>0.77500000000000002</v>
      </c>
      <c r="E621" s="9">
        <v>0.74682599999999999</v>
      </c>
    </row>
    <row r="622" spans="4:5">
      <c r="D622" s="8">
        <v>0.77625</v>
      </c>
      <c r="E622" s="9">
        <v>0.74824900000000005</v>
      </c>
    </row>
    <row r="623" spans="4:5">
      <c r="D623" s="8">
        <v>0.77749999999999997</v>
      </c>
      <c r="E623" s="9">
        <v>0.74967200000000001</v>
      </c>
    </row>
    <row r="624" spans="4:5">
      <c r="D624" s="8">
        <v>0.77875000000000005</v>
      </c>
      <c r="E624" s="9">
        <v>0.75109400000000004</v>
      </c>
    </row>
    <row r="625" spans="4:5">
      <c r="D625" s="8">
        <v>0.78</v>
      </c>
      <c r="E625" s="9">
        <v>0.75251500000000004</v>
      </c>
    </row>
    <row r="626" spans="4:5">
      <c r="D626" s="8">
        <v>0.78125</v>
      </c>
      <c r="E626" s="9">
        <v>0.753938</v>
      </c>
    </row>
    <row r="627" spans="4:5">
      <c r="D627" s="8">
        <v>0.78249999999999997</v>
      </c>
      <c r="E627" s="9">
        <v>0.755359</v>
      </c>
    </row>
    <row r="628" spans="4:5">
      <c r="D628" s="8">
        <v>0.78374999999999995</v>
      </c>
      <c r="E628" s="9">
        <v>0.75678000000000001</v>
      </c>
    </row>
    <row r="629" spans="4:5">
      <c r="D629" s="8">
        <v>0.78500000000000003</v>
      </c>
      <c r="E629" s="9">
        <v>0.75820100000000001</v>
      </c>
    </row>
    <row r="630" spans="4:5">
      <c r="D630" s="8">
        <v>0.78625</v>
      </c>
      <c r="E630" s="9">
        <v>0.75962200000000002</v>
      </c>
    </row>
    <row r="631" spans="4:5">
      <c r="D631" s="8">
        <v>0.78749999999999998</v>
      </c>
      <c r="E631" s="9">
        <v>0.76104300000000003</v>
      </c>
    </row>
    <row r="632" spans="4:5">
      <c r="D632" s="8">
        <v>0.78874999999999995</v>
      </c>
      <c r="E632" s="9">
        <v>0.76246199999999997</v>
      </c>
    </row>
    <row r="633" spans="4:5">
      <c r="D633" s="8">
        <v>0.79</v>
      </c>
      <c r="E633" s="9">
        <v>0.76388299999999998</v>
      </c>
    </row>
    <row r="634" spans="4:5">
      <c r="D634" s="8">
        <v>0.79125000000000001</v>
      </c>
      <c r="E634" s="9">
        <v>0.76530200000000004</v>
      </c>
    </row>
    <row r="635" spans="4:5">
      <c r="D635" s="8">
        <v>0.79249999999999998</v>
      </c>
      <c r="E635" s="9">
        <v>0.76672200000000001</v>
      </c>
    </row>
    <row r="636" spans="4:5">
      <c r="D636" s="8">
        <v>0.79374999999999996</v>
      </c>
      <c r="E636" s="9">
        <v>0.76814099999999996</v>
      </c>
    </row>
    <row r="637" spans="4:5">
      <c r="D637" s="8">
        <v>0.79500000000000004</v>
      </c>
      <c r="E637" s="9">
        <v>0.76956100000000005</v>
      </c>
    </row>
    <row r="638" spans="4:5">
      <c r="D638" s="8">
        <v>0.79625000000000001</v>
      </c>
      <c r="E638" s="9">
        <v>0.77097899999999997</v>
      </c>
    </row>
    <row r="639" spans="4:5">
      <c r="D639" s="8">
        <v>0.79749999999999999</v>
      </c>
      <c r="E639" s="9">
        <v>0.772397</v>
      </c>
    </row>
    <row r="640" spans="4:5">
      <c r="D640" s="8">
        <v>0.79874999999999996</v>
      </c>
      <c r="E640" s="9">
        <v>0.77381500000000003</v>
      </c>
    </row>
    <row r="641" spans="4:5">
      <c r="D641" s="8">
        <v>0.8</v>
      </c>
      <c r="E641" s="9">
        <v>0.77523399999999998</v>
      </c>
    </row>
    <row r="642" spans="4:5">
      <c r="D642" s="8">
        <v>0.80125000000000002</v>
      </c>
      <c r="E642" s="9">
        <v>0.77665200000000001</v>
      </c>
    </row>
    <row r="643" spans="4:5">
      <c r="D643" s="8">
        <v>0.80249999999999999</v>
      </c>
      <c r="E643" s="9">
        <v>0.77806900000000001</v>
      </c>
    </row>
    <row r="644" spans="4:5">
      <c r="D644" s="8">
        <v>0.80374999999999996</v>
      </c>
      <c r="E644" s="9">
        <v>0.77948600000000001</v>
      </c>
    </row>
    <row r="645" spans="4:5">
      <c r="D645" s="8">
        <v>0.80500000000000005</v>
      </c>
      <c r="E645" s="9">
        <v>0.78090300000000001</v>
      </c>
    </row>
    <row r="646" spans="4:5">
      <c r="D646" s="8">
        <v>0.80625000000000002</v>
      </c>
      <c r="E646" s="9">
        <v>0.78232000000000002</v>
      </c>
    </row>
    <row r="647" spans="4:5">
      <c r="D647" s="8">
        <v>0.8075</v>
      </c>
      <c r="E647" s="9">
        <v>0.78373599999999999</v>
      </c>
    </row>
    <row r="648" spans="4:5">
      <c r="D648" s="8">
        <v>0.80874999999999997</v>
      </c>
      <c r="E648" s="9">
        <v>0.78515199999999996</v>
      </c>
    </row>
    <row r="649" spans="4:5">
      <c r="D649" s="8">
        <v>0.81</v>
      </c>
      <c r="E649" s="9">
        <v>0.78656800000000004</v>
      </c>
    </row>
    <row r="650" spans="4:5">
      <c r="D650" s="8">
        <v>0.81125000000000003</v>
      </c>
      <c r="E650" s="9">
        <v>0.78798400000000002</v>
      </c>
    </row>
    <row r="651" spans="4:5">
      <c r="D651" s="8">
        <v>0.8125</v>
      </c>
      <c r="E651" s="9">
        <v>0.78939999999999999</v>
      </c>
    </row>
    <row r="652" spans="4:5">
      <c r="D652" s="8">
        <v>0.81374999999999997</v>
      </c>
      <c r="E652" s="9">
        <v>0.79081500000000005</v>
      </c>
    </row>
    <row r="653" spans="4:5">
      <c r="D653" s="8">
        <v>0.81499999999999995</v>
      </c>
      <c r="E653" s="9">
        <v>0.79223100000000002</v>
      </c>
    </row>
    <row r="654" spans="4:5">
      <c r="D654" s="8">
        <v>0.81625000000000003</v>
      </c>
      <c r="E654" s="9">
        <v>0.79364500000000004</v>
      </c>
    </row>
    <row r="655" spans="4:5">
      <c r="D655" s="8">
        <v>0.8175</v>
      </c>
      <c r="E655" s="9">
        <v>0.79505899999999996</v>
      </c>
    </row>
    <row r="656" spans="4:5">
      <c r="D656" s="8">
        <v>0.81874999999999998</v>
      </c>
      <c r="E656" s="9">
        <v>0.79647400000000002</v>
      </c>
    </row>
    <row r="657" spans="4:5">
      <c r="D657" s="8">
        <v>0.82</v>
      </c>
      <c r="E657" s="9">
        <v>0.79788800000000004</v>
      </c>
    </row>
    <row r="658" spans="4:5">
      <c r="D658" s="8">
        <v>0.82125000000000004</v>
      </c>
      <c r="E658" s="9">
        <v>0.79930199999999996</v>
      </c>
    </row>
    <row r="659" spans="4:5">
      <c r="D659" s="8">
        <v>0.82250000000000001</v>
      </c>
      <c r="E659" s="9">
        <v>0.80071599999999998</v>
      </c>
    </row>
    <row r="660" spans="4:5">
      <c r="D660" s="8">
        <v>0.82374999999999998</v>
      </c>
      <c r="E660" s="9">
        <v>0.80212899999999998</v>
      </c>
    </row>
    <row r="661" spans="4:5">
      <c r="D661" s="8">
        <v>0.82499999999999996</v>
      </c>
      <c r="E661" s="9">
        <v>0.80354199999999998</v>
      </c>
    </row>
    <row r="662" spans="4:5">
      <c r="D662" s="8">
        <v>0.82625000000000004</v>
      </c>
      <c r="E662" s="9">
        <v>0.80495499999999998</v>
      </c>
    </row>
    <row r="663" spans="4:5">
      <c r="D663" s="8">
        <v>0.82750000000000001</v>
      </c>
      <c r="E663" s="9">
        <v>0.80636799999999997</v>
      </c>
    </row>
    <row r="664" spans="4:5">
      <c r="D664" s="8">
        <v>0.82874999999999999</v>
      </c>
      <c r="E664" s="9">
        <v>0.80778099999999997</v>
      </c>
    </row>
    <row r="665" spans="4:5">
      <c r="D665" s="8">
        <v>0.83</v>
      </c>
      <c r="E665" s="9">
        <v>0.80919200000000002</v>
      </c>
    </row>
    <row r="666" spans="4:5">
      <c r="D666" s="8">
        <v>0.83125000000000004</v>
      </c>
      <c r="E666" s="9">
        <v>0.81060500000000002</v>
      </c>
    </row>
    <row r="667" spans="4:5">
      <c r="D667" s="8">
        <v>0.83250000000000002</v>
      </c>
      <c r="E667" s="9">
        <v>0.81201599999999996</v>
      </c>
    </row>
    <row r="668" spans="4:5">
      <c r="D668" s="8">
        <v>0.83374999999999999</v>
      </c>
      <c r="E668" s="9">
        <v>0.81342899999999996</v>
      </c>
    </row>
    <row r="669" spans="4:5">
      <c r="D669" s="8">
        <v>0.83499999999999996</v>
      </c>
      <c r="E669" s="9">
        <v>0.81484000000000001</v>
      </c>
    </row>
    <row r="670" spans="4:5">
      <c r="D670" s="8">
        <v>0.83625000000000005</v>
      </c>
      <c r="E670" s="9">
        <v>0.81625000000000003</v>
      </c>
    </row>
    <row r="671" spans="4:5">
      <c r="D671" s="8">
        <v>0.83750000000000002</v>
      </c>
      <c r="E671" s="9">
        <v>0.817662</v>
      </c>
    </row>
    <row r="672" spans="4:5">
      <c r="D672" s="8">
        <v>0.83875</v>
      </c>
      <c r="E672" s="9">
        <v>0.81907200000000002</v>
      </c>
    </row>
    <row r="673" spans="4:5">
      <c r="D673" s="8">
        <v>0.84</v>
      </c>
      <c r="E673" s="9">
        <v>0.82048299999999996</v>
      </c>
    </row>
    <row r="674" spans="4:5">
      <c r="D674" s="8">
        <v>0.84125000000000005</v>
      </c>
      <c r="E674" s="9">
        <v>0.82189299999999998</v>
      </c>
    </row>
    <row r="675" spans="4:5">
      <c r="D675" s="8">
        <v>0.84250000000000003</v>
      </c>
      <c r="E675" s="9">
        <v>0.82330199999999998</v>
      </c>
    </row>
    <row r="676" spans="4:5">
      <c r="D676" s="8">
        <v>0.84375</v>
      </c>
      <c r="E676" s="9">
        <v>0.82471300000000003</v>
      </c>
    </row>
    <row r="677" spans="4:5">
      <c r="D677" s="8">
        <v>0.84499999999999997</v>
      </c>
      <c r="E677" s="9">
        <v>0.82612300000000005</v>
      </c>
    </row>
    <row r="678" spans="4:5">
      <c r="D678" s="8">
        <v>0.84624999999999995</v>
      </c>
      <c r="E678" s="9">
        <v>0.82753200000000005</v>
      </c>
    </row>
    <row r="679" spans="4:5">
      <c r="D679" s="8">
        <v>0.84750000000000003</v>
      </c>
      <c r="E679" s="9">
        <v>0.82894100000000004</v>
      </c>
    </row>
    <row r="680" spans="4:5">
      <c r="D680" s="8">
        <v>0.84875</v>
      </c>
      <c r="E680" s="9">
        <v>0.83035000000000003</v>
      </c>
    </row>
    <row r="681" spans="4:5">
      <c r="D681" s="8">
        <v>0.85</v>
      </c>
      <c r="E681" s="9">
        <v>0.831758</v>
      </c>
    </row>
    <row r="682" spans="4:5">
      <c r="D682" s="8">
        <v>0.85124999999999995</v>
      </c>
      <c r="E682" s="9">
        <v>0.83316699999999999</v>
      </c>
    </row>
    <row r="683" spans="4:5">
      <c r="D683" s="8">
        <v>0.85250000000000004</v>
      </c>
      <c r="E683" s="9">
        <v>0.83457499999999996</v>
      </c>
    </row>
    <row r="684" spans="4:5">
      <c r="D684" s="8">
        <v>0.85375000000000001</v>
      </c>
      <c r="E684" s="9">
        <v>0.83598300000000003</v>
      </c>
    </row>
    <row r="685" spans="4:5">
      <c r="D685" s="8">
        <v>0.85499999999999998</v>
      </c>
      <c r="E685" s="9">
        <v>0.837391</v>
      </c>
    </row>
    <row r="686" spans="4:5">
      <c r="D686" s="8">
        <v>0.85624999999999996</v>
      </c>
      <c r="E686" s="9">
        <v>0.83879899999999996</v>
      </c>
    </row>
    <row r="687" spans="4:5">
      <c r="D687" s="8">
        <v>0.85750000000000004</v>
      </c>
      <c r="E687" s="9">
        <v>0.84020700000000004</v>
      </c>
    </row>
    <row r="688" spans="4:5">
      <c r="D688" s="8">
        <v>0.85875000000000001</v>
      </c>
      <c r="E688" s="9">
        <v>0.84161300000000006</v>
      </c>
    </row>
    <row r="689" spans="4:5">
      <c r="D689" s="8">
        <v>0.86</v>
      </c>
      <c r="E689" s="9">
        <v>0.84301999999999999</v>
      </c>
    </row>
    <row r="690" spans="4:5">
      <c r="D690" s="8">
        <v>0.86124999999999996</v>
      </c>
      <c r="E690" s="9">
        <v>0.84442700000000004</v>
      </c>
    </row>
    <row r="691" spans="4:5">
      <c r="D691" s="8">
        <v>0.86250000000000004</v>
      </c>
      <c r="E691" s="9">
        <v>0.84583399999999997</v>
      </c>
    </row>
    <row r="692" spans="4:5">
      <c r="D692" s="8">
        <v>0.86375000000000002</v>
      </c>
      <c r="E692" s="9">
        <v>0.84723999999999999</v>
      </c>
    </row>
    <row r="693" spans="4:5">
      <c r="D693" s="8">
        <v>0.86499999999999999</v>
      </c>
      <c r="E693" s="9">
        <v>0.84864600000000001</v>
      </c>
    </row>
    <row r="694" spans="4:5">
      <c r="D694" s="8">
        <v>0.86624999999999996</v>
      </c>
      <c r="E694" s="9">
        <v>0.85005299999999995</v>
      </c>
    </row>
    <row r="695" spans="4:5">
      <c r="D695" s="8">
        <v>0.86750000000000005</v>
      </c>
      <c r="E695" s="9">
        <v>0.85145800000000005</v>
      </c>
    </row>
    <row r="696" spans="4:5">
      <c r="D696" s="8">
        <v>0.86875000000000002</v>
      </c>
      <c r="E696" s="9">
        <v>0.85286399999999996</v>
      </c>
    </row>
    <row r="697" spans="4:5">
      <c r="D697" s="8">
        <v>0.87</v>
      </c>
      <c r="E697" s="9">
        <v>0.85426899999999995</v>
      </c>
    </row>
    <row r="698" spans="4:5">
      <c r="D698" s="8">
        <v>0.87124999999999997</v>
      </c>
      <c r="E698" s="9">
        <v>0.85567400000000005</v>
      </c>
    </row>
    <row r="699" spans="4:5">
      <c r="D699" s="8">
        <v>0.87250000000000005</v>
      </c>
      <c r="E699" s="9">
        <v>0.85707900000000004</v>
      </c>
    </row>
    <row r="700" spans="4:5">
      <c r="D700" s="8">
        <v>0.87375000000000003</v>
      </c>
      <c r="E700" s="9">
        <v>0.85848400000000002</v>
      </c>
    </row>
    <row r="701" spans="4:5">
      <c r="D701" s="8">
        <v>0.875</v>
      </c>
      <c r="E701" s="9">
        <v>0.85988900000000001</v>
      </c>
    </row>
    <row r="702" spans="4:5">
      <c r="D702" s="8">
        <v>0.87624999999999997</v>
      </c>
      <c r="E702" s="9">
        <v>0.86129199999999995</v>
      </c>
    </row>
    <row r="703" spans="4:5">
      <c r="D703" s="8">
        <v>0.87749999999999995</v>
      </c>
      <c r="E703" s="9">
        <v>0.86269600000000002</v>
      </c>
    </row>
    <row r="704" spans="4:5">
      <c r="D704" s="8">
        <v>0.87875000000000003</v>
      </c>
      <c r="E704" s="9">
        <v>0.86410100000000001</v>
      </c>
    </row>
    <row r="705" spans="4:5">
      <c r="D705" s="8">
        <v>0.88</v>
      </c>
      <c r="E705" s="9">
        <v>0.86550400000000005</v>
      </c>
    </row>
    <row r="706" spans="4:5">
      <c r="D706" s="8">
        <v>0.88124999999999998</v>
      </c>
      <c r="E706" s="9">
        <v>0.86690800000000001</v>
      </c>
    </row>
    <row r="707" spans="4:5">
      <c r="D707" s="8">
        <v>0.88249999999999995</v>
      </c>
      <c r="E707" s="9">
        <v>0.86831100000000006</v>
      </c>
    </row>
    <row r="708" spans="4:5">
      <c r="D708" s="8">
        <v>0.88375000000000004</v>
      </c>
      <c r="E708" s="9">
        <v>0.86971399999999999</v>
      </c>
    </row>
    <row r="709" spans="4:5">
      <c r="D709" s="8">
        <v>0.88500000000000001</v>
      </c>
      <c r="E709" s="9">
        <v>0.87111799999999995</v>
      </c>
    </row>
    <row r="710" spans="4:5">
      <c r="D710" s="8">
        <v>0.88624999999999998</v>
      </c>
      <c r="E710" s="9">
        <v>0.87251999999999996</v>
      </c>
    </row>
    <row r="711" spans="4:5">
      <c r="D711" s="8">
        <v>0.88749999999999996</v>
      </c>
      <c r="E711" s="9">
        <v>0.87392300000000001</v>
      </c>
    </row>
    <row r="712" spans="4:5">
      <c r="D712" s="8">
        <v>0.88875000000000004</v>
      </c>
      <c r="E712" s="9">
        <v>0.87532500000000002</v>
      </c>
    </row>
    <row r="713" spans="4:5">
      <c r="D713" s="8">
        <v>0.89</v>
      </c>
      <c r="E713" s="9">
        <v>0.87672700000000003</v>
      </c>
    </row>
    <row r="714" spans="4:5">
      <c r="D714" s="8">
        <v>0.89124999999999999</v>
      </c>
      <c r="E714" s="9">
        <v>0.87812900000000005</v>
      </c>
    </row>
    <row r="715" spans="4:5">
      <c r="D715" s="8">
        <v>0.89249999999999996</v>
      </c>
      <c r="E715" s="9">
        <v>0.87953099999999995</v>
      </c>
    </row>
    <row r="716" spans="4:5">
      <c r="D716" s="8">
        <v>0.89375000000000004</v>
      </c>
      <c r="E716" s="9">
        <v>0.88093299999999997</v>
      </c>
    </row>
    <row r="717" spans="4:5">
      <c r="D717" s="8">
        <v>0.89500000000000002</v>
      </c>
      <c r="E717" s="9">
        <v>0.88233399999999995</v>
      </c>
    </row>
    <row r="718" spans="4:5">
      <c r="D718" s="8">
        <v>0.89624999999999999</v>
      </c>
      <c r="E718" s="9">
        <v>0.88373500000000005</v>
      </c>
    </row>
    <row r="719" spans="4:5">
      <c r="D719" s="8">
        <v>0.89749999999999996</v>
      </c>
      <c r="E719" s="9">
        <v>0.88513600000000003</v>
      </c>
    </row>
    <row r="720" spans="4:5">
      <c r="D720" s="8">
        <v>0.89875000000000005</v>
      </c>
      <c r="E720" s="9">
        <v>0.88653700000000002</v>
      </c>
    </row>
    <row r="721" spans="4:5">
      <c r="D721" s="8">
        <v>0.9</v>
      </c>
      <c r="E721" s="9">
        <v>0.88793699999999998</v>
      </c>
    </row>
    <row r="722" spans="4:5">
      <c r="D722" s="8">
        <v>0.90125</v>
      </c>
      <c r="E722" s="9">
        <v>0.88933799999999996</v>
      </c>
    </row>
    <row r="723" spans="4:5">
      <c r="D723" s="8">
        <v>0.90249999999999997</v>
      </c>
      <c r="E723" s="9">
        <v>0.89073800000000003</v>
      </c>
    </row>
    <row r="724" spans="4:5">
      <c r="D724" s="8">
        <v>0.90375000000000005</v>
      </c>
      <c r="E724" s="9">
        <v>0.89213799999999999</v>
      </c>
    </row>
    <row r="725" spans="4:5">
      <c r="D725" s="8">
        <v>0.90500000000000003</v>
      </c>
      <c r="E725" s="9">
        <v>0.89353800000000005</v>
      </c>
    </row>
    <row r="726" spans="4:5">
      <c r="D726" s="8">
        <v>0.90625</v>
      </c>
      <c r="E726" s="9">
        <v>0.89493699999999998</v>
      </c>
    </row>
    <row r="727" spans="4:5">
      <c r="D727" s="8">
        <v>0.90749999999999997</v>
      </c>
      <c r="E727" s="9">
        <v>0.89633700000000005</v>
      </c>
    </row>
    <row r="728" spans="4:5">
      <c r="D728" s="8">
        <v>0.90874999999999995</v>
      </c>
      <c r="E728" s="9">
        <v>0.89773599999999998</v>
      </c>
    </row>
    <row r="729" spans="4:5">
      <c r="D729" s="8">
        <v>0.91</v>
      </c>
      <c r="E729" s="9">
        <v>0.89913600000000005</v>
      </c>
    </row>
    <row r="730" spans="4:5">
      <c r="D730" s="8">
        <v>0.91125</v>
      </c>
      <c r="E730" s="9">
        <v>0.90053499999999997</v>
      </c>
    </row>
    <row r="731" spans="4:5">
      <c r="D731" s="8">
        <v>0.91249999999999998</v>
      </c>
      <c r="E731" s="9">
        <v>0.90193299999999998</v>
      </c>
    </row>
    <row r="732" spans="4:5">
      <c r="D732" s="8">
        <v>0.91374999999999995</v>
      </c>
      <c r="E732" s="9">
        <v>0.90333200000000002</v>
      </c>
    </row>
    <row r="733" spans="4:5">
      <c r="D733" s="8">
        <v>0.91500000000000004</v>
      </c>
      <c r="E733" s="9">
        <v>0.90473000000000003</v>
      </c>
    </row>
    <row r="734" spans="4:5">
      <c r="D734" s="8">
        <v>0.91625000000000001</v>
      </c>
      <c r="E734" s="9">
        <v>0.90612899999999996</v>
      </c>
    </row>
    <row r="735" spans="4:5">
      <c r="D735" s="8">
        <v>0.91749999999999998</v>
      </c>
      <c r="E735" s="9">
        <v>0.90752600000000005</v>
      </c>
    </row>
    <row r="736" spans="4:5">
      <c r="D736" s="8">
        <v>0.91874999999999996</v>
      </c>
      <c r="E736" s="9">
        <v>0.90892499999999998</v>
      </c>
    </row>
    <row r="737" spans="4:5">
      <c r="D737" s="8">
        <v>0.92</v>
      </c>
      <c r="E737" s="9">
        <v>0.91032199999999996</v>
      </c>
    </row>
    <row r="738" spans="4:5">
      <c r="D738" s="8">
        <v>0.92125000000000001</v>
      </c>
      <c r="E738" s="9">
        <v>0.91171999999999997</v>
      </c>
    </row>
    <row r="739" spans="4:5">
      <c r="D739" s="8">
        <v>0.92249999999999999</v>
      </c>
      <c r="E739" s="9">
        <v>0.91311600000000004</v>
      </c>
    </row>
    <row r="740" spans="4:5">
      <c r="D740" s="8">
        <v>0.92374999999999996</v>
      </c>
      <c r="E740" s="9">
        <v>0.91451400000000005</v>
      </c>
    </row>
    <row r="741" spans="4:5">
      <c r="D741" s="8">
        <v>0.92500000000000004</v>
      </c>
      <c r="E741" s="9">
        <v>0.91591</v>
      </c>
    </row>
    <row r="742" spans="4:5">
      <c r="D742" s="8">
        <v>0.92625000000000002</v>
      </c>
      <c r="E742" s="9">
        <v>0.91730800000000001</v>
      </c>
    </row>
    <row r="743" spans="4:5">
      <c r="D743" s="8">
        <v>0.92749999999999999</v>
      </c>
      <c r="E743" s="9">
        <v>0.91870499999999999</v>
      </c>
    </row>
    <row r="744" spans="4:5">
      <c r="D744" s="8">
        <v>0.92874999999999996</v>
      </c>
      <c r="E744" s="9">
        <v>0.92010099999999995</v>
      </c>
    </row>
    <row r="745" spans="4:5">
      <c r="D745" s="8">
        <v>0.93</v>
      </c>
      <c r="E745" s="9">
        <v>0.92149700000000001</v>
      </c>
    </row>
    <row r="746" spans="4:5">
      <c r="D746" s="8">
        <v>0.93125000000000002</v>
      </c>
      <c r="E746" s="9">
        <v>0.92289299999999996</v>
      </c>
    </row>
    <row r="747" spans="4:5">
      <c r="D747" s="8">
        <v>0.9325</v>
      </c>
      <c r="E747" s="9">
        <v>0.92428900000000003</v>
      </c>
    </row>
    <row r="748" spans="4:5">
      <c r="D748" s="8">
        <v>0.93374999999999997</v>
      </c>
      <c r="E748" s="9">
        <v>0.92568399999999995</v>
      </c>
    </row>
    <row r="749" spans="4:5">
      <c r="D749" s="8">
        <v>0.93500000000000005</v>
      </c>
      <c r="E749" s="9">
        <v>0.92708100000000004</v>
      </c>
    </row>
    <row r="750" spans="4:5">
      <c r="D750" s="8">
        <v>0.93625000000000003</v>
      </c>
      <c r="E750" s="9">
        <v>0.92847599999999997</v>
      </c>
    </row>
    <row r="751" spans="4:5">
      <c r="D751" s="8">
        <v>0.9375</v>
      </c>
      <c r="E751" s="9">
        <v>0.929871</v>
      </c>
    </row>
    <row r="752" spans="4:5">
      <c r="D752" s="8">
        <v>0.93874999999999997</v>
      </c>
      <c r="E752" s="9">
        <v>0.93126600000000004</v>
      </c>
    </row>
    <row r="753" spans="4:5">
      <c r="D753" s="8">
        <v>0.94</v>
      </c>
      <c r="E753" s="9">
        <v>0.93266099999999996</v>
      </c>
    </row>
    <row r="754" spans="4:5">
      <c r="D754" s="8">
        <v>0.94125000000000003</v>
      </c>
      <c r="E754" s="9">
        <v>0.934056</v>
      </c>
    </row>
    <row r="755" spans="4:5">
      <c r="D755" s="8">
        <v>0.9425</v>
      </c>
      <c r="E755" s="9">
        <v>0.93545</v>
      </c>
    </row>
    <row r="756" spans="4:5">
      <c r="D756" s="8">
        <v>0.94374999999999998</v>
      </c>
      <c r="E756" s="9">
        <v>0.93684500000000004</v>
      </c>
    </row>
    <row r="757" spans="4:5">
      <c r="D757" s="8">
        <v>0.94499999999999995</v>
      </c>
      <c r="E757" s="9">
        <v>0.93823900000000005</v>
      </c>
    </row>
    <row r="758" spans="4:5">
      <c r="D758" s="8">
        <v>0.94625000000000004</v>
      </c>
      <c r="E758" s="9">
        <v>0.93963300000000005</v>
      </c>
    </row>
    <row r="759" spans="4:5">
      <c r="D759" s="8">
        <v>0.94750000000000001</v>
      </c>
      <c r="E759" s="9">
        <v>0.94102699999999995</v>
      </c>
    </row>
    <row r="760" spans="4:5">
      <c r="D760" s="8">
        <v>0.94874999999999998</v>
      </c>
      <c r="E760" s="9">
        <v>0.94242000000000004</v>
      </c>
    </row>
    <row r="761" spans="4:5">
      <c r="D761" s="8">
        <v>0.95</v>
      </c>
      <c r="E761" s="9">
        <v>0.94381400000000004</v>
      </c>
    </row>
    <row r="762" spans="4:5">
      <c r="D762" s="8">
        <v>0.95125000000000004</v>
      </c>
      <c r="E762" s="9">
        <v>0.94520700000000002</v>
      </c>
    </row>
    <row r="763" spans="4:5">
      <c r="D763" s="8">
        <v>0.95250000000000001</v>
      </c>
      <c r="E763" s="9">
        <v>0.9466</v>
      </c>
    </row>
    <row r="764" spans="4:5">
      <c r="D764" s="8">
        <v>0.95374999999999999</v>
      </c>
      <c r="E764" s="9">
        <v>0.947994</v>
      </c>
    </row>
    <row r="765" spans="4:5">
      <c r="D765" s="8">
        <v>0.95499999999999996</v>
      </c>
      <c r="E765" s="9">
        <v>0.94938599999999995</v>
      </c>
    </row>
    <row r="766" spans="4:5">
      <c r="D766" s="8">
        <v>0.95625000000000004</v>
      </c>
      <c r="E766" s="9">
        <v>0.95077900000000004</v>
      </c>
    </row>
    <row r="767" spans="4:5">
      <c r="D767" s="8">
        <v>0.95750000000000002</v>
      </c>
      <c r="E767" s="9">
        <v>0.95217200000000002</v>
      </c>
    </row>
    <row r="768" spans="4:5">
      <c r="D768" s="8">
        <v>0.95874999999999999</v>
      </c>
      <c r="E768" s="9">
        <v>0.95356399999999997</v>
      </c>
    </row>
    <row r="769" spans="4:5">
      <c r="D769" s="8">
        <v>0.96</v>
      </c>
      <c r="E769" s="9">
        <v>0.95495699999999994</v>
      </c>
    </row>
    <row r="770" spans="4:5">
      <c r="D770" s="8">
        <v>0.96125000000000005</v>
      </c>
      <c r="E770" s="9">
        <v>0.956349</v>
      </c>
    </row>
    <row r="771" spans="4:5">
      <c r="D771" s="8">
        <v>0.96250000000000002</v>
      </c>
      <c r="E771" s="9">
        <v>0.95774099999999995</v>
      </c>
    </row>
    <row r="772" spans="4:5">
      <c r="D772" s="8">
        <v>0.96375</v>
      </c>
      <c r="E772" s="9">
        <v>0.95913300000000001</v>
      </c>
    </row>
    <row r="773" spans="4:5">
      <c r="D773" s="8">
        <v>0.96499999999999997</v>
      </c>
      <c r="E773" s="9">
        <v>0.96052300000000002</v>
      </c>
    </row>
    <row r="774" spans="4:5">
      <c r="D774" s="8">
        <v>0.96625000000000005</v>
      </c>
      <c r="E774" s="9">
        <v>0.96191499999999996</v>
      </c>
    </row>
    <row r="775" spans="4:5">
      <c r="D775" s="8">
        <v>0.96750000000000003</v>
      </c>
      <c r="E775" s="9">
        <v>0.96330700000000002</v>
      </c>
    </row>
    <row r="776" spans="4:5">
      <c r="D776" s="8">
        <v>0.96875</v>
      </c>
      <c r="E776" s="9">
        <v>0.96469800000000006</v>
      </c>
    </row>
    <row r="777" spans="4:5">
      <c r="D777" s="8">
        <v>0.97</v>
      </c>
      <c r="E777" s="9">
        <v>0.96608799999999995</v>
      </c>
    </row>
    <row r="778" spans="4:5">
      <c r="D778" s="8">
        <v>0.97124999999999995</v>
      </c>
      <c r="E778" s="9">
        <v>0.96747899999999998</v>
      </c>
    </row>
    <row r="779" spans="4:5">
      <c r="D779" s="8">
        <v>0.97250000000000003</v>
      </c>
      <c r="E779" s="9">
        <v>0.96887000000000001</v>
      </c>
    </row>
    <row r="780" spans="4:5">
      <c r="D780" s="8">
        <v>0.97375</v>
      </c>
      <c r="E780" s="9">
        <v>0.97026000000000001</v>
      </c>
    </row>
    <row r="781" spans="4:5">
      <c r="D781" s="8">
        <v>0.97499999999999998</v>
      </c>
      <c r="E781" s="9">
        <v>0.97165100000000004</v>
      </c>
    </row>
    <row r="782" spans="4:5">
      <c r="D782" s="8">
        <v>0.97624999999999995</v>
      </c>
      <c r="E782" s="9">
        <v>0.97304100000000004</v>
      </c>
    </row>
    <row r="783" spans="4:5">
      <c r="D783" s="8">
        <v>0.97750000000000004</v>
      </c>
      <c r="E783" s="9">
        <v>0.97443100000000005</v>
      </c>
    </row>
    <row r="784" spans="4:5">
      <c r="D784" s="8">
        <v>0.97875000000000001</v>
      </c>
      <c r="E784" s="9">
        <v>0.97582100000000005</v>
      </c>
    </row>
    <row r="785" spans="4:5">
      <c r="D785" s="8">
        <v>0.98</v>
      </c>
      <c r="E785" s="9">
        <v>0.97721100000000005</v>
      </c>
    </row>
    <row r="786" spans="4:5">
      <c r="D786" s="8">
        <v>0.98124999999999996</v>
      </c>
      <c r="E786" s="9">
        <v>0.97860000000000003</v>
      </c>
    </row>
    <row r="787" spans="4:5">
      <c r="D787" s="8">
        <v>0.98250000000000004</v>
      </c>
      <c r="E787" s="9">
        <v>0.97999000000000003</v>
      </c>
    </row>
    <row r="788" spans="4:5">
      <c r="D788" s="8">
        <v>0.98375000000000001</v>
      </c>
      <c r="E788" s="9">
        <v>0.981379</v>
      </c>
    </row>
    <row r="789" spans="4:5">
      <c r="D789" s="8">
        <v>0.98499999999999999</v>
      </c>
      <c r="E789" s="9">
        <v>0.98276799999999997</v>
      </c>
    </row>
    <row r="790" spans="4:5">
      <c r="D790" s="8">
        <v>0.98624999999999996</v>
      </c>
      <c r="E790" s="9">
        <v>0.98415699999999995</v>
      </c>
    </row>
    <row r="791" spans="4:5">
      <c r="D791" s="8">
        <v>0.98750000000000004</v>
      </c>
      <c r="E791" s="9">
        <v>0.98554600000000003</v>
      </c>
    </row>
    <row r="792" spans="4:5">
      <c r="D792" s="8">
        <v>0.98875000000000002</v>
      </c>
      <c r="E792" s="9">
        <v>0.98693399999999998</v>
      </c>
    </row>
    <row r="793" spans="4:5">
      <c r="D793" s="8">
        <v>0.99</v>
      </c>
      <c r="E793" s="9">
        <v>0.98832200000000003</v>
      </c>
    </row>
    <row r="794" spans="4:5">
      <c r="D794" s="8">
        <v>0.99124999999999996</v>
      </c>
      <c r="E794" s="9">
        <v>0.98971100000000001</v>
      </c>
    </row>
    <row r="795" spans="4:5">
      <c r="D795" s="8">
        <v>0.99250000000000005</v>
      </c>
      <c r="E795" s="9">
        <v>0.99109899999999995</v>
      </c>
    </row>
    <row r="796" spans="4:5">
      <c r="D796" s="8">
        <v>0.99375000000000002</v>
      </c>
      <c r="E796" s="9">
        <v>0.99248800000000004</v>
      </c>
    </row>
    <row r="797" spans="4:5">
      <c r="D797" s="8">
        <v>0.995</v>
      </c>
      <c r="E797" s="9">
        <v>0.99387499999999995</v>
      </c>
    </row>
    <row r="798" spans="4:5">
      <c r="D798" s="8">
        <v>0.99624999999999997</v>
      </c>
      <c r="E798" s="9">
        <v>0.99526300000000001</v>
      </c>
    </row>
    <row r="799" spans="4:5">
      <c r="D799" s="8">
        <v>0.99750000000000005</v>
      </c>
      <c r="E799" s="9">
        <v>0.99665099999999995</v>
      </c>
    </row>
    <row r="800" spans="4:5">
      <c r="D800" s="8">
        <v>0.99875000000000003</v>
      </c>
      <c r="E800" s="9">
        <v>0.99803799999999998</v>
      </c>
    </row>
    <row r="801" spans="4:5">
      <c r="D801" s="8">
        <v>1</v>
      </c>
      <c r="E801" s="9">
        <v>0.99942500000000001</v>
      </c>
    </row>
    <row r="802" spans="4:5">
      <c r="D802" s="8">
        <v>1.00125</v>
      </c>
      <c r="E802" s="9">
        <v>1.00081</v>
      </c>
    </row>
    <row r="803" spans="4:5">
      <c r="D803" s="8">
        <v>1.0024999999999999</v>
      </c>
      <c r="E803" s="9">
        <v>1.0022</v>
      </c>
    </row>
    <row r="804" spans="4:5">
      <c r="D804" s="8">
        <v>1.0037499999999999</v>
      </c>
      <c r="E804" s="9">
        <v>1.00359</v>
      </c>
    </row>
    <row r="805" spans="4:5">
      <c r="D805" s="8">
        <v>1.0049999999999999</v>
      </c>
      <c r="E805" s="9">
        <v>1.0049699999999999</v>
      </c>
    </row>
    <row r="806" spans="4:5">
      <c r="D806" s="8">
        <v>1.0062500000000001</v>
      </c>
      <c r="E806" s="9">
        <v>1.0063599999999999</v>
      </c>
    </row>
    <row r="807" spans="4:5">
      <c r="D807" s="8">
        <v>1.0075000000000001</v>
      </c>
      <c r="E807" s="9">
        <v>1.0077499999999999</v>
      </c>
    </row>
    <row r="808" spans="4:5">
      <c r="D808" s="8">
        <v>1.00875</v>
      </c>
      <c r="E808" s="9">
        <v>1.0091300000000001</v>
      </c>
    </row>
    <row r="809" spans="4:5">
      <c r="D809" s="8">
        <v>1.01</v>
      </c>
      <c r="E809" s="9">
        <v>1.0105200000000001</v>
      </c>
    </row>
    <row r="810" spans="4:5">
      <c r="D810" s="8">
        <v>1.01125</v>
      </c>
      <c r="E810" s="9">
        <v>1.0119</v>
      </c>
    </row>
    <row r="811" spans="4:5">
      <c r="D811" s="8">
        <v>1.0125</v>
      </c>
      <c r="E811" s="9">
        <v>1.01329</v>
      </c>
    </row>
    <row r="812" spans="4:5">
      <c r="D812" s="8">
        <v>1.0137499999999999</v>
      </c>
      <c r="E812" s="9">
        <v>1.01468</v>
      </c>
    </row>
    <row r="813" spans="4:5">
      <c r="D813" s="8">
        <v>1.0149999999999999</v>
      </c>
      <c r="E813" s="9">
        <v>1.01606</v>
      </c>
    </row>
    <row r="814" spans="4:5">
      <c r="D814" s="8">
        <v>1.0162500000000001</v>
      </c>
      <c r="E814" s="9">
        <v>1.01745</v>
      </c>
    </row>
    <row r="815" spans="4:5">
      <c r="D815" s="8">
        <v>1.0175000000000001</v>
      </c>
      <c r="E815" s="9">
        <v>1.0188299999999999</v>
      </c>
    </row>
    <row r="816" spans="4:5">
      <c r="D816" s="8">
        <v>1.01875</v>
      </c>
      <c r="E816" s="9">
        <v>1.0202199999999999</v>
      </c>
    </row>
    <row r="817" spans="4:5">
      <c r="D817" s="8">
        <v>1.02</v>
      </c>
      <c r="E817" s="9">
        <v>1.0216000000000001</v>
      </c>
    </row>
    <row r="818" spans="4:5">
      <c r="D818" s="8">
        <v>1.02125</v>
      </c>
      <c r="E818" s="9">
        <v>1.0229900000000001</v>
      </c>
    </row>
    <row r="819" spans="4:5">
      <c r="D819" s="8">
        <v>1.0225</v>
      </c>
      <c r="E819" s="9">
        <v>1.02437</v>
      </c>
    </row>
    <row r="820" spans="4:5">
      <c r="D820" s="8">
        <v>1.0237499999999999</v>
      </c>
      <c r="E820" s="9">
        <v>1.02576</v>
      </c>
    </row>
    <row r="821" spans="4:5">
      <c r="D821" s="8">
        <v>1.0249999999999999</v>
      </c>
      <c r="E821" s="9">
        <v>1.0271399999999999</v>
      </c>
    </row>
    <row r="822" spans="4:5">
      <c r="D822" s="8">
        <v>1.0262500000000001</v>
      </c>
      <c r="E822" s="9">
        <v>1.0285299999999999</v>
      </c>
    </row>
    <row r="823" spans="4:5">
      <c r="D823" s="8">
        <v>1.0275000000000001</v>
      </c>
      <c r="E823" s="9">
        <v>1.0299100000000001</v>
      </c>
    </row>
    <row r="824" spans="4:5">
      <c r="D824" s="8">
        <v>1.0287500000000001</v>
      </c>
      <c r="E824" s="9">
        <v>1.03129</v>
      </c>
    </row>
    <row r="825" spans="4:5">
      <c r="D825" s="8">
        <v>1.03</v>
      </c>
      <c r="E825" s="9">
        <v>1.03268</v>
      </c>
    </row>
    <row r="826" spans="4:5">
      <c r="D826" s="8">
        <v>1.03125</v>
      </c>
      <c r="E826" s="9">
        <v>1.03406</v>
      </c>
    </row>
    <row r="827" spans="4:5">
      <c r="D827" s="8">
        <v>1.0325</v>
      </c>
      <c r="E827" s="9">
        <v>1.03545</v>
      </c>
    </row>
    <row r="828" spans="4:5">
      <c r="D828" s="8">
        <v>1.0337499999999999</v>
      </c>
      <c r="E828" s="9">
        <v>1.0368299999999999</v>
      </c>
    </row>
    <row r="829" spans="4:5">
      <c r="D829" s="8">
        <v>1.0349999999999999</v>
      </c>
      <c r="E829" s="9">
        <v>1.0382100000000001</v>
      </c>
    </row>
    <row r="830" spans="4:5">
      <c r="D830" s="8">
        <v>1.0362499999999999</v>
      </c>
      <c r="E830" s="9">
        <v>1.0396000000000001</v>
      </c>
    </row>
    <row r="831" spans="4:5">
      <c r="D831" s="8">
        <v>1.0375000000000001</v>
      </c>
      <c r="E831" s="9">
        <v>1.04098</v>
      </c>
    </row>
    <row r="832" spans="4:5">
      <c r="D832" s="8">
        <v>1.0387500000000001</v>
      </c>
      <c r="E832" s="9">
        <v>1.04236</v>
      </c>
    </row>
    <row r="833" spans="4:5">
      <c r="D833" s="8">
        <v>1.04</v>
      </c>
      <c r="E833" s="9">
        <v>1.04375</v>
      </c>
    </row>
    <row r="834" spans="4:5">
      <c r="D834" s="8">
        <v>1.04125</v>
      </c>
      <c r="E834" s="9">
        <v>1.0451299999999999</v>
      </c>
    </row>
    <row r="835" spans="4:5">
      <c r="D835" s="8">
        <v>1.0425</v>
      </c>
      <c r="E835" s="9">
        <v>1.0465100000000001</v>
      </c>
    </row>
    <row r="836" spans="4:5">
      <c r="D836" s="8">
        <v>1.04375</v>
      </c>
      <c r="E836" s="9">
        <v>1.04789</v>
      </c>
    </row>
    <row r="837" spans="4:5">
      <c r="D837" s="8">
        <v>1.0449999999999999</v>
      </c>
      <c r="E837" s="9">
        <v>1.04928</v>
      </c>
    </row>
    <row r="838" spans="4:5">
      <c r="D838" s="8">
        <v>1.0462499999999999</v>
      </c>
      <c r="E838" s="9">
        <v>1.0506599999999999</v>
      </c>
    </row>
    <row r="839" spans="4:5">
      <c r="D839" s="8">
        <v>1.0475000000000001</v>
      </c>
      <c r="E839" s="9">
        <v>1.0520400000000001</v>
      </c>
    </row>
    <row r="840" spans="4:5">
      <c r="D840" s="8">
        <v>1.0487500000000001</v>
      </c>
      <c r="E840" s="9">
        <v>1.05342</v>
      </c>
    </row>
    <row r="841" spans="4:5">
      <c r="D841" s="8">
        <v>1.05</v>
      </c>
      <c r="E841" s="9">
        <v>1.0548</v>
      </c>
    </row>
    <row r="842" spans="4:5">
      <c r="D842" s="8">
        <v>1.05125</v>
      </c>
      <c r="E842" s="9">
        <v>1.05619</v>
      </c>
    </row>
    <row r="843" spans="4:5">
      <c r="D843" s="8">
        <v>1.0525</v>
      </c>
      <c r="E843" s="9">
        <v>1.0575699999999999</v>
      </c>
    </row>
    <row r="844" spans="4:5">
      <c r="D844" s="8">
        <v>1.05375</v>
      </c>
      <c r="E844" s="9">
        <v>1.0589500000000001</v>
      </c>
    </row>
    <row r="845" spans="4:5">
      <c r="D845" s="8">
        <v>1.0549999999999999</v>
      </c>
      <c r="E845" s="9">
        <v>1.06033</v>
      </c>
    </row>
    <row r="846" spans="4:5">
      <c r="D846" s="8">
        <v>1.0562499999999999</v>
      </c>
      <c r="E846" s="9">
        <v>1.0617099999999999</v>
      </c>
    </row>
    <row r="847" spans="4:5">
      <c r="D847" s="8">
        <v>1.0575000000000001</v>
      </c>
      <c r="E847" s="9">
        <v>1.0630900000000001</v>
      </c>
    </row>
    <row r="848" spans="4:5">
      <c r="D848" s="8">
        <v>1.0587500000000001</v>
      </c>
      <c r="E848" s="9">
        <v>1.06447</v>
      </c>
    </row>
    <row r="849" spans="4:5">
      <c r="D849" s="8">
        <v>1.06</v>
      </c>
      <c r="E849" s="9">
        <v>1.06585</v>
      </c>
    </row>
    <row r="850" spans="4:5">
      <c r="D850" s="8">
        <v>1.06125</v>
      </c>
      <c r="E850" s="9">
        <v>1.0672299999999999</v>
      </c>
    </row>
    <row r="851" spans="4:5">
      <c r="D851" s="8">
        <v>1.0625</v>
      </c>
      <c r="E851" s="9">
        <v>1.0686199999999999</v>
      </c>
    </row>
    <row r="852" spans="4:5">
      <c r="D852" s="8">
        <v>1.06375</v>
      </c>
      <c r="E852" s="9">
        <v>1.07</v>
      </c>
    </row>
    <row r="853" spans="4:5">
      <c r="D853" s="8">
        <v>1.0649999999999999</v>
      </c>
      <c r="E853" s="9">
        <v>1.07138</v>
      </c>
    </row>
    <row r="854" spans="4:5">
      <c r="D854" s="8">
        <v>1.0662499999999999</v>
      </c>
      <c r="E854" s="9">
        <v>1.0727599999999999</v>
      </c>
    </row>
    <row r="855" spans="4:5">
      <c r="D855" s="8">
        <v>1.0674999999999999</v>
      </c>
      <c r="E855" s="9">
        <v>1.0741400000000001</v>
      </c>
    </row>
    <row r="856" spans="4:5">
      <c r="D856" s="8">
        <v>1.0687500000000001</v>
      </c>
      <c r="E856" s="9">
        <v>1.07552</v>
      </c>
    </row>
    <row r="857" spans="4:5">
      <c r="D857" s="8">
        <v>1.07</v>
      </c>
      <c r="E857" s="9">
        <v>1.0769</v>
      </c>
    </row>
    <row r="858" spans="4:5">
      <c r="D858" s="8">
        <v>1.07125</v>
      </c>
      <c r="E858" s="9">
        <v>1.0782799999999999</v>
      </c>
    </row>
    <row r="859" spans="4:5">
      <c r="D859" s="8">
        <v>1.0725</v>
      </c>
      <c r="E859" s="9">
        <v>1.07965</v>
      </c>
    </row>
    <row r="860" spans="4:5">
      <c r="D860" s="8">
        <v>1.07375</v>
      </c>
      <c r="E860" s="9">
        <v>1.0810299999999999</v>
      </c>
    </row>
    <row r="861" spans="4:5">
      <c r="D861" s="8">
        <v>1.075</v>
      </c>
      <c r="E861" s="9">
        <v>1.0824100000000001</v>
      </c>
    </row>
    <row r="862" spans="4:5">
      <c r="D862" s="8">
        <v>1.0762499999999999</v>
      </c>
      <c r="E862" s="9">
        <v>1.08379</v>
      </c>
    </row>
    <row r="863" spans="4:5">
      <c r="D863" s="8">
        <v>1.0774999999999999</v>
      </c>
      <c r="E863" s="9">
        <v>1.08517</v>
      </c>
    </row>
    <row r="864" spans="4:5">
      <c r="D864" s="8">
        <v>1.0787500000000001</v>
      </c>
      <c r="E864" s="9">
        <v>1.0865499999999999</v>
      </c>
    </row>
    <row r="865" spans="4:5">
      <c r="D865" s="8">
        <v>1.08</v>
      </c>
      <c r="E865" s="9">
        <v>1.0879300000000001</v>
      </c>
    </row>
    <row r="866" spans="4:5">
      <c r="D866" s="8">
        <v>1.08125</v>
      </c>
      <c r="E866" s="9">
        <v>1.08931</v>
      </c>
    </row>
    <row r="867" spans="4:5">
      <c r="D867" s="8">
        <v>1.0825</v>
      </c>
      <c r="E867" s="9">
        <v>1.0906899999999999</v>
      </c>
    </row>
    <row r="868" spans="4:5">
      <c r="D868" s="8">
        <v>1.08375</v>
      </c>
      <c r="E868" s="9">
        <v>1.0920700000000001</v>
      </c>
    </row>
    <row r="869" spans="4:5">
      <c r="D869" s="8">
        <v>1.085</v>
      </c>
      <c r="E869" s="9">
        <v>1.09344</v>
      </c>
    </row>
    <row r="870" spans="4:5">
      <c r="D870" s="8">
        <v>1.0862499999999999</v>
      </c>
      <c r="E870" s="9">
        <v>1.0948199999999999</v>
      </c>
    </row>
    <row r="871" spans="4:5">
      <c r="D871" s="8">
        <v>1.0874999999999999</v>
      </c>
      <c r="E871" s="9">
        <v>1.0962000000000001</v>
      </c>
    </row>
    <row r="872" spans="4:5">
      <c r="D872" s="8">
        <v>1.0887500000000001</v>
      </c>
      <c r="E872" s="9">
        <v>1.09758</v>
      </c>
    </row>
    <row r="873" spans="4:5">
      <c r="D873" s="8">
        <v>1.0900000000000001</v>
      </c>
      <c r="E873" s="9">
        <v>1.0989599999999999</v>
      </c>
    </row>
    <row r="874" spans="4:5">
      <c r="D874" s="8">
        <v>1.0912500000000001</v>
      </c>
      <c r="E874" s="9">
        <v>1.10033</v>
      </c>
    </row>
    <row r="875" spans="4:5">
      <c r="D875" s="8">
        <v>1.0925</v>
      </c>
      <c r="E875" s="9">
        <v>1.10171</v>
      </c>
    </row>
    <row r="876" spans="4:5">
      <c r="D876" s="8">
        <v>1.09375</v>
      </c>
      <c r="E876" s="9">
        <v>1.1030899999999999</v>
      </c>
    </row>
    <row r="877" spans="4:5">
      <c r="D877" s="8">
        <v>1.095</v>
      </c>
      <c r="E877" s="9">
        <v>1.1044700000000001</v>
      </c>
    </row>
    <row r="878" spans="4:5">
      <c r="D878" s="8">
        <v>1.0962499999999999</v>
      </c>
      <c r="E878" s="9">
        <v>1.1058399999999999</v>
      </c>
    </row>
    <row r="879" spans="4:5">
      <c r="D879" s="8">
        <v>1.0974999999999999</v>
      </c>
      <c r="E879" s="9">
        <v>1.1072200000000001</v>
      </c>
    </row>
    <row r="880" spans="4:5">
      <c r="D880" s="8">
        <v>1.0987499999999999</v>
      </c>
      <c r="E880" s="9">
        <v>1.1086</v>
      </c>
    </row>
    <row r="881" spans="4:5">
      <c r="D881" s="8">
        <v>1.1000000000000001</v>
      </c>
      <c r="E881" s="9">
        <v>1.10998</v>
      </c>
    </row>
    <row r="882" spans="4:5">
      <c r="D882" s="8">
        <v>1.1012500000000001</v>
      </c>
      <c r="E882" s="9">
        <v>1.1113500000000001</v>
      </c>
    </row>
    <row r="883" spans="4:5">
      <c r="D883" s="8">
        <v>1.1025</v>
      </c>
      <c r="E883" s="9">
        <v>1.11273</v>
      </c>
    </row>
    <row r="884" spans="4:5">
      <c r="D884" s="8">
        <v>1.10375</v>
      </c>
      <c r="E884" s="9">
        <v>1.1141099999999999</v>
      </c>
    </row>
    <row r="885" spans="4:5">
      <c r="D885" s="8">
        <v>1.105</v>
      </c>
      <c r="E885" s="9">
        <v>1.11548</v>
      </c>
    </row>
    <row r="886" spans="4:5">
      <c r="D886" s="8">
        <v>1.10625</v>
      </c>
      <c r="E886" s="9">
        <v>1.11686</v>
      </c>
    </row>
    <row r="887" spans="4:5">
      <c r="D887" s="8">
        <v>1.1074999999999999</v>
      </c>
      <c r="E887" s="9">
        <v>1.1182399999999999</v>
      </c>
    </row>
    <row r="888" spans="4:5">
      <c r="D888" s="8">
        <v>1.1087499999999999</v>
      </c>
      <c r="E888" s="9">
        <v>1.11961</v>
      </c>
    </row>
    <row r="889" spans="4:5">
      <c r="D889" s="8">
        <v>1.1100000000000001</v>
      </c>
      <c r="E889" s="9">
        <v>1.1209899999999999</v>
      </c>
    </row>
    <row r="890" spans="4:5">
      <c r="D890" s="8">
        <v>1.1112500000000001</v>
      </c>
      <c r="E890" s="9">
        <v>1.12236</v>
      </c>
    </row>
    <row r="891" spans="4:5">
      <c r="D891" s="8">
        <v>1.1125</v>
      </c>
      <c r="E891" s="9">
        <v>1.12374</v>
      </c>
    </row>
    <row r="892" spans="4:5">
      <c r="D892" s="8">
        <v>1.11375</v>
      </c>
      <c r="E892" s="9">
        <v>1.1251199999999999</v>
      </c>
    </row>
    <row r="893" spans="4:5">
      <c r="D893" s="8">
        <v>1.115</v>
      </c>
      <c r="E893" s="9">
        <v>1.12649</v>
      </c>
    </row>
    <row r="894" spans="4:5">
      <c r="D894" s="8">
        <v>1.11625</v>
      </c>
      <c r="E894" s="9">
        <v>1.1278699999999999</v>
      </c>
    </row>
    <row r="895" spans="4:5">
      <c r="D895" s="8">
        <v>1.1174999999999999</v>
      </c>
      <c r="E895" s="9">
        <v>1.12924</v>
      </c>
    </row>
    <row r="896" spans="4:5">
      <c r="D896" s="8">
        <v>1.1187499999999999</v>
      </c>
      <c r="E896" s="9">
        <v>1.13062</v>
      </c>
    </row>
    <row r="897" spans="4:5">
      <c r="D897" s="8">
        <v>1.1200000000000001</v>
      </c>
      <c r="E897" s="9">
        <v>1.1319900000000001</v>
      </c>
    </row>
    <row r="898" spans="4:5">
      <c r="D898" s="8">
        <v>1.1212500000000001</v>
      </c>
      <c r="E898" s="9">
        <v>1.13337</v>
      </c>
    </row>
    <row r="899" spans="4:5">
      <c r="D899" s="8">
        <v>1.1225000000000001</v>
      </c>
      <c r="E899" s="9">
        <v>1.1347400000000001</v>
      </c>
    </row>
    <row r="900" spans="4:5">
      <c r="D900" s="8">
        <v>1.12375</v>
      </c>
      <c r="E900" s="9">
        <v>1.13612</v>
      </c>
    </row>
    <row r="901" spans="4:5">
      <c r="D901" s="8">
        <v>1.125</v>
      </c>
      <c r="E901" s="9">
        <v>1.1374899999999999</v>
      </c>
    </row>
    <row r="902" spans="4:5">
      <c r="D902" s="8">
        <v>1.12625</v>
      </c>
      <c r="E902" s="9">
        <v>1.13887</v>
      </c>
    </row>
    <row r="903" spans="4:5">
      <c r="D903" s="8">
        <v>1.1274999999999999</v>
      </c>
      <c r="E903" s="9">
        <v>1.1402399999999999</v>
      </c>
    </row>
    <row r="904" spans="4:5">
      <c r="D904" s="8">
        <v>1.1287499999999999</v>
      </c>
      <c r="E904" s="9">
        <v>1.1416200000000001</v>
      </c>
    </row>
    <row r="905" spans="4:5">
      <c r="D905" s="8">
        <v>1.1299999999999999</v>
      </c>
      <c r="E905" s="9">
        <v>1.14299</v>
      </c>
    </row>
    <row r="906" spans="4:5">
      <c r="D906" s="8">
        <v>1.1312500000000001</v>
      </c>
      <c r="E906" s="9">
        <v>1.14436</v>
      </c>
    </row>
    <row r="907" spans="4:5">
      <c r="D907" s="8">
        <v>1.1325000000000001</v>
      </c>
      <c r="E907" s="9">
        <v>1.14574</v>
      </c>
    </row>
    <row r="908" spans="4:5">
      <c r="D908" s="8">
        <v>1.13375</v>
      </c>
      <c r="E908" s="9">
        <v>1.1471100000000001</v>
      </c>
    </row>
    <row r="909" spans="4:5">
      <c r="D909" s="8">
        <v>1.135</v>
      </c>
      <c r="E909" s="9">
        <v>1.14849</v>
      </c>
    </row>
    <row r="910" spans="4:5">
      <c r="D910" s="8">
        <v>1.13625</v>
      </c>
      <c r="E910" s="9">
        <v>1.1498600000000001</v>
      </c>
    </row>
    <row r="911" spans="4:5">
      <c r="D911" s="8">
        <v>1.1375</v>
      </c>
      <c r="E911" s="9">
        <v>1.15123</v>
      </c>
    </row>
    <row r="912" spans="4:5">
      <c r="D912" s="8">
        <v>1.1387499999999999</v>
      </c>
      <c r="E912" s="9">
        <v>1.1526099999999999</v>
      </c>
    </row>
    <row r="913" spans="4:5">
      <c r="D913" s="8">
        <v>1.1399999999999999</v>
      </c>
      <c r="E913" s="9">
        <v>1.15398</v>
      </c>
    </row>
    <row r="914" spans="4:5">
      <c r="D914" s="8">
        <v>1.1412500000000001</v>
      </c>
      <c r="E914" s="9">
        <v>1.1553500000000001</v>
      </c>
    </row>
    <row r="915" spans="4:5">
      <c r="D915" s="8">
        <v>1.1425000000000001</v>
      </c>
      <c r="E915" s="9">
        <v>1.15673</v>
      </c>
    </row>
    <row r="916" spans="4:5">
      <c r="D916" s="8">
        <v>1.14375</v>
      </c>
      <c r="E916" s="9">
        <v>1.1580999999999999</v>
      </c>
    </row>
    <row r="917" spans="4:5">
      <c r="D917" s="8">
        <v>1.145</v>
      </c>
      <c r="E917" s="9">
        <v>1.15947</v>
      </c>
    </row>
    <row r="918" spans="4:5">
      <c r="D918" s="8">
        <v>1.14625</v>
      </c>
      <c r="E918" s="9">
        <v>1.1608499999999999</v>
      </c>
    </row>
    <row r="919" spans="4:5">
      <c r="D919" s="8">
        <v>1.1475</v>
      </c>
      <c r="E919" s="9">
        <v>1.16221</v>
      </c>
    </row>
    <row r="920" spans="4:5">
      <c r="D920" s="8">
        <v>1.1487499999999999</v>
      </c>
      <c r="E920" s="9">
        <v>1.1635899999999999</v>
      </c>
    </row>
    <row r="921" spans="4:5">
      <c r="D921" s="8">
        <v>1.1499999999999999</v>
      </c>
      <c r="E921" s="9">
        <v>1.1649700000000001</v>
      </c>
    </row>
    <row r="922" spans="4:5">
      <c r="D922" s="8">
        <v>1.1512500000000001</v>
      </c>
      <c r="E922" s="9">
        <v>1.1663300000000001</v>
      </c>
    </row>
    <row r="923" spans="4:5">
      <c r="D923" s="8">
        <v>1.1525000000000001</v>
      </c>
      <c r="E923" s="9">
        <v>1.16771</v>
      </c>
    </row>
    <row r="924" spans="4:5">
      <c r="D924" s="8">
        <v>1.1537500000000001</v>
      </c>
      <c r="E924" s="9">
        <v>1.16909</v>
      </c>
    </row>
    <row r="925" spans="4:5">
      <c r="D925" s="8">
        <v>1.155</v>
      </c>
      <c r="E925" s="9">
        <v>1.17045</v>
      </c>
    </row>
    <row r="926" spans="4:5">
      <c r="D926" s="8">
        <v>1.15625</v>
      </c>
      <c r="E926" s="9">
        <v>1.1718299999999999</v>
      </c>
    </row>
    <row r="927" spans="4:5">
      <c r="D927" s="8">
        <v>1.1575</v>
      </c>
      <c r="E927" s="9">
        <v>1.1732</v>
      </c>
    </row>
    <row r="928" spans="4:5">
      <c r="D928" s="8">
        <v>1.1587499999999999</v>
      </c>
      <c r="E928" s="9">
        <v>1.1745699999999999</v>
      </c>
    </row>
    <row r="929" spans="4:5">
      <c r="D929" s="8">
        <v>1.1599999999999999</v>
      </c>
      <c r="E929" s="9">
        <v>1.17594</v>
      </c>
    </row>
    <row r="930" spans="4:5">
      <c r="D930" s="8">
        <v>1.1612499999999999</v>
      </c>
      <c r="E930" s="9">
        <v>1.1773100000000001</v>
      </c>
    </row>
    <row r="931" spans="4:5">
      <c r="D931" s="8">
        <v>1.1625000000000001</v>
      </c>
      <c r="E931" s="9">
        <v>1.17869</v>
      </c>
    </row>
    <row r="932" spans="4:5">
      <c r="D932" s="8">
        <v>1.1637500000000001</v>
      </c>
      <c r="E932" s="9">
        <v>1.1800600000000001</v>
      </c>
    </row>
    <row r="933" spans="4:5">
      <c r="D933" s="8">
        <v>1.165</v>
      </c>
      <c r="E933" s="9">
        <v>1.18143</v>
      </c>
    </row>
    <row r="934" spans="4:5">
      <c r="D934" s="8">
        <v>1.16625</v>
      </c>
      <c r="E934" s="9">
        <v>1.1828000000000001</v>
      </c>
    </row>
    <row r="935" spans="4:5">
      <c r="D935" s="8">
        <v>1.1675</v>
      </c>
      <c r="E935" s="9">
        <v>1.18418</v>
      </c>
    </row>
    <row r="936" spans="4:5">
      <c r="D936" s="8">
        <v>1.16875</v>
      </c>
      <c r="E936" s="9">
        <v>1.18554</v>
      </c>
    </row>
    <row r="937" spans="4:5">
      <c r="D937" s="8">
        <v>1.17</v>
      </c>
      <c r="E937" s="9">
        <v>1.18692</v>
      </c>
    </row>
    <row r="938" spans="4:5">
      <c r="D938" s="8">
        <v>1.1712499999999999</v>
      </c>
      <c r="E938" s="9">
        <v>1.18828</v>
      </c>
    </row>
    <row r="939" spans="4:5">
      <c r="D939" s="8">
        <v>1.1725000000000001</v>
      </c>
      <c r="E939" s="9">
        <v>1.1896599999999999</v>
      </c>
    </row>
    <row r="940" spans="4:5">
      <c r="D940" s="8">
        <v>1.1737500000000001</v>
      </c>
      <c r="E940" s="9">
        <v>1.19103</v>
      </c>
    </row>
    <row r="941" spans="4:5">
      <c r="D941" s="8">
        <v>1.175</v>
      </c>
      <c r="E941" s="9">
        <v>1.1923900000000001</v>
      </c>
    </row>
    <row r="942" spans="4:5">
      <c r="D942" s="8">
        <v>1.17625</v>
      </c>
      <c r="E942" s="9">
        <v>1.19377</v>
      </c>
    </row>
    <row r="943" spans="4:5">
      <c r="D943" s="8">
        <v>1.1775</v>
      </c>
      <c r="E943" s="9">
        <v>1.19513</v>
      </c>
    </row>
    <row r="944" spans="4:5">
      <c r="D944" s="8">
        <v>1.17875</v>
      </c>
      <c r="E944" s="9">
        <v>1.19651</v>
      </c>
    </row>
    <row r="945" spans="4:5">
      <c r="D945" s="8">
        <v>1.18</v>
      </c>
      <c r="E945" s="9">
        <v>1.1978800000000001</v>
      </c>
    </row>
    <row r="946" spans="4:5">
      <c r="D946" s="8">
        <v>1.1812499999999999</v>
      </c>
      <c r="E946" s="9">
        <v>1.1992499999999999</v>
      </c>
    </row>
    <row r="947" spans="4:5">
      <c r="D947" s="8">
        <v>1.1825000000000001</v>
      </c>
      <c r="E947" s="9">
        <v>1.20062</v>
      </c>
    </row>
    <row r="948" spans="4:5">
      <c r="D948" s="8">
        <v>1.1837500000000001</v>
      </c>
      <c r="E948" s="9">
        <v>1.2019899999999999</v>
      </c>
    </row>
    <row r="949" spans="4:5">
      <c r="D949" s="8">
        <v>1.1850000000000001</v>
      </c>
      <c r="E949" s="9">
        <v>1.20336</v>
      </c>
    </row>
    <row r="950" spans="4:5">
      <c r="D950" s="8">
        <v>1.18625</v>
      </c>
      <c r="E950" s="9">
        <v>1.2047300000000001</v>
      </c>
    </row>
    <row r="951" spans="4:5">
      <c r="D951" s="8">
        <v>1.1875</v>
      </c>
      <c r="E951" s="9">
        <v>1.2060999999999999</v>
      </c>
    </row>
    <row r="952" spans="4:5">
      <c r="D952" s="8">
        <v>1.18875</v>
      </c>
      <c r="E952" s="9">
        <v>1.20747</v>
      </c>
    </row>
    <row r="953" spans="4:5">
      <c r="D953" s="8">
        <v>1.19</v>
      </c>
      <c r="E953" s="9">
        <v>1.2088399999999999</v>
      </c>
    </row>
    <row r="954" spans="4:5">
      <c r="D954" s="8">
        <v>1.1912499999999999</v>
      </c>
      <c r="E954" s="9">
        <v>1.21021</v>
      </c>
    </row>
    <row r="955" spans="4:5">
      <c r="D955" s="8">
        <v>1.1924999999999999</v>
      </c>
      <c r="E955" s="9">
        <v>1.2115800000000001</v>
      </c>
    </row>
    <row r="956" spans="4:5">
      <c r="D956" s="8">
        <v>1.1937500000000001</v>
      </c>
      <c r="E956" s="9">
        <v>1.2129399999999999</v>
      </c>
    </row>
    <row r="957" spans="4:5">
      <c r="D957" s="8">
        <v>1.1950000000000001</v>
      </c>
      <c r="E957" s="9">
        <v>1.2143200000000001</v>
      </c>
    </row>
    <row r="958" spans="4:5">
      <c r="D958" s="8">
        <v>1.19625</v>
      </c>
      <c r="E958" s="9">
        <v>1.2156899999999999</v>
      </c>
    </row>
    <row r="959" spans="4:5">
      <c r="D959" s="8">
        <v>1.1975</v>
      </c>
      <c r="E959" s="9">
        <v>1.21705</v>
      </c>
    </row>
    <row r="960" spans="4:5">
      <c r="D960" s="8">
        <v>1.19875</v>
      </c>
      <c r="E960" s="9">
        <v>1.2184299999999999</v>
      </c>
    </row>
    <row r="961" spans="4:5">
      <c r="D961" s="8">
        <v>1.2</v>
      </c>
      <c r="E961" s="9">
        <v>1.2197899999999999</v>
      </c>
    </row>
    <row r="962" spans="4:5">
      <c r="D962" s="8">
        <v>1.2012499999999999</v>
      </c>
      <c r="E962" s="9">
        <v>1.22116</v>
      </c>
    </row>
    <row r="963" spans="4:5">
      <c r="D963" s="8">
        <v>1.2024999999999999</v>
      </c>
      <c r="E963" s="9">
        <v>1.2225200000000001</v>
      </c>
    </row>
    <row r="964" spans="4:5">
      <c r="D964" s="8">
        <v>1.2037500000000001</v>
      </c>
      <c r="E964" s="9">
        <v>1.2239</v>
      </c>
    </row>
    <row r="965" spans="4:5">
      <c r="D965" s="8">
        <v>1.2050000000000001</v>
      </c>
      <c r="E965" s="9">
        <v>1.2252700000000001</v>
      </c>
    </row>
    <row r="966" spans="4:5">
      <c r="D966" s="8">
        <v>1.20625</v>
      </c>
      <c r="E966" s="9">
        <v>1.2266300000000001</v>
      </c>
    </row>
    <row r="967" spans="4:5">
      <c r="D967" s="8">
        <v>1.2075</v>
      </c>
      <c r="E967" s="9">
        <v>1.228</v>
      </c>
    </row>
    <row r="968" spans="4:5">
      <c r="D968" s="8">
        <v>1.20875</v>
      </c>
      <c r="E968" s="9">
        <v>1.2293700000000001</v>
      </c>
    </row>
    <row r="969" spans="4:5">
      <c r="D969" s="8">
        <v>1.21</v>
      </c>
      <c r="E969" s="9">
        <v>1.2307399999999999</v>
      </c>
    </row>
    <row r="970" spans="4:5">
      <c r="D970" s="8">
        <v>1.2112499999999999</v>
      </c>
      <c r="E970" s="9">
        <v>1.23211</v>
      </c>
    </row>
    <row r="971" spans="4:5">
      <c r="D971" s="8">
        <v>1.2124999999999999</v>
      </c>
      <c r="E971" s="9">
        <v>1.2334700000000001</v>
      </c>
    </row>
    <row r="972" spans="4:5">
      <c r="D972" s="8">
        <v>1.2137500000000001</v>
      </c>
      <c r="E972" s="9">
        <v>1.23485</v>
      </c>
    </row>
    <row r="973" spans="4:5">
      <c r="D973" s="8">
        <v>1.2150000000000001</v>
      </c>
      <c r="E973" s="9">
        <v>1.23621</v>
      </c>
    </row>
    <row r="974" spans="4:5">
      <c r="D974" s="8">
        <v>1.2162500000000001</v>
      </c>
      <c r="E974" s="9">
        <v>1.2375799999999999</v>
      </c>
    </row>
    <row r="975" spans="4:5">
      <c r="D975" s="8">
        <v>1.2175</v>
      </c>
      <c r="E975" s="9">
        <v>1.2389399999999999</v>
      </c>
    </row>
    <row r="976" spans="4:5">
      <c r="D976" s="8">
        <v>1.21875</v>
      </c>
      <c r="E976" s="9">
        <v>1.24031</v>
      </c>
    </row>
    <row r="977" spans="4:5">
      <c r="D977" s="8">
        <v>1.22</v>
      </c>
      <c r="E977" s="9">
        <v>1.24169</v>
      </c>
    </row>
    <row r="978" spans="4:5">
      <c r="D978" s="8">
        <v>1.2212499999999999</v>
      </c>
      <c r="E978" s="9">
        <v>1.24305</v>
      </c>
    </row>
    <row r="979" spans="4:5">
      <c r="D979" s="8">
        <v>1.2224999999999999</v>
      </c>
      <c r="E979" s="9">
        <v>1.2444200000000001</v>
      </c>
    </row>
    <row r="980" spans="4:5">
      <c r="D980" s="8">
        <v>1.2237499999999999</v>
      </c>
      <c r="E980" s="9">
        <v>1.2457800000000001</v>
      </c>
    </row>
    <row r="981" spans="4:5">
      <c r="D981" s="8">
        <v>1.2250000000000001</v>
      </c>
      <c r="E981" s="9">
        <v>1.24715</v>
      </c>
    </row>
    <row r="982" spans="4:5">
      <c r="D982" s="8">
        <v>1.2262500000000001</v>
      </c>
      <c r="E982" s="9">
        <v>1.24851</v>
      </c>
    </row>
    <row r="983" spans="4:5">
      <c r="D983" s="8">
        <v>1.2275</v>
      </c>
      <c r="E983" s="9">
        <v>1.2498800000000001</v>
      </c>
    </row>
    <row r="984" spans="4:5">
      <c r="D984" s="8">
        <v>1.22875</v>
      </c>
      <c r="E984" s="9">
        <v>1.2512399999999999</v>
      </c>
    </row>
    <row r="985" spans="4:5">
      <c r="D985" s="8">
        <v>1.23</v>
      </c>
      <c r="E985" s="9">
        <v>1.2526200000000001</v>
      </c>
    </row>
    <row r="986" spans="4:5">
      <c r="D986" s="8">
        <v>1.23125</v>
      </c>
      <c r="E986" s="9">
        <v>1.2539899999999999</v>
      </c>
    </row>
    <row r="987" spans="4:5">
      <c r="D987" s="8">
        <v>1.2324999999999999</v>
      </c>
      <c r="E987" s="9">
        <v>1.25535</v>
      </c>
    </row>
    <row r="988" spans="4:5">
      <c r="D988" s="8">
        <v>1.2337499999999999</v>
      </c>
      <c r="E988" s="9">
        <v>1.2567200000000001</v>
      </c>
    </row>
    <row r="989" spans="4:5">
      <c r="D989" s="8">
        <v>1.2350000000000001</v>
      </c>
      <c r="E989" s="9">
        <v>1.2580800000000001</v>
      </c>
    </row>
    <row r="990" spans="4:5">
      <c r="D990" s="8">
        <v>1.2362500000000001</v>
      </c>
      <c r="E990" s="9">
        <v>1.25945</v>
      </c>
    </row>
    <row r="991" spans="4:5">
      <c r="D991" s="8">
        <v>1.2375</v>
      </c>
      <c r="E991" s="9">
        <v>1.26081</v>
      </c>
    </row>
    <row r="992" spans="4:5">
      <c r="D992" s="8">
        <v>1.23875</v>
      </c>
      <c r="E992" s="9">
        <v>1.2621800000000001</v>
      </c>
    </row>
    <row r="993" spans="4:5">
      <c r="D993" s="8">
        <v>1.24</v>
      </c>
      <c r="E993" s="9">
        <v>1.26355</v>
      </c>
    </row>
    <row r="994" spans="4:5">
      <c r="D994" s="8">
        <v>1.24125</v>
      </c>
      <c r="E994" s="9">
        <v>1.26491</v>
      </c>
    </row>
    <row r="995" spans="4:5">
      <c r="D995" s="8">
        <v>1.2424999999999999</v>
      </c>
      <c r="E995" s="9">
        <v>1.2662800000000001</v>
      </c>
    </row>
    <row r="996" spans="4:5">
      <c r="D996" s="8">
        <v>1.2437499999999999</v>
      </c>
      <c r="E996" s="9">
        <v>1.2676400000000001</v>
      </c>
    </row>
    <row r="997" spans="4:5">
      <c r="D997" s="8">
        <v>1.2450000000000001</v>
      </c>
      <c r="E997" s="9">
        <v>1.26901</v>
      </c>
    </row>
    <row r="998" spans="4:5">
      <c r="D998" s="8">
        <v>1.2462500000000001</v>
      </c>
      <c r="E998" s="9">
        <v>1.27037</v>
      </c>
    </row>
    <row r="999" spans="4:5">
      <c r="D999" s="8">
        <v>1.2475000000000001</v>
      </c>
      <c r="E999" s="9">
        <v>1.2717400000000001</v>
      </c>
    </row>
    <row r="1000" spans="4:5">
      <c r="D1000" s="8">
        <v>1.24875</v>
      </c>
      <c r="E1000" s="9">
        <v>1.2730999999999999</v>
      </c>
    </row>
    <row r="1001" spans="4:5">
      <c r="D1001" s="8">
        <v>1.25</v>
      </c>
      <c r="E1001" s="9">
        <v>1.27447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n-Ge</vt:lpstr>
      <vt:lpstr>Nb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2024-06-21T07:43:29Z</dcterms:modified>
</cp:coreProperties>
</file>