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NetdiskWorkspace\meta\data\"/>
    </mc:Choice>
  </mc:AlternateContent>
  <xr:revisionPtr revIDLastSave="0" documentId="8_{EB9E6E44-DC38-4482-B746-5ED780F40759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F2" i="1"/>
  <c r="E2" i="1"/>
  <c r="C2" i="1"/>
  <c r="B2" i="1"/>
  <c r="G6" i="1"/>
  <c r="D6" i="1"/>
</calcChain>
</file>

<file path=xl/sharedStrings.xml><?xml version="1.0" encoding="utf-8"?>
<sst xmlns="http://schemas.openxmlformats.org/spreadsheetml/2006/main" count="23" uniqueCount="22">
  <si>
    <t>study</t>
  </si>
  <si>
    <t>mean.e</t>
  </si>
  <si>
    <t>sd.e</t>
  </si>
  <si>
    <t>n.e</t>
  </si>
  <si>
    <t>mean.c</t>
  </si>
  <si>
    <t>sd.c</t>
  </si>
  <si>
    <t>n.c</t>
  </si>
  <si>
    <t>MMSE</t>
    <phoneticPr fontId="2" type="noConversion"/>
  </si>
  <si>
    <t>CT</t>
  </si>
  <si>
    <t>AC</t>
  </si>
  <si>
    <t>AC</t>
    <phoneticPr fontId="2" type="noConversion"/>
  </si>
  <si>
    <t>ADL</t>
    <phoneticPr fontId="2" type="noConversion"/>
  </si>
  <si>
    <t>Bergamaschi 2013</t>
  </si>
  <si>
    <t>CT</t>
    <phoneticPr fontId="2" type="noConversion"/>
  </si>
  <si>
    <t>Okamura 2018</t>
  </si>
  <si>
    <t xml:space="preserve"> CT plus</t>
    <phoneticPr fontId="2" type="noConversion"/>
  </si>
  <si>
    <t>N-ADL</t>
    <phoneticPr fontId="2" type="noConversion"/>
  </si>
  <si>
    <t>Giuli 2016</t>
  </si>
  <si>
    <t>ADL</t>
    <phoneticPr fontId="1" type="noConversion"/>
  </si>
  <si>
    <t>PC</t>
    <phoneticPr fontId="1" type="noConversion"/>
  </si>
  <si>
    <t>Luttenberger 2012</t>
    <phoneticPr fontId="1" type="noConversion"/>
  </si>
  <si>
    <t>MCT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</si>
</sst>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D8" sqref="D8"/>
    </sheetView>
  </sheetViews>
  <sheetFormatPr defaultRowHeight="13.5" x14ac:dyDescent="0.3"/>
  <cols>
    <col min="1" max="1" width="21.33203125" customWidth="1"/>
  </cols>
  <sheetData>
    <row r="1" spans="1:11" s="1" customFormat="1" ht="1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s="1" customFormat="1" ht="11" customHeight="1" x14ac:dyDescent="0.3">
      <c r="A2" s="1" t="s">
        <v>20</v>
      </c>
      <c r="B2" s="1">
        <f>26.3-26.6</f>
        <v>-0.30000000000000071</v>
      </c>
      <c r="C2" s="1">
        <f>POWER(5.1*5.1+14.8*14.8,1/2)</f>
        <v>15.654072952429985</v>
      </c>
      <c r="D2" s="1">
        <v>31</v>
      </c>
      <c r="E2" s="1">
        <f>21.5-24.3</f>
        <v>-2.8000000000000007</v>
      </c>
      <c r="F2" s="1">
        <f>POWER(5.6*5.6+7.4*7.4,1/2)</f>
        <v>9.2800862064961454</v>
      </c>
      <c r="G2" s="1">
        <v>30</v>
      </c>
      <c r="H2" s="1" t="s">
        <v>21</v>
      </c>
      <c r="I2" s="1" t="s">
        <v>19</v>
      </c>
    </row>
    <row r="3" spans="1:11" s="1" customFormat="1" ht="11" customHeight="1" x14ac:dyDescent="0.45">
      <c r="A3" s="2" t="s">
        <v>12</v>
      </c>
      <c r="B3" s="1">
        <v>-0.31</v>
      </c>
      <c r="C3" s="1">
        <v>1.75</v>
      </c>
      <c r="D3" s="1">
        <v>16</v>
      </c>
      <c r="E3" s="1">
        <v>-1.43</v>
      </c>
      <c r="F3" s="1">
        <v>2.11</v>
      </c>
      <c r="G3" s="1">
        <v>16</v>
      </c>
      <c r="H3" s="1" t="s">
        <v>13</v>
      </c>
      <c r="I3" s="1" t="s">
        <v>10</v>
      </c>
      <c r="J3" s="1" t="s">
        <v>11</v>
      </c>
    </row>
    <row r="4" spans="1:11" ht="11" customHeight="1" x14ac:dyDescent="0.3">
      <c r="A4" t="s">
        <v>17</v>
      </c>
      <c r="B4">
        <v>0.04</v>
      </c>
      <c r="C4">
        <v>1.2</v>
      </c>
      <c r="D4">
        <v>48</v>
      </c>
      <c r="E4">
        <v>-0.11</v>
      </c>
      <c r="F4">
        <v>1.7</v>
      </c>
      <c r="G4">
        <v>47</v>
      </c>
      <c r="H4" t="s">
        <v>8</v>
      </c>
      <c r="I4" t="s">
        <v>9</v>
      </c>
      <c r="J4" s="1" t="s">
        <v>18</v>
      </c>
    </row>
    <row r="5" spans="1:11" s="1" customFormat="1" ht="11" customHeight="1" x14ac:dyDescent="0.4">
      <c r="A5" s="3" t="s">
        <v>14</v>
      </c>
      <c r="B5" s="3">
        <v>0.94</v>
      </c>
      <c r="C5" s="3">
        <v>2</v>
      </c>
      <c r="D5" s="3">
        <v>50</v>
      </c>
      <c r="E5" s="3">
        <v>-1.42</v>
      </c>
      <c r="F5" s="3">
        <v>3.26</v>
      </c>
      <c r="G5" s="3">
        <v>50</v>
      </c>
      <c r="H5" s="3" t="s">
        <v>15</v>
      </c>
      <c r="I5" s="3" t="s">
        <v>10</v>
      </c>
      <c r="J5" s="3" t="s">
        <v>16</v>
      </c>
      <c r="K5" s="3"/>
    </row>
    <row r="6" spans="1:11" x14ac:dyDescent="0.3">
      <c r="D6">
        <f>SUM(D2:D5)</f>
        <v>145</v>
      </c>
      <c r="G6">
        <f>SUM(G2:G5)</f>
        <v>143</v>
      </c>
    </row>
    <row r="7" spans="1:11" x14ac:dyDescent="0.3">
      <c r="D7">
        <f>D6+G6</f>
        <v>288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sunny</cp:lastModifiedBy>
  <dcterms:created xsi:type="dcterms:W3CDTF">2020-10-18T07:59:26Z</dcterms:created>
  <dcterms:modified xsi:type="dcterms:W3CDTF">2022-08-21T03:18:01Z</dcterms:modified>
</cp:coreProperties>
</file>