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8_{B209654C-50B0-4244-BED2-DEAED46BC3F7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C3" i="1"/>
  <c r="B3" i="1"/>
  <c r="G8" i="1"/>
  <c r="D8" i="1"/>
</calcChain>
</file>

<file path=xl/sharedStrings.xml><?xml version="1.0" encoding="utf-8"?>
<sst xmlns="http://schemas.openxmlformats.org/spreadsheetml/2006/main" count="25" uniqueCount="24">
  <si>
    <t>study</t>
  </si>
  <si>
    <t>mean.e</t>
  </si>
  <si>
    <t>sd.e</t>
  </si>
  <si>
    <t>n.e</t>
  </si>
  <si>
    <t>mean.c</t>
  </si>
  <si>
    <t>sd.c</t>
  </si>
  <si>
    <t>n.c</t>
  </si>
  <si>
    <t>TMT-A</t>
    <phoneticPr fontId="1" type="noConversion"/>
  </si>
  <si>
    <t>AC</t>
    <phoneticPr fontId="1" type="noConversion"/>
  </si>
  <si>
    <t>Okamura 2018</t>
  </si>
  <si>
    <t>Giovagnoli 2017</t>
    <phoneticPr fontId="1" type="noConversion"/>
  </si>
  <si>
    <t>CT</t>
    <phoneticPr fontId="1" type="noConversion"/>
  </si>
  <si>
    <t>AC</t>
    <phoneticPr fontId="1" type="noConversion"/>
  </si>
  <si>
    <t>AC</t>
  </si>
  <si>
    <t>s</t>
    <phoneticPr fontId="1" type="noConversion"/>
  </si>
  <si>
    <t>CR</t>
    <phoneticPr fontId="1" type="noConversion"/>
  </si>
  <si>
    <t>PC</t>
    <phoneticPr fontId="1" type="noConversion"/>
  </si>
  <si>
    <t>Jelcic 2012</t>
  </si>
  <si>
    <t>CT</t>
  </si>
  <si>
    <t xml:space="preserve"> CT plus</t>
    <phoneticPr fontId="1" type="noConversion"/>
  </si>
  <si>
    <t>Bottino 2005</t>
    <phoneticPr fontId="1" type="noConversion"/>
  </si>
  <si>
    <t>Buschert 2011</t>
    <phoneticPr fontId="1" type="noConversion"/>
  </si>
  <si>
    <t>Brueggen 2017</t>
    <phoneticPr fontId="1" type="noConversion"/>
  </si>
  <si>
    <t>combined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</si>
</sst>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B17" sqref="B17"/>
    </sheetView>
  </sheetViews>
  <sheetFormatPr defaultColWidth="8.73046875" defaultRowHeight="13.9" x14ac:dyDescent="0.4"/>
  <cols>
    <col min="1" max="1" width="30.796875" style="1" customWidth="1"/>
    <col min="2" max="16384" width="8.73046875" style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4">
      <c r="A2" s="1" t="s">
        <v>20</v>
      </c>
      <c r="B2" s="1">
        <v>-14.5</v>
      </c>
      <c r="C2" s="1">
        <v>44.16</v>
      </c>
      <c r="D2" s="1">
        <v>6</v>
      </c>
      <c r="E2" s="1">
        <v>-12.28</v>
      </c>
      <c r="F2" s="1">
        <v>166</v>
      </c>
      <c r="G2" s="1">
        <v>7</v>
      </c>
      <c r="H2" s="1" t="s">
        <v>15</v>
      </c>
      <c r="I2" s="1" t="s">
        <v>16</v>
      </c>
      <c r="J2" s="1" t="s">
        <v>14</v>
      </c>
    </row>
    <row r="3" spans="1:10" x14ac:dyDescent="0.4">
      <c r="A3" s="1" t="s">
        <v>21</v>
      </c>
      <c r="B3" s="1">
        <f>36.5-46.1</f>
        <v>-9.6000000000000014</v>
      </c>
      <c r="C3" s="1">
        <f>POWER(27.2*27.2+9.7*9.7,1/2)</f>
        <v>28.87784618007375</v>
      </c>
      <c r="D3" s="1">
        <v>8</v>
      </c>
      <c r="E3" s="1">
        <f>40.9-50.7</f>
        <v>-9.8000000000000043</v>
      </c>
      <c r="F3" s="1">
        <f>POWER(19.8*19.8+15.1*15.1,1/2)</f>
        <v>24.900803199896984</v>
      </c>
      <c r="G3" s="1">
        <v>7</v>
      </c>
      <c r="H3" s="1" t="s">
        <v>23</v>
      </c>
    </row>
    <row r="4" spans="1:10" x14ac:dyDescent="0.4">
      <c r="A4" s="1" t="s">
        <v>17</v>
      </c>
      <c r="B4" s="1">
        <v>-19.3</v>
      </c>
      <c r="C4" s="1">
        <v>108.57</v>
      </c>
      <c r="D4" s="1">
        <v>20</v>
      </c>
      <c r="E4" s="1">
        <v>2</v>
      </c>
      <c r="F4" s="1">
        <v>39.25</v>
      </c>
      <c r="G4" s="1">
        <v>20</v>
      </c>
      <c r="H4" s="1" t="s">
        <v>18</v>
      </c>
      <c r="I4" s="1" t="s">
        <v>13</v>
      </c>
    </row>
    <row r="5" spans="1:10" x14ac:dyDescent="0.4">
      <c r="A5" s="1" t="s">
        <v>22</v>
      </c>
      <c r="B5" s="1">
        <v>24.23</v>
      </c>
      <c r="C5" s="1">
        <v>25.71</v>
      </c>
      <c r="D5" s="1">
        <v>8</v>
      </c>
      <c r="E5" s="1">
        <v>15.63</v>
      </c>
      <c r="F5" s="1">
        <v>24.08</v>
      </c>
      <c r="G5" s="1">
        <v>8</v>
      </c>
      <c r="I5" s="1" t="s">
        <v>15</v>
      </c>
    </row>
    <row r="6" spans="1:10" x14ac:dyDescent="0.4">
      <c r="A6" s="1" t="s">
        <v>10</v>
      </c>
      <c r="B6" s="1">
        <v>12.54</v>
      </c>
      <c r="C6" s="1">
        <v>39.57</v>
      </c>
      <c r="D6" s="1">
        <v>13</v>
      </c>
      <c r="E6" s="1">
        <v>0.77</v>
      </c>
      <c r="F6" s="1">
        <v>124.2</v>
      </c>
      <c r="G6" s="1">
        <v>13</v>
      </c>
      <c r="H6" s="1" t="s">
        <v>11</v>
      </c>
      <c r="I6" s="1" t="s">
        <v>12</v>
      </c>
    </row>
    <row r="7" spans="1:10" x14ac:dyDescent="0.4">
      <c r="A7" s="2" t="s">
        <v>9</v>
      </c>
      <c r="B7" s="1">
        <v>0.62</v>
      </c>
      <c r="C7" s="1">
        <v>2.7</v>
      </c>
      <c r="D7" s="1">
        <v>50</v>
      </c>
      <c r="E7" s="1">
        <v>-0.88</v>
      </c>
      <c r="F7" s="1">
        <v>1.99</v>
      </c>
      <c r="G7" s="1">
        <v>50</v>
      </c>
      <c r="H7" s="1" t="s">
        <v>19</v>
      </c>
      <c r="I7" s="1" t="s">
        <v>8</v>
      </c>
    </row>
    <row r="8" spans="1:10" x14ac:dyDescent="0.4">
      <c r="D8" s="1">
        <f>SUM(D2:D7)</f>
        <v>105</v>
      </c>
      <c r="G8" s="1">
        <f>SUM(G2:G7)</f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2022-08-21T03:22:45Z</dcterms:modified>
</cp:coreProperties>
</file>