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xubatools\test\"/>
    </mc:Choice>
  </mc:AlternateContent>
  <bookViews>
    <workbookView xWindow="0" yWindow="0" windowWidth="27735" windowHeight="12630"/>
  </bookViews>
  <sheets>
    <sheet name="player_level" sheetId="1" r:id="rId1"/>
    <sheet name="temp" sheetId="2" r:id="rId2"/>
    <sheet name="Sheet2" sheetId="3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E53" i="1" l="1"/>
  <c r="B53" i="1"/>
  <c r="E52" i="1"/>
  <c r="B52" i="1"/>
  <c r="E51" i="1"/>
  <c r="B51" i="1"/>
  <c r="E50" i="1"/>
  <c r="B50" i="1"/>
  <c r="E49" i="1"/>
  <c r="B49" i="1"/>
  <c r="E48" i="1"/>
  <c r="B48" i="1"/>
  <c r="E47" i="1"/>
  <c r="B47" i="1"/>
  <c r="E46" i="1"/>
  <c r="B46" i="1"/>
  <c r="E45" i="1"/>
  <c r="B45" i="1"/>
  <c r="E44" i="1"/>
  <c r="B44" i="1"/>
  <c r="E43" i="1"/>
  <c r="B43" i="1"/>
  <c r="E42" i="1"/>
  <c r="B42" i="1"/>
  <c r="F42" i="1" s="1"/>
  <c r="E41" i="1"/>
  <c r="B41" i="1"/>
  <c r="E40" i="1"/>
  <c r="B40" i="1"/>
  <c r="E39" i="1"/>
  <c r="B39" i="1"/>
  <c r="E38" i="1"/>
  <c r="B38" i="1"/>
  <c r="E37" i="1"/>
  <c r="B37" i="1"/>
  <c r="E36" i="1"/>
  <c r="B36" i="1"/>
  <c r="F36" i="1" s="1"/>
  <c r="E35" i="1"/>
  <c r="B35" i="1"/>
  <c r="E34" i="1"/>
  <c r="B34" i="1"/>
  <c r="E33" i="1"/>
  <c r="B33" i="1"/>
  <c r="E32" i="1"/>
  <c r="B32" i="1"/>
  <c r="E31" i="1"/>
  <c r="B31" i="1"/>
  <c r="F31" i="1" s="1"/>
  <c r="E30" i="1"/>
  <c r="B30" i="1"/>
  <c r="F30" i="1" s="1"/>
  <c r="E29" i="1"/>
  <c r="B29" i="1"/>
  <c r="E28" i="1"/>
  <c r="B28" i="1"/>
  <c r="E27" i="1"/>
  <c r="B27" i="1"/>
  <c r="E26" i="1"/>
  <c r="B26" i="1"/>
  <c r="E25" i="1"/>
  <c r="B25" i="1"/>
  <c r="F25" i="1" s="1"/>
  <c r="E24" i="1"/>
  <c r="B24" i="1"/>
  <c r="F24" i="1" s="1"/>
  <c r="E23" i="1"/>
  <c r="B23" i="1"/>
  <c r="E22" i="1"/>
  <c r="B22" i="1"/>
  <c r="E21" i="1"/>
  <c r="B21" i="1"/>
  <c r="E20" i="1"/>
  <c r="B20" i="1"/>
  <c r="E19" i="1"/>
  <c r="B19" i="1"/>
  <c r="F19" i="1" s="1"/>
  <c r="E18" i="1"/>
  <c r="B18" i="1"/>
  <c r="F18" i="1" s="1"/>
  <c r="E17" i="1"/>
  <c r="B17" i="1"/>
  <c r="E16" i="1"/>
  <c r="B16" i="1"/>
  <c r="E15" i="1"/>
  <c r="B15" i="1"/>
  <c r="E14" i="1"/>
  <c r="B14" i="1"/>
  <c r="E13" i="1"/>
  <c r="B13" i="1"/>
  <c r="F13" i="1" s="1"/>
  <c r="E12" i="1"/>
  <c r="B12" i="1"/>
  <c r="F12" i="1" s="1"/>
  <c r="E11" i="1"/>
  <c r="B11" i="1"/>
  <c r="E10" i="1"/>
  <c r="B10" i="1"/>
  <c r="E9" i="1"/>
  <c r="B9" i="1"/>
  <c r="E8" i="1"/>
  <c r="B8" i="1"/>
  <c r="E7" i="1"/>
  <c r="B7" i="1"/>
  <c r="F7" i="1" s="1"/>
  <c r="E6" i="1"/>
  <c r="B6" i="1"/>
  <c r="F6" i="1" s="1"/>
  <c r="E5" i="1"/>
  <c r="B5" i="1"/>
  <c r="E4" i="1"/>
  <c r="B4" i="1"/>
  <c r="F8" i="1" l="1"/>
  <c r="F14" i="1"/>
  <c r="F20" i="1"/>
  <c r="F26" i="1"/>
  <c r="F32" i="1"/>
  <c r="F38" i="1"/>
  <c r="F44" i="1"/>
  <c r="F50" i="1"/>
  <c r="F9" i="1"/>
  <c r="F15" i="1"/>
  <c r="F21" i="1"/>
  <c r="F27" i="1"/>
  <c r="F33" i="1"/>
  <c r="F10" i="1"/>
  <c r="F28" i="1"/>
  <c r="F40" i="1"/>
  <c r="F46" i="1"/>
  <c r="F48" i="1"/>
  <c r="F5" i="1"/>
  <c r="F11" i="1"/>
  <c r="F17" i="1"/>
  <c r="F23" i="1"/>
  <c r="F29" i="1"/>
  <c r="F35" i="1"/>
  <c r="F16" i="1"/>
  <c r="F22" i="1"/>
  <c r="F52" i="1"/>
  <c r="F41" i="1"/>
  <c r="F47" i="1"/>
  <c r="F37" i="1"/>
  <c r="F43" i="1"/>
  <c r="F49" i="1"/>
  <c r="F39" i="1"/>
  <c r="F45" i="1"/>
  <c r="F51" i="1"/>
  <c r="F53" i="1"/>
  <c r="F4" i="1"/>
  <c r="G4" i="1" s="1"/>
  <c r="F34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J33" i="1" s="1"/>
  <c r="J34" i="1" s="1"/>
  <c r="J35" i="1" s="1"/>
</calcChain>
</file>

<file path=xl/sharedStrings.xml><?xml version="1.0" encoding="utf-8"?>
<sst xmlns="http://schemas.openxmlformats.org/spreadsheetml/2006/main" count="46" uniqueCount="26">
  <si>
    <t>int</t>
  </si>
  <si>
    <t>level</t>
  </si>
  <si>
    <t>exp</t>
  </si>
  <si>
    <t>class</t>
  </si>
  <si>
    <t>addexp</t>
  </si>
  <si>
    <t>等级</t>
  </si>
  <si>
    <t>升级到下一级经验</t>
  </si>
  <si>
    <t>班级1幼儿园2小学1 3中学, 4高中 5大学 6研究生</t>
  </si>
  <si>
    <t>单位时间获得经验</t>
  </si>
  <si>
    <t>时长</t>
  </si>
  <si>
    <t>总时长</t>
  </si>
  <si>
    <t>秒数</t>
  </si>
  <si>
    <t>小时数</t>
  </si>
  <si>
    <t>天数</t>
  </si>
  <si>
    <t>ddd</t>
    <phoneticPr fontId="1" type="noConversion"/>
  </si>
  <si>
    <r>
      <t>a</t>
    </r>
    <r>
      <rPr>
        <sz val="11"/>
        <color theme="1"/>
        <rFont val="宋体"/>
        <family val="3"/>
        <charset val="134"/>
        <scheme val="minor"/>
      </rPr>
      <t>sdf</t>
    </r>
    <phoneticPr fontId="1" type="noConversion"/>
  </si>
  <si>
    <t>id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</si>
  <si>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</si>
  <si>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</si>
  <si>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" type="noConversion"/>
  </si>
  <si>
    <t>名字</t>
    <phoneticPr fontId="1" type="noConversion"/>
  </si>
  <si>
    <t>想</t>
    <phoneticPr fontId="1" type="noConversion"/>
  </si>
  <si>
    <t>啊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</si>
  <si>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" type="noConversion"/>
  </si>
  <si>
    <r>
      <t>l</t>
    </r>
    <r>
      <rPr>
        <sz val="11"/>
        <color theme="1"/>
        <rFont val="宋体"/>
        <family val="3"/>
        <charset val="134"/>
        <scheme val="minor"/>
      </rPr>
      <t>evel</t>
    </r>
    <phoneticPr fontId="1" type="noConversion"/>
  </si>
  <si>
    <r>
      <t>e</t>
    </r>
    <r>
      <rPr>
        <sz val="11"/>
        <color theme="1"/>
        <rFont val="宋体"/>
        <family val="3"/>
        <charset val="134"/>
        <scheme val="minor"/>
      </rPr>
      <t>xp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</si>
</sst>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等级升级时长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070726915521"/>
          <c:y val="0.19259259259259301"/>
          <c:w val="0.88200000000000001"/>
          <c:h val="0.7116666666666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player_level!$A$2:$A$53</c:f>
              <c:strCache>
                <c:ptCount val="52"/>
                <c:pt idx="0">
                  <c:v>等级</c:v>
                </c:pt>
                <c:pt idx="1">
                  <c:v>level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</c:strCache>
            </c:strRef>
          </c:xVal>
          <c:yVal>
            <c:numRef>
              <c:f>player_level!$F$2:$F$53</c:f>
              <c:numCache>
                <c:formatCode>General</c:formatCode>
                <c:ptCount val="52"/>
                <c:pt idx="0">
                  <c:v>0</c:v>
                </c:pt>
                <c:pt idx="2">
                  <c:v>180</c:v>
                </c:pt>
                <c:pt idx="3">
                  <c:v>185</c:v>
                </c:pt>
                <c:pt idx="4">
                  <c:v>188</c:v>
                </c:pt>
                <c:pt idx="5">
                  <c:v>241.25</c:v>
                </c:pt>
                <c:pt idx="6">
                  <c:v>288.33333333333331</c:v>
                </c:pt>
                <c:pt idx="7">
                  <c:v>353.125</c:v>
                </c:pt>
                <c:pt idx="8">
                  <c:v>431</c:v>
                </c:pt>
                <c:pt idx="9">
                  <c:v>499.6</c:v>
                </c:pt>
                <c:pt idx="10">
                  <c:v>579.33333333333337</c:v>
                </c:pt>
                <c:pt idx="11">
                  <c:v>668.85714285714289</c:v>
                </c:pt>
                <c:pt idx="12">
                  <c:v>748.78048780487802</c:v>
                </c:pt>
                <c:pt idx="13">
                  <c:v>855.86956521739125</c:v>
                </c:pt>
                <c:pt idx="14">
                  <c:v>952.69230769230774</c:v>
                </c:pt>
                <c:pt idx="15">
                  <c:v>1039.4915254237287</c:v>
                </c:pt>
                <c:pt idx="16">
                  <c:v>1151.6923076923076</c:v>
                </c:pt>
                <c:pt idx="17">
                  <c:v>1253.4722222222222</c:v>
                </c:pt>
                <c:pt idx="18">
                  <c:v>1362.2784810126582</c:v>
                </c:pt>
                <c:pt idx="19">
                  <c:v>1477.7906976744187</c:v>
                </c:pt>
                <c:pt idx="20">
                  <c:v>1599.7849462365591</c:v>
                </c:pt>
                <c:pt idx="21">
                  <c:v>1728.1</c:v>
                </c:pt>
                <c:pt idx="22">
                  <c:v>1845.3703703703704</c:v>
                </c:pt>
                <c:pt idx="23">
                  <c:v>1968.7068965517242</c:v>
                </c:pt>
                <c:pt idx="24">
                  <c:v>2114.959349593496</c:v>
                </c:pt>
                <c:pt idx="25">
                  <c:v>2249.8473282442746</c:v>
                </c:pt>
                <c:pt idx="26">
                  <c:v>2373.2857142857142</c:v>
                </c:pt>
                <c:pt idx="27">
                  <c:v>2519.2567567567567</c:v>
                </c:pt>
                <c:pt idx="28">
                  <c:v>2653.6305732484075</c:v>
                </c:pt>
                <c:pt idx="29">
                  <c:v>2810.242424242424</c:v>
                </c:pt>
                <c:pt idx="30">
                  <c:v>2955.0574712643679</c:v>
                </c:pt>
                <c:pt idx="31">
                  <c:v>3104.9726775956283</c:v>
                </c:pt>
                <c:pt idx="32">
                  <c:v>3259.8958333333335</c:v>
                </c:pt>
                <c:pt idx="33">
                  <c:v>3419.7512437810947</c:v>
                </c:pt>
                <c:pt idx="34">
                  <c:v>3567.4881516587679</c:v>
                </c:pt>
                <c:pt idx="35">
                  <c:v>3736.9545454545455</c:v>
                </c:pt>
                <c:pt idx="36">
                  <c:v>3894.1739130434785</c:v>
                </c:pt>
                <c:pt idx="37">
                  <c:v>4056.0416666666665</c:v>
                </c:pt>
                <c:pt idx="38">
                  <c:v>4222.4799999999996</c:v>
                </c:pt>
                <c:pt idx="39">
                  <c:v>4393.4230769230771</c:v>
                </c:pt>
                <c:pt idx="40">
                  <c:v>4568.8148148148148</c:v>
                </c:pt>
                <c:pt idx="41">
                  <c:v>4748.6071428571431</c:v>
                </c:pt>
                <c:pt idx="42">
                  <c:v>4932.7586206896549</c:v>
                </c:pt>
                <c:pt idx="43">
                  <c:v>5104.2192691029904</c:v>
                </c:pt>
                <c:pt idx="44">
                  <c:v>5279.9358974358975</c:v>
                </c:pt>
                <c:pt idx="45">
                  <c:v>5476.8012422360252</c:v>
                </c:pt>
                <c:pt idx="46">
                  <c:v>5660.8408408408404</c:v>
                </c:pt>
                <c:pt idx="47">
                  <c:v>5848.9825581395353</c:v>
                </c:pt>
                <c:pt idx="48">
                  <c:v>6041.1830985915494</c:v>
                </c:pt>
                <c:pt idx="49">
                  <c:v>6237.4043715846992</c:v>
                </c:pt>
                <c:pt idx="50">
                  <c:v>6420.5820105820103</c:v>
                </c:pt>
                <c:pt idx="51">
                  <c:v>6624.7043701799485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6736"/>
        <c:axId val="609088576"/>
      </c:scatterChart>
      <c:valAx>
        <c:axId val="60909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88576"/>
        <c:crosses val="autoZero"/>
        <c:crossBetween val="midCat"/>
      </c:valAx>
      <c:valAx>
        <c:axId val="6090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9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033582089552"/>
          <c:y val="0.11041254178109899"/>
          <c:w val="0.84408333333333296"/>
          <c:h val="0.710972222222222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player_level!$A$4:$A$53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player_level!$B$4:$B$53</c:f>
              <c:numCache>
                <c:formatCode>General</c:formatCode>
                <c:ptCount val="50"/>
                <c:pt idx="0">
                  <c:v>180</c:v>
                </c:pt>
                <c:pt idx="1">
                  <c:v>370</c:v>
                </c:pt>
                <c:pt idx="2">
                  <c:v>940</c:v>
                </c:pt>
                <c:pt idx="3">
                  <c:v>1930</c:v>
                </c:pt>
                <c:pt idx="4">
                  <c:v>3460</c:v>
                </c:pt>
                <c:pt idx="5">
                  <c:v>5650</c:v>
                </c:pt>
                <c:pt idx="6">
                  <c:v>8620</c:v>
                </c:pt>
                <c:pt idx="7">
                  <c:v>12490</c:v>
                </c:pt>
                <c:pt idx="8">
                  <c:v>17380</c:v>
                </c:pt>
                <c:pt idx="9">
                  <c:v>23410</c:v>
                </c:pt>
                <c:pt idx="10">
                  <c:v>30700</c:v>
                </c:pt>
                <c:pt idx="11">
                  <c:v>39370</c:v>
                </c:pt>
                <c:pt idx="12">
                  <c:v>49540</c:v>
                </c:pt>
                <c:pt idx="13">
                  <c:v>61330</c:v>
                </c:pt>
                <c:pt idx="14">
                  <c:v>74860</c:v>
                </c:pt>
                <c:pt idx="15">
                  <c:v>90250</c:v>
                </c:pt>
                <c:pt idx="16">
                  <c:v>107620</c:v>
                </c:pt>
                <c:pt idx="17">
                  <c:v>127090</c:v>
                </c:pt>
                <c:pt idx="18">
                  <c:v>148780</c:v>
                </c:pt>
                <c:pt idx="19">
                  <c:v>172810</c:v>
                </c:pt>
                <c:pt idx="20">
                  <c:v>199300</c:v>
                </c:pt>
                <c:pt idx="21">
                  <c:v>228370</c:v>
                </c:pt>
                <c:pt idx="22">
                  <c:v>260140</c:v>
                </c:pt>
                <c:pt idx="23">
                  <c:v>294730</c:v>
                </c:pt>
                <c:pt idx="24">
                  <c:v>332260</c:v>
                </c:pt>
                <c:pt idx="25">
                  <c:v>372850</c:v>
                </c:pt>
                <c:pt idx="26">
                  <c:v>416620</c:v>
                </c:pt>
                <c:pt idx="27">
                  <c:v>463690</c:v>
                </c:pt>
                <c:pt idx="28">
                  <c:v>514180</c:v>
                </c:pt>
                <c:pt idx="29">
                  <c:v>568210</c:v>
                </c:pt>
                <c:pt idx="30">
                  <c:v>625900</c:v>
                </c:pt>
                <c:pt idx="31">
                  <c:v>687370</c:v>
                </c:pt>
                <c:pt idx="32">
                  <c:v>752740</c:v>
                </c:pt>
                <c:pt idx="33">
                  <c:v>822130</c:v>
                </c:pt>
                <c:pt idx="34">
                  <c:v>895660</c:v>
                </c:pt>
                <c:pt idx="35">
                  <c:v>973450</c:v>
                </c:pt>
                <c:pt idx="36">
                  <c:v>1055620</c:v>
                </c:pt>
                <c:pt idx="37">
                  <c:v>1142290</c:v>
                </c:pt>
                <c:pt idx="38">
                  <c:v>1233580</c:v>
                </c:pt>
                <c:pt idx="39">
                  <c:v>1329610</c:v>
                </c:pt>
                <c:pt idx="40">
                  <c:v>1430500</c:v>
                </c:pt>
                <c:pt idx="41">
                  <c:v>1536370</c:v>
                </c:pt>
                <c:pt idx="42">
                  <c:v>1647340</c:v>
                </c:pt>
                <c:pt idx="43">
                  <c:v>1763530</c:v>
                </c:pt>
                <c:pt idx="44">
                  <c:v>1885060</c:v>
                </c:pt>
                <c:pt idx="45">
                  <c:v>2012050</c:v>
                </c:pt>
                <c:pt idx="46">
                  <c:v>2144620</c:v>
                </c:pt>
                <c:pt idx="47">
                  <c:v>2282890</c:v>
                </c:pt>
                <c:pt idx="48">
                  <c:v>2426980</c:v>
                </c:pt>
                <c:pt idx="49">
                  <c:v>2577010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player_level!#REF!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4016"/>
        <c:axId val="609088032"/>
      </c:scatterChart>
      <c:valAx>
        <c:axId val="60909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88032"/>
        <c:crosses val="autoZero"/>
        <c:crossBetween val="midCat"/>
      </c:valAx>
      <c:valAx>
        <c:axId val="609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9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840277777777799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383333333333299"/>
          <c:y val="0.15277777777777801"/>
          <c:w val="0.88200000000000001"/>
          <c:h val="0.710972222222222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player_level!$E$4:$E$53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41</c:v>
                </c:pt>
                <c:pt idx="11">
                  <c:v>46</c:v>
                </c:pt>
                <c:pt idx="12">
                  <c:v>52</c:v>
                </c:pt>
                <c:pt idx="13">
                  <c:v>59</c:v>
                </c:pt>
                <c:pt idx="14">
                  <c:v>65</c:v>
                </c:pt>
                <c:pt idx="15">
                  <c:v>72</c:v>
                </c:pt>
                <c:pt idx="16">
                  <c:v>79</c:v>
                </c:pt>
                <c:pt idx="17">
                  <c:v>86</c:v>
                </c:pt>
                <c:pt idx="18">
                  <c:v>93</c:v>
                </c:pt>
                <c:pt idx="19">
                  <c:v>100</c:v>
                </c:pt>
                <c:pt idx="20">
                  <c:v>108</c:v>
                </c:pt>
                <c:pt idx="21">
                  <c:v>116</c:v>
                </c:pt>
                <c:pt idx="22">
                  <c:v>123</c:v>
                </c:pt>
                <c:pt idx="23">
                  <c:v>131</c:v>
                </c:pt>
                <c:pt idx="24">
                  <c:v>140</c:v>
                </c:pt>
                <c:pt idx="25">
                  <c:v>148</c:v>
                </c:pt>
                <c:pt idx="26">
                  <c:v>157</c:v>
                </c:pt>
                <c:pt idx="27">
                  <c:v>165</c:v>
                </c:pt>
                <c:pt idx="28">
                  <c:v>174</c:v>
                </c:pt>
                <c:pt idx="29">
                  <c:v>183</c:v>
                </c:pt>
                <c:pt idx="30">
                  <c:v>192</c:v>
                </c:pt>
                <c:pt idx="31">
                  <c:v>201</c:v>
                </c:pt>
                <c:pt idx="32">
                  <c:v>211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280</c:v>
                </c:pt>
                <c:pt idx="40">
                  <c:v>290</c:v>
                </c:pt>
                <c:pt idx="41">
                  <c:v>301</c:v>
                </c:pt>
                <c:pt idx="42">
                  <c:v>312</c:v>
                </c:pt>
                <c:pt idx="43">
                  <c:v>322</c:v>
                </c:pt>
                <c:pt idx="44">
                  <c:v>333</c:v>
                </c:pt>
                <c:pt idx="45">
                  <c:v>344</c:v>
                </c:pt>
                <c:pt idx="46">
                  <c:v>355</c:v>
                </c:pt>
                <c:pt idx="47">
                  <c:v>366</c:v>
                </c:pt>
                <c:pt idx="48">
                  <c:v>378</c:v>
                </c:pt>
                <c:pt idx="49">
                  <c:v>389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player_level!#REF!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97824"/>
        <c:axId val="609098912"/>
      </c:scatterChart>
      <c:valAx>
        <c:axId val="6090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98912"/>
        <c:crosses val="autoZero"/>
        <c:crossBetween val="midCat"/>
      </c:valAx>
      <c:valAx>
        <c:axId val="6090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0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41</xdr:row>
      <xdr:rowOff>158750</xdr:rowOff>
    </xdr:from>
    <xdr:to>
      <xdr:col>16</xdr:col>
      <xdr:colOff>641350</xdr:colOff>
      <xdr:row>57</xdr:row>
      <xdr:rowOff>158750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272415</xdr:colOff>
      <xdr:row>3</xdr:row>
      <xdr:rowOff>54610</xdr:rowOff>
    </xdr:from>
    <xdr:to>
      <xdr:col>17</xdr:col>
      <xdr:colOff>215900</xdr:colOff>
      <xdr:row>20</xdr:row>
      <xdr:rowOff>149225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282575</xdr:colOff>
      <xdr:row>23</xdr:row>
      <xdr:rowOff>6350</xdr:rowOff>
    </xdr:from>
    <xdr:to>
      <xdr:col>16</xdr:col>
      <xdr:colOff>463550</xdr:colOff>
      <xdr:row>39</xdr:row>
      <xdr:rowOff>6350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I18" sqref="I18"/>
    </sheetView>
  </sheetViews>
  <sheetFormatPr defaultColWidth="9" defaultRowHeight="13.5" x14ac:dyDescent="0.15"/>
  <cols>
    <col min="2" max="2" width="18.375" customWidth="1"/>
    <col min="3" max="4" width="15" customWidth="1"/>
    <col min="5" max="5" width="22.125" customWidth="1"/>
    <col min="6" max="7" width="12.625"/>
    <col min="10" max="10" width="12.625"/>
    <col min="15" max="15" width="12.625"/>
  </cols>
  <sheetData>
    <row r="1" spans="1:7" x14ac:dyDescent="0.15">
      <c r="A1" s="1" t="s">
        <v>16</v>
      </c>
      <c r="B1" t="s">
        <v>0</v>
      </c>
      <c r="C1" t="s">
        <v>0</v>
      </c>
      <c r="E1" t="s">
        <v>0</v>
      </c>
    </row>
    <row r="2" spans="1:7" x14ac:dyDescent="0.15">
      <c r="A2" t="s">
        <v>5</v>
      </c>
      <c r="B2" t="s">
        <v>6</v>
      </c>
      <c r="C2" t="s">
        <v>7</v>
      </c>
      <c r="E2" t="s">
        <v>8</v>
      </c>
      <c r="F2" t="s">
        <v>9</v>
      </c>
      <c r="G2" t="s">
        <v>10</v>
      </c>
    </row>
    <row r="3" spans="1:7" x14ac:dyDescent="0.15">
      <c r="A3" t="s">
        <v>1</v>
      </c>
      <c r="B3" t="s">
        <v>2</v>
      </c>
      <c r="C3" t="s">
        <v>3</v>
      </c>
      <c r="D3" s="1" t="s">
        <v>14</v>
      </c>
      <c r="E3" t="s">
        <v>4</v>
      </c>
    </row>
    <row r="4" spans="1:7" x14ac:dyDescent="0.15">
      <c r="A4">
        <v>1</v>
      </c>
      <c r="B4">
        <f>POWER(A4,3)*100+POWER(A4,2)*30+A4*40+10</f>
        <v>180</v>
      </c>
      <c r="C4">
        <v>1</v>
      </c>
      <c r="D4" s="1" t="s">
        <v>15</v>
      </c>
      <c r="E4">
        <f>FLOOR(POWER(A4-1,2)/SQRT(A4)+A4*1,1)</f>
        <v>1</v>
      </c>
      <c r="F4">
        <f>B4/E4</f>
        <v>180</v>
      </c>
      <c r="G4">
        <f>F4</f>
        <v>180</v>
      </c>
    </row>
    <row r="5" spans="1:7" x14ac:dyDescent="0.15">
      <c r="A5">
        <v>2</v>
      </c>
      <c r="B5">
        <f t="shared" ref="B5:B36" si="0">POWER(A5,3)*20+POWER(A5,2)*30+A5*40+10</f>
        <v>370</v>
      </c>
      <c r="C5">
        <v>1</v>
      </c>
      <c r="E5">
        <f t="shared" ref="E5:E36" si="1">FLOOR(POWER(A5-1,2)/SQRT(A5)+A5*1,1)</f>
        <v>2</v>
      </c>
      <c r="F5">
        <f t="shared" ref="F5:F36" si="2">B5/E5</f>
        <v>185</v>
      </c>
      <c r="G5">
        <f>F5+G4</f>
        <v>365</v>
      </c>
    </row>
    <row r="6" spans="1:7" x14ac:dyDescent="0.15">
      <c r="A6">
        <v>3</v>
      </c>
      <c r="B6">
        <f t="shared" si="0"/>
        <v>940</v>
      </c>
      <c r="C6">
        <v>1</v>
      </c>
      <c r="E6">
        <f t="shared" si="1"/>
        <v>5</v>
      </c>
      <c r="F6">
        <f t="shared" si="2"/>
        <v>188</v>
      </c>
      <c r="G6">
        <f t="shared" ref="G6:G53" si="3">F6+G5</f>
        <v>553</v>
      </c>
    </row>
    <row r="7" spans="1:7" x14ac:dyDescent="0.15">
      <c r="A7">
        <v>4</v>
      </c>
      <c r="B7">
        <f t="shared" si="0"/>
        <v>1930</v>
      </c>
      <c r="C7">
        <v>1</v>
      </c>
      <c r="E7">
        <f t="shared" si="1"/>
        <v>8</v>
      </c>
      <c r="F7">
        <f t="shared" si="2"/>
        <v>241.25</v>
      </c>
      <c r="G7">
        <f t="shared" si="3"/>
        <v>794.25</v>
      </c>
    </row>
    <row r="8" spans="1:7" x14ac:dyDescent="0.15">
      <c r="A8">
        <v>5</v>
      </c>
      <c r="B8">
        <f t="shared" si="0"/>
        <v>3460</v>
      </c>
      <c r="C8">
        <v>1</v>
      </c>
      <c r="E8">
        <f t="shared" si="1"/>
        <v>12</v>
      </c>
      <c r="F8">
        <f t="shared" si="2"/>
        <v>288.33333333333331</v>
      </c>
      <c r="G8">
        <f t="shared" si="3"/>
        <v>1082.5833333333333</v>
      </c>
    </row>
    <row r="9" spans="1:7" x14ac:dyDescent="0.15">
      <c r="A9">
        <v>6</v>
      </c>
      <c r="B9">
        <f t="shared" si="0"/>
        <v>5650</v>
      </c>
      <c r="C9">
        <v>1</v>
      </c>
      <c r="E9">
        <f t="shared" si="1"/>
        <v>16</v>
      </c>
      <c r="F9">
        <f t="shared" si="2"/>
        <v>353.125</v>
      </c>
      <c r="G9">
        <f t="shared" si="3"/>
        <v>1435.7083333333333</v>
      </c>
    </row>
    <row r="10" spans="1:7" x14ac:dyDescent="0.15">
      <c r="A10">
        <v>7</v>
      </c>
      <c r="B10">
        <f t="shared" si="0"/>
        <v>8620</v>
      </c>
      <c r="C10">
        <v>1</v>
      </c>
      <c r="E10">
        <f t="shared" si="1"/>
        <v>20</v>
      </c>
      <c r="F10">
        <f t="shared" si="2"/>
        <v>431</v>
      </c>
      <c r="G10">
        <f t="shared" si="3"/>
        <v>1866.7083333333333</v>
      </c>
    </row>
    <row r="11" spans="1:7" x14ac:dyDescent="0.15">
      <c r="A11">
        <v>8</v>
      </c>
      <c r="B11">
        <f t="shared" si="0"/>
        <v>12490</v>
      </c>
      <c r="C11">
        <v>1</v>
      </c>
      <c r="E11">
        <f t="shared" si="1"/>
        <v>25</v>
      </c>
      <c r="F11">
        <f t="shared" si="2"/>
        <v>499.6</v>
      </c>
      <c r="G11">
        <f t="shared" si="3"/>
        <v>2366.3083333333334</v>
      </c>
    </row>
    <row r="12" spans="1:7" x14ac:dyDescent="0.15">
      <c r="A12">
        <v>9</v>
      </c>
      <c r="B12">
        <f t="shared" si="0"/>
        <v>17380</v>
      </c>
      <c r="C12">
        <v>2</v>
      </c>
      <c r="E12">
        <f t="shared" si="1"/>
        <v>30</v>
      </c>
      <c r="F12">
        <f t="shared" si="2"/>
        <v>579.33333333333337</v>
      </c>
      <c r="G12">
        <f t="shared" si="3"/>
        <v>2945.6416666666669</v>
      </c>
    </row>
    <row r="13" spans="1:7" x14ac:dyDescent="0.15">
      <c r="A13">
        <v>10</v>
      </c>
      <c r="B13">
        <f t="shared" si="0"/>
        <v>23410</v>
      </c>
      <c r="C13">
        <v>2</v>
      </c>
      <c r="E13">
        <f t="shared" si="1"/>
        <v>35</v>
      </c>
      <c r="F13">
        <f t="shared" si="2"/>
        <v>668.85714285714289</v>
      </c>
      <c r="G13">
        <f t="shared" si="3"/>
        <v>3614.4988095238095</v>
      </c>
    </row>
    <row r="14" spans="1:7" x14ac:dyDescent="0.15">
      <c r="A14">
        <v>11</v>
      </c>
      <c r="B14">
        <f t="shared" si="0"/>
        <v>30700</v>
      </c>
      <c r="C14">
        <v>2</v>
      </c>
      <c r="E14">
        <f t="shared" si="1"/>
        <v>41</v>
      </c>
      <c r="F14">
        <f t="shared" si="2"/>
        <v>748.78048780487802</v>
      </c>
      <c r="G14">
        <f t="shared" si="3"/>
        <v>4363.2792973286878</v>
      </c>
    </row>
    <row r="15" spans="1:7" x14ac:dyDescent="0.15">
      <c r="A15">
        <v>12</v>
      </c>
      <c r="B15">
        <f t="shared" si="0"/>
        <v>39370</v>
      </c>
      <c r="C15">
        <v>2</v>
      </c>
      <c r="E15">
        <f t="shared" si="1"/>
        <v>46</v>
      </c>
      <c r="F15">
        <f t="shared" si="2"/>
        <v>855.86956521739125</v>
      </c>
      <c r="G15">
        <f t="shared" si="3"/>
        <v>5219.1488625460788</v>
      </c>
    </row>
    <row r="16" spans="1:7" x14ac:dyDescent="0.15">
      <c r="A16">
        <v>13</v>
      </c>
      <c r="B16">
        <f t="shared" si="0"/>
        <v>49540</v>
      </c>
      <c r="C16">
        <v>2</v>
      </c>
      <c r="E16">
        <f t="shared" si="1"/>
        <v>52</v>
      </c>
      <c r="F16">
        <f t="shared" si="2"/>
        <v>952.69230769230774</v>
      </c>
      <c r="G16">
        <f t="shared" si="3"/>
        <v>6171.8411702383864</v>
      </c>
    </row>
    <row r="17" spans="1:7" x14ac:dyDescent="0.15">
      <c r="A17">
        <v>14</v>
      </c>
      <c r="B17">
        <f t="shared" si="0"/>
        <v>61330</v>
      </c>
      <c r="C17">
        <v>2</v>
      </c>
      <c r="E17">
        <f t="shared" si="1"/>
        <v>59</v>
      </c>
      <c r="F17">
        <f t="shared" si="2"/>
        <v>1039.4915254237287</v>
      </c>
      <c r="G17">
        <f t="shared" si="3"/>
        <v>7211.3326956621149</v>
      </c>
    </row>
    <row r="18" spans="1:7" x14ac:dyDescent="0.15">
      <c r="A18">
        <v>15</v>
      </c>
      <c r="B18">
        <f t="shared" si="0"/>
        <v>74860</v>
      </c>
      <c r="C18">
        <v>2</v>
      </c>
      <c r="E18">
        <f t="shared" si="1"/>
        <v>65</v>
      </c>
      <c r="F18">
        <f t="shared" si="2"/>
        <v>1151.6923076923076</v>
      </c>
      <c r="G18">
        <f t="shared" si="3"/>
        <v>8363.0250033544216</v>
      </c>
    </row>
    <row r="19" spans="1:7" x14ac:dyDescent="0.15">
      <c r="A19">
        <v>16</v>
      </c>
      <c r="B19">
        <f t="shared" si="0"/>
        <v>90250</v>
      </c>
      <c r="C19">
        <v>2</v>
      </c>
      <c r="E19">
        <f t="shared" si="1"/>
        <v>72</v>
      </c>
      <c r="F19">
        <f t="shared" si="2"/>
        <v>1253.4722222222222</v>
      </c>
      <c r="G19">
        <f t="shared" si="3"/>
        <v>9616.4972255766443</v>
      </c>
    </row>
    <row r="20" spans="1:7" x14ac:dyDescent="0.15">
      <c r="A20">
        <v>17</v>
      </c>
      <c r="B20">
        <f t="shared" si="0"/>
        <v>107620</v>
      </c>
      <c r="C20">
        <v>2</v>
      </c>
      <c r="E20">
        <f t="shared" si="1"/>
        <v>79</v>
      </c>
      <c r="F20">
        <f t="shared" si="2"/>
        <v>1362.2784810126582</v>
      </c>
      <c r="G20">
        <f t="shared" si="3"/>
        <v>10978.775706589302</v>
      </c>
    </row>
    <row r="21" spans="1:7" x14ac:dyDescent="0.15">
      <c r="A21">
        <v>18</v>
      </c>
      <c r="B21">
        <f t="shared" si="0"/>
        <v>127090</v>
      </c>
      <c r="C21">
        <v>2</v>
      </c>
      <c r="E21">
        <f t="shared" si="1"/>
        <v>86</v>
      </c>
      <c r="F21">
        <f t="shared" si="2"/>
        <v>1477.7906976744187</v>
      </c>
      <c r="G21">
        <f t="shared" si="3"/>
        <v>12456.56640426372</v>
      </c>
    </row>
    <row r="22" spans="1:7" x14ac:dyDescent="0.15">
      <c r="A22">
        <v>19</v>
      </c>
      <c r="B22">
        <f t="shared" si="0"/>
        <v>148780</v>
      </c>
      <c r="C22">
        <v>3</v>
      </c>
      <c r="E22">
        <f t="shared" si="1"/>
        <v>93</v>
      </c>
      <c r="F22">
        <f t="shared" si="2"/>
        <v>1599.7849462365591</v>
      </c>
      <c r="G22">
        <f t="shared" si="3"/>
        <v>14056.351350500279</v>
      </c>
    </row>
    <row r="23" spans="1:7" x14ac:dyDescent="0.15">
      <c r="A23">
        <v>20</v>
      </c>
      <c r="B23">
        <f t="shared" si="0"/>
        <v>172810</v>
      </c>
      <c r="C23">
        <v>3</v>
      </c>
      <c r="E23">
        <f t="shared" si="1"/>
        <v>100</v>
      </c>
      <c r="F23">
        <f t="shared" si="2"/>
        <v>1728.1</v>
      </c>
      <c r="G23">
        <f t="shared" si="3"/>
        <v>15784.45135050028</v>
      </c>
    </row>
    <row r="24" spans="1:7" x14ac:dyDescent="0.15">
      <c r="A24">
        <v>21</v>
      </c>
      <c r="B24">
        <f t="shared" si="0"/>
        <v>199300</v>
      </c>
      <c r="C24">
        <v>3</v>
      </c>
      <c r="E24">
        <f t="shared" si="1"/>
        <v>108</v>
      </c>
      <c r="F24">
        <f t="shared" si="2"/>
        <v>1845.3703703703704</v>
      </c>
      <c r="G24">
        <f t="shared" si="3"/>
        <v>17629.821720870648</v>
      </c>
    </row>
    <row r="25" spans="1:7" x14ac:dyDescent="0.15">
      <c r="A25">
        <v>22</v>
      </c>
      <c r="B25">
        <f t="shared" si="0"/>
        <v>228370</v>
      </c>
      <c r="C25">
        <v>3</v>
      </c>
      <c r="E25">
        <f t="shared" si="1"/>
        <v>116</v>
      </c>
      <c r="F25">
        <f t="shared" si="2"/>
        <v>1968.7068965517242</v>
      </c>
      <c r="G25">
        <f t="shared" si="3"/>
        <v>19598.528617422373</v>
      </c>
    </row>
    <row r="26" spans="1:7" x14ac:dyDescent="0.15">
      <c r="A26">
        <v>23</v>
      </c>
      <c r="B26">
        <f t="shared" si="0"/>
        <v>260140</v>
      </c>
      <c r="C26">
        <v>3</v>
      </c>
      <c r="E26">
        <f t="shared" si="1"/>
        <v>123</v>
      </c>
      <c r="F26">
        <f t="shared" si="2"/>
        <v>2114.959349593496</v>
      </c>
      <c r="G26">
        <f t="shared" si="3"/>
        <v>21713.48796701587</v>
      </c>
    </row>
    <row r="27" spans="1:7" x14ac:dyDescent="0.15">
      <c r="A27">
        <v>24</v>
      </c>
      <c r="B27">
        <f t="shared" si="0"/>
        <v>294730</v>
      </c>
      <c r="C27">
        <v>3</v>
      </c>
      <c r="E27">
        <f t="shared" si="1"/>
        <v>131</v>
      </c>
      <c r="F27">
        <f t="shared" si="2"/>
        <v>2249.8473282442746</v>
      </c>
      <c r="G27">
        <f t="shared" si="3"/>
        <v>23963.335295260145</v>
      </c>
    </row>
    <row r="28" spans="1:7" x14ac:dyDescent="0.15">
      <c r="A28">
        <v>25</v>
      </c>
      <c r="B28">
        <f t="shared" si="0"/>
        <v>332260</v>
      </c>
      <c r="C28">
        <v>3</v>
      </c>
      <c r="E28">
        <f t="shared" si="1"/>
        <v>140</v>
      </c>
      <c r="F28">
        <f t="shared" si="2"/>
        <v>2373.2857142857142</v>
      </c>
      <c r="G28">
        <f t="shared" si="3"/>
        <v>26336.621009545859</v>
      </c>
    </row>
    <row r="29" spans="1:7" x14ac:dyDescent="0.15">
      <c r="A29">
        <v>26</v>
      </c>
      <c r="B29">
        <f t="shared" si="0"/>
        <v>372850</v>
      </c>
      <c r="C29">
        <v>3</v>
      </c>
      <c r="E29">
        <f t="shared" si="1"/>
        <v>148</v>
      </c>
      <c r="F29">
        <f t="shared" si="2"/>
        <v>2519.2567567567567</v>
      </c>
      <c r="G29">
        <f t="shared" si="3"/>
        <v>28855.877766302616</v>
      </c>
    </row>
    <row r="30" spans="1:7" x14ac:dyDescent="0.15">
      <c r="A30">
        <v>27</v>
      </c>
      <c r="B30">
        <f t="shared" si="0"/>
        <v>416620</v>
      </c>
      <c r="C30">
        <v>3</v>
      </c>
      <c r="E30">
        <f t="shared" si="1"/>
        <v>157</v>
      </c>
      <c r="F30">
        <f t="shared" si="2"/>
        <v>2653.6305732484075</v>
      </c>
      <c r="G30">
        <f t="shared" si="3"/>
        <v>31509.508339551023</v>
      </c>
    </row>
    <row r="31" spans="1:7" x14ac:dyDescent="0.15">
      <c r="A31">
        <v>28</v>
      </c>
      <c r="B31">
        <f t="shared" si="0"/>
        <v>463690</v>
      </c>
      <c r="C31">
        <v>3</v>
      </c>
      <c r="E31">
        <f t="shared" si="1"/>
        <v>165</v>
      </c>
      <c r="F31">
        <f t="shared" si="2"/>
        <v>2810.242424242424</v>
      </c>
      <c r="G31">
        <f t="shared" si="3"/>
        <v>34319.750763793447</v>
      </c>
    </row>
    <row r="32" spans="1:7" x14ac:dyDescent="0.15">
      <c r="A32">
        <v>29</v>
      </c>
      <c r="B32">
        <f t="shared" si="0"/>
        <v>514180</v>
      </c>
      <c r="C32">
        <v>4</v>
      </c>
      <c r="E32">
        <f t="shared" si="1"/>
        <v>174</v>
      </c>
      <c r="F32">
        <f t="shared" si="2"/>
        <v>2955.0574712643679</v>
      </c>
      <c r="G32">
        <f t="shared" si="3"/>
        <v>37274.808235057812</v>
      </c>
    </row>
    <row r="33" spans="1:10" x14ac:dyDescent="0.15">
      <c r="A33">
        <v>30</v>
      </c>
      <c r="B33">
        <f t="shared" si="0"/>
        <v>568210</v>
      </c>
      <c r="C33">
        <v>4</v>
      </c>
      <c r="E33">
        <f t="shared" si="1"/>
        <v>183</v>
      </c>
      <c r="F33">
        <f t="shared" si="2"/>
        <v>3104.9726775956283</v>
      </c>
      <c r="G33">
        <f t="shared" si="3"/>
        <v>40379.780912653441</v>
      </c>
      <c r="I33" t="s">
        <v>11</v>
      </c>
      <c r="J33">
        <f>G53*10</f>
        <v>1378748.2358056949</v>
      </c>
    </row>
    <row r="34" spans="1:10" x14ac:dyDescent="0.15">
      <c r="A34">
        <v>31</v>
      </c>
      <c r="B34">
        <f t="shared" si="0"/>
        <v>625900</v>
      </c>
      <c r="C34">
        <v>4</v>
      </c>
      <c r="E34">
        <f t="shared" si="1"/>
        <v>192</v>
      </c>
      <c r="F34">
        <f t="shared" si="2"/>
        <v>3259.8958333333335</v>
      </c>
      <c r="G34">
        <f t="shared" si="3"/>
        <v>43639.676745986777</v>
      </c>
      <c r="I34" t="s">
        <v>12</v>
      </c>
      <c r="J34">
        <f>J33/3600</f>
        <v>382.98562105713751</v>
      </c>
    </row>
    <row r="35" spans="1:10" x14ac:dyDescent="0.15">
      <c r="A35">
        <v>32</v>
      </c>
      <c r="B35">
        <f t="shared" si="0"/>
        <v>687370</v>
      </c>
      <c r="C35">
        <v>4</v>
      </c>
      <c r="E35">
        <f t="shared" si="1"/>
        <v>201</v>
      </c>
      <c r="F35">
        <f t="shared" si="2"/>
        <v>3419.7512437810947</v>
      </c>
      <c r="G35">
        <f t="shared" si="3"/>
        <v>47059.427989767872</v>
      </c>
      <c r="I35" t="s">
        <v>13</v>
      </c>
      <c r="J35">
        <f>J34/24</f>
        <v>15.957734210714063</v>
      </c>
    </row>
    <row r="36" spans="1:10" x14ac:dyDescent="0.15">
      <c r="A36">
        <v>33</v>
      </c>
      <c r="B36">
        <f t="shared" si="0"/>
        <v>752740</v>
      </c>
      <c r="C36">
        <v>4</v>
      </c>
      <c r="E36">
        <f t="shared" si="1"/>
        <v>211</v>
      </c>
      <c r="F36">
        <f t="shared" si="2"/>
        <v>3567.4881516587679</v>
      </c>
      <c r="G36">
        <f t="shared" si="3"/>
        <v>50626.916141426642</v>
      </c>
    </row>
    <row r="37" spans="1:10" x14ac:dyDescent="0.15">
      <c r="A37">
        <v>34</v>
      </c>
      <c r="B37">
        <f t="shared" ref="B37:B53" si="4">POWER(A37,3)*20+POWER(A37,2)*30+A37*40+10</f>
        <v>822130</v>
      </c>
      <c r="C37">
        <v>4</v>
      </c>
      <c r="E37">
        <f t="shared" ref="E37:E53" si="5">FLOOR(POWER(A37-1,2)/SQRT(A37)+A37*1,1)</f>
        <v>220</v>
      </c>
      <c r="F37">
        <f t="shared" ref="F37:F53" si="6">B37/E37</f>
        <v>3736.9545454545455</v>
      </c>
      <c r="G37">
        <f t="shared" si="3"/>
        <v>54363.870686881186</v>
      </c>
    </row>
    <row r="38" spans="1:10" x14ac:dyDescent="0.15">
      <c r="A38">
        <v>35</v>
      </c>
      <c r="B38">
        <f t="shared" si="4"/>
        <v>895660</v>
      </c>
      <c r="C38">
        <v>4</v>
      </c>
      <c r="E38">
        <f t="shared" si="5"/>
        <v>230</v>
      </c>
      <c r="F38">
        <f t="shared" si="6"/>
        <v>3894.1739130434785</v>
      </c>
      <c r="G38">
        <f t="shared" si="3"/>
        <v>58258.044599924666</v>
      </c>
    </row>
    <row r="39" spans="1:10" x14ac:dyDescent="0.15">
      <c r="A39">
        <v>36</v>
      </c>
      <c r="B39">
        <f t="shared" si="4"/>
        <v>973450</v>
      </c>
      <c r="C39">
        <v>4</v>
      </c>
      <c r="E39">
        <f t="shared" si="5"/>
        <v>240</v>
      </c>
      <c r="F39">
        <f t="shared" si="6"/>
        <v>4056.0416666666665</v>
      </c>
      <c r="G39">
        <f t="shared" si="3"/>
        <v>62314.08626659133</v>
      </c>
    </row>
    <row r="40" spans="1:10" x14ac:dyDescent="0.15">
      <c r="A40">
        <v>37</v>
      </c>
      <c r="B40">
        <f t="shared" si="4"/>
        <v>1055620</v>
      </c>
      <c r="C40">
        <v>4</v>
      </c>
      <c r="E40">
        <f t="shared" si="5"/>
        <v>250</v>
      </c>
      <c r="F40">
        <f t="shared" si="6"/>
        <v>4222.4799999999996</v>
      </c>
      <c r="G40">
        <f t="shared" si="3"/>
        <v>66536.566266591326</v>
      </c>
    </row>
    <row r="41" spans="1:10" x14ac:dyDescent="0.15">
      <c r="A41">
        <v>38</v>
      </c>
      <c r="B41">
        <f t="shared" si="4"/>
        <v>1142290</v>
      </c>
      <c r="C41">
        <v>4</v>
      </c>
      <c r="E41">
        <f t="shared" si="5"/>
        <v>260</v>
      </c>
      <c r="F41">
        <f t="shared" si="6"/>
        <v>4393.4230769230771</v>
      </c>
      <c r="G41">
        <f t="shared" si="3"/>
        <v>70929.989343514404</v>
      </c>
    </row>
    <row r="42" spans="1:10" x14ac:dyDescent="0.15">
      <c r="A42">
        <v>39</v>
      </c>
      <c r="B42">
        <f t="shared" si="4"/>
        <v>1233580</v>
      </c>
      <c r="C42">
        <v>5</v>
      </c>
      <c r="E42">
        <f t="shared" si="5"/>
        <v>270</v>
      </c>
      <c r="F42">
        <f t="shared" si="6"/>
        <v>4568.8148148148148</v>
      </c>
      <c r="G42">
        <f t="shared" si="3"/>
        <v>75498.804158329222</v>
      </c>
    </row>
    <row r="43" spans="1:10" x14ac:dyDescent="0.15">
      <c r="A43">
        <v>40</v>
      </c>
      <c r="B43">
        <f t="shared" si="4"/>
        <v>1329610</v>
      </c>
      <c r="C43">
        <v>5</v>
      </c>
      <c r="E43">
        <f t="shared" si="5"/>
        <v>280</v>
      </c>
      <c r="F43">
        <f t="shared" si="6"/>
        <v>4748.6071428571431</v>
      </c>
      <c r="G43">
        <f t="shared" si="3"/>
        <v>80247.411301186366</v>
      </c>
    </row>
    <row r="44" spans="1:10" x14ac:dyDescent="0.15">
      <c r="A44">
        <v>41</v>
      </c>
      <c r="B44">
        <f t="shared" si="4"/>
        <v>1430500</v>
      </c>
      <c r="C44">
        <v>5</v>
      </c>
      <c r="E44">
        <f t="shared" si="5"/>
        <v>290</v>
      </c>
      <c r="F44">
        <f t="shared" si="6"/>
        <v>4932.7586206896549</v>
      </c>
      <c r="G44">
        <f t="shared" si="3"/>
        <v>85180.169921876019</v>
      </c>
    </row>
    <row r="45" spans="1:10" x14ac:dyDescent="0.15">
      <c r="A45">
        <v>42</v>
      </c>
      <c r="B45">
        <f t="shared" si="4"/>
        <v>1536370</v>
      </c>
      <c r="C45">
        <v>5</v>
      </c>
      <c r="E45">
        <f t="shared" si="5"/>
        <v>301</v>
      </c>
      <c r="F45">
        <f t="shared" si="6"/>
        <v>5104.2192691029904</v>
      </c>
      <c r="G45">
        <f t="shared" si="3"/>
        <v>90284.389190979011</v>
      </c>
    </row>
    <row r="46" spans="1:10" x14ac:dyDescent="0.15">
      <c r="A46">
        <v>43</v>
      </c>
      <c r="B46">
        <f t="shared" si="4"/>
        <v>1647340</v>
      </c>
      <c r="C46">
        <v>5</v>
      </c>
      <c r="E46">
        <f t="shared" si="5"/>
        <v>312</v>
      </c>
      <c r="F46">
        <f t="shared" si="6"/>
        <v>5279.9358974358975</v>
      </c>
      <c r="G46">
        <f t="shared" si="3"/>
        <v>95564.325088414902</v>
      </c>
    </row>
    <row r="47" spans="1:10" x14ac:dyDescent="0.15">
      <c r="A47">
        <v>44</v>
      </c>
      <c r="B47">
        <f t="shared" si="4"/>
        <v>1763530</v>
      </c>
      <c r="C47">
        <v>5</v>
      </c>
      <c r="E47">
        <f t="shared" si="5"/>
        <v>322</v>
      </c>
      <c r="F47">
        <f t="shared" si="6"/>
        <v>5476.8012422360252</v>
      </c>
      <c r="G47">
        <f t="shared" si="3"/>
        <v>101041.12633065092</v>
      </c>
    </row>
    <row r="48" spans="1:10" x14ac:dyDescent="0.15">
      <c r="A48">
        <v>45</v>
      </c>
      <c r="B48">
        <f t="shared" si="4"/>
        <v>1885060</v>
      </c>
      <c r="C48">
        <v>5</v>
      </c>
      <c r="E48">
        <f t="shared" si="5"/>
        <v>333</v>
      </c>
      <c r="F48">
        <f t="shared" si="6"/>
        <v>5660.8408408408404</v>
      </c>
      <c r="G48">
        <f t="shared" si="3"/>
        <v>106701.96717149176</v>
      </c>
    </row>
    <row r="49" spans="1:7" x14ac:dyDescent="0.15">
      <c r="A49">
        <v>46</v>
      </c>
      <c r="B49">
        <f t="shared" si="4"/>
        <v>2012050</v>
      </c>
      <c r="C49">
        <v>5</v>
      </c>
      <c r="E49">
        <f t="shared" si="5"/>
        <v>344</v>
      </c>
      <c r="F49">
        <f t="shared" si="6"/>
        <v>5848.9825581395353</v>
      </c>
      <c r="G49">
        <f t="shared" si="3"/>
        <v>112550.94972963131</v>
      </c>
    </row>
    <row r="50" spans="1:7" x14ac:dyDescent="0.15">
      <c r="A50">
        <v>47</v>
      </c>
      <c r="B50">
        <f t="shared" si="4"/>
        <v>2144620</v>
      </c>
      <c r="C50">
        <v>5</v>
      </c>
      <c r="E50">
        <f t="shared" si="5"/>
        <v>355</v>
      </c>
      <c r="F50">
        <f t="shared" si="6"/>
        <v>6041.1830985915494</v>
      </c>
      <c r="G50">
        <f t="shared" si="3"/>
        <v>118592.13282822285</v>
      </c>
    </row>
    <row r="51" spans="1:7" x14ac:dyDescent="0.15">
      <c r="A51">
        <v>48</v>
      </c>
      <c r="B51">
        <f t="shared" si="4"/>
        <v>2282890</v>
      </c>
      <c r="C51">
        <v>5</v>
      </c>
      <c r="E51">
        <f t="shared" si="5"/>
        <v>366</v>
      </c>
      <c r="F51">
        <f t="shared" si="6"/>
        <v>6237.4043715846992</v>
      </c>
      <c r="G51">
        <f t="shared" si="3"/>
        <v>124829.53719980754</v>
      </c>
    </row>
    <row r="52" spans="1:7" x14ac:dyDescent="0.15">
      <c r="A52">
        <v>49</v>
      </c>
      <c r="B52">
        <f t="shared" si="4"/>
        <v>2426980</v>
      </c>
      <c r="C52">
        <v>6</v>
      </c>
      <c r="E52">
        <f t="shared" si="5"/>
        <v>378</v>
      </c>
      <c r="F52">
        <f t="shared" si="6"/>
        <v>6420.5820105820103</v>
      </c>
      <c r="G52">
        <f t="shared" si="3"/>
        <v>131250.11921038956</v>
      </c>
    </row>
    <row r="53" spans="1:7" x14ac:dyDescent="0.15">
      <c r="A53">
        <v>50</v>
      </c>
      <c r="B53">
        <f t="shared" si="4"/>
        <v>2577010</v>
      </c>
      <c r="C53">
        <v>6</v>
      </c>
      <c r="E53">
        <f t="shared" si="5"/>
        <v>389</v>
      </c>
      <c r="F53">
        <f t="shared" si="6"/>
        <v>6624.7043701799485</v>
      </c>
      <c r="G53">
        <f t="shared" si="3"/>
        <v>137874.8235805695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H16" sqref="A1:XFD1048576"/>
    </sheetView>
  </sheetViews>
  <sheetFormatPr defaultRowHeight="13.5" x14ac:dyDescent="0.15"/>
  <sheetData>
    <row r="1" spans="1:3" x14ac:dyDescent="0.15">
      <c r="A1" s="1" t="s">
        <v>17</v>
      </c>
      <c r="B1" s="1" t="s">
        <v>18</v>
      </c>
      <c r="C1" s="1" t="s">
        <v>19</v>
      </c>
    </row>
    <row r="2" spans="1:3" x14ac:dyDescent="0.15">
      <c r="A2" s="1" t="s">
        <v>20</v>
      </c>
      <c r="B2" s="1" t="s">
        <v>21</v>
      </c>
      <c r="C2" s="1" t="s">
        <v>22</v>
      </c>
    </row>
    <row r="3" spans="1:3" x14ac:dyDescent="0.15">
      <c r="A3" s="1" t="s">
        <v>23</v>
      </c>
      <c r="B3" s="1" t="s">
        <v>24</v>
      </c>
      <c r="C3" s="1" t="s">
        <v>25</v>
      </c>
    </row>
    <row r="4" spans="1:3" x14ac:dyDescent="0.15">
      <c r="A4">
        <v>1</v>
      </c>
      <c r="B4">
        <v>1</v>
      </c>
      <c r="C4">
        <v>1</v>
      </c>
    </row>
    <row r="5" spans="1:3" x14ac:dyDescent="0.15">
      <c r="A5">
        <v>2</v>
      </c>
      <c r="B5">
        <v>2</v>
      </c>
      <c r="C5">
        <v>2</v>
      </c>
    </row>
    <row r="6" spans="1:3" x14ac:dyDescent="0.15">
      <c r="A6">
        <v>3</v>
      </c>
      <c r="B6">
        <v>3</v>
      </c>
      <c r="C6">
        <v>3</v>
      </c>
    </row>
    <row r="7" spans="1:3" x14ac:dyDescent="0.15">
      <c r="A7">
        <v>4</v>
      </c>
      <c r="B7">
        <v>4</v>
      </c>
      <c r="C7">
        <v>4</v>
      </c>
    </row>
    <row r="8" spans="1:3" x14ac:dyDescent="0.15">
      <c r="A8">
        <v>5</v>
      </c>
      <c r="B8">
        <v>5</v>
      </c>
      <c r="C8">
        <v>5</v>
      </c>
    </row>
    <row r="9" spans="1:3" x14ac:dyDescent="0.15">
      <c r="A9">
        <v>6</v>
      </c>
      <c r="B9">
        <v>6</v>
      </c>
      <c r="C9">
        <v>6</v>
      </c>
    </row>
    <row r="10" spans="1:3" x14ac:dyDescent="0.15">
      <c r="A10">
        <v>7</v>
      </c>
      <c r="B10">
        <v>7</v>
      </c>
      <c r="C10">
        <v>7</v>
      </c>
    </row>
    <row r="11" spans="1:3" x14ac:dyDescent="0.15">
      <c r="A11">
        <v>8</v>
      </c>
      <c r="B11">
        <v>8</v>
      </c>
      <c r="C11">
        <v>8</v>
      </c>
    </row>
    <row r="12" spans="1:3" x14ac:dyDescent="0.15">
      <c r="A12">
        <v>9</v>
      </c>
      <c r="B12">
        <v>9</v>
      </c>
      <c r="C12">
        <v>9</v>
      </c>
    </row>
    <row r="13" spans="1:3" x14ac:dyDescent="0.15">
      <c r="A13">
        <v>10</v>
      </c>
      <c r="B13">
        <v>10</v>
      </c>
      <c r="C13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G11" sqref="G11"/>
    </sheetView>
  </sheetViews>
  <sheetFormatPr defaultRowHeight="13.5" x14ac:dyDescent="0.15"/>
  <sheetData>
    <row r="1" spans="1:3" x14ac:dyDescent="0.15">
      <c r="A1" s="1" t="s">
        <v>17</v>
      </c>
      <c r="B1" s="1" t="s">
        <v>18</v>
      </c>
      <c r="C1" s="1" t="s">
        <v>19</v>
      </c>
    </row>
    <row r="2" spans="1:3" x14ac:dyDescent="0.15">
      <c r="A2" s="1" t="s">
        <v>20</v>
      </c>
      <c r="B2" s="1" t="s">
        <v>21</v>
      </c>
      <c r="C2" s="1" t="s">
        <v>22</v>
      </c>
    </row>
    <row r="3" spans="1:3" x14ac:dyDescent="0.15">
      <c r="A3" s="1" t="s">
        <v>23</v>
      </c>
      <c r="B3" s="1" t="s">
        <v>24</v>
      </c>
      <c r="C3" s="1" t="s">
        <v>25</v>
      </c>
    </row>
    <row r="4" spans="1:3" x14ac:dyDescent="0.15">
      <c r="A4">
        <v>1</v>
      </c>
      <c r="B4">
        <v>1</v>
      </c>
      <c r="C4">
        <v>1</v>
      </c>
    </row>
    <row r="5" spans="1:3" x14ac:dyDescent="0.15">
      <c r="A5">
        <v>2</v>
      </c>
      <c r="B5">
        <v>2</v>
      </c>
      <c r="C5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3.5" x14ac:dyDescent="0.15"/>
  <sheetData>
    <row r="1" spans="1:3" x14ac:dyDescent="0.15">
      <c r="A1" s="1" t="s">
        <v>17</v>
      </c>
      <c r="B1" s="1" t="s">
        <v>18</v>
      </c>
      <c r="C1" s="1" t="s">
        <v>19</v>
      </c>
    </row>
    <row r="2" spans="1:3" x14ac:dyDescent="0.15">
      <c r="A2" s="1" t="s">
        <v>20</v>
      </c>
      <c r="B2" s="1" t="s">
        <v>21</v>
      </c>
      <c r="C2" s="1" t="s">
        <v>22</v>
      </c>
    </row>
    <row r="3" spans="1:3" x14ac:dyDescent="0.15">
      <c r="A3" s="1" t="s">
        <v>23</v>
      </c>
      <c r="B3" s="1" t="s">
        <v>24</v>
      </c>
      <c r="C3" s="1" t="s">
        <v>25</v>
      </c>
    </row>
    <row r="4" spans="1:3" x14ac:dyDescent="0.15">
      <c r="A4">
        <v>1</v>
      </c>
      <c r="B4">
        <v>1</v>
      </c>
      <c r="C4">
        <v>1</v>
      </c>
    </row>
    <row r="5" spans="1:3" x14ac:dyDescent="0.15">
      <c r="A5">
        <v>2</v>
      </c>
      <c r="B5">
        <v>2</v>
      </c>
      <c r="C5">
        <v>2</v>
      </c>
    </row>
    <row r="6" spans="1:3" x14ac:dyDescent="0.15">
      <c r="A6">
        <v>3</v>
      </c>
      <c r="B6">
        <v>3</v>
      </c>
      <c r="C6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player_level</vt:lpstr>
      <vt:lpstr>temp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yons</cp:lastModifiedBy>
  <dcterms:created xsi:type="dcterms:W3CDTF">2018-12-17T01:05:00Z</dcterms:created>
  <dcterms:modified xsi:type="dcterms:W3CDTF">2018-12-17T16:53:53Z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