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35" windowHeight="12630"/>
  </bookViews>
  <sheets>
    <sheet name="player_level" sheetId="1" r:id="rId1"/>
  </sheets>
  <calcPr calcId="144525"/>
</workbook>
</file>

<file path=xl/sharedStrings.xml><?xml version="1.0" encoding="utf-8"?>
<sst xmlns="http://schemas.openxmlformats.org/spreadsheetml/2006/main" count="15">
  <si>
    <t>id</t>
  </si>
  <si>
    <t>int</t>
  </si>
  <si>
    <t>level</t>
  </si>
  <si>
    <t>exp</t>
  </si>
  <si>
    <t>class</t>
  </si>
  <si>
    <t>addexp</t>
  </si>
  <si>
    <t>等级</t>
  </si>
  <si>
    <t>升级到下一级经验</t>
  </si>
  <si>
    <t>班级1幼儿园2小学1 3中学, 4高中 5大学 6研究生</t>
  </si>
  <si>
    <t>单位时间获得经验</t>
  </si>
  <si>
    <t>时长</t>
  </si>
  <si>
    <t>总时长</t>
  </si>
  <si>
    <t>秒数</t>
  </si>
  <si>
    <t>小时数</t>
  </si>
  <si>
    <t>天数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</si>
</sst>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8" fillId="29" borderId="2" applyNumberFormat="0" applyAlignment="0" applyProtection="0">
      <alignment vertical="center"/>
    </xf>
    <xf numFmtId="0" fontId="15" fillId="27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等级升级时长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070726915521"/>
          <c:y val="0.192592592592593"/>
          <c:w val="0.882"/>
          <c:h val="0.71166666666666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player_level!$A$2:$A$53</c:f>
              <c:strCache>
                <c:ptCount val="52"/>
                <c:pt idx="0">
                  <c:v>level</c:v>
                </c:pt>
                <c:pt idx="1">
                  <c:v>等级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xVal>
          <c:yVal>
            <c:numRef>
              <c:f>player_level!$E$2:$E$53</c:f>
              <c:numCache>
                <c:formatCode>General</c:formatCode>
                <c:ptCount val="52"/>
                <c:pt idx="1">
                  <c:v>0</c:v>
                </c:pt>
                <c:pt idx="2">
                  <c:v>180</c:v>
                </c:pt>
                <c:pt idx="3">
                  <c:v>185</c:v>
                </c:pt>
                <c:pt idx="4">
                  <c:v>188</c:v>
                </c:pt>
                <c:pt idx="5">
                  <c:v>241.25</c:v>
                </c:pt>
                <c:pt idx="6">
                  <c:v>288.333333333333</c:v>
                </c:pt>
                <c:pt idx="7">
                  <c:v>353.125</c:v>
                </c:pt>
                <c:pt idx="8">
                  <c:v>431</c:v>
                </c:pt>
                <c:pt idx="9">
                  <c:v>499.6</c:v>
                </c:pt>
                <c:pt idx="10">
                  <c:v>579.333333333333</c:v>
                </c:pt>
                <c:pt idx="11">
                  <c:v>668.857142857143</c:v>
                </c:pt>
                <c:pt idx="12">
                  <c:v>748.780487804878</c:v>
                </c:pt>
                <c:pt idx="13">
                  <c:v>855.869565217391</c:v>
                </c:pt>
                <c:pt idx="14">
                  <c:v>952.692307692308</c:v>
                </c:pt>
                <c:pt idx="15">
                  <c:v>1039.49152542373</c:v>
                </c:pt>
                <c:pt idx="16">
                  <c:v>1151.69230769231</c:v>
                </c:pt>
                <c:pt idx="17">
                  <c:v>1253.47222222222</c:v>
                </c:pt>
                <c:pt idx="18">
                  <c:v>1362.27848101266</c:v>
                </c:pt>
                <c:pt idx="19">
                  <c:v>1477.79069767442</c:v>
                </c:pt>
                <c:pt idx="20">
                  <c:v>1599.78494623656</c:v>
                </c:pt>
                <c:pt idx="21">
                  <c:v>1728.1</c:v>
                </c:pt>
                <c:pt idx="22">
                  <c:v>1845.37037037037</c:v>
                </c:pt>
                <c:pt idx="23">
                  <c:v>1968.70689655172</c:v>
                </c:pt>
                <c:pt idx="24">
                  <c:v>2114.9593495935</c:v>
                </c:pt>
                <c:pt idx="25">
                  <c:v>2249.84732824427</c:v>
                </c:pt>
                <c:pt idx="26">
                  <c:v>2373.28571428571</c:v>
                </c:pt>
                <c:pt idx="27">
                  <c:v>2519.25675675676</c:v>
                </c:pt>
                <c:pt idx="28">
                  <c:v>2653.63057324841</c:v>
                </c:pt>
                <c:pt idx="29">
                  <c:v>2810.24242424242</c:v>
                </c:pt>
                <c:pt idx="30">
                  <c:v>2955.05747126437</c:v>
                </c:pt>
                <c:pt idx="31">
                  <c:v>3104.97267759563</c:v>
                </c:pt>
                <c:pt idx="32">
                  <c:v>3259.89583333333</c:v>
                </c:pt>
                <c:pt idx="33">
                  <c:v>3419.75124378109</c:v>
                </c:pt>
                <c:pt idx="34">
                  <c:v>3567.48815165877</c:v>
                </c:pt>
                <c:pt idx="35">
                  <c:v>3736.95454545455</c:v>
                </c:pt>
                <c:pt idx="36">
                  <c:v>3894.17391304348</c:v>
                </c:pt>
                <c:pt idx="37">
                  <c:v>4056.04166666667</c:v>
                </c:pt>
                <c:pt idx="38">
                  <c:v>4222.48</c:v>
                </c:pt>
                <c:pt idx="39">
                  <c:v>4393.42307692308</c:v>
                </c:pt>
                <c:pt idx="40">
                  <c:v>4568.81481481481</c:v>
                </c:pt>
                <c:pt idx="41">
                  <c:v>4748.60714285714</c:v>
                </c:pt>
                <c:pt idx="42">
                  <c:v>4932.75862068965</c:v>
                </c:pt>
                <c:pt idx="43">
                  <c:v>5104.21926910299</c:v>
                </c:pt>
                <c:pt idx="44">
                  <c:v>5279.9358974359</c:v>
                </c:pt>
                <c:pt idx="45">
                  <c:v>5476.80124223603</c:v>
                </c:pt>
                <c:pt idx="46">
                  <c:v>5660.84084084084</c:v>
                </c:pt>
                <c:pt idx="47">
                  <c:v>5848.98255813954</c:v>
                </c:pt>
                <c:pt idx="48">
                  <c:v>6041.18309859155</c:v>
                </c:pt>
                <c:pt idx="49">
                  <c:v>6237.4043715847</c:v>
                </c:pt>
                <c:pt idx="50">
                  <c:v>6420.58201058201</c:v>
                </c:pt>
                <c:pt idx="51">
                  <c:v>6624.70437017995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943"/>
        <c:axId val="520217971"/>
      </c:scatterChart>
      <c:valAx>
        <c:axId val="57271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217971"/>
        <c:crosses val="autoZero"/>
        <c:crossBetween val="midCat"/>
      </c:valAx>
      <c:valAx>
        <c:axId val="5202179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71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0033582089552"/>
          <c:y val="0.110412541781099"/>
          <c:w val="0.844083333333333"/>
          <c:h val="0.710972222222222"/>
        </c:manualLayout>
      </c:layout>
      <c:scatterChart>
        <c:scatterStyle val="marker"/>
        <c:varyColors val="0"/>
        <c:ser>
          <c:idx val="0"/>
          <c:order val="0"/>
          <c:tx>
            <c:strRef>
              <c:f>player_level!$B$2:$B$3</c:f>
              <c:strCache>
                <c:ptCount val="1"/>
                <c:pt idx="0">
                  <c:v>exp 升级到下一级经验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player_level!$A$4:$A$53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player_level!$B$4:$B$53</c:f>
              <c:numCache>
                <c:formatCode>General</c:formatCode>
                <c:ptCount val="50"/>
                <c:pt idx="0">
                  <c:v>180</c:v>
                </c:pt>
                <c:pt idx="1">
                  <c:v>370</c:v>
                </c:pt>
                <c:pt idx="2">
                  <c:v>940</c:v>
                </c:pt>
                <c:pt idx="3">
                  <c:v>1930</c:v>
                </c:pt>
                <c:pt idx="4">
                  <c:v>3460</c:v>
                </c:pt>
                <c:pt idx="5">
                  <c:v>5650</c:v>
                </c:pt>
                <c:pt idx="6">
                  <c:v>8620</c:v>
                </c:pt>
                <c:pt idx="7">
                  <c:v>12490</c:v>
                </c:pt>
                <c:pt idx="8">
                  <c:v>17380</c:v>
                </c:pt>
                <c:pt idx="9">
                  <c:v>23410</c:v>
                </c:pt>
                <c:pt idx="10">
                  <c:v>30700</c:v>
                </c:pt>
                <c:pt idx="11">
                  <c:v>39370</c:v>
                </c:pt>
                <c:pt idx="12">
                  <c:v>49540</c:v>
                </c:pt>
                <c:pt idx="13">
                  <c:v>61330</c:v>
                </c:pt>
                <c:pt idx="14">
                  <c:v>74860</c:v>
                </c:pt>
                <c:pt idx="15">
                  <c:v>90250</c:v>
                </c:pt>
                <c:pt idx="16">
                  <c:v>107620</c:v>
                </c:pt>
                <c:pt idx="17">
                  <c:v>127090</c:v>
                </c:pt>
                <c:pt idx="18">
                  <c:v>148780</c:v>
                </c:pt>
                <c:pt idx="19">
                  <c:v>172810</c:v>
                </c:pt>
                <c:pt idx="20">
                  <c:v>199300</c:v>
                </c:pt>
                <c:pt idx="21">
                  <c:v>228370</c:v>
                </c:pt>
                <c:pt idx="22">
                  <c:v>260140</c:v>
                </c:pt>
                <c:pt idx="23">
                  <c:v>294730</c:v>
                </c:pt>
                <c:pt idx="24">
                  <c:v>332260</c:v>
                </c:pt>
                <c:pt idx="25">
                  <c:v>372850</c:v>
                </c:pt>
                <c:pt idx="26">
                  <c:v>416620</c:v>
                </c:pt>
                <c:pt idx="27">
                  <c:v>463690</c:v>
                </c:pt>
                <c:pt idx="28">
                  <c:v>514180</c:v>
                </c:pt>
                <c:pt idx="29">
                  <c:v>568210</c:v>
                </c:pt>
                <c:pt idx="30">
                  <c:v>625900</c:v>
                </c:pt>
                <c:pt idx="31">
                  <c:v>687370</c:v>
                </c:pt>
                <c:pt idx="32">
                  <c:v>752740</c:v>
                </c:pt>
                <c:pt idx="33">
                  <c:v>822130</c:v>
                </c:pt>
                <c:pt idx="34">
                  <c:v>895660</c:v>
                </c:pt>
                <c:pt idx="35">
                  <c:v>973450</c:v>
                </c:pt>
                <c:pt idx="36">
                  <c:v>1055620</c:v>
                </c:pt>
                <c:pt idx="37">
                  <c:v>1142290</c:v>
                </c:pt>
                <c:pt idx="38">
                  <c:v>1233580</c:v>
                </c:pt>
                <c:pt idx="39">
                  <c:v>1329610</c:v>
                </c:pt>
                <c:pt idx="40">
                  <c:v>1430500</c:v>
                </c:pt>
                <c:pt idx="41">
                  <c:v>1536370</c:v>
                </c:pt>
                <c:pt idx="42">
                  <c:v>1647340</c:v>
                </c:pt>
                <c:pt idx="43">
                  <c:v>1763530</c:v>
                </c:pt>
                <c:pt idx="44">
                  <c:v>1885060</c:v>
                </c:pt>
                <c:pt idx="45">
                  <c:v>2012050</c:v>
                </c:pt>
                <c:pt idx="46">
                  <c:v>2144620</c:v>
                </c:pt>
                <c:pt idx="47">
                  <c:v>2282890</c:v>
                </c:pt>
                <c:pt idx="48">
                  <c:v>2426980</c:v>
                </c:pt>
                <c:pt idx="49">
                  <c:v>2577010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179700"/>
        <c:axId val="331051014"/>
      </c:scatterChart>
      <c:valAx>
        <c:axId val="7191797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051014"/>
        <c:crosses val="autoZero"/>
        <c:crossBetween val="midCat"/>
      </c:valAx>
      <c:valAx>
        <c:axId val="3310510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1797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8402777777778"/>
          <c:y val="0.02777777777777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3833333333333"/>
          <c:y val="0.152777777777778"/>
          <c:w val="0.882"/>
          <c:h val="0.710972222222222"/>
        </c:manualLayout>
      </c:layout>
      <c:scatterChart>
        <c:scatterStyle val="marker"/>
        <c:varyColors val="0"/>
        <c:ser>
          <c:idx val="0"/>
          <c:order val="0"/>
          <c:tx>
            <c:strRef>
              <c:f>player_level!$D$2:$D$3</c:f>
              <c:strCache>
                <c:ptCount val="1"/>
                <c:pt idx="0">
                  <c:v>addexp 单位时间获得经验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player_level!$D$4:$D$53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41</c:v>
                </c:pt>
                <c:pt idx="11">
                  <c:v>46</c:v>
                </c:pt>
                <c:pt idx="12">
                  <c:v>52</c:v>
                </c:pt>
                <c:pt idx="13">
                  <c:v>59</c:v>
                </c:pt>
                <c:pt idx="14">
                  <c:v>65</c:v>
                </c:pt>
                <c:pt idx="15">
                  <c:v>72</c:v>
                </c:pt>
                <c:pt idx="16">
                  <c:v>79</c:v>
                </c:pt>
                <c:pt idx="17">
                  <c:v>86</c:v>
                </c:pt>
                <c:pt idx="18">
                  <c:v>93</c:v>
                </c:pt>
                <c:pt idx="19">
                  <c:v>100</c:v>
                </c:pt>
                <c:pt idx="20">
                  <c:v>108</c:v>
                </c:pt>
                <c:pt idx="21">
                  <c:v>116</c:v>
                </c:pt>
                <c:pt idx="22">
                  <c:v>123</c:v>
                </c:pt>
                <c:pt idx="23">
                  <c:v>131</c:v>
                </c:pt>
                <c:pt idx="24">
                  <c:v>140</c:v>
                </c:pt>
                <c:pt idx="25">
                  <c:v>148</c:v>
                </c:pt>
                <c:pt idx="26">
                  <c:v>157</c:v>
                </c:pt>
                <c:pt idx="27">
                  <c:v>165</c:v>
                </c:pt>
                <c:pt idx="28">
                  <c:v>174</c:v>
                </c:pt>
                <c:pt idx="29">
                  <c:v>183</c:v>
                </c:pt>
                <c:pt idx="30">
                  <c:v>192</c:v>
                </c:pt>
                <c:pt idx="31">
                  <c:v>201</c:v>
                </c:pt>
                <c:pt idx="32">
                  <c:v>211</c:v>
                </c:pt>
                <c:pt idx="33">
                  <c:v>220</c:v>
                </c:pt>
                <c:pt idx="34">
                  <c:v>230</c:v>
                </c:pt>
                <c:pt idx="35">
                  <c:v>240</c:v>
                </c:pt>
                <c:pt idx="36">
                  <c:v>250</c:v>
                </c:pt>
                <c:pt idx="37">
                  <c:v>260</c:v>
                </c:pt>
                <c:pt idx="38">
                  <c:v>270</c:v>
                </c:pt>
                <c:pt idx="39">
                  <c:v>280</c:v>
                </c:pt>
                <c:pt idx="40">
                  <c:v>290</c:v>
                </c:pt>
                <c:pt idx="41">
                  <c:v>301</c:v>
                </c:pt>
                <c:pt idx="42">
                  <c:v>312</c:v>
                </c:pt>
                <c:pt idx="43">
                  <c:v>322</c:v>
                </c:pt>
                <c:pt idx="44">
                  <c:v>333</c:v>
                </c:pt>
                <c:pt idx="45">
                  <c:v>344</c:v>
                </c:pt>
                <c:pt idx="46">
                  <c:v>355</c:v>
                </c:pt>
                <c:pt idx="47">
                  <c:v>366</c:v>
                </c:pt>
                <c:pt idx="48">
                  <c:v>378</c:v>
                </c:pt>
                <c:pt idx="49">
                  <c:v>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38679"/>
        <c:axId val="313045726"/>
      </c:scatterChart>
      <c:valAx>
        <c:axId val="136938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3045726"/>
        <c:crosses val="autoZero"/>
        <c:crossBetween val="midCat"/>
      </c:valAx>
      <c:valAx>
        <c:axId val="3130457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938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184150</xdr:colOff>
      <xdr:row>41</xdr:row>
      <xdr:rowOff>158750</xdr:rowOff>
    </xdr:from>
    <xdr:to>
      <xdr:col>15</xdr:col>
      <xdr:colOff>641350</xdr:colOff>
      <xdr:row>57</xdr:row>
      <xdr:rowOff>158750</xdr:rowOff>
    </xdr:to>
    <xdr:graphicFrame>
      <xdr:nvGraphicFramePr>
        <xdr:cNvPr id="3" name="图表 2"/>
        <xdr:cNvGraphicFramePr/>
      </xdr:nvGraphicFramePr>
      <xdr:xfrm>
        <a:off x="9356725" y="7188200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272415</xdr:colOff>
      <xdr:row>3</xdr:row>
      <xdr:rowOff>54610</xdr:rowOff>
    </xdr:from>
    <xdr:to>
      <xdr:col>16</xdr:col>
      <xdr:colOff>215900</xdr:colOff>
      <xdr:row>20</xdr:row>
      <xdr:rowOff>149225</xdr:rowOff>
    </xdr:to>
    <xdr:graphicFrame>
      <xdr:nvGraphicFramePr>
        <xdr:cNvPr id="4" name="图表 3"/>
        <xdr:cNvGraphicFramePr/>
      </xdr:nvGraphicFramePr>
      <xdr:xfrm>
        <a:off x="9444990" y="568960"/>
        <a:ext cx="5020310" cy="3009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282575</xdr:colOff>
      <xdr:row>23</xdr:row>
      <xdr:rowOff>6350</xdr:rowOff>
    </xdr:from>
    <xdr:to>
      <xdr:col>15</xdr:col>
      <xdr:colOff>463550</xdr:colOff>
      <xdr:row>39</xdr:row>
      <xdr:rowOff>6350</xdr:rowOff>
    </xdr:to>
    <xdr:graphicFrame>
      <xdr:nvGraphicFramePr>
        <xdr:cNvPr id="5" name="图表 4"/>
        <xdr:cNvGraphicFramePr/>
      </xdr:nvGraphicFramePr>
      <xdr:xfrm>
        <a:off x="9455150" y="3949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tabSelected="1" workbookViewId="0">
      <selection activeCell="D2" sqref="D2"/>
    </sheetView>
  </sheetViews>
  <sheetFormatPr defaultColWidth="9" defaultRowHeight="13.5"/>
  <cols>
    <col min="2" max="2" width="18.375" customWidth="1"/>
    <col min="3" max="3" width="15" customWidth="1"/>
    <col min="4" max="4" width="22.125" customWidth="1"/>
    <col min="5" max="6" width="12.625"/>
    <col min="9" max="9" width="12.625"/>
    <col min="14" max="14" width="12.625"/>
  </cols>
  <sheetData>
    <row r="1" spans="1:4">
      <c r="A1" t="s">
        <v>0</v>
      </c>
      <c r="B1" t="s">
        <v>1</v>
      </c>
      <c r="C1" t="s">
        <v>1</v>
      </c>
      <c r="D1" t="s">
        <v>1</v>
      </c>
    </row>
    <row r="2" spans="1:4">
      <c r="A2" t="s">
        <v>2</v>
      </c>
      <c r="B2" t="s">
        <v>3</v>
      </c>
      <c r="C2" t="s">
        <v>4</v>
      </c>
      <c r="D2" t="s">
        <v>5</v>
      </c>
    </row>
    <row r="3" spans="1:6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>
      <c r="A4">
        <v>1</v>
      </c>
      <c r="B4">
        <f>POWER(A4,3)*100+POWER(A4,2)*30+A4*40+10</f>
        <v>180</v>
      </c>
      <c r="C4">
        <v>1</v>
      </c>
      <c r="D4">
        <f>FLOOR(POWER(A4-1,2)/SQRT(A4)+A4*1,1)</f>
        <v>1</v>
      </c>
      <c r="E4">
        <f>B4/D4</f>
        <v>180</v>
      </c>
      <c r="F4">
        <f>E4</f>
        <v>180</v>
      </c>
    </row>
    <row r="5" spans="1:6">
      <c r="A5">
        <v>2</v>
      </c>
      <c r="B5">
        <f t="shared" ref="B5:B36" si="0">POWER(A5,3)*20+POWER(A5,2)*30+A5*40+10</f>
        <v>370</v>
      </c>
      <c r="C5">
        <v>1</v>
      </c>
      <c r="D5">
        <f t="shared" ref="D5:D36" si="1">FLOOR(POWER(A5-1,2)/SQRT(A5)+A5*1,1)</f>
        <v>2</v>
      </c>
      <c r="E5">
        <f t="shared" ref="E5:E36" si="2">B5/D5</f>
        <v>185</v>
      </c>
      <c r="F5">
        <f>E5+F4</f>
        <v>365</v>
      </c>
    </row>
    <row r="6" spans="1:6">
      <c r="A6">
        <v>3</v>
      </c>
      <c r="B6">
        <f t="shared" si="0"/>
        <v>940</v>
      </c>
      <c r="C6">
        <v>1</v>
      </c>
      <c r="D6">
        <f t="shared" si="1"/>
        <v>5</v>
      </c>
      <c r="E6">
        <f t="shared" si="2"/>
        <v>188</v>
      </c>
      <c r="F6">
        <f t="shared" ref="F6:F53" si="3">E6+F5</f>
        <v>553</v>
      </c>
    </row>
    <row r="7" spans="1:6">
      <c r="A7">
        <v>4</v>
      </c>
      <c r="B7">
        <f t="shared" si="0"/>
        <v>1930</v>
      </c>
      <c r="C7">
        <v>1</v>
      </c>
      <c r="D7">
        <f t="shared" si="1"/>
        <v>8</v>
      </c>
      <c r="E7">
        <f t="shared" si="2"/>
        <v>241.25</v>
      </c>
      <c r="F7">
        <f t="shared" si="3"/>
        <v>794.25</v>
      </c>
    </row>
    <row r="8" spans="1:6">
      <c r="A8">
        <v>5</v>
      </c>
      <c r="B8">
        <f t="shared" si="0"/>
        <v>3460</v>
      </c>
      <c r="C8">
        <v>1</v>
      </c>
      <c r="D8">
        <f t="shared" si="1"/>
        <v>12</v>
      </c>
      <c r="E8">
        <f t="shared" si="2"/>
        <v>288.333333333333</v>
      </c>
      <c r="F8">
        <f t="shared" si="3"/>
        <v>1082.58333333333</v>
      </c>
    </row>
    <row r="9" spans="1:6">
      <c r="A9">
        <v>6</v>
      </c>
      <c r="B9">
        <f t="shared" si="0"/>
        <v>5650</v>
      </c>
      <c r="C9">
        <v>1</v>
      </c>
      <c r="D9">
        <f t="shared" si="1"/>
        <v>16</v>
      </c>
      <c r="E9">
        <f t="shared" si="2"/>
        <v>353.125</v>
      </c>
      <c r="F9">
        <f t="shared" si="3"/>
        <v>1435.70833333333</v>
      </c>
    </row>
    <row r="10" spans="1:6">
      <c r="A10">
        <v>7</v>
      </c>
      <c r="B10">
        <f t="shared" si="0"/>
        <v>8620</v>
      </c>
      <c r="C10">
        <v>1</v>
      </c>
      <c r="D10">
        <f t="shared" si="1"/>
        <v>20</v>
      </c>
      <c r="E10">
        <f t="shared" si="2"/>
        <v>431</v>
      </c>
      <c r="F10">
        <f t="shared" si="3"/>
        <v>1866.70833333333</v>
      </c>
    </row>
    <row r="11" spans="1:6">
      <c r="A11">
        <v>8</v>
      </c>
      <c r="B11">
        <f t="shared" si="0"/>
        <v>12490</v>
      </c>
      <c r="C11">
        <v>1</v>
      </c>
      <c r="D11">
        <f t="shared" si="1"/>
        <v>25</v>
      </c>
      <c r="E11">
        <f t="shared" si="2"/>
        <v>499.6</v>
      </c>
      <c r="F11">
        <f t="shared" si="3"/>
        <v>2366.30833333333</v>
      </c>
    </row>
    <row r="12" spans="1:6">
      <c r="A12">
        <v>9</v>
      </c>
      <c r="B12">
        <f t="shared" si="0"/>
        <v>17380</v>
      </c>
      <c r="C12">
        <v>2</v>
      </c>
      <c r="D12">
        <f t="shared" si="1"/>
        <v>30</v>
      </c>
      <c r="E12">
        <f t="shared" si="2"/>
        <v>579.333333333333</v>
      </c>
      <c r="F12">
        <f t="shared" si="3"/>
        <v>2945.64166666667</v>
      </c>
    </row>
    <row r="13" spans="1:6">
      <c r="A13">
        <v>10</v>
      </c>
      <c r="B13">
        <f t="shared" si="0"/>
        <v>23410</v>
      </c>
      <c r="C13">
        <v>2</v>
      </c>
      <c r="D13">
        <f t="shared" si="1"/>
        <v>35</v>
      </c>
      <c r="E13">
        <f t="shared" si="2"/>
        <v>668.857142857143</v>
      </c>
      <c r="F13">
        <f t="shared" si="3"/>
        <v>3614.49880952381</v>
      </c>
    </row>
    <row r="14" spans="1:6">
      <c r="A14">
        <v>11</v>
      </c>
      <c r="B14">
        <f t="shared" si="0"/>
        <v>30700</v>
      </c>
      <c r="C14">
        <v>2</v>
      </c>
      <c r="D14">
        <f t="shared" si="1"/>
        <v>41</v>
      </c>
      <c r="E14">
        <f t="shared" si="2"/>
        <v>748.780487804878</v>
      </c>
      <c r="F14">
        <f t="shared" si="3"/>
        <v>4363.27929732869</v>
      </c>
    </row>
    <row r="15" spans="1:6">
      <c r="A15">
        <v>12</v>
      </c>
      <c r="B15">
        <f t="shared" si="0"/>
        <v>39370</v>
      </c>
      <c r="C15">
        <v>2</v>
      </c>
      <c r="D15">
        <f t="shared" si="1"/>
        <v>46</v>
      </c>
      <c r="E15">
        <f t="shared" si="2"/>
        <v>855.869565217391</v>
      </c>
      <c r="F15">
        <f t="shared" si="3"/>
        <v>5219.14886254608</v>
      </c>
    </row>
    <row r="16" spans="1:6">
      <c r="A16">
        <v>13</v>
      </c>
      <c r="B16">
        <f t="shared" si="0"/>
        <v>49540</v>
      </c>
      <c r="C16">
        <v>2</v>
      </c>
      <c r="D16">
        <f t="shared" si="1"/>
        <v>52</v>
      </c>
      <c r="E16">
        <f t="shared" si="2"/>
        <v>952.692307692308</v>
      </c>
      <c r="F16">
        <f t="shared" si="3"/>
        <v>6171.84117023839</v>
      </c>
    </row>
    <row r="17" spans="1:6">
      <c r="A17">
        <v>14</v>
      </c>
      <c r="B17">
        <f t="shared" si="0"/>
        <v>61330</v>
      </c>
      <c r="C17">
        <v>2</v>
      </c>
      <c r="D17">
        <f t="shared" si="1"/>
        <v>59</v>
      </c>
      <c r="E17">
        <f t="shared" si="2"/>
        <v>1039.49152542373</v>
      </c>
      <c r="F17">
        <f t="shared" si="3"/>
        <v>7211.33269566211</v>
      </c>
    </row>
    <row r="18" spans="1:6">
      <c r="A18">
        <v>15</v>
      </c>
      <c r="B18">
        <f t="shared" si="0"/>
        <v>74860</v>
      </c>
      <c r="C18">
        <v>2</v>
      </c>
      <c r="D18">
        <f t="shared" si="1"/>
        <v>65</v>
      </c>
      <c r="E18">
        <f t="shared" si="2"/>
        <v>1151.69230769231</v>
      </c>
      <c r="F18">
        <f t="shared" si="3"/>
        <v>8363.02500335442</v>
      </c>
    </row>
    <row r="19" spans="1:6">
      <c r="A19">
        <v>16</v>
      </c>
      <c r="B19">
        <f t="shared" si="0"/>
        <v>90250</v>
      </c>
      <c r="C19">
        <v>2</v>
      </c>
      <c r="D19">
        <f t="shared" si="1"/>
        <v>72</v>
      </c>
      <c r="E19">
        <f t="shared" si="2"/>
        <v>1253.47222222222</v>
      </c>
      <c r="F19">
        <f t="shared" si="3"/>
        <v>9616.49722557664</v>
      </c>
    </row>
    <row r="20" spans="1:6">
      <c r="A20">
        <v>17</v>
      </c>
      <c r="B20">
        <f t="shared" si="0"/>
        <v>107620</v>
      </c>
      <c r="C20">
        <v>2</v>
      </c>
      <c r="D20">
        <f t="shared" si="1"/>
        <v>79</v>
      </c>
      <c r="E20">
        <f t="shared" si="2"/>
        <v>1362.27848101266</v>
      </c>
      <c r="F20">
        <f t="shared" si="3"/>
        <v>10978.7757065893</v>
      </c>
    </row>
    <row r="21" spans="1:6">
      <c r="A21">
        <v>18</v>
      </c>
      <c r="B21">
        <f t="shared" si="0"/>
        <v>127090</v>
      </c>
      <c r="C21">
        <v>2</v>
      </c>
      <c r="D21">
        <f t="shared" si="1"/>
        <v>86</v>
      </c>
      <c r="E21">
        <f t="shared" si="2"/>
        <v>1477.79069767442</v>
      </c>
      <c r="F21">
        <f t="shared" si="3"/>
        <v>12456.5664042637</v>
      </c>
    </row>
    <row r="22" spans="1:6">
      <c r="A22">
        <v>19</v>
      </c>
      <c r="B22">
        <f t="shared" si="0"/>
        <v>148780</v>
      </c>
      <c r="C22">
        <v>3</v>
      </c>
      <c r="D22">
        <f t="shared" si="1"/>
        <v>93</v>
      </c>
      <c r="E22">
        <f t="shared" si="2"/>
        <v>1599.78494623656</v>
      </c>
      <c r="F22">
        <f t="shared" si="3"/>
        <v>14056.3513505003</v>
      </c>
    </row>
    <row r="23" spans="1:6">
      <c r="A23">
        <v>20</v>
      </c>
      <c r="B23">
        <f t="shared" si="0"/>
        <v>172810</v>
      </c>
      <c r="C23">
        <v>3</v>
      </c>
      <c r="D23">
        <f t="shared" si="1"/>
        <v>100</v>
      </c>
      <c r="E23">
        <f t="shared" si="2"/>
        <v>1728.1</v>
      </c>
      <c r="F23">
        <f t="shared" si="3"/>
        <v>15784.4513505003</v>
      </c>
    </row>
    <row r="24" spans="1:6">
      <c r="A24">
        <v>21</v>
      </c>
      <c r="B24">
        <f t="shared" si="0"/>
        <v>199300</v>
      </c>
      <c r="C24">
        <v>3</v>
      </c>
      <c r="D24">
        <f t="shared" si="1"/>
        <v>108</v>
      </c>
      <c r="E24">
        <f t="shared" si="2"/>
        <v>1845.37037037037</v>
      </c>
      <c r="F24">
        <f t="shared" si="3"/>
        <v>17629.8217208706</v>
      </c>
    </row>
    <row r="25" spans="1:6">
      <c r="A25">
        <v>22</v>
      </c>
      <c r="B25">
        <f t="shared" si="0"/>
        <v>228370</v>
      </c>
      <c r="C25">
        <v>3</v>
      </c>
      <c r="D25">
        <f t="shared" si="1"/>
        <v>116</v>
      </c>
      <c r="E25">
        <f t="shared" si="2"/>
        <v>1968.70689655172</v>
      </c>
      <c r="F25">
        <f t="shared" si="3"/>
        <v>19598.5286174224</v>
      </c>
    </row>
    <row r="26" spans="1:6">
      <c r="A26">
        <v>23</v>
      </c>
      <c r="B26">
        <f t="shared" si="0"/>
        <v>260140</v>
      </c>
      <c r="C26">
        <v>3</v>
      </c>
      <c r="D26">
        <f t="shared" si="1"/>
        <v>123</v>
      </c>
      <c r="E26">
        <f t="shared" si="2"/>
        <v>2114.9593495935</v>
      </c>
      <c r="F26">
        <f t="shared" si="3"/>
        <v>21713.4879670159</v>
      </c>
    </row>
    <row r="27" spans="1:6">
      <c r="A27">
        <v>24</v>
      </c>
      <c r="B27">
        <f t="shared" si="0"/>
        <v>294730</v>
      </c>
      <c r="C27">
        <v>3</v>
      </c>
      <c r="D27">
        <f t="shared" si="1"/>
        <v>131</v>
      </c>
      <c r="E27">
        <f t="shared" si="2"/>
        <v>2249.84732824427</v>
      </c>
      <c r="F27">
        <f t="shared" si="3"/>
        <v>23963.3352952601</v>
      </c>
    </row>
    <row r="28" spans="1:6">
      <c r="A28">
        <v>25</v>
      </c>
      <c r="B28">
        <f t="shared" si="0"/>
        <v>332260</v>
      </c>
      <c r="C28">
        <v>3</v>
      </c>
      <c r="D28">
        <f t="shared" si="1"/>
        <v>140</v>
      </c>
      <c r="E28">
        <f t="shared" si="2"/>
        <v>2373.28571428571</v>
      </c>
      <c r="F28">
        <f t="shared" si="3"/>
        <v>26336.6210095459</v>
      </c>
    </row>
    <row r="29" spans="1:6">
      <c r="A29">
        <v>26</v>
      </c>
      <c r="B29">
        <f t="shared" si="0"/>
        <v>372850</v>
      </c>
      <c r="C29">
        <v>3</v>
      </c>
      <c r="D29">
        <f t="shared" si="1"/>
        <v>148</v>
      </c>
      <c r="E29">
        <f t="shared" si="2"/>
        <v>2519.25675675676</v>
      </c>
      <c r="F29">
        <f t="shared" si="3"/>
        <v>28855.8777663026</v>
      </c>
    </row>
    <row r="30" spans="1:6">
      <c r="A30">
        <v>27</v>
      </c>
      <c r="B30">
        <f t="shared" si="0"/>
        <v>416620</v>
      </c>
      <c r="C30">
        <v>3</v>
      </c>
      <c r="D30">
        <f t="shared" si="1"/>
        <v>157</v>
      </c>
      <c r="E30">
        <f t="shared" si="2"/>
        <v>2653.63057324841</v>
      </c>
      <c r="F30">
        <f t="shared" si="3"/>
        <v>31509.508339551</v>
      </c>
    </row>
    <row r="31" spans="1:6">
      <c r="A31">
        <v>28</v>
      </c>
      <c r="B31">
        <f t="shared" si="0"/>
        <v>463690</v>
      </c>
      <c r="C31">
        <v>3</v>
      </c>
      <c r="D31">
        <f t="shared" si="1"/>
        <v>165</v>
      </c>
      <c r="E31">
        <f t="shared" si="2"/>
        <v>2810.24242424242</v>
      </c>
      <c r="F31">
        <f t="shared" si="3"/>
        <v>34319.7507637934</v>
      </c>
    </row>
    <row r="32" spans="1:6">
      <c r="A32">
        <v>29</v>
      </c>
      <c r="B32">
        <f t="shared" si="0"/>
        <v>514180</v>
      </c>
      <c r="C32">
        <v>4</v>
      </c>
      <c r="D32">
        <f t="shared" si="1"/>
        <v>174</v>
      </c>
      <c r="E32">
        <f t="shared" si="2"/>
        <v>2955.05747126437</v>
      </c>
      <c r="F32">
        <f t="shared" si="3"/>
        <v>37274.8082350578</v>
      </c>
    </row>
    <row r="33" spans="1:9">
      <c r="A33">
        <v>30</v>
      </c>
      <c r="B33">
        <f t="shared" si="0"/>
        <v>568210</v>
      </c>
      <c r="C33">
        <v>4</v>
      </c>
      <c r="D33">
        <f t="shared" si="1"/>
        <v>183</v>
      </c>
      <c r="E33">
        <f t="shared" si="2"/>
        <v>3104.97267759563</v>
      </c>
      <c r="F33">
        <f t="shared" si="3"/>
        <v>40379.7809126534</v>
      </c>
      <c r="H33" t="s">
        <v>12</v>
      </c>
      <c r="I33">
        <f>F53*10</f>
        <v>1378748.23580569</v>
      </c>
    </row>
    <row r="34" spans="1:9">
      <c r="A34">
        <v>31</v>
      </c>
      <c r="B34">
        <f t="shared" si="0"/>
        <v>625900</v>
      </c>
      <c r="C34">
        <v>4</v>
      </c>
      <c r="D34">
        <f t="shared" si="1"/>
        <v>192</v>
      </c>
      <c r="E34">
        <f t="shared" si="2"/>
        <v>3259.89583333333</v>
      </c>
      <c r="F34">
        <f t="shared" si="3"/>
        <v>43639.6767459868</v>
      </c>
      <c r="H34" t="s">
        <v>13</v>
      </c>
      <c r="I34">
        <f>I33/3600</f>
        <v>382.985621057138</v>
      </c>
    </row>
    <row r="35" spans="1:9">
      <c r="A35">
        <v>32</v>
      </c>
      <c r="B35">
        <f t="shared" si="0"/>
        <v>687370</v>
      </c>
      <c r="C35">
        <v>4</v>
      </c>
      <c r="D35">
        <f t="shared" si="1"/>
        <v>201</v>
      </c>
      <c r="E35">
        <f t="shared" si="2"/>
        <v>3419.75124378109</v>
      </c>
      <c r="F35">
        <f t="shared" si="3"/>
        <v>47059.4279897679</v>
      </c>
      <c r="H35" t="s">
        <v>14</v>
      </c>
      <c r="I35">
        <f>I34/24</f>
        <v>15.9577342107141</v>
      </c>
    </row>
    <row r="36" spans="1:6">
      <c r="A36">
        <v>33</v>
      </c>
      <c r="B36">
        <f t="shared" si="0"/>
        <v>752740</v>
      </c>
      <c r="C36">
        <v>4</v>
      </c>
      <c r="D36">
        <f t="shared" si="1"/>
        <v>211</v>
      </c>
      <c r="E36">
        <f t="shared" si="2"/>
        <v>3567.48815165877</v>
      </c>
      <c r="F36">
        <f t="shared" si="3"/>
        <v>50626.9161414266</v>
      </c>
    </row>
    <row r="37" spans="1:6">
      <c r="A37">
        <v>34</v>
      </c>
      <c r="B37">
        <f t="shared" ref="B37:B53" si="4">POWER(A37,3)*20+POWER(A37,2)*30+A37*40+10</f>
        <v>822130</v>
      </c>
      <c r="C37">
        <v>4</v>
      </c>
      <c r="D37">
        <f t="shared" ref="D37:D53" si="5">FLOOR(POWER(A37-1,2)/SQRT(A37)+A37*1,1)</f>
        <v>220</v>
      </c>
      <c r="E37">
        <f t="shared" ref="E37:E53" si="6">B37/D37</f>
        <v>3736.95454545455</v>
      </c>
      <c r="F37">
        <f t="shared" si="3"/>
        <v>54363.8706868812</v>
      </c>
    </row>
    <row r="38" spans="1:6">
      <c r="A38">
        <v>35</v>
      </c>
      <c r="B38">
        <f t="shared" si="4"/>
        <v>895660</v>
      </c>
      <c r="C38">
        <v>4</v>
      </c>
      <c r="D38">
        <f t="shared" si="5"/>
        <v>230</v>
      </c>
      <c r="E38">
        <f t="shared" si="6"/>
        <v>3894.17391304348</v>
      </c>
      <c r="F38">
        <f t="shared" si="3"/>
        <v>58258.0445999247</v>
      </c>
    </row>
    <row r="39" spans="1:6">
      <c r="A39">
        <v>36</v>
      </c>
      <c r="B39">
        <f t="shared" si="4"/>
        <v>973450</v>
      </c>
      <c r="C39">
        <v>4</v>
      </c>
      <c r="D39">
        <f t="shared" si="5"/>
        <v>240</v>
      </c>
      <c r="E39">
        <f t="shared" si="6"/>
        <v>4056.04166666667</v>
      </c>
      <c r="F39">
        <f t="shared" si="3"/>
        <v>62314.0862665913</v>
      </c>
    </row>
    <row r="40" spans="1:6">
      <c r="A40">
        <v>37</v>
      </c>
      <c r="B40">
        <f t="shared" si="4"/>
        <v>1055620</v>
      </c>
      <c r="C40">
        <v>4</v>
      </c>
      <c r="D40">
        <f t="shared" si="5"/>
        <v>250</v>
      </c>
      <c r="E40">
        <f t="shared" si="6"/>
        <v>4222.48</v>
      </c>
      <c r="F40">
        <f t="shared" si="3"/>
        <v>66536.5662665913</v>
      </c>
    </row>
    <row r="41" spans="1:6">
      <c r="A41">
        <v>38</v>
      </c>
      <c r="B41">
        <f t="shared" si="4"/>
        <v>1142290</v>
      </c>
      <c r="C41">
        <v>4</v>
      </c>
      <c r="D41">
        <f t="shared" si="5"/>
        <v>260</v>
      </c>
      <c r="E41">
        <f t="shared" si="6"/>
        <v>4393.42307692308</v>
      </c>
      <c r="F41">
        <f t="shared" si="3"/>
        <v>70929.9893435144</v>
      </c>
    </row>
    <row r="42" spans="1:6">
      <c r="A42">
        <v>39</v>
      </c>
      <c r="B42">
        <f t="shared" si="4"/>
        <v>1233580</v>
      </c>
      <c r="C42">
        <v>5</v>
      </c>
      <c r="D42">
        <f t="shared" si="5"/>
        <v>270</v>
      </c>
      <c r="E42">
        <f t="shared" si="6"/>
        <v>4568.81481481481</v>
      </c>
      <c r="F42">
        <f t="shared" si="3"/>
        <v>75498.8041583292</v>
      </c>
    </row>
    <row r="43" spans="1:6">
      <c r="A43">
        <v>40</v>
      </c>
      <c r="B43">
        <f t="shared" si="4"/>
        <v>1329610</v>
      </c>
      <c r="C43">
        <v>5</v>
      </c>
      <c r="D43">
        <f t="shared" si="5"/>
        <v>280</v>
      </c>
      <c r="E43">
        <f t="shared" si="6"/>
        <v>4748.60714285714</v>
      </c>
      <c r="F43">
        <f t="shared" si="3"/>
        <v>80247.4113011864</v>
      </c>
    </row>
    <row r="44" spans="1:6">
      <c r="A44">
        <v>41</v>
      </c>
      <c r="B44">
        <f t="shared" si="4"/>
        <v>1430500</v>
      </c>
      <c r="C44">
        <v>5</v>
      </c>
      <c r="D44">
        <f t="shared" si="5"/>
        <v>290</v>
      </c>
      <c r="E44">
        <f t="shared" si="6"/>
        <v>4932.75862068965</v>
      </c>
      <c r="F44">
        <f t="shared" si="3"/>
        <v>85180.169921876</v>
      </c>
    </row>
    <row r="45" spans="1:6">
      <c r="A45">
        <v>42</v>
      </c>
      <c r="B45">
        <f t="shared" si="4"/>
        <v>1536370</v>
      </c>
      <c r="C45">
        <v>5</v>
      </c>
      <c r="D45">
        <f t="shared" si="5"/>
        <v>301</v>
      </c>
      <c r="E45">
        <f t="shared" si="6"/>
        <v>5104.21926910299</v>
      </c>
      <c r="F45">
        <f t="shared" si="3"/>
        <v>90284.389190979</v>
      </c>
    </row>
    <row r="46" spans="1:6">
      <c r="A46">
        <v>43</v>
      </c>
      <c r="B46">
        <f t="shared" si="4"/>
        <v>1647340</v>
      </c>
      <c r="C46">
        <v>5</v>
      </c>
      <c r="D46">
        <f t="shared" si="5"/>
        <v>312</v>
      </c>
      <c r="E46">
        <f t="shared" si="6"/>
        <v>5279.9358974359</v>
      </c>
      <c r="F46">
        <f t="shared" si="3"/>
        <v>95564.3250884149</v>
      </c>
    </row>
    <row r="47" spans="1:6">
      <c r="A47">
        <v>44</v>
      </c>
      <c r="B47">
        <f t="shared" si="4"/>
        <v>1763530</v>
      </c>
      <c r="C47">
        <v>5</v>
      </c>
      <c r="D47">
        <f t="shared" si="5"/>
        <v>322</v>
      </c>
      <c r="E47">
        <f t="shared" si="6"/>
        <v>5476.80124223603</v>
      </c>
      <c r="F47">
        <f t="shared" si="3"/>
        <v>101041.126330651</v>
      </c>
    </row>
    <row r="48" spans="1:6">
      <c r="A48">
        <v>45</v>
      </c>
      <c r="B48">
        <f t="shared" si="4"/>
        <v>1885060</v>
      </c>
      <c r="C48">
        <v>5</v>
      </c>
      <c r="D48">
        <f t="shared" si="5"/>
        <v>333</v>
      </c>
      <c r="E48">
        <f t="shared" si="6"/>
        <v>5660.84084084084</v>
      </c>
      <c r="F48">
        <f t="shared" si="3"/>
        <v>106701.967171492</v>
      </c>
    </row>
    <row r="49" spans="1:6">
      <c r="A49">
        <v>46</v>
      </c>
      <c r="B49">
        <f t="shared" si="4"/>
        <v>2012050</v>
      </c>
      <c r="C49">
        <v>5</v>
      </c>
      <c r="D49">
        <f t="shared" si="5"/>
        <v>344</v>
      </c>
      <c r="E49">
        <f t="shared" si="6"/>
        <v>5848.98255813954</v>
      </c>
      <c r="F49">
        <f t="shared" si="3"/>
        <v>112550.949729631</v>
      </c>
    </row>
    <row r="50" spans="1:6">
      <c r="A50">
        <v>47</v>
      </c>
      <c r="B50">
        <f t="shared" si="4"/>
        <v>2144620</v>
      </c>
      <c r="C50">
        <v>5</v>
      </c>
      <c r="D50">
        <f t="shared" si="5"/>
        <v>355</v>
      </c>
      <c r="E50">
        <f t="shared" si="6"/>
        <v>6041.18309859155</v>
      </c>
      <c r="F50">
        <f t="shared" si="3"/>
        <v>118592.132828223</v>
      </c>
    </row>
    <row r="51" spans="1:6">
      <c r="A51">
        <v>48</v>
      </c>
      <c r="B51">
        <f t="shared" si="4"/>
        <v>2282890</v>
      </c>
      <c r="C51">
        <v>5</v>
      </c>
      <c r="D51">
        <f t="shared" si="5"/>
        <v>366</v>
      </c>
      <c r="E51">
        <f t="shared" si="6"/>
        <v>6237.4043715847</v>
      </c>
      <c r="F51">
        <f t="shared" si="3"/>
        <v>124829.537199808</v>
      </c>
    </row>
    <row r="52" spans="1:6">
      <c r="A52">
        <v>49</v>
      </c>
      <c r="B52">
        <f t="shared" si="4"/>
        <v>2426980</v>
      </c>
      <c r="C52">
        <v>6</v>
      </c>
      <c r="D52">
        <f t="shared" si="5"/>
        <v>378</v>
      </c>
      <c r="E52">
        <f t="shared" si="6"/>
        <v>6420.58201058201</v>
      </c>
      <c r="F52">
        <f t="shared" si="3"/>
        <v>131250.11921039</v>
      </c>
    </row>
    <row r="53" spans="1:6">
      <c r="A53">
        <v>50</v>
      </c>
      <c r="B53">
        <f t="shared" si="4"/>
        <v>2577010</v>
      </c>
      <c r="C53">
        <v>6</v>
      </c>
      <c r="D53">
        <f t="shared" si="5"/>
        <v>389</v>
      </c>
      <c r="E53">
        <f t="shared" si="6"/>
        <v>6624.70437017995</v>
      </c>
      <c r="F53">
        <f t="shared" si="3"/>
        <v>137874.82358057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player_level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2018-12-17T01:05:00Z</dcterms:created>
  <dcterms:modified xsi:type="dcterms:W3CDTF">2018-12-17T12:39:12Z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