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570" tabRatio="500"/>
  </bookViews>
  <sheets>
    <sheet name="WK47" sheetId="1" r:id="rId1"/>
    <sheet name="New API SDK" sheetId="2" r:id="rId2"/>
  </sheets>
  <definedNames>
    <definedName name="_xlnm._FilterDatabase" localSheetId="0" hidden="1">'WK47'!$B$3:$CE$50</definedName>
  </definedNames>
  <calcPr calcId="144525"/>
</workbook>
</file>

<file path=xl/sharedStrings.xml><?xml version="1.0" encoding="utf-8"?>
<sst xmlns="http://schemas.openxmlformats.org/spreadsheetml/2006/main" count="605" uniqueCount="419">
  <si>
    <t>Wuxi RD Team Wkly List</t>
  </si>
  <si>
    <t>Category</t>
  </si>
  <si>
    <t>Item</t>
  </si>
  <si>
    <t>Cust</t>
  </si>
  <si>
    <t>Redmine NO.</t>
  </si>
  <si>
    <t>Priority</t>
  </si>
  <si>
    <t>Issue Description</t>
  </si>
  <si>
    <t>DRI</t>
  </si>
  <si>
    <t>Duedate</t>
  </si>
  <si>
    <t>Delay Notes</t>
  </si>
  <si>
    <t>Status</t>
  </si>
  <si>
    <t>Completion 
Ratio</t>
  </si>
  <si>
    <t xml:space="preserve"> Loading Evaluation
（D）</t>
  </si>
  <si>
    <t>Loading Putin 
（D）</t>
  </si>
  <si>
    <t>Schedule
Delay（Y/N）</t>
  </si>
  <si>
    <t>Loading 
Delay（Y/N）</t>
  </si>
  <si>
    <t>Actions</t>
  </si>
  <si>
    <t>WK50Progress</t>
  </si>
  <si>
    <t>WK49Progress</t>
  </si>
  <si>
    <t>WK48Progress</t>
  </si>
  <si>
    <t>WK47 Progress</t>
  </si>
  <si>
    <t>WK46 Progress</t>
  </si>
  <si>
    <t>WK45 Progress</t>
  </si>
  <si>
    <t>WK44 Progress</t>
  </si>
  <si>
    <t>WK43 Progress</t>
  </si>
  <si>
    <t>WK42 Progress</t>
  </si>
  <si>
    <t>WK41 Progress</t>
  </si>
  <si>
    <t>WK39 Progress</t>
  </si>
  <si>
    <t>WK38 Progress</t>
  </si>
  <si>
    <t>WK37 Progress</t>
  </si>
  <si>
    <t>WK36 Progress</t>
  </si>
  <si>
    <t>WK35 Progress</t>
  </si>
  <si>
    <t>WK34 Progress</t>
  </si>
  <si>
    <t>WK33 Progress</t>
  </si>
  <si>
    <t>WK32 Progress</t>
  </si>
  <si>
    <t>WK31 Progress</t>
  </si>
  <si>
    <t>WK30 Progress</t>
  </si>
  <si>
    <t>WK29 Progress</t>
  </si>
  <si>
    <t>WK28 Progress</t>
  </si>
  <si>
    <t>WK27 Progress</t>
  </si>
  <si>
    <t>WK26 Progress</t>
  </si>
  <si>
    <t>WK25 Progress</t>
  </si>
  <si>
    <t>WK24Progress</t>
  </si>
  <si>
    <t>WK23 Progress</t>
  </si>
  <si>
    <t>WK22 Progress</t>
  </si>
  <si>
    <t>WK21 Progress</t>
  </si>
  <si>
    <t>WK20 Progress</t>
  </si>
  <si>
    <t>WK19 Progress</t>
  </si>
  <si>
    <t>WK17 ~WK18 Progress</t>
  </si>
  <si>
    <t>WK16 Progress</t>
  </si>
  <si>
    <t>WK15 Progress</t>
  </si>
  <si>
    <t>WK14 Progress</t>
  </si>
  <si>
    <t>WK13 Progress</t>
  </si>
  <si>
    <t>WK12 Progress</t>
  </si>
  <si>
    <t>WK11 Progress</t>
  </si>
  <si>
    <t>WK10 Progress</t>
  </si>
  <si>
    <t>WK09 Progress</t>
  </si>
  <si>
    <t>WK08 Progress</t>
  </si>
  <si>
    <t>WK07 Progress</t>
  </si>
  <si>
    <t>WK05 Progress</t>
  </si>
  <si>
    <t>WK04 Progress</t>
  </si>
  <si>
    <t>WK03 Progress</t>
  </si>
  <si>
    <t>WK02 Progress</t>
  </si>
  <si>
    <t>WK01 Progress</t>
  </si>
  <si>
    <t>WK53 Progress</t>
  </si>
  <si>
    <t>WK52 Progress</t>
  </si>
  <si>
    <t>WK51 Progress</t>
  </si>
  <si>
    <t>WK50 Progress</t>
  </si>
  <si>
    <t>WK49 Progress</t>
  </si>
  <si>
    <t>WK48 Progress</t>
  </si>
  <si>
    <t>Remark</t>
  </si>
  <si>
    <t>Display</t>
  </si>
  <si>
    <t>Wistron</t>
  </si>
  <si>
    <t>/</t>
  </si>
  <si>
    <t>High</t>
  </si>
  <si>
    <t>Wistron（7911D+WO方案）：要用display的I2C 下RGB 预设值到光机</t>
  </si>
  <si>
    <t>Tim</t>
  </si>
  <si>
    <t>close</t>
  </si>
  <si>
    <t>Wistron（7911D+WO方案）：
1：适配835box无法点亮；
2：在PC上3D概率识别成2D；
3：概率单边不亮；</t>
  </si>
  <si>
    <t>Daniel</t>
  </si>
  <si>
    <t>1：基于LT更新后的FW继续debug（包含EDID调整）；
2：使用glass整机分别在PC，客户box、yijing box压测；
3：根据2的测试总结专项讨论；</t>
  </si>
  <si>
    <t>遗留问题：单边不亮；
1、量测相关时序未发现异常；
2、不显示时，HPD拉高，EDID正常识别，MIPI无输出，LT7911D VSYNC无输出，判断为DP training失败；
3、使用我们自己一直调试所用的#1主板，USB小板/FPC，光机进行压测，接PC和亿镜BOX分别插拔了50次均未发现不显示的现象。
4、使用wistron装好的整机接PC和亿镜BOX均很容易复现；
5、检查发现wistron新的整机组装是通过两个FPC从XVISO主板连到wistron小板再连到typec接口，经过两次转接，怀疑对信号质量产生不良影响；
6、将此问题反馈给wistron，经wistron证实此批次usb fpc确实信号质量较差，他们也遇到了同样问题，待他们新批次FPC做进一步验证。
7、同时作为短期对策，建议增加LT7911D VSYNC检测机制，当初始化好4~5s检测不到VSYNC，对LT7911D进行reset，已实现DP 的retraining。</t>
  </si>
  <si>
    <t>本项task关闭，改用redmine：1077跟踪</t>
  </si>
  <si>
    <t>wistron反馈，DLPC3433断电前，不进行下电处理 会 容易导致 DLPC3433 出现坏点。
需求：
1. 固件升级前，需要对DPLC3433进行下电处理；
2. 2/3D切换，也需要对DPLC3433进行下电处理；
3. 其他如果需要glasses断电，如果是软件能够控制的地方需要添加对DPLC3433进行下电处理；
pengcheng项目也使用了DLPC3433 显示，如果可以彭城项目共享上面的 code。
code branch：develop_m2</t>
  </si>
  <si>
    <t>1：确认下电时序；
2：下电时机确认：upgrade（收到升级需求，panel off）、2/3切换、睡眠开关屏，lowpower、retraining；
3：实现方式：第一步，先解决wistron问题，优先判断时序正确；</t>
  </si>
  <si>
    <t>11/5已输出临时固件framework_wistron_panel_off_1105，验证OK</t>
  </si>
  <si>
    <t>Normal</t>
  </si>
  <si>
    <t>Audio UAC</t>
  </si>
  <si>
    <t>已提供固件，需要Wistron联系Nibiru测试验证；</t>
  </si>
  <si>
    <t>UAC杂音问题分析，WK27继续debug；</t>
  </si>
  <si>
    <t>鹏城</t>
  </si>
  <si>
    <t>鹏城概率性panel不显示（DP training报IRQ），检查发现ANX7530 reset拉了两次</t>
  </si>
  <si>
    <t>Daniel
Tim</t>
  </si>
  <si>
    <t>11/6-&gt;11/13</t>
  </si>
  <si>
    <t>新增XR50评估</t>
  </si>
  <si>
    <t>确认时序、收Log查看异常
出现问题时ANX 7530 I2C被拉低，需要进一步排查
1：只留ANX 7530，加Log判断断掉I2C外设后确认此现象是否仍然存在；
2：若排除外设问题，软件需要进一步分析（是否存在IO复用的问题）；
3：分别提供含与不含retraining的FW，由硬件用于验证确认；
4：当前方案中加了dp retraining机制，如果去除，存在概率性dp training不成功，待确认retraning机制是否生效，如生效，则说明DP信号质量问题；</t>
  </si>
  <si>
    <t>ANX7530 reset是因为电阻断掉，更换主板后验证未出现此问题；待后续WO40、鲲游demokit装机后继续压测确认；</t>
  </si>
  <si>
    <t>11/5已输出临时固件framework_wistron_panel_off_1105framework_pengcheng_1105，增加了抓取log的功能，待验证反馈；</t>
  </si>
  <si>
    <t>L40 Demokit</t>
  </si>
  <si>
    <t>longjing demokit（7911D+LCOS OV）高概率单屏不亮：
1：确定7911D上电时序-lincoln:、Daniel；
2：屏的时序确认：先开mipi后打开panel；
3：7911D取消retraining机制；
4：7911D时序确认，与7211B一致；----Lincoln整理，袁翔确认；</t>
  </si>
  <si>
    <t>1：1.8V时序确认；</t>
  </si>
  <si>
    <t>A、单屏概率性点不亮：
复测发现为固定右屏点不亮，检查发现右显示驱动板连接器MIPI信号PIN有损坏，更换新的小板后，不良现象消失；
B、双屏概率性点不亮：
1、量测相关时序未发现异常；
2、不显示时，HPD拉高，EDID正常识别，MIPI无输出，LT7911D VSYNC无输出，判断为DP training失败；
3、怀疑为DP信号质量问题，检查整条DP 信号链路发现L77911D与ANX7327间之前根据龙汛建议加了耦合电容，但是整条链路容值超出了DP 协议规格，为此做了如下验证；
4、就珑璟demokit机器做了去除耦合电容，去除共模电感，不良未有显著改善；
5、不接光机，下载wistron固件，不良未有显著改善，不良和固件无关；
6、为此对#1号主板重新测试，测试50次未发生不良；
7、增加#3号主板测试，测试50次未发生不良。
8、初步判断珑璟显示问题为单板不良，但此结论仍需小批量压力测试辅助验证，同时需要针对单板进一步分析。</t>
  </si>
  <si>
    <t>硬件单板问题，与固件无关</t>
  </si>
  <si>
    <t>DLPC+WO方案驱动调优（功能稳定性、时序确认）</t>
  </si>
  <si>
    <t>Tim
Daniel</t>
  </si>
  <si>
    <t>已更新，验证OK；</t>
  </si>
  <si>
    <t>闻泰</t>
  </si>
  <si>
    <t>1：适配Huawei Mate30Pro，Yingji：
a：在3D模式下，glasses显示内容没有全屏显示，约有1/3部分为blank。
b：2D模式下，glasses显示内容基本能全部显示（也有少部分blank区域）
2：适配Nibru、ALIENWARE PC 没有这样情况，2/3D都能全屏显示。</t>
  </si>
  <si>
    <t>Daniel
Lincoln</t>
  </si>
  <si>
    <t>1：去除工模电感，排除硬件因素，客户已同意拆机：
2：提供临时固件验证，包含以下功能：1）读取DP retraining log，确认是否会一直retraining；2）读取DDIC(OP0220)MIPI状态；3）retraining时，LT7911D和DDIC重新上下电流程，而不是只拉reset  （第3步可再1,2基础上单独再出固件验证）</t>
  </si>
  <si>
    <t>11/13初步分析与host（PC，手机）显示配置有关， 刚才做个测试：
1. glasses接PC Win10（主显示非1920x1080），PC Win10 设置扩展模式，此时 glasses端是满屏显示；
2. glasses接PC Win10（主显示非1920x1080），PC Win10 设置复制模式，此时 glasses端是非满屏显示；
总结： PC Win10 使用扩展模式，PC对glasses显示就按照识别到的分辨率显示，即3840x1080满屏显示，如果是复制模式，则按照主显示屏的分辨率内容来适配 glasses内容显示；
依次类推：手机连接glasses端，手机采用复制屏幕的方式进行显示glasses端第二块屏，所以存在 不满屏的情况（除非手机的分辨率是3840x1080）；</t>
  </si>
  <si>
    <t>V8L_Dlodlo+Nivida PC显示debug</t>
  </si>
  <si>
    <t>Fei Xu
Tim</t>
  </si>
  <si>
    <t>1：基于NED_1600上继续debug，使用2lane 60HZ 3200*1600；
2：push新思修改固件；</t>
  </si>
  <si>
    <t>并到AE追踪，研发close；</t>
  </si>
  <si>
    <t>计划12/9联络dlodlo过来联调；</t>
  </si>
  <si>
    <t>已联系dlodlo，计划先在PC端跑通dlodlo程序后过来联调；</t>
  </si>
  <si>
    <t>新的固件3200*1600*60HZ for EVK，如果用DP直连通道，能够显示正常。
但是使用HDMI转接小板，转出DP的接口，接到上述EVK上，测试结果同我们的VR眼镜一致，分辨率异常。
总结如下：
1.DP直连和接普通 PC能够正常显示。
2.增加转接芯片后，不能够正常通讯，分辨率枚举异常，相同分辨率的其他家方案，采用相同的连接方式能够正常点亮（2160*1920*60）。
由于通用的分辨率，同样的连接方式，其他家方案能够正常点亮，所以需要核对下，目前7200方案异常点</t>
  </si>
  <si>
    <t>NED</t>
  </si>
  <si>
    <t>NED_1600 显示调试</t>
  </si>
  <si>
    <t>已正常点亮</t>
  </si>
  <si>
    <t>NED1600 当前分辨率为3200*1600 60HZ
需要修改为3200*1600 90HZ进行验证
bridge chip为ANX7530，需要修改为DP 4lane</t>
  </si>
  <si>
    <t>Zhangjie</t>
  </si>
  <si>
    <t>Ongoing</t>
  </si>
  <si>
    <t>共计1500测热插拔，碰到5次光机先点亮后熄灭，碰到6次光机无法点亮</t>
  </si>
  <si>
    <t>接D4 box:
1.1 热插拔150次正常；
1.2 box+glass reboot 30次正常；
后续由测试继续压测要求如下，1/8前完成；
a. box+glass 做reboot测试；
b. 随后glass做热插拔（30次 ）；
a,b作为一次完整测试，总共测试50次。</t>
  </si>
  <si>
    <t>已完成，修改为90HZ后连接nvidia独立显卡可以正常显示。徐飞会跟进进行稳定性测试</t>
  </si>
  <si>
    <t>Junke</t>
  </si>
  <si>
    <t>Low</t>
  </si>
  <si>
    <t>junke 1%单边不亮</t>
  </si>
  <si>
    <t>本task关闭，并入#1312一并优化；</t>
  </si>
  <si>
    <t>先由测试复现问题：使用daily build固件，在yijing box打印glasslog。出现问题时查看glasslog排查问题。</t>
  </si>
  <si>
    <t>经测试发现，junke连接yijing box可以打印glasslog,连接junke box无法打印，显示端口被占用，需要进一步分析</t>
  </si>
  <si>
    <t>计划WK02提供给测试组测试程序用与抓取log，分析问题</t>
  </si>
  <si>
    <t>OPPO</t>
  </si>
  <si>
    <t>OPPO新屏ECX3433E调试</t>
  </si>
  <si>
    <t>Tim
Dery</t>
  </si>
  <si>
    <t>2/22~3/1</t>
  </si>
  <si>
    <t>输出支持点亮，可简单设置亮度(5级)，可忽略其他稳定性和功能性问题的测试固件</t>
  </si>
  <si>
    <t>亮度调节功能已完成，待验收。</t>
  </si>
  <si>
    <t>配合oppo适配ECX343E目前显示正常，通过HID命令控制亮度调试中，目标3/8完成；</t>
  </si>
  <si>
    <t>1：sonyECX343E适配, 已提供一版验证固件；
2：目前进度屏幕只能闪一下, 在等sony的人配合查问题。计划WK09完善sonyECX343E亮度调节部分, 并增加一个对应的hid命令；
3：计划3/1解决2，3/2提MR。</t>
  </si>
  <si>
    <t>追加亮度调节功能需求：从最低到最高亮度，切换成10级调节切换</t>
  </si>
  <si>
    <t>已提供；</t>
  </si>
  <si>
    <t>已经完成，4/12提MR</t>
  </si>
  <si>
    <t>[Wistron][2/3D]在2/3D切换时，光机出现偏色问题</t>
  </si>
  <si>
    <t>Xiongfeng_Xu</t>
  </si>
  <si>
    <t>客户已验证通过，close</t>
  </si>
  <si>
    <t xml:space="preserve">1.已按照客户要求调整了dlpc和lt7911的掉电时序
2.固件已输出，待客户反馈结果 </t>
  </si>
  <si>
    <t>因回复客户讲明原因，待客户反馈</t>
  </si>
  <si>
    <t>客户要求调整DLPC时序。计划WK42继续排查；</t>
  </si>
  <si>
    <t>1.V4L客户要求2/3D 切支持Lenovo thinkpad pc
2.当前已出了可以点亮该PC的固件，客户共5台机器，3台正常点亮；</t>
  </si>
  <si>
    <t>等待测试抓取发HID命令，抓glass log反馈，测试(oliver)安排；</t>
  </si>
  <si>
    <t>已叫客户验证，但反馈在个别PC上点不亮DP</t>
  </si>
  <si>
    <t>当前每次切换2/3D已经设了RGB值，但是仍有概率出现偏色，优先固定2D+audio uac的固件给客户验证；</t>
  </si>
  <si>
    <t>JK</t>
  </si>
  <si>
    <t>junke概率出现单屏不亮</t>
  </si>
  <si>
    <t>Pending</t>
  </si>
  <si>
    <t>Y</t>
  </si>
  <si>
    <t>N</t>
  </si>
  <si>
    <t>暂时挂起；</t>
  </si>
  <si>
    <t>待硬件反馈测试时序时间点后重启；</t>
  </si>
  <si>
    <t>需要硬件配合在测量一下panel的时序</t>
  </si>
  <si>
    <t>当前测试结果仍出现单屏不亮，需要硬件配合在测量timing时序</t>
  </si>
  <si>
    <t>1.在PC上和box热插拔压测均出现单屏不亮，与研发自测环境有差异，待内部进一步讨论；
2：追加研发自测模式下的box专项测试给测试继续压测确认结论是否一致；</t>
  </si>
  <si>
    <t>1:目前调整时序，在box和pc上retraning测试 200次未出现单屏不亮，已提交专项申请，等待测试反馈;
2:计划在继续维护的平台上按此方式继续压测；</t>
  </si>
  <si>
    <t>暂定7月6号开始：
1.核对panel的掉电时序，如果没有需要添加；
2.编写测试程序：按照当前的timing，7530和panel上电、掉电多次测试，查看panel状态的是否正常；</t>
  </si>
  <si>
    <t>暂时挂起，Epson i2c debug后进行；</t>
  </si>
  <si>
    <t>1：确认时序；
2：在panel里加死循环验证屏开关时序健壮性；</t>
  </si>
  <si>
    <t>耐德佳电子工程师反馈的我们的code没有问题：这个代码看不出啥问题，从表现出的现象分析，应该是屏有概率接收不到DSI CMD的情况，再加上这个代码应该是在系统里的，所以建议把BOE_PanelON里每个屏的DCS命令集中在一起发送，另外注意一下panel_DSC_send_short_packed函数的实现，是不是有被系统抢占，导致发送失败的可能。</t>
  </si>
  <si>
    <t>异常的时候波形正常，panel初始化流程需要继续debug；</t>
  </si>
  <si>
    <t>目前JDI支持说没有遇到过，没有给出解决办法，需要讨论一下，针对显示异常再次抓时序给硬件确认；</t>
  </si>
  <si>
    <t>在PC下热插拔概率：
新固件 : 1/100
dailylbuild 固件: 3/100
连接box热插拔：
新固件 : 2/100
dailylbuild 固件: 1/100
目前已经整理好文档，等待联系技术支持。</t>
  </si>
  <si>
    <t>1.调整了上电时序
2.把背光按照时序调整到display_on 之后
3.对照示波器实测的波形，对reset=0，放到了上电前
4.对7533发给35596S的cmd放到了display_on 之后
目前在100次内新老测试结果对比：
1.旧固件出现了3次单屏不亮，分别在8、36、88次
2.新固件出现1次，在第40从次
目前结论，可能降低了单屏不亮的概率,还需要调试</t>
  </si>
  <si>
    <t>Xvisio</t>
  </si>
  <si>
    <t>EPSON-VM40 Display bringup</t>
  </si>
  <si>
    <t>因硬件5/14到位，导致delay</t>
  </si>
  <si>
    <t>目前LT已经提供固件，下面点亮ALP P 转1508</t>
  </si>
  <si>
    <t>FE+IMU已调通，display已点亮，但性能与Panel不匹配，需要LT继续更新固件；</t>
  </si>
  <si>
    <t>预计硬件5/13到位；</t>
  </si>
  <si>
    <t>文档已具备所需信息，待硬件到位后安排；</t>
  </si>
  <si>
    <t>LW</t>
  </si>
  <si>
    <t>glass接nibiru os 835box运行一段时间后会灭屏</t>
  </si>
  <si>
    <t>r</t>
  </si>
  <si>
    <t>使用最新的LT7911D固件升级后问题仍然存在，硬件方面排查与温升有关，已反馈给WO共同排查；</t>
  </si>
  <si>
    <t>需要与硬件继续排查中；</t>
  </si>
  <si>
    <t>835上还能复现，先外部供电排除供电问题；</t>
  </si>
  <si>
    <t>1.灭屏时已经确认led driver　I2C通信正常;
2.测试时只开了fisheye， rgb、tof没有打开;
3.将用RK3399进行进一步测试;</t>
  </si>
  <si>
    <t>[epson]-epson 显示拖影优化</t>
  </si>
  <si>
    <t>vsync panel off
2 0xfe 0x20 0x015 0x00
vsync panel on
2 0xfe 0x20 0x015 0x01</t>
  </si>
  <si>
    <t>方法１：
mute();
delay(t1);
unmute();
t1控制灭屏的时间，剩下的时间为亮屏时间
t1为１时间横线在屏幕上方，闪屏很小
随着t1增大，横线向屏幕下方移动，闪屏更加明显
t1增大到17后，屏幕全黑
连nibiru box，delay为1ms、5ms、10ms时均有拖影现象
方法２：
mute();
delay(t1);
unmute();
delay(t2);
if(ti+t2&lt;16)
mute();
delay(16-t1-t2)
t1控制灭屏的时间，t2控制亮屏时间，剩余的时间灭屏
尝试了t1和t2的所有组合，闪屏很明显，没有任何改善
连nibiru box，尝试了多种t1和t2组合，均有拖影现象
暂时挂起</t>
  </si>
  <si>
    <t>软件控制2个timer，t1，t2。t1用来控制从vsync触发的黑的时间，t2用来控制变亮的时间，剩余时间是到vsync的黑的时间(t3,无需timer)
t1，t2的时长放出来调试，可以通过hid设置。整个开关逻辑应该是：
黑(t1)+亮(t2)+黑(t3) ,其中t3无需设置，如果t1+t2&gt;=16.6ms那么t3为0也就是最后一段不再拉黑。如果t1+t2&lt;16.6,t3=16.6-t1-t2最后一段需要拉黑</t>
  </si>
  <si>
    <t>1：Epson 拖影问题通过display on/off可以有效避免，但是会导致闪屏、横线、亮度不够的问题，已经反馈给epson；
2：Epson显示速度优化正在进行中；</t>
  </si>
  <si>
    <t>无法测量到vsync，已发信咨询epson</t>
  </si>
  <si>
    <t>1:Epson光机为60HZ，每16.6ms刷新一次。就是说led mute　on/off间隔至少应该是8ms以内。将led每8ms开关一次，发现屏幕出现白屏现象，无法正常显示。
故Epson通过led mute on/off减少拖影的方法无法实现。
2:已发邮件给epson，待反馈；</t>
  </si>
  <si>
    <t>Epson光机残影问题分析，待日本反馈；</t>
  </si>
  <si>
    <t>M2 Platform</t>
  </si>
  <si>
    <t>develop_m2 merge，</t>
  </si>
  <si>
    <t>1：因leaspy Fw需要更新，待Merge完再安排，先与Lincoln确定时间，预计10/27完成；
2：merge前内部开会review，包含平台如下：
leapsy、OPPO、pengchen、闻泰、wistron、dreamworld、V8L
3：merger后先安排研发自测后smoke test；
4：预计11/2merge完成；</t>
  </si>
  <si>
    <t>11/10闻泰固件测试结果如下：
1.反复开关guvc会有一半概率掉端口，软件卡死；
2.连续快速开关音频会使播放/暂停出现延迟；
3.glass上电立刻播放音乐无声音；
4.连接PC长时间挂机，一夜后speaker无声音；
5.连接yijing box运行unitysdk，20min后软件闪退。
Wistron测试结果如下：
1.使用vsc_common_test播放音乐，同时开关TOF，关闭TOF时大概率卡死 12/20；（pengcheng也有同样的问题）
2.上电出现端口之后马上播放音乐，大概率无声 7/10；
3.连接亿镜box，运行save_all_data ，共跑4次，10min内全显示Read HID failed: -1</t>
  </si>
  <si>
    <t>1：目前myriad 2平台merge工作已经完成，生成了新的branch:  develop_m2。原来的develop_m2变更为:develop_m2_backup_1102；
2：oppo、leapsy、pengcheng、v4l和v8l的固件更新完成如下：
framework_leapsy_develop_m2_1102：在app1上正常，dp点亮正常，mic和speaker正常；
framework_oppo_develop_m2_1102：xrserver正常数据上报，mic、speaker和手机点亮屏均正常；
framework_pengcheng_develop_m2_1102：app1上测试正常，dp点亮屏正常（没有speaker和mic，无法测试）；
framework_v4l_develop_m2_1102：dreamworld demokit测试了xslam-viewer正常，dp点亮屏正常（demokit上没有mic和speaker，无法测试）；
framework_v8l_develop_m2_1102：朵朵用xslam-viewer和app1打不开，dp点亮正常；
framework_1109_1_wentai_7911和framework_1109_2_wistron_7911待测试；</t>
  </si>
  <si>
    <t>develop_mx branch下的display标定存储flash移植到m2_branch</t>
  </si>
  <si>
    <t>Alex_Min</t>
  </si>
  <si>
    <t>Lincoln协助测试</t>
  </si>
  <si>
    <t>m2_develop branch IMU工作不正常问题</t>
  </si>
  <si>
    <t>Peng_Zhao</t>
  </si>
  <si>
    <t>M2平台 RGB 调优</t>
  </si>
  <si>
    <t>Tony</t>
  </si>
  <si>
    <t>暂时进不了版本，当下版本无法开启预览，需要排查，因新增OPPO需求导致延期，以太平洋和XR80 V2摸底参考
11/6 解决DTP不生效问题，11/10启动XR80 V2的摸底。</t>
  </si>
  <si>
    <t>XR80V2代码已合入develop，调优完成；</t>
  </si>
  <si>
    <t>1.太平洋平台代码已合入Pacific分支，release测试要求已经提给测试，由AE跟踪；
2.XR80V2平台代码在develop分支已提MR待合入；
3.待测试反馈验证结论；</t>
  </si>
  <si>
    <t>1.太平洋平台已经可以识别dtp使用，但是vga分辨率，下部分有25%显示错误，待解决，待与alex、intel沟通解决，要求所有分辨率切换正常，代码同时进develop和pacific branch；
2.xr80v2主观效果：暗区以及偏色，情况跟未调试过的太平洋类似；
3.新款13850模组评测结束；</t>
  </si>
  <si>
    <t>develop_m2 分支上， Wistron, Wentai, Pengcheng项目，board上电识别usb之后，立刻播放音乐，spk无声音</t>
  </si>
  <si>
    <t>已解决，合入M2_branch；</t>
  </si>
  <si>
    <t>M2 TOF&amp;FE Merge</t>
  </si>
  <si>
    <t>William</t>
  </si>
  <si>
    <t>12/3-&gt;12/7</t>
  </si>
  <si>
    <t>loading预估不足导致延期；</t>
  </si>
  <si>
    <t>tim暂无反馈，关闭；</t>
  </si>
  <si>
    <t>tim暂无反馈</t>
  </si>
  <si>
    <t>FE/TOF/SLAM_COMMOM修改已经合入develop_m2_merge，待Tim测试反馈；</t>
  </si>
  <si>
    <t>12/7先合入一版到develop_m2_merge，后续编译问题继续跟进</t>
  </si>
  <si>
    <t>develop_oppo_temp分支中关于imu、ps和lowpower的功能merge进develop主分支中</t>
  </si>
  <si>
    <t>12/7-&gt;12/18
12/21~12/25
12/30~1/6</t>
  </si>
  <si>
    <t>由于NED TE LED驱动和Lincoln交接事情delay，预计12/30开始</t>
  </si>
  <si>
    <t>合入develop分支最近的lowpower改动，计划2/1 merge，后续转由专项bug新建redmine跟踪；</t>
  </si>
  <si>
    <t>develop_m2的flash存储合入，计划WK03完成；</t>
  </si>
  <si>
    <t>在USE_APP_PM宏不开启的情况下，使能LP功能测试没有问题，第一阶段在XR80 V2上已验证OK，先进merge分支；
第二阶段：在开启的情况下，TOF镭射不工作，完成时间待与Tim沟通后确定；</t>
  </si>
  <si>
    <t>WK01进行中；</t>
  </si>
  <si>
    <t>已完成develop分支上最新lowpower合入m2分支，还没把OPPO分支上APP_PM功能合入，由于OPPO主频提升，影响时间戳问题delay；</t>
  </si>
  <si>
    <t>12/16开始，基于XR80 V2开始app lowpower merge进develop主分支中；</t>
  </si>
  <si>
    <t>1：已完成imu和ps的merge；
2：lowpower的等下一次merge，预计下周安排；</t>
  </si>
  <si>
    <t xml:space="preserve">逐步放开所有m2项目的lowpower功能并进行调测:主要涉及器件:ov7251,bno080 </t>
  </si>
  <si>
    <t>修复了XR80V2 lp的功能，已安排压测，等待测试结果，再逐步安排其他项目测试；</t>
  </si>
  <si>
    <t>临时对策：make file中暂时将FE LP关闭，已提MR，暂时挂起；</t>
  </si>
  <si>
    <t>1：wistron整机lp不行，但在long#上用wistron固件验证是可以的，同样的板子和FE；去掉FE_LP，wsitron整机可以LP；
2：核对lowpower使能后wakeup下pin定义是否正常；
3：先将stero lp关闭，同步排查供电问题；</t>
  </si>
  <si>
    <t>1.m2：同样的固件，Wistron整机测试LP有问题，但裸板硬件测试OK，硬件分析中；
2.mx：2085V2因没有psenor触发中断无法测试，计划在0glssses板卡硬件上继续测试分析；
3.mx：中航整机上确认LP功能正常；</t>
  </si>
  <si>
    <t>XR80V2 LP压测没问题，本周其他项目release测试中添加LP测试项。</t>
  </si>
  <si>
    <t>已完成XR80V2_LP,目前还遗留movidius睡眠唤醒后，无法自动进入lp，正在跟踪问题。
计划在OPPO项目上确认是否仍然存在此问题。</t>
  </si>
  <si>
    <t>测试发现XR80_V2平台movidius睡眠唤醒不生效，需要回滚版本</t>
  </si>
  <si>
    <t>测试发现m2平台movidius睡眠唤醒不生效，需要回滚版本</t>
  </si>
  <si>
    <t>转给test继续跟踪测试；</t>
  </si>
  <si>
    <t>测试XR80V2和XR45，lowpower均不生效，正在跟踪问题</t>
  </si>
  <si>
    <t>WK04开始，1168启动前提；</t>
  </si>
  <si>
    <t>计划1/22号等BT驱动调试完成开始，顺序是XR45-&gt;Pacific-&gt;Lingxi；先花1天时间确认XR45没端口问题。计划1/23开始，1/29完成。</t>
  </si>
  <si>
    <t>XR45:BNO080，viewer正常 app1有概率打不开，出现没有端口的情况；
Pacific：OV7251，viewer正常，app1和其他都正常，但是画面会卡；
Lingxi：OV7251，无法进入LP；
下一步计划：</t>
  </si>
  <si>
    <t>计划1/7先确定问题后给出完整的计划；</t>
  </si>
  <si>
    <t>1：睡眠唤醒后BNO080不工作问题待查；
2：1/7先花一天时间排查问题，确定问题后，再给出实际解决时间；</t>
  </si>
  <si>
    <t>1：测试已完成平台：XR80V2和XR80V2CP。
2：过于老可以不测试的平台：Rocket, Pacific, Ned和Lingxi
3：接下来需要安排测试的平台：
Groovex：12/21；
XR45：12/22；
XR80；12/23；
Cougar2；12/24；</t>
  </si>
  <si>
    <t>跟踪测试提供测试计划</t>
  </si>
  <si>
    <t>最新2020_12_01的固件上，所有的基线80mm的模组，在运行app1，启动salm后的帧率都达不到99（介于60-80之间）。在运行xviwer salm上，都能达到99。
最早可追溯到2020_2_25的固件都有同样的问题</t>
  </si>
  <si>
    <t>Hao</t>
  </si>
  <si>
    <t>TBD</t>
  </si>
  <si>
    <t>[XR50] XR50烤机稳定性较差，半小时后端口进入003</t>
  </si>
  <si>
    <t>经过多次烤机和PCB jtag debug 夜间压力测试均没有再现，该问题暂时挂起, 待后续测试再次重现后再跟踪调试.</t>
  </si>
  <si>
    <t>完成所有m2项目的rgb调优: 一起制定所有项目的调优计划和测试case，让AE和测试掌握调优测试步骤，建立文档。</t>
  </si>
  <si>
    <t>1/11~2/3</t>
  </si>
  <si>
    <t>因OPPO 三摄同步问题，调整优先级</t>
  </si>
  <si>
    <t>本周暂未进行</t>
  </si>
  <si>
    <t>目前两个平台都分别调试两个sensor（13850/13855）
1. 解决基本暗区过暗问题；
2. 解决办公室+户外的基本偏色问题；
3. 解决部分色彩表现以及饱和度问题；
4. 尝试解决Mx平台的纯色、绿植以及对灯偏色问题；（优先级低）
5. 解决夜景偏色问题；
6. 解决多种色温场景下的偏色问题；
7. 解决背光场景偏暗问题；
8. 其他复杂问题；
初步时间安排： 
1. 目前M2平台只有OPPO和Pacific可以取raw图和yuv图，其他M2模组还需要移植下代码来实现，调试13850达到1.2.3点的要求   1/11-1/15
2. 调试M2-13855达到1.2.3点的要求  1/18~1/21
3. 调试Mx-13850达到123点要求；1/22-1/28
4. 调试Mx-13855达到123点要求；1/29-2/3
同sensor不同产品之间的差异应该较小，我可以做一个获取色温、曝光时间和增益的版本，给测试进行测试，有问题的场景回馈给我后，我做出dtp进行测试；</t>
  </si>
  <si>
    <t>优先处理mx raw图，opn-tof评估以及屏幕显示测评，暂未开始；12/21给出调优计划；</t>
  </si>
  <si>
    <t>鲲游</t>
  </si>
  <si>
    <t>鲲游临时分支信息：
cougar_lite: tmp_guangyou_demo_test
cougar_mdk:tmp_guangyou_demo_test</t>
  </si>
  <si>
    <r>
      <rPr>
        <sz val="10"/>
        <color rgb="FF000000"/>
        <rFont val="微软雅黑"/>
        <charset val="134"/>
      </rPr>
      <t xml:space="preserve">2020/12/31
</t>
    </r>
    <r>
      <rPr>
        <sz val="10"/>
        <color rgb="FF000000"/>
        <rFont val="微软雅黑"/>
        <charset val="134"/>
      </rPr>
      <t>1/8</t>
    </r>
  </si>
  <si>
    <t>因oppo imu帧率问题延期</t>
  </si>
  <si>
    <t>经分析，显示部分同pengcheng完全一致，不需要merge</t>
  </si>
  <si>
    <t>计划本周内完成</t>
  </si>
  <si>
    <t>M2 OV7251 LOWPER</t>
  </si>
  <si>
    <t>Susu</t>
  </si>
  <si>
    <t xml:space="preserve">早期在groovex平台发现有ov7251lowpower后mipi数据接收不正常，所谓lowpower实际只是7251的stop再start。
在Alex和Szab,susu分别分析后得出结论如下：
1) 和默些批次的ov7251 sensor相关.(Alex)
2) 在异常后，重新reset camera(断电)也不能恢复。（susu）
这次在XR50平台，重现了此问题，进行了测试，结果如下：
更新XR50 Fisheye（OV7251） lower power固件接杰哥电脑专项测试结果：
从结果来看第7组MD102A SUNNY的较差，存在概率性IMU数据正常，Fisheye打不开的情况。
　 #1 Board #2 Board #3 Board #4 Board FW 备注
Pass Fail Pass Fail Pass Fail Pass Fail
#1 9BF002N3D(LUX带耳朵) 20 0 20 0 20 0 20 0 V1.04P31||ma2150|V1.09|dailybuild_Dec17_2020|develop|4e0e9 　
#2 9BF002N3D(LUX带耳朵) 20 0 20 0 20 0 20 0 V1.04P31||ma2150|V1.09|dailybuild_Dec17_2020|develop|4e0e9 　
#3 (05 LUX不带耳朵) 20 0 20 0 20 0 20 0 V1.04P31||ma2150|V1.09|dailybuild_Dec17_2020|develop|4e0e9 　
#4 (05 LUX不带耳朵) 20 0 20 0 20 0 20 0 V1.04P31||ma2150|V1.09|dailybuild_Dec17_2020|develop|4e0e9 　
#5 9BF005N3D(LUX不带耳朵) 20 0 20 0 20 0 20 0 V1.04P31||ma2150|V1.09|dailybuild_Dec17_2020|develop|4e0e9 　
#6 9BF005N3D(LUX不带耳朵) 　 　 　 　 　 　 　 　 　 凑不齐模组，暂时没测
#7 MD102A 17 3 40 0 15 5 15 5 V1.04P31||ma2150|V1.09|dailybuild_Dec17_2020|develop|4e0e9 　
#8 MD102A(SUNNY 20 0 20 0 20 0 20 0 V1.04P31||ma2150|V1.09|dailybuild_Dec17_2020|develop|4e0e9 </t>
  </si>
  <si>
    <t>在改过buffer的模组(sn:20200419)上，热插拔300次，以及整夜自动化测试，没有碰到fisheye卡死后需要热插拔才能恢复的问题。
本bug关闭，合并到#1176</t>
  </si>
  <si>
    <t>1）ov7251lowpower稳定性问题：
     a) 发现和温升有关，需要在完整模组上做测试确认是否有影响
     b) mclk buffer概率性对i2c影响导致设备注册失败，建议硬件修改去除此buffer
     c) ov7251 mipi LP电平不符合MIPI标准并且movidius对此很敏感会造成MIPI控制崩溃并不能恢复，软件做如下修改进行了规避:
          1. 调整ov7251 lowpower时序，不发streaming stop命令直接操作reset pin进入lowpower，wakeup时先初始化MIPI DPHY再初始化sensor。
          2. 取消ov7251的snapshot mode。</t>
  </si>
  <si>
    <t>软件修改如下后，在前期异常模组的已正常，在XR50上验证中、其他平台的由alex_min继续分析；
a：调整7251 reset时序；
b：stop不发送stream stop命令，直接拉reset；
c：取消snap shot mode；
目前有3个原因造成此问题（usb2.0、I2C buffer、软件如上bug），需要测试细分。</t>
  </si>
  <si>
    <t xml:space="preserve">1 .目前看，软复位能够再次正常初始化Fisheye，软件上暂时没有规避方式；
2 .咨询Intel，根据目前现象，看看是否有怀疑的方向；
3 .咨询OV原厂，关于mipi software standby是否有相关时序要求，MIPI 进LP11情况是否正常。 </t>
  </si>
  <si>
    <t>因其他类型模组样板较少，只重点测试了sunny模组：不管哪个模组都有可能出现问题，只要和对应的主板配上。
暂时出货不使能7251 lowpower。
研发继续分析。</t>
  </si>
  <si>
    <t>MX Platform</t>
  </si>
  <si>
    <t>stereo lowpower修复</t>
  </si>
  <si>
    <r>
      <rPr>
        <sz val="10"/>
        <color rgb="FF000000"/>
        <rFont val="微软雅黑"/>
        <charset val="134"/>
      </rPr>
      <t xml:space="preserve">12/28~12/31
</t>
    </r>
    <r>
      <rPr>
        <sz val="10"/>
        <color rgb="FF000000"/>
        <rFont val="微软雅黑"/>
        <charset val="134"/>
      </rPr>
      <t>1/11~1/13</t>
    </r>
  </si>
  <si>
    <t>AR0144和OV7251已修复，WK04安排2085 V2和0glasses release测试</t>
  </si>
  <si>
    <t>进行中</t>
  </si>
  <si>
    <t>计划WK02开始</t>
  </si>
  <si>
    <t>上周开始深入分析frame pump流程，因其他事项延误，实际投入1天，WK01继续分析此问题；</t>
  </si>
  <si>
    <t>所有外设默认上电关闭，mx进入睡眠模式</t>
  </si>
  <si>
    <t>Susu
Peng_Zhao
Alex</t>
  </si>
  <si>
    <t>1/26~2/10</t>
  </si>
  <si>
    <t>2485 wakeup后用软复位实现继续排查；</t>
  </si>
  <si>
    <t>中航项目调试中，2485 wakeup后用软复位实现，调试中；</t>
  </si>
  <si>
    <t>example无法跑通的bug已修复，且在2085和NXG V2上已跑通，目前进一步优化稳定性和唤醒后NXG V2USB枚举不成功的问题，初步计划是唤醒后直接复位处理；</t>
  </si>
  <si>
    <t>进行中，目前在example中可以工作，移植到内部工程会出现crash，crash无Logo提示，需要对比example与使用场景差异；</t>
  </si>
  <si>
    <t>重新梳理tof流程，自测已pass，但mx差异太大，保守预期2wks loading。</t>
  </si>
  <si>
    <t>依1079进度调整</t>
  </si>
  <si>
    <t>#1079结束后进行</t>
  </si>
  <si>
    <t>merge oppo branch</t>
  </si>
  <si>
    <r>
      <rPr>
        <sz val="10"/>
        <color rgb="FF000000"/>
        <rFont val="微软雅黑"/>
        <charset val="134"/>
      </rPr>
      <t xml:space="preserve">2020/12/31
</t>
    </r>
    <r>
      <rPr>
        <sz val="10"/>
        <color rgb="FF000000"/>
        <rFont val="微软雅黑"/>
        <charset val="134"/>
      </rPr>
      <t>1/15</t>
    </r>
  </si>
  <si>
    <t>因OPPO任务插入，延期至1/15完成</t>
  </si>
  <si>
    <t>1月12日开始：
1. merge develop,解决冲突 （0.5天）
2. merge develop_m2 （0.5天）---1/12
3. compare with develop，尽量保持原有逻辑不变。新的架构用define区别开，需要所有文件一个一个的重新比较 (5天)---1/19
(1)rgb, tof, fisheye保持原有逻辑 (1天)
(2)audio,display用新的逻辑 （0.5天）
(3)makefile （1天）
(4)slam_command.c （1天）
(5)usb_vsc_app.c （0.5天）
(6)main.c，暂时不管skyblue （1天）
4.develop_m2项目添加到release build，全部编译通过 （1天）----1/20
测试计划如下：
1月21日开始：
1.出所有固件进行smoke test
2.有问题需要修改，一周时间收敛---1/28
3.review</t>
  </si>
  <si>
    <t>已经合入develop,smoke和release测试无新增问题；
本任务关闭，待优化问题已分解至develop优化任务继续跟踪；</t>
  </si>
  <si>
    <t>merge已经完成，正在进行smoke test以及release测试
smoke test通过课题：
XR80V1
cougar1
cougar2
XR45
GX
GX-RGB
skyblue
2/1打印tag之后先merge完成后再进行MDK Merge.</t>
  </si>
  <si>
    <t>目前已提供如下9个模组固件，smoke test没有问题；
Cougar
Cougar2
2085
2085V2
XR80
XR80V2
Groovex
XR45
XR50
目前除OPPO，其他课题均可以编译通过
目前待验证的课题是：OPPO、0glasses、NXGV2、Leapsy
MR已提，待叶总rwview。</t>
  </si>
  <si>
    <t xml:space="preserve">目前develop和develop_m2的最新改动已合入
1.需要俊龙将develop_m2的flash存储合入
2.Makefile需要进一步确认
3.下一步对所有课题编译确认
</t>
  </si>
  <si>
    <t xml:space="preserve">目前XR80V2 flash烧入有问题，计划WK02解决
2085计划WK02结束
与develop自动merge，之后compare;
develop和develop_m2最新改动加入；
待更新计划； </t>
  </si>
  <si>
    <t>WK52因OPPO任务打断，WK53继续2085测试；</t>
  </si>
  <si>
    <t>MX平台相关：FE在MIPI初始化后概率性报错</t>
  </si>
  <si>
    <t>Alex无反馈</t>
  </si>
  <si>
    <t>1：建readmine反馈给alex debug；</t>
  </si>
  <si>
    <t>本次myriadx优化内容主要点：
1）myriadx mipi卡死，必须在mipidpy init前sensor的mipi状态正常那么才不会卡死，两种现象
    a) 卡死的位置:hglmipi.c :static uint32_t hglMipiDphyWaitInitComplete(HglMipiDphyNo dphy_no, uint8_t active_lanes) 函数内的do while{}
    b)在framepump_open()里调整hwFnc-&gt;open(ctx)到最后，也就是在sensor初始化后再初始化dphy就会造成mipi phy一直报error：
         PIPE:LOS: === MIPI DPHY ERROR: ctrl 2, dphy_stat 0x10
         PIPE:LOS: === MIPI DPHY ERROR: ctrl 2, dphy_stat 0x10
  解决方法：调整mipi和sensor初始化时序
2) mipi close时会报dma connec超时，是因为close时mipi lane没有工作，这时会阻塞几百ms，其他进程都无法运行。
   解决方法：调整mipi close时序要避免此必须在每次close前保证mipi不断。
3) reset framupthread时，pause_slam_thread一定要设置false否则slam handle会卡住导致发不出usb数据流，增加相应保护解决。
4）camera sync的pwm驱动不健壮，会导致概率性的pwm cam sync无输出。优化驱动解决。
5）概率性左右fisheye mipi输出不同步,异常时左右会相差一帧:
   和ar0144的上电时，cam sync电平状态相关，通过简化和优化后测量波形确认正常，通过自测12个小时。</t>
  </si>
  <si>
    <t>与844相关</t>
  </si>
  <si>
    <t>等Alex反馈，目前WX有其他更高优先级任务</t>
  </si>
  <si>
    <t>alex无更新</t>
  </si>
  <si>
    <t>无更新</t>
  </si>
  <si>
    <t>develop shave size debug：slam牺牲4个shave，优先保证性能</t>
  </si>
  <si>
    <t>develop shave size debug：根据实际shave使用进行加载（非动态）</t>
  </si>
  <si>
    <r>
      <rPr>
        <sz val="10"/>
        <color rgb="FF000000"/>
        <rFont val="微软雅黑"/>
        <charset val="134"/>
      </rPr>
      <t xml:space="preserve">12/4-12/10
12/10-&gt;12/30
</t>
    </r>
    <r>
      <rPr>
        <sz val="10"/>
        <color rgb="FF000000"/>
        <rFont val="微软雅黑"/>
        <charset val="134"/>
      </rPr>
      <t>12/30-&gt;1/15</t>
    </r>
  </si>
  <si>
    <t>因其他高优先级任务，申请延期；</t>
  </si>
  <si>
    <t>代码已经merge 完成；
MR：644。</t>
  </si>
  <si>
    <t>完成初步的版本优化提交,还需要进一步调整（需要兼顾不同项目情况），已提MR，待叶总最终确认。</t>
  </si>
  <si>
    <t>开始编译测试了解中, 初步开始编译不同
的vslam lib进行中</t>
  </si>
  <si>
    <t>挂起</t>
  </si>
  <si>
    <t>1：已经与peng确认需求，上周由于merge，未开始:；
2：调整优先级至12/30完成；</t>
  </si>
  <si>
    <t>已经与peng确认需求，未开始</t>
  </si>
  <si>
    <t>待叶总提供流程和实现方法；</t>
  </si>
  <si>
    <t>OPPO display</t>
  </si>
  <si>
    <t>TOF（IRS1645）命令设置和初始化流程优化</t>
  </si>
  <si>
    <t>1/18~1/20</t>
  </si>
  <si>
    <t>待develop_m2 merger完成后逐步优化</t>
  </si>
  <si>
    <t>低优先级</t>
  </si>
  <si>
    <t>TOF 上电lowpower：TOF不上电，切换帧率bug fix；</t>
  </si>
  <si>
    <t>优先级在1176之后，工作量待评估更新；</t>
  </si>
  <si>
    <t>前期TOF LP已修复，验证OK；</t>
  </si>
  <si>
    <t>前期TOF LP已修复，待验证确认；</t>
  </si>
  <si>
    <t>计划开发三天，测试验证2天；</t>
  </si>
  <si>
    <t>sony tof IMX518 code base 应用</t>
  </si>
  <si>
    <t>1：第二阶段因评估存在偏差导致工作量预估不足，已延期；</t>
  </si>
  <si>
    <t>1：SDK compile (WIN/LINUX/ANDROID)：chris协助袁翔搭建环境；12/1~12/7 ，Chris；1wk；
2：lib库、souce code、通路熟悉：通道跑通、IQ/Raw Input、deptch 输出；12/10~12/24；William；2wks；
3：性能&amp;功能确认（对标OPPO）：输出格式确认（so、dll）、定义API；12/25~1/8；William；2wks；
4：1/15之前任务：双频调通、多帧时域处理；</t>
  </si>
  <si>
    <t>1、外参标定A+B模式，sony后续基于release setting新增标定模式，已经release的setting可追加标定模式。还未释放。
2，develop上测试oppo IMX518的metadata处理会报错，排查中</t>
  </si>
  <si>
    <t>1，MV端IQ计算问题在develop_m2上已经优化(包括单频、双频)，不会出现30cm左右图像消失的现象。
2，lib接口定义已经完成，已经发给chris待反馈；
3，模式切换时的segment fault问题未解决，WK11会说明给法国；
4，外参的标定问题，已经与sony沟通，模组输出特定的模式(A+B)用于calibration；</t>
  </si>
  <si>
    <t>1：算法剥离，接口定义3/3完成，已经将so和头文件说明邮件发给chris；
2：crash问题还未解决，暂时挂起；</t>
  </si>
  <si>
    <t>1：IQ计算优化在develop_m2完成
2：tof接口定义3/1完成
3：在new对像之前加判断指针是否为空，不要每次都new新对象时不会crash，但是单频切双频时需要new还是会crash，还要继续分析；
4：算法剥离完成时间待定；</t>
  </si>
  <si>
    <t>还需解决之前tof遗留问题：
1：Movidius IQ计算优化；
2：tof库接口定义
3：[Segmentation fault (core dumped)]问题
以上WK08完成；</t>
  </si>
  <si>
    <r>
      <rPr>
        <sz val="10"/>
        <color rgb="FF000000"/>
        <rFont val="微软雅黑"/>
        <charset val="134"/>
      </rPr>
      <t>1，在linux和win平台上，raw和iq模式的 VGA-SF QVGA-SF VGA-DF QVGA-DF都已经运行测试通过
2，在linux上已经实现通过linux sdk获取实时imx518raw或者iq图，输入lib库处理，实现OpenCv实时显示lib输出的depth。
3，tof模式切换问题跟sony 世彬沟通使用另一个接口iu456_datapath_processor_configure()还是会存在[Segmentation fault (core dumped)],问题，与平台相关，出错指针目前还未排查到异常，另建bug跟踪。
4，calibration问题：通过读取IMX518 EEPROM中的calibration.bin在lib中使用，与shibin沟通，使用的模式与calibration.bin中的模式频率相同就可以共用，目前因为无法修改configuration.bin所以软件中临时处理将calib ID（6030-6032，6040-6042）与（6010-6012，6020-6022）对应使用。
5，</t>
    </r>
    <r>
      <rPr>
        <sz val="10"/>
        <color rgb="FF000000"/>
        <rFont val="微软雅黑"/>
        <charset val="134"/>
      </rPr>
      <t>Performance 调试</t>
    </r>
    <r>
      <rPr>
        <sz val="10"/>
        <color rgb="FF000000"/>
        <rFont val="微软雅黑"/>
        <charset val="134"/>
      </rPr>
      <t>：目前与sony沟通确认，depth图像效果不好主要是confidence Filter参数需要优化，confidence Filter参数优化效果有改善，但是与minikit还有差距。下一步使用shibin参数测试；优化显示table。
6，demo事项，在tof基础上新加了rgb显示，相关信息已经同步到datta。
7、</t>
    </r>
    <r>
      <rPr>
        <sz val="10"/>
        <color rgb="FF000000"/>
        <rFont val="微软雅黑"/>
        <charset val="134"/>
      </rPr>
      <t>TOF库接口定义讨论、实现；</t>
    </r>
  </si>
  <si>
    <t>1：模式切换问题：跟sony 世彬沟通使用另一个接口iu456_datapath_processor_configure()还是会存在[Segmentation fault (core dumped)],问题，与平台相关，出错指针目前还未排查到异常，先提bug。
2：另建bug跟踪。</t>
  </si>
  <si>
    <t>1：在linux上通过linux sdk获取实时imx518raw图，输入lib库处理，实现OpenCv实时显示lib输出的depth。
2：模式切换可以实现启动时输入模式，启动后切换到该模式，目前linux sdk不能保证所有模式都能切换成功；运行中动态切换在linux上会[Segmentation fault (core dumped)],windows上同样条件测试不会报错。
3：动态切换问题继续debug。</t>
  </si>
  <si>
    <t>1：在Windows上测试，IMX518的raw/iq,SF/DF,VGA/QVGA 8种模式 都已经测试通路正常。Linux上未测试全部。
2：Linux上运行时间测试，在滤波参数未做任何优化的前提下，VGA DF (60ms)，VGA SF(30ms),QVGA DF(15ms),QVGA SF(7ms)，与sony沟通主要是滤波参数调整可优化处理时间。
3：时域多帧处理：在windows平台已经可以通过win_sdk连续获取imx518 raw图实时处理，由于虚拟机运行较慢；linux平台环境搭建ok，打开usb报错问题已解决。
4：计划WK02实现动态模式切换支持功能。
5：确认filter参数。</t>
  </si>
  <si>
    <t>1：calibration setting格式转换问题，sony正在申请release内部工具给到我们这边；
2：IQ转depth通道在6030mode(VGA Single Frequence)下使用自己抓取的IQ图测试已通，其他模式(dual frequece)还需完善。
3：imx518 raw/IQ转depth目前都是临时关闭calibration，且都是单张处理，多帧时域处理还需调试</t>
  </si>
  <si>
    <t>1：calibration setting配置已OK，但目前互相转换存在问题，已联络sony协助排查；
2：raw转depth数据通道已OK，目前在调IQ转depth，当前正在梳理整个pipe line的流程，厘清流程后再剥离IQ流程；</t>
  </si>
  <si>
    <t>windows、Linux都已经运行sample正常，初步熟悉data.zip结构，开始尝试使用oppo raw图进行测试。第二阶段计划细分：
由于sony提供的lib默认只有imx316,imx516对应的配置和模式文件datazip(production.bin/configurations.bin/calibration.bin/modexx.bin),后期我们可能使用imx518模组，对应的需要518的datazip文件，根据sony说明，可以自己组织该文件结构或者sony提供配置，故先需要熟悉datazip代码中整个配置流程和格式，再作评估。
1，lib库sourse code与datazip配置流程熟悉与方案评估 2020/12/15-2020/12-17，已完成；
2，imx518 datazip配置文件输出 2020/12/17-2020/12-18，datazip最终是否使用待验证，预计12/22反馈验证结果；
3，使用imx518 datazip配置文件和oppo imx518raw图作为输入测试lib库并熟悉通路 2020/12/21-2020/12-24，进行中；</t>
  </si>
  <si>
    <t>windows、Linux编译通过，初步熟悉l库代码流程与结构，开始运行sample跑通通路</t>
  </si>
  <si>
    <t>12/8开始与chris同步编译(windows&amp;Android已编过，linux未编过)</t>
  </si>
  <si>
    <t>上周已经评估，后续先在linux平台编译通过</t>
  </si>
  <si>
    <t>OPN TOF评估</t>
  </si>
  <si>
    <t>12/7-&gt;12/14</t>
  </si>
  <si>
    <t>OPN的tof模组需要做个评估，包含如下：
相机参数对比：fov，单双频等
图像质量对比：参照tof release测试case，在固定场景拍摄后做质量对比
测距对比：参照tof release测试case
功耗对比：同等测试条件对比功耗
计划：
1：与模组厂沟通，12/3给出参数对比初步评估；
2：下周安排测试；</t>
  </si>
  <si>
    <t>使用Cougar2085V2以及OPN开发板对比评测
1.TOF参数对比：
OPN IRS1645C
分辨率 320*240 224*172
FOV H71.8°/V56.5° H60.2°/V46.6°
平均功耗 340W 160W
单频双频 支持 暂不确定（等待FAE回复）
2.图像质量对比：
OPN（30帧） IRS1645C双频30帧
对比两张图片，从信息点数量来看OPN要更加多一些（OPN开发板做了不少优化，图像已经无噪点）
3.测距对比：
量程：IRS1645C在5帧双频模式下可以达到3m，30帧双频为1.8m，OPN在30帧模式下可以达到5m多；
精度：OPN（30帧）在0.3-5m范围之内精度为2%，抖动较小；IRS1645C（30帧双频）在0.3-1.6m范围内精度为1.6%，抖动较小，IRS1645C（5帧双频）在1.6m以上精度为2.4%，抖动较大；
4.总结
IRS1645C在功耗以及近距离测量精度方面优于OPN开发板，其他方面OPN开发板占优；
注：以上测试是2085V2模组对比OPN开发板的测试，不排除OPN开发板做了较多的优化；
如上测试结论已反馈给商务和供应链，关闭处理；</t>
  </si>
  <si>
    <t>12/21提供最终的评估报告；</t>
  </si>
  <si>
    <t>1：评估结束，部分信息待opn-FAE回复确认；
2：单双频，是否在模组外有额外的算法，以及如何移植到movidius上还要继续调研；</t>
  </si>
  <si>
    <t>1.阅读评估文档
2.评估客观参数
3.下周开始对比测试图像质量以及测距
4. 12/14给出评估结论</t>
  </si>
  <si>
    <t>立景模组516 demo验证</t>
  </si>
  <si>
    <t>1：缺setting和FPC，尚未启动；
2：按照优先级，在IMX316结束后进行；</t>
  </si>
  <si>
    <t>1：硬件基于2085 V2改制；
2：实现RGBD demo，输出SDK配合法国联调：
a：立景2MRGB型号确认，需要定制化，重新做；
b：主板上需要飞线处理；</t>
  </si>
  <si>
    <t>1，底层驱动已完成，待提供datazip和bin tool.IMX516验证立景提供的setting，在PC上测试，将输出电流(0x50C+0x050D)设置为2.1A左右工作正常，2.5A会引起复位。
2、IMX516资源sony不会释放，以IMX528名义去申请资源</t>
  </si>
  <si>
    <t>1，立景已经提供IMX516调试setting
2，正式setting IMX516/IMX528已经将模组信息发于sony，待反馈</t>
  </si>
  <si>
    <t>1：立景还未提供寄存器setting，WK10再次联系</t>
  </si>
  <si>
    <t>1：已联系立景，回复可以提供初步调试的寄存器setting和mode说明</t>
  </si>
  <si>
    <t>1：在tof基础上新加了rgb显示
2：相关信息已经同步到datta
3：基于立景模组在2085V2上评估驱动开发；</t>
  </si>
  <si>
    <t>WK04启动</t>
  </si>
  <si>
    <t>光宝IMX316调试</t>
  </si>
  <si>
    <t>1，WK1 (1/21-1/28): IMX316 RAW FramePump驱动调试
1.1, 需要sony提供第一版寄存器setting
1.2, 调试硬件基于oppo板子fpc连接316模组，软件代码基于develop_m2
1.3, USB_VSC驱动需要@TIM协助修改
2，WK2 (1/29-2/5) LinuxHost Lib库对接，实时输出depth
2.1,需要liteon将他们calibration格式转换成sony lib格式
2.2,需要sony提供IMX316的lib data.zip
3，WK3 (2/8-2/19)效果初步调优
3.1, HW部分：时序、功耗
3.2, SW部分：Size，时间，cpu loading
3.3, depth quality：需要sony协助调试
4，WK4 (2/22-2/26)IQ数据驱动
需要sony提供支持的事项总结如下：
1，提供第一版调试寄存器setting，和后续不同mode的setting
2，提供IMX316的lib data.zip
3，协助liteon转换calibration格式
4，协助调试depth quality</t>
  </si>
  <si>
    <t>1，sony计划本周release datazip供测试，但是liteon未转化好calib数据，只能测试通路，效果无法测试。
2，imx316 IQ待修改(meta 长度)</t>
  </si>
  <si>
    <t>1，初始setting中每个phaseEMBD字节数为792字节，IMX316的一行长度为240x2(Tap)x2(DPP)=960bytes,EMBD没有一行的长度，由于mv的MIPI只支持行对齐的获取数据，IMX316将EMBD设成行对齐(register [0x2c0c=0x01 0x2c0d=0xE0])，3种模式获取raw数据格式正常。
2，测试Sonylib需要sony提到liteon-316对应的data.zip文件，已经与sony联系
3，下一步需要修改IMX316的IQ计算，需要加入raw数据错误处理(lib中有此处理)</t>
  </si>
  <si>
    <t>1：3/5已开始驱动开发，计划一周完成驱动调试；</t>
  </si>
  <si>
    <t>1：sony已经提供3种mode寄存器setting
2：新做的fpc在opoo板测试IIC通信正常
计划WK09启动</t>
  </si>
  <si>
    <t>IIC读写测试通过，能读到0x1000-0x1007地址值，与imx518值一样</t>
  </si>
  <si>
    <t>1，关于寄存器setting输出频率问题：sony shibin说明通常使用20/100M和20/60M的组合，很少使用60/100M的组合，liteon 岳工目前确认支持60M/100M,若要加入20M,需要内部评估，VCSEL功率是否足够等信息。
2，关于20M和60M区别：20M支持更远的距离，一般和100M和60M联合使用，20M本身精度一般。20M/100M 20M/60M最远距离一样。
3，liteon目前没有回复20M评估结果，并建议我们先按60M/100M输出setting
4，sony预计本周release IMX316 20/100M双频 60M单频的 寄存器setting
5、计划本周把I2C调通；</t>
  </si>
  <si>
    <t>1：IMX316模组和硬件fpc已到，2020-1-25开始framepump驱动调试
2：IMX316setting问题，sony还在和liteon确认输出频率问题
3：calibration问题：本周跟进liteon进度；
4：因IMX 518demo需求，暂停一周；</t>
  </si>
  <si>
    <t>1：上周3方会议沟通，确定由光宝去实现将他们自身格式转换到sony lib库标准格式，光宝预计2周能完成(2021-1-27前)，目前由sony shibin与sony JP沟通该事项，等shibin回复后确认是否需要商务介入。
2：IMX316setting shibin还需要liteon完善部分详细信息，已经邮件转给liteon.
3：待调试FPC到位周更新调试计划。</t>
  </si>
  <si>
    <t>1：光宝的calibration事项：技术回复IMX316的模組使用Liteon自行開發的深度演算法，calibration文件格式与SONY原厂不一样。
2：光宝技术需要确认是否可以提供他们的格式。
3：SONY IMX316 Setting本周沟通。</t>
  </si>
  <si>
    <t>1：已经与光宝在邮件和微信圈沟通imx316 calibration事项
2：本周还需与sony沟通提供imx316 mode相关setting</t>
  </si>
  <si>
    <t>MTP009A 算法集成调试</t>
  </si>
  <si>
    <t>2/1~2/3</t>
  </si>
  <si>
    <t>评估阶段，等待sunny释放资源支持，需要商务跟进；</t>
  </si>
  <si>
    <t>1, 验证测试sunny 重新标定的的sensor模组, 
2, 修复XR80V2集成sensor 后 LED 没有脉冲的问题.代码已经提交.</t>
  </si>
  <si>
    <t>已经完成调试, 帧率, 测距等性能方面基本达成mt010相近. demo 提供客户待反馈, Shave 资源占用当前为4个shave.
代码已经提交merege, MR: 
cougar_lite: !743
cougar_mdk: !454</t>
  </si>
  <si>
    <t>1, 优化原有mt010 代码结构, 分离硬件控制和算法控制部分,降低代码间耦合性.
2, 在新的优化结构上, 完成了 mt009a 的接口调试, 保证控制接口的兼容性, 上层应用无须做任何更改
3, 完成帧率控制调试和接口设计. 5-30帧之间各帧率准确稳定.
4, 完成 AEC 功能集成, 支持自动 AEC 控制,
5, 默认双频模式, 接口方面暂不支持单频模式.
6, 新批次的sensor , 后续groovex 板子需要调整fuse 电阻, 以解除限流, 才能保证 IR 灯开启.
当前存在问题.
1：由于sunny 没有提供 校准文件读取接口和方法, 目前使用先前调试的校准文件, 性能差, 需要sunny 提供校准参数读取接口, 使用正确的标定信息来测量和对比验证性能.</t>
  </si>
  <si>
    <t>1, 对于原有tof010 代码结构进行重新优化, 剥离硬件相关设置和初始化部分, 使得代码逻辑清晰, 降低后续应用耦合性.
2, fix 原有tof mt010 的在develop 上的注册错误.问题.
3, 基于新的sensor 实现结构, 在mt009 驱动添加曝光实现接口, 功能未验证.</t>
  </si>
  <si>
    <t>V2.0已集成完毕，目前模组样品未标定，无法达到20fps的要求，要求sunny输出更新版本：
1：支持20fps，达到2m的探测距离；
2：多帧率切换支持（5~30fps）；</t>
  </si>
  <si>
    <t>继续集成了新的算法库版本v1.1, 
1, 接口更改之后, 已经包含了我们所需要的数据类型
2, 图像效果具有部分提升, 但是仍需要优化
3, 相关接口设置操作待提供集成.</t>
  </si>
  <si>
    <t>1, MTP009a 代码结构优化, 便于tof handler和算法部分使用先前的mt010 代码结构.
2, 调试准备mt009a的vsc 工具给groovex.
3.功能接口设置说明文档获取；</t>
  </si>
  <si>
    <t>拿到sunny 提供的初始版本,
1, 验证了原生demo 版本, 运行正常,但是资源使用4个shave, 帧率10fps 以下.
2, 使用我们sensor dump 数据带入sunny demo, 能够解析出数据, 初步验证我们集成的sensor 驱动能够正常出图
3, 集成mt009a 算法库, 能够初步得到数据, 但是因为其资源使用以及算法和mt010的差异, 软件需要做二者的兼容和适配性优化.进行中.
4. 计划3/15提供第一版内部测试，测试结束后提供给客户验证；</t>
  </si>
  <si>
    <t>1：3/3已调通一套GX硬件给客户，仅仅是MIPi通讯调通；
2：按照sunny计划，3/23输出版本后需要2wks完成联调；
3：潜在出差需求（如需要）；</t>
  </si>
  <si>
    <t>待sunny 提供算法库集成验证.预计WK09启动；</t>
  </si>
  <si>
    <t>目前MIPI通讯OK，数据可以获取，后续开发待sunny启动后进行；</t>
  </si>
  <si>
    <t>GX板卡硬件已ready，因sunny支持在年后，计划排在MDK merge完成后进行；计划WK05先完成I2C通路验证；</t>
  </si>
  <si>
    <t>1：1/15转接板已提交制作申请，预计1/30 ETA。
2：Xvisio MIPI驱动开发：2/3；
需要sunny配合如下：
1）movidius myraidx平台的lib库编译完成和输出;
2)  lib库的link和资源分配、接口使用说明；
3）xvisio完成sensor i2c/mipi驱动后开始对接sunny提供的tof lib，期间可能需要sunny的支持;</t>
  </si>
  <si>
    <t>待转接FPC到位后进行；</t>
  </si>
  <si>
    <t>舜宇节前无研发资源投入对接，先进行硬件设计部分对接沟通；</t>
  </si>
  <si>
    <t>sony tof lib [Segmentation fault (core dumped)]</t>
  </si>
  <si>
    <t>与#1145合并，关闭此项。</t>
  </si>
  <si>
    <t>1：未开始，计划WK8解决</t>
  </si>
  <si>
    <t>1,在测试lib模式切换时，在处理完一帧图像后，重新调用iu456_datapath_processor_configure()使用新的UID重新配置模式，概率性的会存在[Segmentation fault (core dumped)]，程序结束运行。
2，调用iu456_datapath_processor_configure()时使用本地图像测试，一直只处理一帧抓取的本地图像也会出现该问题，由此可以确认模式切换出现该问题与sdk和opencv无关。
3，见branch:imx518_raw_iq_in_mode_switch 里面加入了log信息。
4，另外目前在正常运行下也发现小概率会出现Segmentation fault，需要确认是否与sdk和opencv相关还是lib库本身问题。</t>
  </si>
  <si>
    <t>groovex f003 问题方案设计</t>
  </si>
  <si>
    <t>基于groovex 项目压测发现的f003 问题, 初步判断是mt017 标定数据时间过长导致系统阻塞, 所致, 实现方案采用预存储flash和从flash 读取方式, 该方案由alex 实施后, 目前暂未重现</t>
  </si>
  <si>
    <t>完成显示LT7911UXC，EXC343E驱动调试</t>
  </si>
  <si>
    <t>xiangyingguang</t>
  </si>
  <si>
    <t xml:space="preserve"> [计划工作]
1. 现有的显示框架梳理，优化点，代码结构结构整理[10D]。 未完成
2. 执行软件测试，输出测试报告[1D]。 未完成
3. 修改测试缺陷[2D]。未完成
4. 输出调试总结过程，准备固件，提交代码合并。[2D]未完成
</t>
  </si>
  <si>
    <t xml:space="preserve">完成：
1.LW现场问题定位，输出报告。[2.5D]
2.OPPO 定制，输出2D固件包。[1D]
3.软件测试用例。[0.5D]
4. OPPO定制，TE检查信号逻辑优化。2/3D模式切换卡死。[1D]
本周计划：
2. 执行软件测试，输出测试报告[1D]。 未完成
3. 修改测试缺陷[2D]。未完成
4. 输出调试总结过程，准备固件，提交代码合并。[2D]未完成
</t>
  </si>
  <si>
    <t>完成：
1.完成bringup显示功能调试。
2.完成分支代码提交。
本周计划：
1.撰写软件测试用例[1D]。
2.执行软件测试，输出测试报告[1.5D]。
3.修改测试缺陷[1.5D]。
4.输出调试总结过程，准备固件。[1D]</t>
  </si>
  <si>
    <t>完成：
1.LT7911UXC 驱动调试.
2.建立分支，提交7911代码。
问题：
1.0x07,0X97寄存器回读参数不对。定位中。
2.ECX343亮度值配置不生效。定位中。
下周计划：
1.示波器把硬件时序再排查一遍。
2.提交修改代码。</t>
  </si>
  <si>
    <r>
      <rPr>
        <sz val="10"/>
        <color rgb="FF000000"/>
        <rFont val="微软雅黑"/>
        <charset val="134"/>
      </rPr>
      <t xml:space="preserve">完成：
1.完成硬件上电时序功能和源码梳理。  
2.在LT7211B和ECX343E修改按照新的逻辑完成参数配置和代码修改。
问题：
</t>
    </r>
    <r>
      <rPr>
        <sz val="10"/>
        <color rgb="FF000000"/>
        <rFont val="微软雅黑"/>
        <charset val="1"/>
      </rPr>
      <t>1.LT7911可以实现固件读取，更新，版本号读取。但是没有training过程。定位中。
2.ECX343配置参数设置成功，不显示。GPIO14（ECX343 BULCK电源控制）配置不生效。定位中。
本周计划：
1.重新搭一套硬件，排除硬件问题。上一套设备，让硬件帮忙接线外部烧写过固件。
2.增加逻辑功能代码，提交分支，让鹏哥和雄风帮忙审查。</t>
    </r>
  </si>
  <si>
    <t>该问题已经提交整理代码转交给junlong , 由俊龙和袁翔对接调试；</t>
  </si>
  <si>
    <t>当前袁翔实现mix 方案暂不需要该方案, 先pending</t>
  </si>
  <si>
    <t>本周继续后面模块的SIMD优化</t>
  </si>
  <si>
    <t>glass端实现了tof 标定数据hid 接收pc端发送的解析后的tof 标定数据, 验证解析结果正确. Glass发送tof 原始标定数据给pc ,pc 端接收解析正常. 基本上完成上下通信, 和袁翔讨论后, 等候他们tof 优化完成, 实现一个读取接口后再继续.</t>
  </si>
  <si>
    <t>PC 端基于ubuntu 已经做了一个demo, 集成标定数据解析, hid 命令的发送. 标定数据的解析经过验证确认和原来写死在代码中一致, 接下来需要glas 端集成解析接口之后, 调试.</t>
  </si>
  <si>
    <t>pc 端该部分实现还极大程度依赖整个sony 代码框架的运行, 需要和袁翔进一步讨论, 做剥离.这样才能便于其他平台的代码参照实现.</t>
  </si>
  <si>
    <t>Stage/Task</t>
  </si>
  <si>
    <t>Start Date</t>
  </si>
  <si>
    <t>End Date</t>
  </si>
  <si>
    <t>Duration</t>
  </si>
  <si>
    <t>TOTAL:</t>
  </si>
</sst>
</file>

<file path=xl/styles.xml><?xml version="1.0" encoding="utf-8"?>
<styleSheet xmlns="http://schemas.openxmlformats.org/spreadsheetml/2006/main">
  <numFmts count="7">
    <numFmt numFmtId="176" formatCode="0_);[Red]\(0\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177" formatCode="m/d;@"/>
    <numFmt numFmtId="178" formatCode="0.0_);[Red]\(0.0\)"/>
  </numFmts>
  <fonts count="34">
    <font>
      <sz val="11"/>
      <color rgb="FF000000"/>
      <name val="等线"/>
      <charset val="134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0"/>
      <color rgb="FF000000"/>
      <name val="微软雅黑"/>
      <charset val="134"/>
    </font>
    <font>
      <b/>
      <sz val="20"/>
      <color rgb="FF000000"/>
      <name val="微软雅黑"/>
      <charset val="134"/>
    </font>
    <font>
      <b/>
      <sz val="11"/>
      <color rgb="FF00000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trike/>
      <sz val="10"/>
      <color rgb="FF000000"/>
      <name val="微软雅黑"/>
      <charset val="134"/>
    </font>
    <font>
      <b/>
      <sz val="11"/>
      <color rgb="FF000000"/>
      <name val="微软雅黑"/>
      <charset val="1"/>
    </font>
    <font>
      <sz val="10"/>
      <color rgb="FF000000"/>
      <name val="微软雅黑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等线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5" fillId="0" borderId="0" applyBorder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26" fillId="11" borderId="19" applyNumberFormat="0" applyAlignment="0" applyProtection="0">
      <alignment vertical="center"/>
    </xf>
    <xf numFmtId="44" fontId="12" fillId="0" borderId="0" applyBorder="0" applyAlignment="0" applyProtection="0"/>
    <xf numFmtId="0" fontId="14" fillId="22" borderId="0" applyNumberFormat="0" applyBorder="0" applyAlignment="0" applyProtection="0">
      <alignment vertical="center"/>
    </xf>
    <xf numFmtId="0" fontId="22" fillId="12" borderId="18" applyNumberFormat="0" applyFont="0" applyAlignment="0" applyProtection="0">
      <alignment vertical="center"/>
    </xf>
    <xf numFmtId="0" fontId="32" fillId="35" borderId="1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41" fontId="12" fillId="0" borderId="0" applyBorder="0" applyAlignment="0" applyProtection="0"/>
    <xf numFmtId="0" fontId="1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43" fontId="12" fillId="0" borderId="0" applyBorder="0" applyAlignment="0" applyProtection="0"/>
    <xf numFmtId="0" fontId="31" fillId="34" borderId="2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30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2" borderId="0" xfId="15" applyFont="1" applyFill="1">
      <alignment vertical="center"/>
    </xf>
    <xf numFmtId="0" fontId="1" fillId="2" borderId="0" xfId="15" applyFont="1" applyFill="1" applyAlignment="1">
      <alignment horizontal="left" vertical="center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2" borderId="3" xfId="1" applyFont="1" applyFill="1" applyBorder="1" applyAlignment="1" applyProtection="1">
      <alignment horizontal="left" vertical="center"/>
    </xf>
    <xf numFmtId="0" fontId="2" fillId="2" borderId="4" xfId="1" applyFont="1" applyFill="1" applyBorder="1" applyAlignment="1" applyProtection="1">
      <alignment horizontal="left" vertical="center" wrapText="1"/>
    </xf>
    <xf numFmtId="0" fontId="3" fillId="2" borderId="5" xfId="1" applyFont="1" applyFill="1" applyBorder="1" applyAlignment="1" applyProtection="1">
      <alignment horizontal="right" vertical="center"/>
    </xf>
    <xf numFmtId="0" fontId="2" fillId="0" borderId="2" xfId="1" applyFont="1" applyBorder="1" applyAlignment="1" applyProtection="1">
      <alignment horizontal="left" vertical="center" wrapText="1"/>
      <protection locked="0"/>
    </xf>
    <xf numFmtId="176" fontId="2" fillId="0" borderId="6" xfId="1" applyNumberFormat="1" applyFont="1" applyBorder="1" applyAlignment="1" applyProtection="1">
      <alignment horizontal="left" vertical="center" wrapText="1"/>
      <protection locked="0"/>
    </xf>
    <xf numFmtId="0" fontId="1" fillId="2" borderId="7" xfId="15" applyFont="1" applyFill="1" applyBorder="1" applyAlignment="1">
      <alignment horizontal="center" vertical="center"/>
    </xf>
    <xf numFmtId="177" fontId="2" fillId="2" borderId="4" xfId="1" applyNumberFormat="1" applyFont="1" applyFill="1" applyBorder="1" applyAlignment="1" applyProtection="1">
      <alignment horizontal="left" vertical="center" wrapText="1"/>
    </xf>
    <xf numFmtId="0" fontId="2" fillId="2" borderId="8" xfId="1" applyFont="1" applyFill="1" applyBorder="1" applyAlignment="1" applyProtection="1">
      <alignment horizontal="left" vertical="center" wrapText="1"/>
    </xf>
    <xf numFmtId="0" fontId="1" fillId="2" borderId="9" xfId="15" applyFont="1" applyFill="1" applyBorder="1" applyAlignment="1">
      <alignment horizontal="left" vertical="center" wrapText="1"/>
    </xf>
    <xf numFmtId="0" fontId="1" fillId="2" borderId="9" xfId="15" applyFont="1" applyFill="1" applyBorder="1" applyAlignment="1">
      <alignment horizontal="left" vertical="center"/>
    </xf>
    <xf numFmtId="0" fontId="2" fillId="2" borderId="4" xfId="1" applyFont="1" applyFill="1" applyBorder="1" applyAlignment="1" applyProtection="1">
      <alignment horizontal="center" vertical="center" wrapText="1"/>
    </xf>
    <xf numFmtId="0" fontId="3" fillId="2" borderId="10" xfId="1" applyFont="1" applyFill="1" applyBorder="1" applyAlignment="1" applyProtection="1">
      <alignment horizontal="left" vertical="center" wrapText="1"/>
    </xf>
    <xf numFmtId="0" fontId="1" fillId="2" borderId="11" xfId="15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177" fontId="4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left" vertical="center"/>
    </xf>
    <xf numFmtId="9" fontId="4" fillId="2" borderId="0" xfId="0" applyNumberFormat="1" applyFont="1" applyFill="1" applyAlignment="1">
      <alignment horizontal="left" vertical="center"/>
    </xf>
    <xf numFmtId="176" fontId="4" fillId="2" borderId="0" xfId="0" applyNumberFormat="1" applyFont="1" applyFill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177" fontId="4" fillId="2" borderId="4" xfId="0" applyNumberFormat="1" applyFont="1" applyFill="1" applyBorder="1" applyAlignment="1">
      <alignment horizontal="left" vertical="center" wrapText="1"/>
    </xf>
    <xf numFmtId="177" fontId="4" fillId="2" borderId="15" xfId="0" applyNumberFormat="1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177" fontId="4" fillId="2" borderId="14" xfId="0" applyNumberFormat="1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vertical="center" wrapText="1"/>
    </xf>
    <xf numFmtId="177" fontId="4" fillId="2" borderId="14" xfId="0" applyNumberFormat="1" applyFont="1" applyFill="1" applyBorder="1" applyAlignment="1">
      <alignment horizontal="center" vertical="center"/>
    </xf>
    <xf numFmtId="9" fontId="6" fillId="3" borderId="2" xfId="0" applyNumberFormat="1" applyFont="1" applyFill="1" applyBorder="1" applyAlignment="1">
      <alignment horizontal="center" vertical="center" wrapText="1"/>
    </xf>
    <xf numFmtId="177" fontId="4" fillId="4" borderId="4" xfId="0" applyNumberFormat="1" applyFont="1" applyFill="1" applyBorder="1" applyAlignment="1">
      <alignment horizontal="left" vertical="center"/>
    </xf>
    <xf numFmtId="9" fontId="4" fillId="2" borderId="4" xfId="0" applyNumberFormat="1" applyFont="1" applyFill="1" applyBorder="1" applyAlignment="1">
      <alignment horizontal="left" vertical="center"/>
    </xf>
    <xf numFmtId="177" fontId="4" fillId="5" borderId="4" xfId="0" applyNumberFormat="1" applyFont="1" applyFill="1" applyBorder="1" applyAlignment="1">
      <alignment horizontal="left" vertical="center"/>
    </xf>
    <xf numFmtId="177" fontId="7" fillId="4" borderId="4" xfId="0" applyNumberFormat="1" applyFont="1" applyFill="1" applyBorder="1" applyAlignment="1">
      <alignment horizontal="left" vertical="center"/>
    </xf>
    <xf numFmtId="177" fontId="4" fillId="6" borderId="4" xfId="0" applyNumberFormat="1" applyFont="1" applyFill="1" applyBorder="1" applyAlignment="1">
      <alignment horizontal="left" vertical="center"/>
    </xf>
    <xf numFmtId="177" fontId="8" fillId="2" borderId="4" xfId="0" applyNumberFormat="1" applyFont="1" applyFill="1" applyBorder="1" applyAlignment="1">
      <alignment horizontal="left" vertical="center" wrapText="1"/>
    </xf>
    <xf numFmtId="177" fontId="9" fillId="2" borderId="4" xfId="0" applyNumberFormat="1" applyFont="1" applyFill="1" applyBorder="1" applyAlignment="1">
      <alignment horizontal="left" vertical="center" wrapText="1"/>
    </xf>
    <xf numFmtId="177" fontId="4" fillId="4" borderId="15" xfId="0" applyNumberFormat="1" applyFont="1" applyFill="1" applyBorder="1" applyAlignment="1">
      <alignment horizontal="left" vertical="center"/>
    </xf>
    <xf numFmtId="9" fontId="4" fillId="2" borderId="15" xfId="0" applyNumberFormat="1" applyFont="1" applyFill="1" applyBorder="1" applyAlignment="1">
      <alignment horizontal="left" vertical="center"/>
    </xf>
    <xf numFmtId="177" fontId="4" fillId="2" borderId="14" xfId="0" applyNumberFormat="1" applyFont="1" applyFill="1" applyBorder="1" applyAlignment="1">
      <alignment horizontal="left" vertical="center"/>
    </xf>
    <xf numFmtId="177" fontId="4" fillId="6" borderId="14" xfId="0" applyNumberFormat="1" applyFont="1" applyFill="1" applyBorder="1" applyAlignment="1">
      <alignment horizontal="left" vertical="center"/>
    </xf>
    <xf numFmtId="9" fontId="4" fillId="2" borderId="14" xfId="0" applyNumberFormat="1" applyFont="1" applyFill="1" applyBorder="1" applyAlignment="1">
      <alignment horizontal="left" vertical="center"/>
    </xf>
    <xf numFmtId="176" fontId="6" fillId="3" borderId="2" xfId="0" applyNumberFormat="1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left" vertical="center"/>
    </xf>
    <xf numFmtId="178" fontId="4" fillId="2" borderId="4" xfId="0" applyNumberFormat="1" applyFont="1" applyFill="1" applyBorder="1" applyAlignment="1">
      <alignment horizontal="left" vertical="center"/>
    </xf>
    <xf numFmtId="176" fontId="4" fillId="2" borderId="4" xfId="0" applyNumberFormat="1" applyFont="1" applyFill="1" applyBorder="1" applyAlignment="1">
      <alignment horizontal="left" vertical="center" wrapText="1"/>
    </xf>
    <xf numFmtId="176" fontId="4" fillId="2" borderId="14" xfId="0" applyNumberFormat="1" applyFont="1" applyFill="1" applyBorder="1" applyAlignment="1">
      <alignment horizontal="left" vertical="center"/>
    </xf>
    <xf numFmtId="20" fontId="4" fillId="2" borderId="4" xfId="0" applyNumberFormat="1" applyFont="1" applyFill="1" applyBorder="1" applyAlignment="1">
      <alignment horizontal="left" vertical="center" wrapText="1"/>
    </xf>
    <xf numFmtId="20" fontId="4" fillId="2" borderId="4" xfId="0" applyNumberFormat="1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/>
    </xf>
    <xf numFmtId="20" fontId="8" fillId="2" borderId="4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20" fontId="8" fillId="2" borderId="4" xfId="0" applyNumberFormat="1" applyFont="1" applyFill="1" applyBorder="1" applyAlignment="1">
      <alignment horizontal="left" vertical="center"/>
    </xf>
    <xf numFmtId="20" fontId="4" fillId="2" borderId="0" xfId="0" applyNumberFormat="1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8" fillId="2" borderId="14" xfId="0" applyFont="1" applyFill="1" applyBorder="1" applyAlignment="1">
      <alignment horizontal="left" vertical="center" wrapText="1"/>
    </xf>
    <xf numFmtId="176" fontId="4" fillId="2" borderId="14" xfId="0" applyNumberFormat="1" applyFont="1" applyFill="1" applyBorder="1" applyAlignment="1">
      <alignment vertical="center" wrapText="1"/>
    </xf>
    <xf numFmtId="176" fontId="4" fillId="2" borderId="14" xfId="0" applyNumberFormat="1" applyFont="1" applyFill="1" applyBorder="1" applyAlignment="1">
      <alignment horizontal="left" vertical="center" wrapText="1"/>
    </xf>
    <xf numFmtId="0" fontId="4" fillId="2" borderId="14" xfId="0" applyFont="1" applyFill="1" applyBorder="1">
      <alignment vertical="center"/>
    </xf>
    <xf numFmtId="0" fontId="6" fillId="3" borderId="2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4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 wrapText="1"/>
    </xf>
  </cellXfs>
  <cellStyles count="51">
    <cellStyle name="Normal" xfId="0" builtinId="0"/>
    <cellStyle name="Excel Built-in Explanatory Text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CE1048576"/>
  <sheetViews>
    <sheetView tabSelected="1" zoomScale="145" zoomScaleNormal="145" workbookViewId="0">
      <pane xSplit="8" ySplit="3" topLeftCell="P4" activePane="bottomRight" state="frozen"/>
      <selection/>
      <selection pane="topRight"/>
      <selection pane="bottomLeft"/>
      <selection pane="bottomRight" activeCell="S57" sqref="S57"/>
    </sheetView>
  </sheetViews>
  <sheetFormatPr defaultColWidth="9" defaultRowHeight="13.5"/>
  <cols>
    <col min="1" max="1" width="1.13333333333333" style="21" customWidth="1"/>
    <col min="2" max="2" width="11.1333333333333" style="22" customWidth="1"/>
    <col min="3" max="3" width="6.13333333333333" style="23" customWidth="1"/>
    <col min="4" max="4" width="10.5083333333333" style="23" customWidth="1"/>
    <col min="5" max="5" width="13" style="23" customWidth="1"/>
    <col min="6" max="6" width="8.88333333333333" style="23" customWidth="1"/>
    <col min="7" max="7" width="21.75" style="24" customWidth="1"/>
    <col min="8" max="8" width="17.85" style="25" customWidth="1"/>
    <col min="9" max="9" width="10.8666666666667" style="26" customWidth="1"/>
    <col min="10" max="10" width="16" style="25" customWidth="1"/>
    <col min="11" max="11" width="11.6333333333333" style="26" customWidth="1"/>
    <col min="12" max="12" width="13.7416666666667" style="27" customWidth="1"/>
    <col min="13" max="13" width="19.6166666666667" style="28" customWidth="1"/>
    <col min="14" max="16" width="14" style="28" customWidth="1"/>
    <col min="17" max="18" width="15.3833333333333" style="24" customWidth="1"/>
    <col min="19" max="19" width="23.875" style="24" customWidth="1"/>
    <col min="20" max="20" width="29.2166666666667" style="24" customWidth="1"/>
    <col min="21" max="22" width="59.25" style="24" customWidth="1"/>
    <col min="23" max="23" width="40.1333333333333" style="24" customWidth="1"/>
    <col min="24" max="24" width="27.3833333333333" style="24" hidden="1" customWidth="1"/>
    <col min="25" max="25" width="35.25" style="24" hidden="1" customWidth="1"/>
    <col min="26" max="26" width="39.8833333333333" style="24" hidden="1" customWidth="1"/>
    <col min="27" max="27" width="52.5" style="24" hidden="1" customWidth="1"/>
    <col min="28" max="28" width="46.7416666666667" style="24" hidden="1" customWidth="1"/>
    <col min="29" max="29" width="42.75" style="24" hidden="1" customWidth="1"/>
    <col min="30" max="30" width="25.25" style="24" hidden="1" customWidth="1"/>
    <col min="31" max="31" width="57.5" style="24" hidden="1" customWidth="1"/>
    <col min="32" max="32" width="38.3833333333333" style="24" hidden="1" customWidth="1"/>
    <col min="33" max="33" width="33" style="24" hidden="1" customWidth="1"/>
    <col min="34" max="34" width="47" style="24" hidden="1" customWidth="1"/>
    <col min="35" max="35" width="47.2583333333333" style="24" hidden="1" customWidth="1"/>
    <col min="36" max="36" width="35" style="24" hidden="1" customWidth="1"/>
    <col min="37" max="37" width="43.5083333333333" style="24" hidden="1" customWidth="1"/>
    <col min="38" max="38" width="48" style="24" hidden="1" customWidth="1"/>
    <col min="39" max="39" width="50.3666666666667" style="24" hidden="1" customWidth="1"/>
    <col min="40" max="40" width="41.25" style="24" hidden="1" customWidth="1"/>
    <col min="41" max="41" width="44.75" style="24" hidden="1" customWidth="1"/>
    <col min="42" max="42" width="45.5083333333333" style="24" hidden="1" customWidth="1"/>
    <col min="43" max="43" width="40.8833333333333" style="24" hidden="1" customWidth="1"/>
    <col min="44" max="45" width="34.75" style="24" hidden="1" customWidth="1"/>
    <col min="46" max="46" width="19.7416666666667" style="24" hidden="1" customWidth="1"/>
    <col min="47" max="47" width="37.3833333333333" style="24" hidden="1" customWidth="1"/>
    <col min="48" max="48" width="45.2583333333333" style="24" hidden="1" customWidth="1"/>
    <col min="49" max="49" width="33.25" style="24" hidden="1" customWidth="1"/>
    <col min="50" max="50" width="30.3833333333333" style="24" hidden="1" customWidth="1"/>
    <col min="51" max="51" width="30.6166666666667" style="24" hidden="1" customWidth="1"/>
    <col min="52" max="52" width="40.8833333333333" style="24" hidden="1" customWidth="1"/>
    <col min="53" max="53" width="45.2583333333333" style="24" hidden="1" customWidth="1"/>
    <col min="54" max="54" width="43" style="21" hidden="1" customWidth="1"/>
    <col min="55" max="58" width="33.75" style="21" hidden="1" customWidth="1"/>
    <col min="59" max="59" width="55.3583333333333" style="21" hidden="1" customWidth="1"/>
    <col min="60" max="60" width="33.75" style="21" hidden="1" customWidth="1"/>
    <col min="61" max="61" width="42.8666666666667" style="21" hidden="1" customWidth="1"/>
    <col min="62" max="62" width="49.6166666666667" style="21" hidden="1" customWidth="1"/>
    <col min="63" max="63" width="35.8833333333333" style="21" hidden="1" customWidth="1"/>
    <col min="64" max="64" width="30.6166666666667" style="21" hidden="1" customWidth="1"/>
    <col min="65" max="65" width="45.7416666666667" style="21" hidden="1" customWidth="1"/>
    <col min="66" max="66" width="51.6166666666667" style="21" hidden="1" customWidth="1"/>
    <col min="67" max="67" width="36.6166666666667" style="21" hidden="1" customWidth="1"/>
    <col min="68" max="68" width="52.3666666666667" style="21" hidden="1" customWidth="1"/>
    <col min="69" max="70" width="50.1333333333333" style="21" hidden="1" customWidth="1"/>
    <col min="71" max="71" width="46" style="21" hidden="1" customWidth="1"/>
    <col min="72" max="72" width="66.6166666666667" style="21" hidden="1" customWidth="1"/>
    <col min="73" max="73" width="57.3833333333333" style="21" hidden="1" customWidth="1"/>
    <col min="74" max="74" width="29.3166666666667" style="21" customWidth="1"/>
    <col min="75" max="75" width="34" style="21" customWidth="1"/>
    <col min="76" max="1027" width="9" style="21"/>
  </cols>
  <sheetData>
    <row r="1" ht="12.75" customHeight="1" spans="63:63">
      <c r="BK1" s="81"/>
    </row>
    <row r="2" ht="25.5" spans="2:83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2"/>
      <c r="BY2" s="22"/>
      <c r="BZ2" s="22"/>
      <c r="CA2" s="22"/>
      <c r="CB2" s="22"/>
      <c r="CC2" s="22"/>
      <c r="CD2" s="22"/>
      <c r="CE2" s="22"/>
    </row>
    <row r="3" s="18" customFormat="1" ht="32.25" customHeight="1" spans="2:75">
      <c r="B3" s="30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8" t="s">
        <v>6</v>
      </c>
      <c r="H3" s="39" t="s">
        <v>7</v>
      </c>
      <c r="I3" s="39" t="s">
        <v>8</v>
      </c>
      <c r="J3" s="39" t="s">
        <v>9</v>
      </c>
      <c r="K3" s="39" t="s">
        <v>10</v>
      </c>
      <c r="L3" s="48" t="s">
        <v>11</v>
      </c>
      <c r="M3" s="61" t="s">
        <v>12</v>
      </c>
      <c r="N3" s="61" t="s">
        <v>13</v>
      </c>
      <c r="O3" s="61" t="s">
        <v>14</v>
      </c>
      <c r="P3" s="61" t="s">
        <v>15</v>
      </c>
      <c r="Q3" s="38" t="s">
        <v>16</v>
      </c>
      <c r="R3" s="38" t="s">
        <v>17</v>
      </c>
      <c r="S3" s="38" t="s">
        <v>17</v>
      </c>
      <c r="T3" s="38" t="s">
        <v>18</v>
      </c>
      <c r="U3" s="68" t="s">
        <v>19</v>
      </c>
      <c r="V3" s="38" t="s">
        <v>20</v>
      </c>
      <c r="W3" s="38" t="s">
        <v>21</v>
      </c>
      <c r="X3" s="38" t="s">
        <v>22</v>
      </c>
      <c r="Y3" s="38" t="s">
        <v>23</v>
      </c>
      <c r="Z3" s="38" t="s">
        <v>24</v>
      </c>
      <c r="AA3" s="38" t="s">
        <v>25</v>
      </c>
      <c r="AB3" s="38" t="s">
        <v>26</v>
      </c>
      <c r="AC3" s="38" t="s">
        <v>27</v>
      </c>
      <c r="AD3" s="38" t="s">
        <v>28</v>
      </c>
      <c r="AE3" s="38" t="s">
        <v>29</v>
      </c>
      <c r="AF3" s="38" t="s">
        <v>30</v>
      </c>
      <c r="AG3" s="38" t="s">
        <v>31</v>
      </c>
      <c r="AH3" s="38" t="s">
        <v>32</v>
      </c>
      <c r="AI3" s="38" t="s">
        <v>33</v>
      </c>
      <c r="AJ3" s="38" t="s">
        <v>34</v>
      </c>
      <c r="AK3" s="38" t="s">
        <v>35</v>
      </c>
      <c r="AL3" s="38" t="s">
        <v>36</v>
      </c>
      <c r="AM3" s="38" t="s">
        <v>37</v>
      </c>
      <c r="AN3" s="38" t="s">
        <v>38</v>
      </c>
      <c r="AO3" s="38" t="s">
        <v>39</v>
      </c>
      <c r="AP3" s="38" t="s">
        <v>40</v>
      </c>
      <c r="AQ3" s="38" t="s">
        <v>41</v>
      </c>
      <c r="AR3" s="38" t="s">
        <v>42</v>
      </c>
      <c r="AS3" s="38" t="s">
        <v>43</v>
      </c>
      <c r="AT3" s="38" t="s">
        <v>44</v>
      </c>
      <c r="AU3" s="38" t="s">
        <v>45</v>
      </c>
      <c r="AV3" s="38" t="s">
        <v>46</v>
      </c>
      <c r="AW3" s="38" t="s">
        <v>47</v>
      </c>
      <c r="AX3" s="38" t="s">
        <v>48</v>
      </c>
      <c r="AY3" s="38" t="s">
        <v>49</v>
      </c>
      <c r="AZ3" s="38" t="s">
        <v>50</v>
      </c>
      <c r="BA3" s="31" t="s">
        <v>51</v>
      </c>
      <c r="BB3" s="31" t="s">
        <v>52</v>
      </c>
      <c r="BC3" s="31" t="s">
        <v>53</v>
      </c>
      <c r="BD3" s="31" t="s">
        <v>54</v>
      </c>
      <c r="BE3" s="80" t="s">
        <v>55</v>
      </c>
      <c r="BF3" s="80" t="s">
        <v>56</v>
      </c>
      <c r="BG3" s="80" t="s">
        <v>57</v>
      </c>
      <c r="BH3" s="80" t="s">
        <v>58</v>
      </c>
      <c r="BI3" s="80" t="s">
        <v>59</v>
      </c>
      <c r="BJ3" s="80" t="s">
        <v>60</v>
      </c>
      <c r="BK3" s="80" t="s">
        <v>61</v>
      </c>
      <c r="BL3" s="80" t="s">
        <v>62</v>
      </c>
      <c r="BM3" s="80" t="s">
        <v>63</v>
      </c>
      <c r="BN3" s="80" t="s">
        <v>64</v>
      </c>
      <c r="BO3" s="80" t="s">
        <v>65</v>
      </c>
      <c r="BP3" s="80" t="s">
        <v>66</v>
      </c>
      <c r="BQ3" s="80" t="s">
        <v>67</v>
      </c>
      <c r="BR3" s="80" t="s">
        <v>68</v>
      </c>
      <c r="BS3" s="80" t="s">
        <v>69</v>
      </c>
      <c r="BT3" s="80" t="s">
        <v>20</v>
      </c>
      <c r="BU3" s="80" t="s">
        <v>21</v>
      </c>
      <c r="BV3" s="80" t="s">
        <v>22</v>
      </c>
      <c r="BW3" s="83" t="s">
        <v>70</v>
      </c>
    </row>
    <row r="4" s="19" customFormat="1" ht="39.75" hidden="1" customHeight="1" spans="2:75">
      <c r="B4" s="32" t="s">
        <v>71</v>
      </c>
      <c r="C4" s="33">
        <v>1</v>
      </c>
      <c r="D4" s="33" t="s">
        <v>72</v>
      </c>
      <c r="E4" s="33" t="s">
        <v>73</v>
      </c>
      <c r="F4" s="33" t="s">
        <v>74</v>
      </c>
      <c r="G4" s="33" t="s">
        <v>75</v>
      </c>
      <c r="H4" s="40" t="s">
        <v>76</v>
      </c>
      <c r="I4" s="40">
        <v>44125</v>
      </c>
      <c r="J4" s="40"/>
      <c r="K4" s="49" t="s">
        <v>77</v>
      </c>
      <c r="L4" s="50"/>
      <c r="M4" s="62"/>
      <c r="N4" s="62"/>
      <c r="O4" s="62"/>
      <c r="P4" s="62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70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70"/>
      <c r="BU4" s="33"/>
      <c r="BV4" s="33"/>
      <c r="BW4" s="84"/>
    </row>
    <row r="5" s="19" customFormat="1" ht="77.25" hidden="1" customHeight="1" spans="2:75">
      <c r="B5" s="32"/>
      <c r="C5" s="33">
        <v>2</v>
      </c>
      <c r="D5" s="33"/>
      <c r="E5" s="33" t="s">
        <v>73</v>
      </c>
      <c r="F5" s="33" t="s">
        <v>74</v>
      </c>
      <c r="G5" s="41" t="s">
        <v>78</v>
      </c>
      <c r="H5" s="42" t="s">
        <v>79</v>
      </c>
      <c r="I5" s="40">
        <v>44140</v>
      </c>
      <c r="J5" s="40" t="s">
        <v>73</v>
      </c>
      <c r="K5" s="49" t="s">
        <v>77</v>
      </c>
      <c r="L5" s="50"/>
      <c r="M5" s="62"/>
      <c r="N5" s="62"/>
      <c r="O5" s="62"/>
      <c r="P5" s="62"/>
      <c r="Q5" s="66" t="s">
        <v>80</v>
      </c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71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71"/>
      <c r="BU5" s="66"/>
      <c r="BV5" s="66" t="s">
        <v>81</v>
      </c>
      <c r="BW5" s="84" t="s">
        <v>82</v>
      </c>
    </row>
    <row r="6" s="19" customFormat="1" ht="143.25" hidden="1" customHeight="1" spans="2:75">
      <c r="B6" s="32"/>
      <c r="C6" s="33">
        <v>3</v>
      </c>
      <c r="D6" s="33"/>
      <c r="E6" s="33">
        <v>1072</v>
      </c>
      <c r="F6" s="33" t="s">
        <v>74</v>
      </c>
      <c r="G6" s="41" t="s">
        <v>83</v>
      </c>
      <c r="H6" s="40" t="s">
        <v>76</v>
      </c>
      <c r="I6" s="40">
        <v>44141</v>
      </c>
      <c r="J6" s="40"/>
      <c r="K6" s="49" t="s">
        <v>77</v>
      </c>
      <c r="L6" s="50"/>
      <c r="M6" s="62"/>
      <c r="N6" s="62"/>
      <c r="O6" s="62"/>
      <c r="P6" s="62"/>
      <c r="Q6" s="41" t="s">
        <v>84</v>
      </c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72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72"/>
      <c r="BU6" s="41"/>
      <c r="BV6" s="41" t="s">
        <v>85</v>
      </c>
      <c r="BW6" s="84"/>
    </row>
    <row r="7" s="19" customFormat="1" ht="44.25" hidden="1" customHeight="1" spans="2:75">
      <c r="B7" s="32"/>
      <c r="C7" s="33">
        <v>4</v>
      </c>
      <c r="D7" s="33"/>
      <c r="E7" s="33"/>
      <c r="F7" s="33" t="s">
        <v>86</v>
      </c>
      <c r="G7" s="41" t="s">
        <v>87</v>
      </c>
      <c r="H7" s="40" t="s">
        <v>76</v>
      </c>
      <c r="I7" s="40">
        <v>44389</v>
      </c>
      <c r="J7" s="40"/>
      <c r="K7" s="49" t="s">
        <v>77</v>
      </c>
      <c r="L7" s="50"/>
      <c r="M7" s="62"/>
      <c r="N7" s="62"/>
      <c r="O7" s="62"/>
      <c r="P7" s="62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72" t="s">
        <v>88</v>
      </c>
      <c r="AP7" s="41" t="s">
        <v>89</v>
      </c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72"/>
      <c r="BU7" s="41"/>
      <c r="BV7" s="41"/>
      <c r="BW7" s="84"/>
    </row>
    <row r="8" s="19" customFormat="1" ht="143.25" hidden="1" customHeight="1" spans="2:75">
      <c r="B8" s="32"/>
      <c r="C8" s="33">
        <v>4</v>
      </c>
      <c r="D8" s="33" t="s">
        <v>90</v>
      </c>
      <c r="E8" s="33" t="s">
        <v>73</v>
      </c>
      <c r="F8" s="33" t="s">
        <v>86</v>
      </c>
      <c r="G8" s="41" t="s">
        <v>91</v>
      </c>
      <c r="H8" s="42" t="s">
        <v>92</v>
      </c>
      <c r="I8" s="40" t="s">
        <v>93</v>
      </c>
      <c r="J8" s="40" t="s">
        <v>94</v>
      </c>
      <c r="K8" s="49" t="s">
        <v>77</v>
      </c>
      <c r="L8" s="50"/>
      <c r="M8" s="62"/>
      <c r="N8" s="62"/>
      <c r="O8" s="62"/>
      <c r="P8" s="62"/>
      <c r="Q8" s="41" t="s">
        <v>95</v>
      </c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72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72"/>
      <c r="BU8" s="41" t="s">
        <v>96</v>
      </c>
      <c r="BV8" s="41" t="s">
        <v>97</v>
      </c>
      <c r="BW8" s="84"/>
    </row>
    <row r="9" s="19" customFormat="1" ht="206.25" hidden="1" customHeight="1" spans="2:75">
      <c r="B9" s="32"/>
      <c r="C9" s="33">
        <v>5</v>
      </c>
      <c r="D9" s="33" t="s">
        <v>98</v>
      </c>
      <c r="E9" s="33">
        <v>1015</v>
      </c>
      <c r="F9" s="33" t="s">
        <v>74</v>
      </c>
      <c r="G9" s="41" t="s">
        <v>99</v>
      </c>
      <c r="H9" s="42" t="s">
        <v>79</v>
      </c>
      <c r="I9" s="40">
        <v>44141</v>
      </c>
      <c r="J9" s="40"/>
      <c r="K9" s="49" t="s">
        <v>77</v>
      </c>
      <c r="L9" s="50"/>
      <c r="M9" s="62"/>
      <c r="N9" s="62"/>
      <c r="O9" s="62"/>
      <c r="P9" s="62"/>
      <c r="Q9" s="67" t="s">
        <v>100</v>
      </c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73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73"/>
      <c r="BU9" s="67"/>
      <c r="BV9" s="41" t="s">
        <v>101</v>
      </c>
      <c r="BW9" s="84" t="s">
        <v>102</v>
      </c>
    </row>
    <row r="10" s="19" customFormat="1" ht="66" hidden="1" customHeight="1" spans="2:75">
      <c r="B10" s="32"/>
      <c r="C10" s="33">
        <v>6</v>
      </c>
      <c r="D10" s="33" t="s">
        <v>73</v>
      </c>
      <c r="E10" s="33"/>
      <c r="F10" s="33" t="s">
        <v>74</v>
      </c>
      <c r="G10" s="41" t="s">
        <v>103</v>
      </c>
      <c r="H10" s="42" t="s">
        <v>104</v>
      </c>
      <c r="I10" s="40">
        <v>44148</v>
      </c>
      <c r="J10" s="40"/>
      <c r="K10" s="49" t="s">
        <v>77</v>
      </c>
      <c r="L10" s="50"/>
      <c r="M10" s="62"/>
      <c r="N10" s="62"/>
      <c r="O10" s="62"/>
      <c r="P10" s="62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73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73"/>
      <c r="BU10" s="67" t="s">
        <v>105</v>
      </c>
      <c r="BV10" s="41"/>
      <c r="BW10" s="84"/>
    </row>
    <row r="11" s="19" customFormat="1" ht="204" hidden="1" customHeight="1" spans="2:75">
      <c r="B11" s="32"/>
      <c r="C11" s="33">
        <v>7</v>
      </c>
      <c r="D11" s="33" t="s">
        <v>106</v>
      </c>
      <c r="E11" s="33">
        <v>1114</v>
      </c>
      <c r="F11" s="33" t="s">
        <v>74</v>
      </c>
      <c r="G11" s="41" t="s">
        <v>107</v>
      </c>
      <c r="H11" s="42" t="s">
        <v>108</v>
      </c>
      <c r="I11" s="40">
        <v>44148</v>
      </c>
      <c r="J11" s="40"/>
      <c r="K11" s="49" t="s">
        <v>77</v>
      </c>
      <c r="L11" s="50"/>
      <c r="M11" s="62"/>
      <c r="N11" s="62"/>
      <c r="O11" s="62"/>
      <c r="P11" s="62"/>
      <c r="Q11" s="66" t="s">
        <v>109</v>
      </c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71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71"/>
      <c r="BU11" s="66" t="s">
        <v>110</v>
      </c>
      <c r="BV11" s="41"/>
      <c r="BW11" s="84"/>
    </row>
    <row r="12" s="19" customFormat="1" ht="96" hidden="1" customHeight="1" spans="2:75">
      <c r="B12" s="32"/>
      <c r="C12" s="33">
        <v>8</v>
      </c>
      <c r="D12" s="33" t="s">
        <v>73</v>
      </c>
      <c r="E12" s="33">
        <v>1020</v>
      </c>
      <c r="F12" s="33" t="s">
        <v>74</v>
      </c>
      <c r="G12" s="41" t="s">
        <v>111</v>
      </c>
      <c r="H12" s="42" t="s">
        <v>112</v>
      </c>
      <c r="I12" s="40">
        <v>44155</v>
      </c>
      <c r="J12" s="40"/>
      <c r="K12" s="49" t="s">
        <v>77</v>
      </c>
      <c r="L12" s="50"/>
      <c r="M12" s="62"/>
      <c r="N12" s="62"/>
      <c r="O12" s="62"/>
      <c r="P12" s="62"/>
      <c r="Q12" s="66" t="s">
        <v>113</v>
      </c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71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 t="s">
        <v>114</v>
      </c>
      <c r="BR12" s="66" t="s">
        <v>115</v>
      </c>
      <c r="BS12" s="66" t="s">
        <v>116</v>
      </c>
      <c r="BT12" s="66" t="s">
        <v>117</v>
      </c>
      <c r="BU12" s="67"/>
      <c r="BV12" s="41"/>
      <c r="BW12" s="84"/>
    </row>
    <row r="13" s="19" customFormat="1" ht="65.25" hidden="1" customHeight="1" spans="2:75">
      <c r="B13" s="32"/>
      <c r="C13" s="33">
        <v>9</v>
      </c>
      <c r="D13" s="33" t="s">
        <v>118</v>
      </c>
      <c r="E13" s="33"/>
      <c r="F13" s="33" t="s">
        <v>86</v>
      </c>
      <c r="G13" s="41" t="s">
        <v>119</v>
      </c>
      <c r="H13" s="42" t="s">
        <v>76</v>
      </c>
      <c r="I13" s="40">
        <v>44165</v>
      </c>
      <c r="J13" s="40"/>
      <c r="K13" s="49" t="s">
        <v>77</v>
      </c>
      <c r="L13" s="50"/>
      <c r="M13" s="62"/>
      <c r="N13" s="62"/>
      <c r="O13" s="62"/>
      <c r="P13" s="62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71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82" t="s">
        <v>120</v>
      </c>
      <c r="BT13" s="66"/>
      <c r="BU13" s="67"/>
      <c r="BV13" s="41"/>
      <c r="BW13" s="84"/>
    </row>
    <row r="14" s="20" customFormat="1" ht="69" hidden="1" customHeight="1" spans="2:75">
      <c r="B14" s="32"/>
      <c r="C14" s="33">
        <v>10</v>
      </c>
      <c r="D14" s="33" t="s">
        <v>118</v>
      </c>
      <c r="E14" s="33">
        <v>1209</v>
      </c>
      <c r="F14" s="33" t="s">
        <v>86</v>
      </c>
      <c r="G14" s="41" t="s">
        <v>121</v>
      </c>
      <c r="H14" s="42" t="s">
        <v>122</v>
      </c>
      <c r="I14" s="40">
        <v>44190</v>
      </c>
      <c r="J14" s="40"/>
      <c r="K14" s="51" t="s">
        <v>123</v>
      </c>
      <c r="L14" s="50"/>
      <c r="M14" s="62">
        <v>1</v>
      </c>
      <c r="N14" s="62">
        <v>1</v>
      </c>
      <c r="O14" s="62"/>
      <c r="P14" s="62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71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 t="s">
        <v>124</v>
      </c>
      <c r="BN14" s="66" t="s">
        <v>125</v>
      </c>
      <c r="BO14" s="66" t="s">
        <v>126</v>
      </c>
      <c r="BP14" s="66"/>
      <c r="BQ14" s="66"/>
      <c r="BR14" s="66"/>
      <c r="BS14" s="33"/>
      <c r="BT14" s="66"/>
      <c r="BU14" s="67"/>
      <c r="BV14" s="41"/>
      <c r="BW14" s="84"/>
    </row>
    <row r="15" s="20" customFormat="1" ht="81" hidden="1" customHeight="1" spans="2:75">
      <c r="B15" s="32"/>
      <c r="C15" s="33">
        <v>11</v>
      </c>
      <c r="D15" s="33" t="s">
        <v>127</v>
      </c>
      <c r="E15" s="33"/>
      <c r="F15" s="33" t="s">
        <v>128</v>
      </c>
      <c r="G15" s="41" t="s">
        <v>129</v>
      </c>
      <c r="H15" s="42" t="s">
        <v>76</v>
      </c>
      <c r="I15" s="40">
        <v>44207</v>
      </c>
      <c r="J15" s="40"/>
      <c r="K15" s="49" t="s">
        <v>77</v>
      </c>
      <c r="L15" s="50"/>
      <c r="M15" s="63">
        <v>0.5</v>
      </c>
      <c r="N15" s="63">
        <v>0.5</v>
      </c>
      <c r="O15" s="63"/>
      <c r="P15" s="63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71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71" t="s">
        <v>130</v>
      </c>
      <c r="BJ15" s="66"/>
      <c r="BK15" s="66" t="s">
        <v>131</v>
      </c>
      <c r="BL15" s="41" t="s">
        <v>132</v>
      </c>
      <c r="BM15" s="66" t="s">
        <v>133</v>
      </c>
      <c r="BN15" s="66"/>
      <c r="BO15" s="66"/>
      <c r="BP15" s="66"/>
      <c r="BQ15" s="66"/>
      <c r="BR15" s="66"/>
      <c r="BS15" s="33"/>
      <c r="BT15" s="66"/>
      <c r="BU15" s="67"/>
      <c r="BV15" s="41"/>
      <c r="BW15" s="84"/>
    </row>
    <row r="16" s="20" customFormat="1" ht="81" hidden="1" customHeight="1" spans="2:75">
      <c r="B16" s="32"/>
      <c r="C16" s="33">
        <v>12</v>
      </c>
      <c r="D16" s="33" t="s">
        <v>134</v>
      </c>
      <c r="E16" s="33"/>
      <c r="F16" s="33" t="s">
        <v>86</v>
      </c>
      <c r="G16" s="41" t="s">
        <v>135</v>
      </c>
      <c r="H16" s="42" t="s">
        <v>136</v>
      </c>
      <c r="I16" s="40" t="s">
        <v>137</v>
      </c>
      <c r="J16" s="40"/>
      <c r="K16" s="49" t="s">
        <v>77</v>
      </c>
      <c r="L16" s="50"/>
      <c r="M16" s="62">
        <v>6</v>
      </c>
      <c r="N16" s="62">
        <v>5</v>
      </c>
      <c r="O16" s="62"/>
      <c r="P16" s="62"/>
      <c r="Q16" s="66" t="s">
        <v>138</v>
      </c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71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 t="s">
        <v>139</v>
      </c>
      <c r="BF16" s="66" t="s">
        <v>140</v>
      </c>
      <c r="BG16" s="66" t="s">
        <v>141</v>
      </c>
      <c r="BH16" s="66"/>
      <c r="BI16" s="71"/>
      <c r="BJ16" s="66"/>
      <c r="BK16" s="66"/>
      <c r="BL16" s="41"/>
      <c r="BM16" s="66"/>
      <c r="BN16" s="66"/>
      <c r="BO16" s="66"/>
      <c r="BP16" s="66"/>
      <c r="BQ16" s="66"/>
      <c r="BR16" s="66"/>
      <c r="BS16" s="33"/>
      <c r="BT16" s="66"/>
      <c r="BU16" s="67"/>
      <c r="BV16" s="41"/>
      <c r="BW16" s="84"/>
    </row>
    <row r="17" s="20" customFormat="1" ht="39" hidden="1" customHeight="1" spans="2:75">
      <c r="B17" s="32"/>
      <c r="C17" s="33">
        <v>13</v>
      </c>
      <c r="D17" s="33" t="s">
        <v>118</v>
      </c>
      <c r="E17" s="33"/>
      <c r="F17" s="33" t="s">
        <v>86</v>
      </c>
      <c r="G17" s="41" t="s">
        <v>142</v>
      </c>
      <c r="H17" s="42" t="s">
        <v>76</v>
      </c>
      <c r="I17" s="40">
        <v>44302</v>
      </c>
      <c r="J17" s="40"/>
      <c r="K17" s="49" t="s">
        <v>77</v>
      </c>
      <c r="L17" s="50"/>
      <c r="M17" s="62"/>
      <c r="N17" s="62"/>
      <c r="O17" s="62"/>
      <c r="P17" s="62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71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 t="s">
        <v>143</v>
      </c>
      <c r="BA17" s="66" t="s">
        <v>144</v>
      </c>
      <c r="BB17" s="66"/>
      <c r="BC17" s="66"/>
      <c r="BD17" s="66"/>
      <c r="BE17" s="66"/>
      <c r="BF17" s="66"/>
      <c r="BG17" s="66"/>
      <c r="BH17" s="66"/>
      <c r="BI17" s="71"/>
      <c r="BJ17" s="66"/>
      <c r="BK17" s="66"/>
      <c r="BL17" s="41"/>
      <c r="BM17" s="66"/>
      <c r="BN17" s="66"/>
      <c r="BO17" s="66"/>
      <c r="BP17" s="66"/>
      <c r="BQ17" s="66"/>
      <c r="BR17" s="66"/>
      <c r="BS17" s="33"/>
      <c r="BT17" s="66"/>
      <c r="BU17" s="67"/>
      <c r="BV17" s="41"/>
      <c r="BW17" s="84"/>
    </row>
    <row r="18" s="20" customFormat="1" ht="47.25" hidden="1" customHeight="1" spans="2:75">
      <c r="B18" s="32"/>
      <c r="C18" s="33">
        <v>14</v>
      </c>
      <c r="D18" s="33"/>
      <c r="E18" s="33">
        <v>1895</v>
      </c>
      <c r="F18" s="33" t="s">
        <v>86</v>
      </c>
      <c r="G18" s="41" t="s">
        <v>145</v>
      </c>
      <c r="H18" s="42" t="s">
        <v>146</v>
      </c>
      <c r="I18" s="40"/>
      <c r="J18" s="40"/>
      <c r="K18" s="52" t="s">
        <v>77</v>
      </c>
      <c r="L18" s="50"/>
      <c r="M18" s="62"/>
      <c r="N18" s="62"/>
      <c r="O18" s="62"/>
      <c r="P18" s="62"/>
      <c r="Q18" s="41"/>
      <c r="R18" s="41"/>
      <c r="S18" s="41"/>
      <c r="T18" s="41"/>
      <c r="U18" s="41"/>
      <c r="V18" s="41"/>
      <c r="W18" s="41"/>
      <c r="X18" s="41"/>
      <c r="Y18" s="41"/>
      <c r="Z18" s="41" t="s">
        <v>147</v>
      </c>
      <c r="AA18" s="41" t="s">
        <v>148</v>
      </c>
      <c r="AB18" s="41" t="s">
        <v>149</v>
      </c>
      <c r="AC18" s="41" t="s">
        <v>150</v>
      </c>
      <c r="AD18" s="41" t="s">
        <v>151</v>
      </c>
      <c r="AE18" s="41"/>
      <c r="AF18" s="41" t="s">
        <v>152</v>
      </c>
      <c r="AG18" s="41" t="s">
        <v>153</v>
      </c>
      <c r="AH18" s="41" t="s">
        <v>154</v>
      </c>
      <c r="AI18" s="66"/>
      <c r="AJ18" s="66"/>
      <c r="AK18" s="66"/>
      <c r="AL18" s="66"/>
      <c r="AM18" s="66"/>
      <c r="AN18" s="66"/>
      <c r="AO18" s="71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71"/>
      <c r="BJ18" s="66"/>
      <c r="BK18" s="66"/>
      <c r="BL18" s="41"/>
      <c r="BM18" s="66"/>
      <c r="BN18" s="66"/>
      <c r="BO18" s="66"/>
      <c r="BP18" s="66"/>
      <c r="BQ18" s="66"/>
      <c r="BR18" s="66"/>
      <c r="BS18" s="33"/>
      <c r="BT18" s="66"/>
      <c r="BU18" s="67"/>
      <c r="BV18" s="41"/>
      <c r="BW18" s="84"/>
    </row>
    <row r="19" s="20" customFormat="1" ht="27.75" hidden="1" customHeight="1" spans="2:75">
      <c r="B19" s="32"/>
      <c r="C19" s="33">
        <v>15</v>
      </c>
      <c r="D19" s="33" t="s">
        <v>155</v>
      </c>
      <c r="E19" s="33">
        <v>1461</v>
      </c>
      <c r="F19" s="33" t="s">
        <v>86</v>
      </c>
      <c r="G19" s="41" t="s">
        <v>156</v>
      </c>
      <c r="H19" s="42" t="s">
        <v>146</v>
      </c>
      <c r="I19" s="40">
        <v>44316</v>
      </c>
      <c r="J19" s="40"/>
      <c r="K19" s="53" t="s">
        <v>157</v>
      </c>
      <c r="L19" s="50">
        <v>0.25</v>
      </c>
      <c r="M19" s="62">
        <v>16</v>
      </c>
      <c r="N19" s="62">
        <v>4</v>
      </c>
      <c r="O19" s="62" t="s">
        <v>158</v>
      </c>
      <c r="P19" s="62" t="s">
        <v>159</v>
      </c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 t="s">
        <v>160</v>
      </c>
      <c r="AI19" s="66"/>
      <c r="AJ19" s="66"/>
      <c r="AK19" s="66" t="s">
        <v>161</v>
      </c>
      <c r="AL19" s="66" t="s">
        <v>162</v>
      </c>
      <c r="AM19" s="66" t="s">
        <v>163</v>
      </c>
      <c r="AN19" s="66" t="s">
        <v>164</v>
      </c>
      <c r="AO19" s="66" t="s">
        <v>165</v>
      </c>
      <c r="AP19" s="66" t="s">
        <v>166</v>
      </c>
      <c r="AQ19" s="66"/>
      <c r="AR19" s="66" t="s">
        <v>167</v>
      </c>
      <c r="AS19" s="66"/>
      <c r="AT19" s="66" t="s">
        <v>168</v>
      </c>
      <c r="AU19" s="66"/>
      <c r="AV19" s="66" t="s">
        <v>169</v>
      </c>
      <c r="AW19" s="66" t="s">
        <v>170</v>
      </c>
      <c r="AX19" s="66" t="s">
        <v>171</v>
      </c>
      <c r="AY19" s="66" t="s">
        <v>172</v>
      </c>
      <c r="AZ19" s="66" t="s">
        <v>173</v>
      </c>
      <c r="BA19" s="66"/>
      <c r="BB19" s="66"/>
      <c r="BC19" s="66"/>
      <c r="BD19" s="66"/>
      <c r="BE19" s="66"/>
      <c r="BF19" s="66"/>
      <c r="BG19" s="66"/>
      <c r="BH19" s="66"/>
      <c r="BI19" s="71"/>
      <c r="BJ19" s="66"/>
      <c r="BK19" s="66"/>
      <c r="BL19" s="41"/>
      <c r="BM19" s="66"/>
      <c r="BN19" s="66"/>
      <c r="BO19" s="66"/>
      <c r="BP19" s="66"/>
      <c r="BQ19" s="66"/>
      <c r="BR19" s="66"/>
      <c r="BS19" s="33"/>
      <c r="BT19" s="66"/>
      <c r="BU19" s="67"/>
      <c r="BV19" s="41"/>
      <c r="BW19" s="84"/>
    </row>
    <row r="20" s="20" customFormat="1" ht="39" hidden="1" customHeight="1" spans="2:75">
      <c r="B20" s="32"/>
      <c r="C20" s="33">
        <v>15</v>
      </c>
      <c r="D20" s="33" t="s">
        <v>174</v>
      </c>
      <c r="E20" s="33">
        <v>1467</v>
      </c>
      <c r="F20" s="33" t="s">
        <v>86</v>
      </c>
      <c r="G20" s="41" t="s">
        <v>175</v>
      </c>
      <c r="H20" s="42" t="s">
        <v>146</v>
      </c>
      <c r="I20" s="40">
        <v>44323</v>
      </c>
      <c r="J20" s="54" t="s">
        <v>176</v>
      </c>
      <c r="K20" s="52" t="s">
        <v>77</v>
      </c>
      <c r="L20" s="50">
        <v>1</v>
      </c>
      <c r="M20" s="62">
        <v>10</v>
      </c>
      <c r="N20" s="62">
        <v>10</v>
      </c>
      <c r="O20" s="62" t="s">
        <v>158</v>
      </c>
      <c r="P20" s="62" t="s">
        <v>159</v>
      </c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71"/>
      <c r="AP20" s="66"/>
      <c r="AQ20" s="66"/>
      <c r="AR20" s="66"/>
      <c r="AS20" s="66"/>
      <c r="AT20" s="66"/>
      <c r="AU20" s="66"/>
      <c r="AV20" s="66" t="s">
        <v>177</v>
      </c>
      <c r="AW20" s="66" t="s">
        <v>178</v>
      </c>
      <c r="AX20" s="66" t="s">
        <v>179</v>
      </c>
      <c r="AY20" s="66"/>
      <c r="AZ20" s="66" t="s">
        <v>180</v>
      </c>
      <c r="BA20" s="66"/>
      <c r="BB20" s="66"/>
      <c r="BC20" s="66"/>
      <c r="BD20" s="66"/>
      <c r="BE20" s="66"/>
      <c r="BF20" s="66"/>
      <c r="BG20" s="66"/>
      <c r="BH20" s="66"/>
      <c r="BI20" s="71"/>
      <c r="BJ20" s="66"/>
      <c r="BK20" s="66"/>
      <c r="BL20" s="41"/>
      <c r="BM20" s="66"/>
      <c r="BN20" s="66"/>
      <c r="BO20" s="66"/>
      <c r="BP20" s="66"/>
      <c r="BQ20" s="66"/>
      <c r="BR20" s="66"/>
      <c r="BS20" s="33"/>
      <c r="BT20" s="66"/>
      <c r="BU20" s="67"/>
      <c r="BV20" s="41"/>
      <c r="BW20" s="84"/>
    </row>
    <row r="21" s="20" customFormat="1" ht="52.5" hidden="1" customHeight="1" spans="2:75">
      <c r="B21" s="32"/>
      <c r="C21" s="33"/>
      <c r="D21" s="33" t="s">
        <v>181</v>
      </c>
      <c r="E21" s="33">
        <v>1718</v>
      </c>
      <c r="F21" s="33"/>
      <c r="G21" s="41" t="s">
        <v>182</v>
      </c>
      <c r="H21" s="42" t="s">
        <v>76</v>
      </c>
      <c r="I21" s="40"/>
      <c r="J21" s="54"/>
      <c r="K21" s="49" t="s">
        <v>77</v>
      </c>
      <c r="L21" s="50"/>
      <c r="M21" s="62"/>
      <c r="N21" s="62"/>
      <c r="O21" s="62"/>
      <c r="P21" s="62"/>
      <c r="Q21" s="66" t="s">
        <v>183</v>
      </c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 t="s">
        <v>184</v>
      </c>
      <c r="AJ21" s="66" t="s">
        <v>185</v>
      </c>
      <c r="AK21" s="66" t="s">
        <v>186</v>
      </c>
      <c r="AL21" s="66" t="s">
        <v>187</v>
      </c>
      <c r="AM21" s="66"/>
      <c r="AN21" s="66"/>
      <c r="AO21" s="71"/>
      <c r="AP21" s="74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71"/>
      <c r="BJ21" s="66"/>
      <c r="BK21" s="66"/>
      <c r="BL21" s="41"/>
      <c r="BM21" s="66"/>
      <c r="BN21" s="66"/>
      <c r="BO21" s="66"/>
      <c r="BP21" s="66"/>
      <c r="BQ21" s="66"/>
      <c r="BR21" s="66"/>
      <c r="BS21" s="33"/>
      <c r="BT21" s="66"/>
      <c r="BU21" s="67"/>
      <c r="BV21" s="41"/>
      <c r="BW21" s="84"/>
    </row>
    <row r="22" s="20" customFormat="1" ht="55.5" hidden="1" customHeight="1" spans="2:75">
      <c r="B22" s="32"/>
      <c r="C22" s="33">
        <v>16</v>
      </c>
      <c r="D22" s="33" t="s">
        <v>174</v>
      </c>
      <c r="E22" s="33">
        <v>1661</v>
      </c>
      <c r="F22" s="33" t="s">
        <v>86</v>
      </c>
      <c r="G22" s="41" t="s">
        <v>188</v>
      </c>
      <c r="H22" s="42" t="s">
        <v>76</v>
      </c>
      <c r="I22" s="40"/>
      <c r="J22" s="54"/>
      <c r="K22" s="49" t="s">
        <v>77</v>
      </c>
      <c r="L22" s="50"/>
      <c r="M22" s="62"/>
      <c r="N22" s="62"/>
      <c r="O22" s="62"/>
      <c r="P22" s="62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 t="s">
        <v>189</v>
      </c>
      <c r="AK22" s="66" t="s">
        <v>190</v>
      </c>
      <c r="AL22" s="66" t="s">
        <v>191</v>
      </c>
      <c r="AM22" s="66" t="s">
        <v>192</v>
      </c>
      <c r="AN22" s="66" t="s">
        <v>193</v>
      </c>
      <c r="AO22" s="66" t="s">
        <v>194</v>
      </c>
      <c r="AP22" s="75" t="s">
        <v>195</v>
      </c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71"/>
      <c r="BJ22" s="66"/>
      <c r="BK22" s="66"/>
      <c r="BL22" s="41"/>
      <c r="BM22" s="66"/>
      <c r="BN22" s="66"/>
      <c r="BO22" s="66"/>
      <c r="BP22" s="66"/>
      <c r="BQ22" s="66"/>
      <c r="BR22" s="66"/>
      <c r="BS22" s="33"/>
      <c r="BT22" s="66"/>
      <c r="BU22" s="67"/>
      <c r="BV22" s="41"/>
      <c r="BW22" s="84"/>
    </row>
    <row r="23" s="19" customFormat="1" ht="51" hidden="1" customHeight="1" spans="2:75">
      <c r="B23" s="34" t="s">
        <v>196</v>
      </c>
      <c r="C23" s="33">
        <v>1</v>
      </c>
      <c r="D23" s="33" t="s">
        <v>73</v>
      </c>
      <c r="E23" s="33" t="s">
        <v>73</v>
      </c>
      <c r="F23" s="33" t="s">
        <v>74</v>
      </c>
      <c r="G23" s="33" t="s">
        <v>197</v>
      </c>
      <c r="H23" s="40" t="s">
        <v>76</v>
      </c>
      <c r="I23" s="40">
        <v>44141</v>
      </c>
      <c r="J23" s="40"/>
      <c r="K23" s="49" t="s">
        <v>77</v>
      </c>
      <c r="L23" s="50"/>
      <c r="M23" s="62"/>
      <c r="N23" s="62"/>
      <c r="O23" s="62"/>
      <c r="P23" s="62"/>
      <c r="Q23" s="41" t="s">
        <v>198</v>
      </c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72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72"/>
      <c r="BU23" s="41" t="s">
        <v>199</v>
      </c>
      <c r="BV23" s="41" t="s">
        <v>200</v>
      </c>
      <c r="BW23" s="85"/>
    </row>
    <row r="24" s="19" customFormat="1" ht="39.75" hidden="1" customHeight="1" spans="2:75">
      <c r="B24" s="34"/>
      <c r="C24" s="33">
        <v>2</v>
      </c>
      <c r="D24" s="33" t="s">
        <v>73</v>
      </c>
      <c r="E24" s="33" t="s">
        <v>73</v>
      </c>
      <c r="F24" s="33" t="s">
        <v>86</v>
      </c>
      <c r="G24" s="33" t="s">
        <v>201</v>
      </c>
      <c r="H24" s="40" t="s">
        <v>202</v>
      </c>
      <c r="I24" s="40">
        <v>44132</v>
      </c>
      <c r="J24" s="40"/>
      <c r="K24" s="49" t="s">
        <v>77</v>
      </c>
      <c r="L24" s="50"/>
      <c r="M24" s="62"/>
      <c r="N24" s="62"/>
      <c r="O24" s="62"/>
      <c r="P24" s="62"/>
      <c r="Q24" s="33" t="s">
        <v>203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70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70"/>
      <c r="BU24" s="33"/>
      <c r="BV24" s="33"/>
      <c r="BW24" s="84"/>
    </row>
    <row r="25" s="19" customFormat="1" ht="89.25" hidden="1" customHeight="1" spans="2:75">
      <c r="B25" s="34"/>
      <c r="C25" s="33">
        <v>3</v>
      </c>
      <c r="D25" s="33" t="s">
        <v>73</v>
      </c>
      <c r="E25" s="33"/>
      <c r="F25" s="33" t="s">
        <v>86</v>
      </c>
      <c r="G25" s="33" t="s">
        <v>204</v>
      </c>
      <c r="H25" s="40" t="s">
        <v>205</v>
      </c>
      <c r="I25" s="40">
        <v>44137</v>
      </c>
      <c r="J25" s="40"/>
      <c r="K25" s="49" t="s">
        <v>77</v>
      </c>
      <c r="L25" s="50"/>
      <c r="M25" s="62"/>
      <c r="N25" s="62"/>
      <c r="O25" s="62"/>
      <c r="P25" s="62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70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70"/>
      <c r="BU25" s="33"/>
      <c r="BV25" s="33"/>
      <c r="BW25" s="84"/>
    </row>
    <row r="26" s="19" customFormat="1" ht="89.25" hidden="1" customHeight="1" spans="2:75">
      <c r="B26" s="34"/>
      <c r="C26" s="33">
        <v>4</v>
      </c>
      <c r="D26" s="33" t="s">
        <v>73</v>
      </c>
      <c r="E26" s="33">
        <v>986</v>
      </c>
      <c r="F26" s="33" t="s">
        <v>74</v>
      </c>
      <c r="G26" s="41" t="s">
        <v>206</v>
      </c>
      <c r="H26" s="40" t="s">
        <v>207</v>
      </c>
      <c r="I26" s="40">
        <v>44148</v>
      </c>
      <c r="J26" s="40"/>
      <c r="K26" s="49" t="s">
        <v>77</v>
      </c>
      <c r="L26" s="50"/>
      <c r="M26" s="62"/>
      <c r="N26" s="62"/>
      <c r="O26" s="62"/>
      <c r="P26" s="62"/>
      <c r="Q26" s="41" t="s">
        <v>208</v>
      </c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72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72" t="s">
        <v>209</v>
      </c>
      <c r="BU26" s="41" t="s">
        <v>210</v>
      </c>
      <c r="BV26" s="41" t="s">
        <v>211</v>
      </c>
      <c r="BW26" s="84"/>
    </row>
    <row r="27" s="19" customFormat="1" ht="89.25" hidden="1" customHeight="1" spans="2:75">
      <c r="B27" s="34"/>
      <c r="C27" s="33">
        <v>5</v>
      </c>
      <c r="D27" s="33" t="s">
        <v>73</v>
      </c>
      <c r="E27" s="33">
        <v>1113</v>
      </c>
      <c r="F27" s="33" t="s">
        <v>74</v>
      </c>
      <c r="G27" s="41" t="s">
        <v>212</v>
      </c>
      <c r="H27" s="40" t="s">
        <v>76</v>
      </c>
      <c r="I27" s="40"/>
      <c r="J27" s="40"/>
      <c r="K27" s="49" t="s">
        <v>77</v>
      </c>
      <c r="L27" s="50"/>
      <c r="M27" s="62"/>
      <c r="N27" s="62"/>
      <c r="O27" s="62"/>
      <c r="P27" s="62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72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72"/>
      <c r="BU27" s="41" t="s">
        <v>213</v>
      </c>
      <c r="BV27" s="41"/>
      <c r="BW27" s="84"/>
    </row>
    <row r="28" s="19" customFormat="1" ht="89.25" hidden="1" customHeight="1" spans="2:75">
      <c r="B28" s="34"/>
      <c r="C28" s="33">
        <v>6</v>
      </c>
      <c r="D28" s="33" t="s">
        <v>73</v>
      </c>
      <c r="E28" s="33" t="s">
        <v>73</v>
      </c>
      <c r="F28" s="33" t="s">
        <v>74</v>
      </c>
      <c r="G28" s="41" t="s">
        <v>214</v>
      </c>
      <c r="H28" s="40" t="s">
        <v>215</v>
      </c>
      <c r="I28" s="40" t="s">
        <v>216</v>
      </c>
      <c r="J28" s="40" t="s">
        <v>217</v>
      </c>
      <c r="K28" s="49" t="s">
        <v>77</v>
      </c>
      <c r="L28" s="50"/>
      <c r="M28" s="62"/>
      <c r="N28" s="62"/>
      <c r="O28" s="62"/>
      <c r="P28" s="62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72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 t="s">
        <v>218</v>
      </c>
      <c r="BP28" s="41" t="s">
        <v>219</v>
      </c>
      <c r="BQ28" s="41" t="s">
        <v>220</v>
      </c>
      <c r="BR28" s="41" t="s">
        <v>221</v>
      </c>
      <c r="BS28" s="41"/>
      <c r="BT28" s="72"/>
      <c r="BU28" s="41"/>
      <c r="BV28" s="41"/>
      <c r="BW28" s="84"/>
    </row>
    <row r="29" s="20" customFormat="1" ht="67.5" hidden="1" customHeight="1" spans="2:75">
      <c r="B29" s="34"/>
      <c r="C29" s="33">
        <v>7</v>
      </c>
      <c r="D29" s="33" t="s">
        <v>73</v>
      </c>
      <c r="E29" s="33">
        <v>1168</v>
      </c>
      <c r="F29" s="33" t="s">
        <v>74</v>
      </c>
      <c r="G29" s="41" t="s">
        <v>222</v>
      </c>
      <c r="H29" s="40" t="s">
        <v>202</v>
      </c>
      <c r="I29" s="42" t="s">
        <v>223</v>
      </c>
      <c r="J29" s="42" t="s">
        <v>224</v>
      </c>
      <c r="K29" s="49" t="s">
        <v>77</v>
      </c>
      <c r="L29" s="50"/>
      <c r="M29" s="62">
        <v>20</v>
      </c>
      <c r="N29" s="62">
        <v>6</v>
      </c>
      <c r="O29" s="62"/>
      <c r="P29" s="62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72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72" t="s">
        <v>225</v>
      </c>
      <c r="BK29" s="41"/>
      <c r="BL29" s="41" t="s">
        <v>226</v>
      </c>
      <c r="BM29" s="41" t="s">
        <v>227</v>
      </c>
      <c r="BN29" s="41" t="s">
        <v>228</v>
      </c>
      <c r="BO29" s="41"/>
      <c r="BP29" s="41" t="s">
        <v>229</v>
      </c>
      <c r="BQ29" s="41" t="s">
        <v>230</v>
      </c>
      <c r="BR29" s="41" t="s">
        <v>231</v>
      </c>
      <c r="BS29" s="41"/>
      <c r="BT29" s="41"/>
      <c r="BU29" s="41"/>
      <c r="BV29" s="41"/>
      <c r="BW29" s="84"/>
    </row>
    <row r="30" s="20" customFormat="1" ht="46.5" hidden="1" customHeight="1" spans="2:75">
      <c r="B30" s="34"/>
      <c r="C30" s="33">
        <v>8</v>
      </c>
      <c r="D30" s="33" t="s">
        <v>73</v>
      </c>
      <c r="E30" s="33">
        <v>1176</v>
      </c>
      <c r="F30" s="33" t="s">
        <v>86</v>
      </c>
      <c r="G30" s="41" t="s">
        <v>232</v>
      </c>
      <c r="H30" s="40" t="s">
        <v>202</v>
      </c>
      <c r="I30" s="40">
        <v>44274</v>
      </c>
      <c r="J30" s="40"/>
      <c r="K30" s="53" t="s">
        <v>157</v>
      </c>
      <c r="L30" s="50"/>
      <c r="M30" s="64">
        <v>8</v>
      </c>
      <c r="N30" s="62">
        <v>6</v>
      </c>
      <c r="O30" s="62"/>
      <c r="P30" s="62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 t="s">
        <v>233</v>
      </c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 t="s">
        <v>234</v>
      </c>
      <c r="BB30" s="41" t="s">
        <v>235</v>
      </c>
      <c r="BC30" s="41" t="s">
        <v>236</v>
      </c>
      <c r="BD30" s="41" t="s">
        <v>237</v>
      </c>
      <c r="BE30" s="41" t="s">
        <v>238</v>
      </c>
      <c r="BF30" s="41" t="s">
        <v>239</v>
      </c>
      <c r="BG30" s="41" t="s">
        <v>240</v>
      </c>
      <c r="BH30" s="41" t="s">
        <v>241</v>
      </c>
      <c r="BI30" s="41"/>
      <c r="BJ30" s="41" t="s">
        <v>242</v>
      </c>
      <c r="BK30" s="41" t="s">
        <v>243</v>
      </c>
      <c r="BL30" s="41" t="s">
        <v>244</v>
      </c>
      <c r="BM30" s="41" t="s">
        <v>245</v>
      </c>
      <c r="BN30" s="41" t="s">
        <v>246</v>
      </c>
      <c r="BO30" s="41" t="s">
        <v>247</v>
      </c>
      <c r="BP30" s="41" t="s">
        <v>248</v>
      </c>
      <c r="BQ30" s="41" t="s">
        <v>249</v>
      </c>
      <c r="BR30" s="41"/>
      <c r="BS30" s="41"/>
      <c r="BT30" s="41"/>
      <c r="BU30" s="41"/>
      <c r="BV30" s="41"/>
      <c r="BW30" s="84"/>
    </row>
    <row r="31" s="20" customFormat="1" ht="72.75" hidden="1" customHeight="1" spans="2:75">
      <c r="B31" s="34"/>
      <c r="C31" s="33">
        <v>7</v>
      </c>
      <c r="D31" s="33" t="s">
        <v>73</v>
      </c>
      <c r="E31" s="33">
        <v>1177</v>
      </c>
      <c r="F31" s="33" t="s">
        <v>86</v>
      </c>
      <c r="G31" s="41" t="s">
        <v>250</v>
      </c>
      <c r="H31" s="42" t="s">
        <v>251</v>
      </c>
      <c r="I31" s="40" t="s">
        <v>252</v>
      </c>
      <c r="J31" s="40"/>
      <c r="K31" s="49" t="s">
        <v>77</v>
      </c>
      <c r="L31" s="50"/>
      <c r="M31" s="62"/>
      <c r="N31" s="62"/>
      <c r="O31" s="62"/>
      <c r="P31" s="62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72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2"/>
      <c r="BT31" s="41"/>
      <c r="BU31" s="41"/>
      <c r="BV31" s="41"/>
      <c r="BW31" s="84"/>
    </row>
    <row r="32" s="20" customFormat="1" ht="42.75" hidden="1" customHeight="1" spans="2:75">
      <c r="B32" s="34"/>
      <c r="C32" s="33">
        <v>9</v>
      </c>
      <c r="D32" s="33" t="s">
        <v>73</v>
      </c>
      <c r="E32" s="33">
        <v>1866</v>
      </c>
      <c r="F32" s="33" t="s">
        <v>86</v>
      </c>
      <c r="G32" s="41" t="s">
        <v>253</v>
      </c>
      <c r="H32" s="43" t="s">
        <v>205</v>
      </c>
      <c r="I32" s="40"/>
      <c r="J32" s="40"/>
      <c r="K32" s="49" t="s">
        <v>77</v>
      </c>
      <c r="L32" s="50"/>
      <c r="M32" s="62"/>
      <c r="N32" s="62"/>
      <c r="O32" s="62"/>
      <c r="P32" s="62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 t="s">
        <v>254</v>
      </c>
      <c r="AI32" s="41"/>
      <c r="AJ32" s="41"/>
      <c r="AK32" s="41"/>
      <c r="AL32" s="41"/>
      <c r="AM32" s="41"/>
      <c r="AN32" s="41"/>
      <c r="AO32" s="72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2"/>
      <c r="BT32" s="41"/>
      <c r="BU32" s="41"/>
      <c r="BV32" s="41"/>
      <c r="BW32" s="84"/>
    </row>
    <row r="33" s="20" customFormat="1" ht="72.75" hidden="1" customHeight="1" spans="2:75">
      <c r="B33" s="34"/>
      <c r="C33" s="33">
        <v>10</v>
      </c>
      <c r="D33" s="33" t="s">
        <v>73</v>
      </c>
      <c r="E33" s="33">
        <v>1180</v>
      </c>
      <c r="F33" s="33" t="s">
        <v>86</v>
      </c>
      <c r="G33" s="41" t="s">
        <v>255</v>
      </c>
      <c r="H33" s="40" t="s">
        <v>207</v>
      </c>
      <c r="I33" s="40" t="s">
        <v>256</v>
      </c>
      <c r="J33" s="40" t="s">
        <v>257</v>
      </c>
      <c r="K33" s="53" t="s">
        <v>157</v>
      </c>
      <c r="L33" s="50"/>
      <c r="M33" s="62">
        <f>5+4+5+4</f>
        <v>18</v>
      </c>
      <c r="N33" s="62">
        <v>3</v>
      </c>
      <c r="O33" s="62"/>
      <c r="P33" s="62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72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 t="s">
        <v>258</v>
      </c>
      <c r="BL33" s="41" t="s">
        <v>258</v>
      </c>
      <c r="BM33" s="41" t="s">
        <v>258</v>
      </c>
      <c r="BN33" s="41" t="s">
        <v>258</v>
      </c>
      <c r="BO33" s="41" t="s">
        <v>259</v>
      </c>
      <c r="BP33" s="41" t="s">
        <v>260</v>
      </c>
      <c r="BQ33" s="41"/>
      <c r="BR33" s="41"/>
      <c r="BS33" s="41"/>
      <c r="BT33" s="41"/>
      <c r="BU33" s="41"/>
      <c r="BV33" s="41"/>
      <c r="BW33" s="84"/>
    </row>
    <row r="34" s="19" customFormat="1" ht="63.75" hidden="1" spans="2:75">
      <c r="B34" s="34"/>
      <c r="C34" s="33">
        <v>10</v>
      </c>
      <c r="D34" s="33" t="s">
        <v>261</v>
      </c>
      <c r="E34" s="33">
        <v>1211</v>
      </c>
      <c r="F34" s="33" t="s">
        <v>86</v>
      </c>
      <c r="G34" s="41" t="s">
        <v>262</v>
      </c>
      <c r="H34" s="40" t="s">
        <v>76</v>
      </c>
      <c r="I34" s="55" t="s">
        <v>263</v>
      </c>
      <c r="J34" s="42" t="s">
        <v>264</v>
      </c>
      <c r="K34" s="49" t="s">
        <v>77</v>
      </c>
      <c r="L34" s="50"/>
      <c r="M34" s="63">
        <v>0.5</v>
      </c>
      <c r="N34" s="63">
        <v>0.5</v>
      </c>
      <c r="O34" s="63"/>
      <c r="P34" s="63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72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 t="s">
        <v>265</v>
      </c>
      <c r="BN34" s="41"/>
      <c r="BO34" s="66" t="s">
        <v>266</v>
      </c>
      <c r="BP34" s="41"/>
      <c r="BQ34" s="41"/>
      <c r="BR34" s="41"/>
      <c r="BS34" s="41"/>
      <c r="BT34" s="72"/>
      <c r="BU34" s="41"/>
      <c r="BV34" s="41"/>
      <c r="BW34" s="84"/>
    </row>
    <row r="35" s="20" customFormat="1" ht="83.25" hidden="1" customHeight="1" spans="2:75">
      <c r="B35" s="34"/>
      <c r="C35" s="33">
        <v>11</v>
      </c>
      <c r="D35" s="33" t="s">
        <v>73</v>
      </c>
      <c r="E35" s="33">
        <v>1214</v>
      </c>
      <c r="F35" s="33" t="s">
        <v>86</v>
      </c>
      <c r="G35" s="41" t="s">
        <v>267</v>
      </c>
      <c r="H35" s="40" t="s">
        <v>268</v>
      </c>
      <c r="I35" s="40">
        <v>44205</v>
      </c>
      <c r="J35" s="40"/>
      <c r="K35" s="49" t="s">
        <v>77</v>
      </c>
      <c r="L35" s="50"/>
      <c r="M35" s="62">
        <v>15</v>
      </c>
      <c r="N35" s="62">
        <v>12</v>
      </c>
      <c r="O35" s="62"/>
      <c r="P35" s="62"/>
      <c r="Q35" s="41" t="s">
        <v>269</v>
      </c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72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72" t="s">
        <v>270</v>
      </c>
      <c r="BL35" s="41" t="s">
        <v>271</v>
      </c>
      <c r="BM35" s="41" t="s">
        <v>272</v>
      </c>
      <c r="BN35" s="41" t="s">
        <v>273</v>
      </c>
      <c r="BO35" s="41" t="s">
        <v>274</v>
      </c>
      <c r="BP35" s="41"/>
      <c r="BQ35" s="41"/>
      <c r="BR35" s="41"/>
      <c r="BS35" s="41"/>
      <c r="BT35" s="41"/>
      <c r="BU35" s="41"/>
      <c r="BV35" s="41"/>
      <c r="BW35" s="84"/>
    </row>
    <row r="36" s="20" customFormat="1" ht="33.75" hidden="1" customHeight="1" spans="2:75">
      <c r="B36" s="32" t="s">
        <v>275</v>
      </c>
      <c r="C36" s="33">
        <v>1</v>
      </c>
      <c r="D36" s="33" t="s">
        <v>73</v>
      </c>
      <c r="E36" s="33">
        <v>1079</v>
      </c>
      <c r="F36" s="33" t="s">
        <v>74</v>
      </c>
      <c r="G36" s="41" t="s">
        <v>276</v>
      </c>
      <c r="H36" s="40" t="s">
        <v>268</v>
      </c>
      <c r="I36" s="55" t="s">
        <v>277</v>
      </c>
      <c r="J36" s="40"/>
      <c r="K36" s="49" t="s">
        <v>77</v>
      </c>
      <c r="L36" s="50"/>
      <c r="M36" s="62">
        <v>4</v>
      </c>
      <c r="N36" s="62">
        <v>2</v>
      </c>
      <c r="O36" s="62"/>
      <c r="P36" s="62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72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 t="s">
        <v>278</v>
      </c>
      <c r="BL36" s="41" t="s">
        <v>279</v>
      </c>
      <c r="BM36" s="41" t="s">
        <v>280</v>
      </c>
      <c r="BN36" s="41"/>
      <c r="BO36" s="41" t="s">
        <v>281</v>
      </c>
      <c r="BP36" s="41"/>
      <c r="BQ36" s="41"/>
      <c r="BR36" s="41"/>
      <c r="BS36" s="41"/>
      <c r="BT36" s="41"/>
      <c r="BU36" s="41"/>
      <c r="BV36" s="41"/>
      <c r="BW36" s="84"/>
    </row>
    <row r="37" s="20" customFormat="1" ht="54" hidden="1" customHeight="1" spans="2:75">
      <c r="B37" s="32"/>
      <c r="C37" s="33">
        <v>2</v>
      </c>
      <c r="D37" s="33" t="s">
        <v>73</v>
      </c>
      <c r="E37" s="33">
        <v>844</v>
      </c>
      <c r="F37" s="33" t="s">
        <v>74</v>
      </c>
      <c r="G37" s="41" t="s">
        <v>282</v>
      </c>
      <c r="H37" s="42" t="s">
        <v>283</v>
      </c>
      <c r="I37" s="40" t="s">
        <v>284</v>
      </c>
      <c r="J37" s="40"/>
      <c r="K37" s="49" t="s">
        <v>77</v>
      </c>
      <c r="L37" s="50"/>
      <c r="M37" s="62">
        <v>10</v>
      </c>
      <c r="N37" s="62">
        <v>5</v>
      </c>
      <c r="O37" s="62"/>
      <c r="P37" s="62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72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 t="s">
        <v>285</v>
      </c>
      <c r="BG37" s="41" t="s">
        <v>286</v>
      </c>
      <c r="BH37" s="41"/>
      <c r="BI37" s="41" t="s">
        <v>287</v>
      </c>
      <c r="BJ37" s="41" t="s">
        <v>288</v>
      </c>
      <c r="BK37" s="41" t="s">
        <v>289</v>
      </c>
      <c r="BL37" s="41" t="s">
        <v>279</v>
      </c>
      <c r="BM37" s="41" t="s">
        <v>290</v>
      </c>
      <c r="BN37" s="41"/>
      <c r="BO37" s="41" t="s">
        <v>291</v>
      </c>
      <c r="BP37" s="41"/>
      <c r="BQ37" s="41"/>
      <c r="BR37" s="41"/>
      <c r="BS37" s="41"/>
      <c r="BT37" s="41"/>
      <c r="BU37" s="41"/>
      <c r="BV37" s="41"/>
      <c r="BW37" s="84"/>
    </row>
    <row r="38" s="20" customFormat="1" ht="62.25" hidden="1" customHeight="1" spans="2:75">
      <c r="B38" s="32"/>
      <c r="C38" s="33">
        <v>3</v>
      </c>
      <c r="D38" s="33" t="s">
        <v>73</v>
      </c>
      <c r="E38" s="33" t="s">
        <v>73</v>
      </c>
      <c r="F38" s="33" t="s">
        <v>74</v>
      </c>
      <c r="G38" s="41" t="s">
        <v>292</v>
      </c>
      <c r="H38" s="42" t="s">
        <v>76</v>
      </c>
      <c r="I38" s="55" t="s">
        <v>293</v>
      </c>
      <c r="J38" s="40" t="s">
        <v>294</v>
      </c>
      <c r="K38" s="49" t="s">
        <v>77</v>
      </c>
      <c r="L38" s="50"/>
      <c r="M38" s="62">
        <v>24</v>
      </c>
      <c r="N38" s="62">
        <v>20</v>
      </c>
      <c r="O38" s="62"/>
      <c r="P38" s="62"/>
      <c r="Q38" s="41" t="s">
        <v>295</v>
      </c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72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72" t="s">
        <v>296</v>
      </c>
      <c r="BJ38" s="41" t="s">
        <v>297</v>
      </c>
      <c r="BK38" s="41" t="s">
        <v>298</v>
      </c>
      <c r="BL38" s="41" t="s">
        <v>299</v>
      </c>
      <c r="BM38" s="41" t="s">
        <v>300</v>
      </c>
      <c r="BN38" s="41"/>
      <c r="BO38" s="41" t="s">
        <v>301</v>
      </c>
      <c r="BP38" s="41"/>
      <c r="BQ38" s="41"/>
      <c r="BR38" s="41"/>
      <c r="BS38" s="41"/>
      <c r="BT38" s="41"/>
      <c r="BU38" s="41"/>
      <c r="BV38" s="41"/>
      <c r="BW38" s="84"/>
    </row>
    <row r="39" s="20" customFormat="1" ht="41.25" hidden="1" customHeight="1" spans="2:75">
      <c r="B39" s="32"/>
      <c r="C39" s="33">
        <v>4</v>
      </c>
      <c r="D39" s="33" t="s">
        <v>73</v>
      </c>
      <c r="E39" s="33">
        <v>1064</v>
      </c>
      <c r="F39" s="33" t="s">
        <v>86</v>
      </c>
      <c r="G39" s="41" t="s">
        <v>302</v>
      </c>
      <c r="H39" s="40" t="s">
        <v>268</v>
      </c>
      <c r="I39" s="42" t="s">
        <v>252</v>
      </c>
      <c r="J39" s="40" t="s">
        <v>303</v>
      </c>
      <c r="K39" s="49" t="s">
        <v>77</v>
      </c>
      <c r="L39" s="50"/>
      <c r="M39" s="62"/>
      <c r="N39" s="62"/>
      <c r="O39" s="62"/>
      <c r="P39" s="62"/>
      <c r="Q39" s="41" t="s">
        <v>304</v>
      </c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72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72" t="s">
        <v>305</v>
      </c>
      <c r="BL39" s="41" t="s">
        <v>306</v>
      </c>
      <c r="BM39" s="41"/>
      <c r="BN39" s="41"/>
      <c r="BO39" s="41"/>
      <c r="BP39" s="41" t="s">
        <v>307</v>
      </c>
      <c r="BQ39" s="41"/>
      <c r="BR39" s="41" t="s">
        <v>308</v>
      </c>
      <c r="BS39" s="41" t="s">
        <v>309</v>
      </c>
      <c r="BT39" s="41" t="s">
        <v>309</v>
      </c>
      <c r="BU39" s="41" t="s">
        <v>309</v>
      </c>
      <c r="BV39" s="41"/>
      <c r="BW39" s="84"/>
    </row>
    <row r="40" s="19" customFormat="1" ht="41.25" hidden="1" customHeight="1" spans="2:75">
      <c r="B40" s="32"/>
      <c r="C40" s="33">
        <v>5</v>
      </c>
      <c r="D40" s="33" t="s">
        <v>73</v>
      </c>
      <c r="E40" s="33" t="s">
        <v>73</v>
      </c>
      <c r="F40" s="33" t="s">
        <v>86</v>
      </c>
      <c r="G40" s="33" t="s">
        <v>310</v>
      </c>
      <c r="H40" s="40" t="s">
        <v>205</v>
      </c>
      <c r="I40" s="40">
        <v>44141</v>
      </c>
      <c r="J40" s="40"/>
      <c r="K40" s="49" t="s">
        <v>77</v>
      </c>
      <c r="L40" s="50"/>
      <c r="M40" s="62"/>
      <c r="N40" s="62"/>
      <c r="O40" s="62"/>
      <c r="P40" s="62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70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70"/>
      <c r="BU40" s="33"/>
      <c r="BV40" s="33"/>
      <c r="BW40" s="84"/>
    </row>
    <row r="41" s="20" customFormat="1" ht="48" hidden="1" customHeight="1" spans="2:75">
      <c r="B41" s="32"/>
      <c r="C41" s="33">
        <v>6</v>
      </c>
      <c r="D41" s="33"/>
      <c r="E41" s="33">
        <v>873</v>
      </c>
      <c r="F41" s="33" t="s">
        <v>128</v>
      </c>
      <c r="G41" s="41" t="s">
        <v>311</v>
      </c>
      <c r="H41" s="40" t="s">
        <v>205</v>
      </c>
      <c r="I41" s="55" t="s">
        <v>312</v>
      </c>
      <c r="J41" s="40" t="s">
        <v>313</v>
      </c>
      <c r="K41" s="49" t="s">
        <v>77</v>
      </c>
      <c r="L41" s="50"/>
      <c r="M41" s="62">
        <v>3</v>
      </c>
      <c r="N41" s="62">
        <v>3</v>
      </c>
      <c r="O41" s="62"/>
      <c r="P41" s="62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70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72" t="s">
        <v>314</v>
      </c>
      <c r="BK41" s="41" t="s">
        <v>315</v>
      </c>
      <c r="BL41" s="41" t="s">
        <v>316</v>
      </c>
      <c r="BM41" s="33" t="s">
        <v>317</v>
      </c>
      <c r="BN41" s="33" t="s">
        <v>317</v>
      </c>
      <c r="BO41" s="33" t="s">
        <v>317</v>
      </c>
      <c r="BP41" s="33" t="s">
        <v>317</v>
      </c>
      <c r="BQ41" s="33" t="s">
        <v>317</v>
      </c>
      <c r="BR41" s="41" t="s">
        <v>318</v>
      </c>
      <c r="BS41" s="33" t="s">
        <v>319</v>
      </c>
      <c r="BT41" s="33"/>
      <c r="BU41" s="33"/>
      <c r="BV41" s="33" t="s">
        <v>320</v>
      </c>
      <c r="BW41" s="84"/>
    </row>
    <row r="42" s="20" customFormat="1" ht="38.25" hidden="1" customHeight="1" spans="2:75">
      <c r="B42" s="35" t="s">
        <v>321</v>
      </c>
      <c r="C42" s="33">
        <v>1</v>
      </c>
      <c r="D42" s="33" t="s">
        <v>73</v>
      </c>
      <c r="E42" s="33" t="s">
        <v>73</v>
      </c>
      <c r="F42" s="33" t="s">
        <v>128</v>
      </c>
      <c r="G42" s="41" t="s">
        <v>322</v>
      </c>
      <c r="H42" s="42" t="s">
        <v>76</v>
      </c>
      <c r="I42" s="40" t="s">
        <v>323</v>
      </c>
      <c r="J42" s="40" t="s">
        <v>324</v>
      </c>
      <c r="K42" s="49" t="s">
        <v>77</v>
      </c>
      <c r="L42" s="50"/>
      <c r="M42" s="62">
        <v>3</v>
      </c>
      <c r="N42" s="62"/>
      <c r="O42" s="62"/>
      <c r="P42" s="62"/>
      <c r="Q42" s="41" t="s">
        <v>325</v>
      </c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84"/>
    </row>
    <row r="43" s="20" customFormat="1" ht="38.25" hidden="1" customHeight="1" spans="2:75">
      <c r="B43" s="35"/>
      <c r="C43" s="33">
        <v>2</v>
      </c>
      <c r="D43" s="33" t="s">
        <v>73</v>
      </c>
      <c r="E43" s="33" t="s">
        <v>73</v>
      </c>
      <c r="F43" s="33" t="s">
        <v>128</v>
      </c>
      <c r="G43" s="41" t="s">
        <v>326</v>
      </c>
      <c r="H43" s="42" t="s">
        <v>76</v>
      </c>
      <c r="I43" s="40">
        <v>44232</v>
      </c>
      <c r="J43" s="40" t="s">
        <v>327</v>
      </c>
      <c r="K43" s="49" t="s">
        <v>77</v>
      </c>
      <c r="L43" s="50"/>
      <c r="M43" s="62"/>
      <c r="N43" s="62"/>
      <c r="O43" s="62"/>
      <c r="P43" s="62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72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72" t="s">
        <v>328</v>
      </c>
      <c r="BB43" s="41" t="s">
        <v>329</v>
      </c>
      <c r="BC43" s="41"/>
      <c r="BD43" s="41"/>
      <c r="BE43" s="41"/>
      <c r="BF43" s="41"/>
      <c r="BG43" s="41"/>
      <c r="BH43" s="41"/>
      <c r="BI43" s="41"/>
      <c r="BJ43" s="41"/>
      <c r="BK43" s="41"/>
      <c r="BL43" s="41" t="s">
        <v>330</v>
      </c>
      <c r="BM43" s="41"/>
      <c r="BN43" s="41"/>
      <c r="BO43" s="41"/>
      <c r="BP43" s="41"/>
      <c r="BQ43" s="41"/>
      <c r="BR43" s="33" t="s">
        <v>309</v>
      </c>
      <c r="BS43" s="41"/>
      <c r="BT43" s="41"/>
      <c r="BU43" s="41"/>
      <c r="BV43" s="41"/>
      <c r="BW43" s="84"/>
    </row>
    <row r="44" s="20" customFormat="1" ht="188.25" hidden="1" customHeight="1" spans="2:75">
      <c r="B44" s="35"/>
      <c r="C44" s="33">
        <v>3</v>
      </c>
      <c r="D44" s="33" t="s">
        <v>73</v>
      </c>
      <c r="E44" s="33">
        <v>1145</v>
      </c>
      <c r="F44" s="33" t="s">
        <v>86</v>
      </c>
      <c r="G44" s="41" t="s">
        <v>331</v>
      </c>
      <c r="H44" s="42" t="s">
        <v>215</v>
      </c>
      <c r="I44" s="40">
        <v>44211</v>
      </c>
      <c r="J44" s="41" t="s">
        <v>332</v>
      </c>
      <c r="K44" s="49" t="s">
        <v>77</v>
      </c>
      <c r="L44" s="50"/>
      <c r="M44" s="62">
        <v>28</v>
      </c>
      <c r="N44" s="62">
        <v>28</v>
      </c>
      <c r="O44" s="62"/>
      <c r="P44" s="62"/>
      <c r="Q44" s="41" t="s">
        <v>333</v>
      </c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72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 t="s">
        <v>334</v>
      </c>
      <c r="BE44" s="41" t="s">
        <v>335</v>
      </c>
      <c r="BF44" s="41" t="s">
        <v>336</v>
      </c>
      <c r="BG44" s="41" t="s">
        <v>337</v>
      </c>
      <c r="BH44" s="41" t="s">
        <v>338</v>
      </c>
      <c r="BI44" s="41"/>
      <c r="BJ44" s="41" t="s">
        <v>339</v>
      </c>
      <c r="BK44" s="41" t="s">
        <v>340</v>
      </c>
      <c r="BL44" s="41" t="s">
        <v>341</v>
      </c>
      <c r="BM44" s="41" t="s">
        <v>342</v>
      </c>
      <c r="BN44" s="41" t="s">
        <v>343</v>
      </c>
      <c r="BO44" s="41" t="s">
        <v>344</v>
      </c>
      <c r="BP44" s="41" t="s">
        <v>345</v>
      </c>
      <c r="BQ44" s="41" t="s">
        <v>346</v>
      </c>
      <c r="BR44" s="41" t="s">
        <v>347</v>
      </c>
      <c r="BS44" s="41" t="s">
        <v>348</v>
      </c>
      <c r="BT44" s="41"/>
      <c r="BU44" s="41"/>
      <c r="BV44" s="41"/>
      <c r="BW44" s="84"/>
    </row>
    <row r="45" s="19" customFormat="1" ht="77.25" hidden="1" customHeight="1" spans="2:75">
      <c r="B45" s="35"/>
      <c r="C45" s="33">
        <v>4</v>
      </c>
      <c r="D45" s="33" t="s">
        <v>73</v>
      </c>
      <c r="E45" s="33">
        <v>1164</v>
      </c>
      <c r="F45" s="33" t="s">
        <v>86</v>
      </c>
      <c r="G45" s="41" t="s">
        <v>349</v>
      </c>
      <c r="H45" s="42" t="s">
        <v>207</v>
      </c>
      <c r="I45" s="40" t="s">
        <v>350</v>
      </c>
      <c r="J45" s="40"/>
      <c r="K45" s="49" t="s">
        <v>77</v>
      </c>
      <c r="L45" s="50"/>
      <c r="M45" s="62"/>
      <c r="N45" s="62"/>
      <c r="O45" s="62"/>
      <c r="P45" s="62"/>
      <c r="Q45" s="41" t="s">
        <v>351</v>
      </c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72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 t="s">
        <v>352</v>
      </c>
      <c r="BP45" s="41" t="s">
        <v>353</v>
      </c>
      <c r="BQ45" s="41" t="s">
        <v>354</v>
      </c>
      <c r="BR45" s="41" t="s">
        <v>355</v>
      </c>
      <c r="BS45" s="41"/>
      <c r="BT45" s="41"/>
      <c r="BU45" s="41"/>
      <c r="BV45" s="41"/>
      <c r="BW45" s="84"/>
    </row>
    <row r="46" s="19" customFormat="1" ht="90.75" hidden="1" customHeight="1" spans="2:75">
      <c r="B46" s="35"/>
      <c r="C46" s="33">
        <v>5</v>
      </c>
      <c r="D46" s="33" t="s">
        <v>73</v>
      </c>
      <c r="E46" s="33">
        <v>1382</v>
      </c>
      <c r="F46" s="33" t="s">
        <v>86</v>
      </c>
      <c r="G46" s="41" t="s">
        <v>356</v>
      </c>
      <c r="H46" s="42" t="s">
        <v>215</v>
      </c>
      <c r="I46" s="40">
        <v>44274</v>
      </c>
      <c r="J46" s="42" t="s">
        <v>357</v>
      </c>
      <c r="K46" s="49" t="s">
        <v>77</v>
      </c>
      <c r="L46" s="50"/>
      <c r="M46" s="62">
        <v>5</v>
      </c>
      <c r="N46" s="62"/>
      <c r="O46" s="62"/>
      <c r="P46" s="62"/>
      <c r="Q46" s="41" t="s">
        <v>358</v>
      </c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72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 t="s">
        <v>359</v>
      </c>
      <c r="BE46" s="41" t="s">
        <v>360</v>
      </c>
      <c r="BF46" s="41" t="s">
        <v>361</v>
      </c>
      <c r="BG46" s="41" t="s">
        <v>362</v>
      </c>
      <c r="BH46" s="41" t="s">
        <v>362</v>
      </c>
      <c r="BI46" s="41"/>
      <c r="BJ46" s="41" t="s">
        <v>363</v>
      </c>
      <c r="BK46" s="41" t="s">
        <v>364</v>
      </c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84"/>
    </row>
    <row r="47" s="20" customFormat="1" ht="77.25" hidden="1" customHeight="1" spans="2:75">
      <c r="B47" s="35"/>
      <c r="C47" s="33">
        <v>6</v>
      </c>
      <c r="D47" s="33" t="s">
        <v>73</v>
      </c>
      <c r="E47" s="33">
        <v>1207</v>
      </c>
      <c r="F47" s="33" t="s">
        <v>86</v>
      </c>
      <c r="G47" s="41" t="s">
        <v>365</v>
      </c>
      <c r="H47" s="42" t="s">
        <v>215</v>
      </c>
      <c r="I47" s="40">
        <v>44282</v>
      </c>
      <c r="J47" s="40"/>
      <c r="K47" s="49" t="s">
        <v>77</v>
      </c>
      <c r="L47" s="50"/>
      <c r="M47" s="62">
        <v>23</v>
      </c>
      <c r="N47" s="62">
        <v>6</v>
      </c>
      <c r="O47" s="62"/>
      <c r="P47" s="62"/>
      <c r="Q47" s="41" t="s">
        <v>366</v>
      </c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72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 t="s">
        <v>367</v>
      </c>
      <c r="BE47" s="41" t="s">
        <v>368</v>
      </c>
      <c r="BF47" s="41" t="s">
        <v>369</v>
      </c>
      <c r="BG47" s="41" t="s">
        <v>370</v>
      </c>
      <c r="BH47" s="41" t="s">
        <v>370</v>
      </c>
      <c r="BI47" s="41" t="s">
        <v>371</v>
      </c>
      <c r="BJ47" s="41" t="s">
        <v>372</v>
      </c>
      <c r="BK47" s="41" t="s">
        <v>373</v>
      </c>
      <c r="BL47" s="41" t="s">
        <v>374</v>
      </c>
      <c r="BM47" s="41" t="s">
        <v>375</v>
      </c>
      <c r="BN47" s="41" t="s">
        <v>376</v>
      </c>
      <c r="BO47" s="41"/>
      <c r="BP47" s="41"/>
      <c r="BQ47" s="41"/>
      <c r="BR47" s="41"/>
      <c r="BS47" s="41"/>
      <c r="BT47" s="41"/>
      <c r="BU47" s="41"/>
      <c r="BV47" s="41"/>
      <c r="BW47" s="84"/>
    </row>
    <row r="48" s="20" customFormat="1" ht="68.25" hidden="1" customHeight="1" spans="2:75">
      <c r="B48" s="35"/>
      <c r="C48" s="33">
        <v>7</v>
      </c>
      <c r="D48" s="33" t="s">
        <v>73</v>
      </c>
      <c r="E48" s="33">
        <v>1216</v>
      </c>
      <c r="F48" s="33" t="s">
        <v>86</v>
      </c>
      <c r="G48" s="41" t="s">
        <v>377</v>
      </c>
      <c r="H48" s="42" t="s">
        <v>205</v>
      </c>
      <c r="I48" s="40" t="s">
        <v>378</v>
      </c>
      <c r="J48" s="40"/>
      <c r="K48" s="56" t="s">
        <v>77</v>
      </c>
      <c r="L48" s="57"/>
      <c r="M48" s="62">
        <v>3</v>
      </c>
      <c r="N48" s="62">
        <v>3</v>
      </c>
      <c r="O48" s="62"/>
      <c r="P48" s="62"/>
      <c r="Q48" s="41" t="s">
        <v>379</v>
      </c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72"/>
      <c r="AP48" s="41"/>
      <c r="AQ48" s="41"/>
      <c r="AR48" s="41"/>
      <c r="AS48" s="41"/>
      <c r="AT48" s="41"/>
      <c r="AU48" s="41"/>
      <c r="AV48" s="41"/>
      <c r="AW48" s="41"/>
      <c r="AX48" s="41" t="s">
        <v>380</v>
      </c>
      <c r="AY48" s="41" t="s">
        <v>381</v>
      </c>
      <c r="AZ48" s="41" t="s">
        <v>382</v>
      </c>
      <c r="BA48" s="41" t="s">
        <v>383</v>
      </c>
      <c r="BB48" s="41" t="s">
        <v>384</v>
      </c>
      <c r="BC48" s="41" t="s">
        <v>385</v>
      </c>
      <c r="BD48" s="41" t="s">
        <v>386</v>
      </c>
      <c r="BE48" s="41" t="s">
        <v>387</v>
      </c>
      <c r="BF48" s="41" t="s">
        <v>388</v>
      </c>
      <c r="BG48" s="41" t="s">
        <v>389</v>
      </c>
      <c r="BH48" s="41"/>
      <c r="BI48" s="41" t="s">
        <v>390</v>
      </c>
      <c r="BJ48" s="41" t="s">
        <v>391</v>
      </c>
      <c r="BK48" s="41" t="s">
        <v>392</v>
      </c>
      <c r="BL48" s="41" t="s">
        <v>393</v>
      </c>
      <c r="BM48" s="41" t="s">
        <v>394</v>
      </c>
      <c r="BN48" s="41"/>
      <c r="BO48" s="41"/>
      <c r="BP48" s="41"/>
      <c r="BQ48" s="41"/>
      <c r="BR48" s="41"/>
      <c r="BS48" s="41"/>
      <c r="BT48" s="41"/>
      <c r="BU48" s="41"/>
      <c r="BV48" s="41"/>
      <c r="BW48" s="84"/>
    </row>
    <row r="49" s="20" customFormat="1" ht="33.75" hidden="1" customHeight="1" spans="2:75">
      <c r="B49" s="35"/>
      <c r="C49" s="33">
        <v>8</v>
      </c>
      <c r="D49" s="33" t="s">
        <v>73</v>
      </c>
      <c r="E49" s="33">
        <v>1307</v>
      </c>
      <c r="F49" s="33" t="s">
        <v>86</v>
      </c>
      <c r="G49" s="41" t="s">
        <v>395</v>
      </c>
      <c r="H49" s="42" t="s">
        <v>215</v>
      </c>
      <c r="I49" s="40"/>
      <c r="J49" s="40"/>
      <c r="K49" s="49" t="s">
        <v>77</v>
      </c>
      <c r="L49" s="50"/>
      <c r="M49" s="62"/>
      <c r="N49" s="62"/>
      <c r="O49" s="62"/>
      <c r="P49" s="62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72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72" t="s">
        <v>396</v>
      </c>
      <c r="BH49" s="41" t="s">
        <v>397</v>
      </c>
      <c r="BI49" s="41"/>
      <c r="BJ49" s="41" t="s">
        <v>398</v>
      </c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84"/>
    </row>
    <row r="50" s="20" customFormat="1" ht="33.75" hidden="1" customHeight="1" spans="2:75">
      <c r="B50" s="35"/>
      <c r="C50" s="33">
        <v>9</v>
      </c>
      <c r="D50" s="33" t="s">
        <v>73</v>
      </c>
      <c r="E50" s="33"/>
      <c r="F50" s="33" t="s">
        <v>86</v>
      </c>
      <c r="G50" s="41" t="s">
        <v>399</v>
      </c>
      <c r="H50" s="42" t="s">
        <v>205</v>
      </c>
      <c r="I50" s="40"/>
      <c r="J50" s="40"/>
      <c r="K50" s="49" t="s">
        <v>77</v>
      </c>
      <c r="L50" s="50"/>
      <c r="M50" s="62"/>
      <c r="N50" s="62"/>
      <c r="O50" s="62" t="s">
        <v>159</v>
      </c>
      <c r="P50" s="62" t="s">
        <v>159</v>
      </c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72"/>
      <c r="AP50" s="41" t="s">
        <v>400</v>
      </c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72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84"/>
    </row>
    <row r="51" s="20" customFormat="1" ht="178" customHeight="1" spans="2:75">
      <c r="B51" s="35"/>
      <c r="C51" s="36">
        <v>1</v>
      </c>
      <c r="D51" s="36"/>
      <c r="E51" s="36"/>
      <c r="F51" s="36" t="s">
        <v>86</v>
      </c>
      <c r="G51" s="44" t="s">
        <v>401</v>
      </c>
      <c r="H51" s="45" t="s">
        <v>402</v>
      </c>
      <c r="I51" s="58"/>
      <c r="J51" s="58"/>
      <c r="K51" s="59" t="s">
        <v>157</v>
      </c>
      <c r="L51" s="60"/>
      <c r="M51" s="65"/>
      <c r="N51" s="65"/>
      <c r="O51" s="65"/>
      <c r="P51" s="65"/>
      <c r="Q51" s="44"/>
      <c r="R51" s="44" t="s">
        <v>403</v>
      </c>
      <c r="S51" s="44" t="s">
        <v>404</v>
      </c>
      <c r="T51" s="44" t="s">
        <v>405</v>
      </c>
      <c r="U51" s="69" t="s">
        <v>406</v>
      </c>
      <c r="V51" s="44" t="s">
        <v>407</v>
      </c>
      <c r="W51" s="44"/>
      <c r="X51" s="44"/>
      <c r="Y51" s="44" t="s">
        <v>408</v>
      </c>
      <c r="Z51" s="44"/>
      <c r="AA51" s="44"/>
      <c r="AB51" s="44"/>
      <c r="AC51" s="44"/>
      <c r="AD51" s="44"/>
      <c r="AE51" s="44"/>
      <c r="AF51" s="44" t="s">
        <v>409</v>
      </c>
      <c r="AG51" s="44" t="s">
        <v>410</v>
      </c>
      <c r="AH51" s="44" t="s">
        <v>411</v>
      </c>
      <c r="AI51" s="44" t="s">
        <v>412</v>
      </c>
      <c r="AJ51" s="44" t="s">
        <v>413</v>
      </c>
      <c r="AK51" s="44"/>
      <c r="AL51" s="44"/>
      <c r="AM51" s="44"/>
      <c r="AN51" s="44"/>
      <c r="AO51" s="76"/>
      <c r="AP51" s="44"/>
      <c r="AQ51" s="44"/>
      <c r="AR51" s="44"/>
      <c r="AS51" s="44"/>
      <c r="AT51" s="76"/>
      <c r="AU51" s="77"/>
      <c r="AV51" s="78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36"/>
    </row>
    <row r="52" ht="27.75" customHeight="1" spans="2:75">
      <c r="B52" s="35"/>
      <c r="C52" s="37"/>
      <c r="D52" s="37"/>
      <c r="E52" s="37"/>
      <c r="F52" s="37"/>
      <c r="G52" s="46"/>
      <c r="H52" s="47"/>
      <c r="I52" s="58"/>
      <c r="J52" s="47"/>
      <c r="K52" s="58"/>
      <c r="L52" s="60"/>
      <c r="M52" s="65"/>
      <c r="N52" s="65"/>
      <c r="O52" s="65"/>
      <c r="P52" s="65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</row>
    <row r="1048576" ht="12.8" customHeight="1"/>
  </sheetData>
  <autoFilter ref="B3:CE50">
    <filterColumn colId="6">
      <customFilters and="1">
        <customFilter operator="equal" val="Peng_Zhao"/>
        <customFilter operator="equal" val=""/>
      </customFilters>
    </filterColumn>
    <filterColumn colId="9">
      <filters>
        <filter val="Ongoing"/>
        <filter val="Pending"/>
        <filter val="Delay"/>
      </filters>
    </filterColumn>
    <extLst/>
  </autoFilter>
  <mergeCells count="7">
    <mergeCell ref="B2:BW2"/>
    <mergeCell ref="B4:B22"/>
    <mergeCell ref="B23:B35"/>
    <mergeCell ref="B36:B41"/>
    <mergeCell ref="B42:B52"/>
    <mergeCell ref="D4:D7"/>
    <mergeCell ref="D40:D4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zoomScale="60" zoomScaleNormal="60" topLeftCell="B13" workbookViewId="0">
      <selection activeCell="C10" sqref="C10:C11"/>
    </sheetView>
  </sheetViews>
  <sheetFormatPr defaultColWidth="9" defaultRowHeight="15" outlineLevelCol="7"/>
  <cols>
    <col min="1" max="1" width="1.13333333333333" style="1" customWidth="1"/>
    <col min="2" max="2" width="24.75" style="1" customWidth="1"/>
    <col min="3" max="3" width="77" style="1" customWidth="1"/>
    <col min="4" max="7" width="10.6333333333333" style="1" customWidth="1"/>
    <col min="8" max="8" width="71.3833333333333" style="2" customWidth="1"/>
    <col min="9" max="1024" width="9" style="1"/>
  </cols>
  <sheetData>
    <row r="1" ht="12.75" customHeight="1"/>
    <row r="2" ht="21" customHeight="1" spans="2:8">
      <c r="B2" s="3" t="s">
        <v>2</v>
      </c>
      <c r="C2" s="4" t="s">
        <v>414</v>
      </c>
      <c r="D2" s="4" t="s">
        <v>7</v>
      </c>
      <c r="E2" s="8" t="s">
        <v>415</v>
      </c>
      <c r="F2" s="8" t="s">
        <v>416</v>
      </c>
      <c r="G2" s="9" t="s">
        <v>417</v>
      </c>
      <c r="H2" s="10" t="s">
        <v>70</v>
      </c>
    </row>
    <row r="3" ht="21" customHeight="1" spans="2:8">
      <c r="B3" s="3"/>
      <c r="C3" s="4"/>
      <c r="D3" s="4"/>
      <c r="E3" s="8"/>
      <c r="F3" s="8"/>
      <c r="G3" s="9"/>
      <c r="H3" s="10"/>
    </row>
    <row r="4" ht="39" customHeight="1" spans="2:8">
      <c r="B4" s="5"/>
      <c r="C4" s="6"/>
      <c r="D4" s="6"/>
      <c r="E4" s="11"/>
      <c r="F4" s="11"/>
      <c r="G4" s="12"/>
      <c r="H4" s="13"/>
    </row>
    <row r="5" ht="39" customHeight="1" spans="2:8">
      <c r="B5" s="5"/>
      <c r="C5" s="6"/>
      <c r="D5" s="6"/>
      <c r="E5" s="11"/>
      <c r="F5" s="11"/>
      <c r="G5" s="12"/>
      <c r="H5" s="13"/>
    </row>
    <row r="6" ht="34.5" customHeight="1" spans="2:8">
      <c r="B6" s="5"/>
      <c r="C6" s="6"/>
      <c r="D6" s="6"/>
      <c r="E6" s="11"/>
      <c r="F6" s="11"/>
      <c r="G6" s="12"/>
      <c r="H6" s="14"/>
    </row>
    <row r="7" ht="34.5" customHeight="1" spans="2:8">
      <c r="B7" s="5"/>
      <c r="C7" s="6"/>
      <c r="D7" s="6"/>
      <c r="E7" s="11"/>
      <c r="F7" s="11"/>
      <c r="G7" s="12"/>
      <c r="H7" s="14"/>
    </row>
    <row r="8" ht="34.5" customHeight="1" spans="2:8">
      <c r="B8" s="5"/>
      <c r="C8" s="6"/>
      <c r="D8" s="6"/>
      <c r="E8" s="15"/>
      <c r="F8" s="11"/>
      <c r="G8" s="15"/>
      <c r="H8" s="13"/>
    </row>
    <row r="9" ht="34.5" customHeight="1" spans="2:8">
      <c r="B9" s="5"/>
      <c r="C9" s="6"/>
      <c r="D9" s="6"/>
      <c r="E9" s="15"/>
      <c r="F9" s="11"/>
      <c r="G9" s="15"/>
      <c r="H9" s="13"/>
    </row>
    <row r="10" ht="77.25" customHeight="1" spans="2:8">
      <c r="B10" s="5"/>
      <c r="C10" s="6"/>
      <c r="D10" s="6"/>
      <c r="E10" s="11"/>
      <c r="F10" s="11"/>
      <c r="G10" s="12"/>
      <c r="H10" s="13"/>
    </row>
    <row r="11" ht="257.25" customHeight="1" spans="2:8">
      <c r="B11" s="5"/>
      <c r="C11" s="6"/>
      <c r="D11" s="6"/>
      <c r="E11" s="11"/>
      <c r="F11" s="11"/>
      <c r="G11" s="12"/>
      <c r="H11" s="13"/>
    </row>
    <row r="12" ht="34.5" customHeight="1" spans="2:8">
      <c r="B12" s="5"/>
      <c r="C12" s="6"/>
      <c r="D12" s="6"/>
      <c r="E12" s="11"/>
      <c r="F12" s="11"/>
      <c r="G12" s="12"/>
      <c r="H12" s="13"/>
    </row>
    <row r="13" ht="34.5" customHeight="1" spans="2:8">
      <c r="B13" s="5"/>
      <c r="C13" s="6"/>
      <c r="D13" s="6"/>
      <c r="E13" s="11"/>
      <c r="F13" s="11"/>
      <c r="G13" s="12"/>
      <c r="H13" s="13"/>
    </row>
    <row r="14" ht="24" customHeight="1" spans="2:8">
      <c r="B14" s="5"/>
      <c r="C14" s="6"/>
      <c r="D14" s="6"/>
      <c r="E14" s="11"/>
      <c r="F14" s="11"/>
      <c r="G14" s="12"/>
      <c r="H14" s="14"/>
    </row>
    <row r="15" ht="24" customHeight="1" spans="2:8">
      <c r="B15" s="5"/>
      <c r="C15" s="6"/>
      <c r="D15" s="6"/>
      <c r="E15" s="11"/>
      <c r="F15" s="11"/>
      <c r="G15" s="12"/>
      <c r="H15" s="14"/>
    </row>
    <row r="16" ht="24" customHeight="1" spans="2:8">
      <c r="B16" s="5"/>
      <c r="C16" s="6"/>
      <c r="D16" s="6"/>
      <c r="E16" s="11"/>
      <c r="F16" s="11"/>
      <c r="G16" s="12"/>
      <c r="H16" s="14"/>
    </row>
    <row r="17" ht="24" customHeight="1" spans="2:8">
      <c r="B17" s="5"/>
      <c r="C17" s="6"/>
      <c r="D17" s="6"/>
      <c r="E17" s="11"/>
      <c r="F17" s="11"/>
      <c r="G17" s="12"/>
      <c r="H17" s="14"/>
    </row>
    <row r="18" ht="28.5" customHeight="1" spans="2:8">
      <c r="B18" s="5"/>
      <c r="C18" s="6"/>
      <c r="D18" s="6"/>
      <c r="E18" s="11"/>
      <c r="F18" s="11"/>
      <c r="G18" s="12"/>
      <c r="H18" s="14"/>
    </row>
    <row r="19" ht="28.5" customHeight="1" spans="2:8">
      <c r="B19" s="5"/>
      <c r="C19" s="6"/>
      <c r="D19" s="6"/>
      <c r="E19" s="11"/>
      <c r="F19" s="11"/>
      <c r="G19" s="12"/>
      <c r="H19" s="14"/>
    </row>
    <row r="20" ht="28.5" customHeight="1" spans="2:8">
      <c r="B20" s="5"/>
      <c r="C20" s="6"/>
      <c r="D20" s="6"/>
      <c r="E20" s="11"/>
      <c r="F20" s="11"/>
      <c r="G20" s="12"/>
      <c r="H20" s="14"/>
    </row>
    <row r="21" ht="28.5" customHeight="1" spans="2:8">
      <c r="B21" s="5"/>
      <c r="C21" s="6"/>
      <c r="D21" s="6"/>
      <c r="E21" s="11"/>
      <c r="F21" s="11"/>
      <c r="G21" s="12"/>
      <c r="H21" s="14"/>
    </row>
    <row r="22" ht="24" customHeight="1" spans="2:8">
      <c r="B22" s="5"/>
      <c r="C22" s="6"/>
      <c r="D22" s="6"/>
      <c r="E22" s="11"/>
      <c r="F22" s="11"/>
      <c r="G22" s="12"/>
      <c r="H22" s="14"/>
    </row>
    <row r="23" ht="24" customHeight="1" spans="2:8">
      <c r="B23" s="5"/>
      <c r="C23" s="6"/>
      <c r="D23" s="6"/>
      <c r="E23" s="11"/>
      <c r="F23" s="11"/>
      <c r="G23" s="12"/>
      <c r="H23" s="14"/>
    </row>
    <row r="24" ht="29.25" customHeight="1" spans="2:8">
      <c r="B24" s="5"/>
      <c r="C24" s="6"/>
      <c r="D24" s="6"/>
      <c r="E24" s="11"/>
      <c r="F24" s="11"/>
      <c r="G24" s="12"/>
      <c r="H24" s="14"/>
    </row>
    <row r="25" ht="29.25" customHeight="1" spans="2:8">
      <c r="B25" s="5"/>
      <c r="C25" s="6"/>
      <c r="D25" s="6"/>
      <c r="E25" s="11"/>
      <c r="F25" s="11"/>
      <c r="G25" s="12"/>
      <c r="H25" s="14"/>
    </row>
    <row r="26" ht="24" customHeight="1" spans="2:8">
      <c r="B26" s="5"/>
      <c r="C26" s="6"/>
      <c r="D26" s="6"/>
      <c r="E26" s="11"/>
      <c r="F26" s="11"/>
      <c r="G26" s="12"/>
      <c r="H26" s="14"/>
    </row>
    <row r="27" ht="24" customHeight="1" spans="2:8">
      <c r="B27" s="5"/>
      <c r="C27" s="6"/>
      <c r="D27" s="6"/>
      <c r="E27" s="11"/>
      <c r="F27" s="11"/>
      <c r="G27" s="12"/>
      <c r="H27" s="14"/>
    </row>
    <row r="28" ht="24" customHeight="1" spans="2:8">
      <c r="B28" s="5"/>
      <c r="C28" s="6"/>
      <c r="D28" s="6"/>
      <c r="E28" s="11"/>
      <c r="F28" s="11"/>
      <c r="G28" s="12"/>
      <c r="H28" s="14"/>
    </row>
    <row r="29" ht="24" customHeight="1" spans="2:8">
      <c r="B29" s="5"/>
      <c r="C29" s="6"/>
      <c r="D29" s="6"/>
      <c r="E29" s="11"/>
      <c r="F29" s="11"/>
      <c r="G29" s="12"/>
      <c r="H29" s="14"/>
    </row>
    <row r="30" ht="24" customHeight="1" spans="2:8">
      <c r="B30" s="5"/>
      <c r="C30" s="6"/>
      <c r="D30" s="6"/>
      <c r="E30" s="11"/>
      <c r="F30" s="11"/>
      <c r="G30" s="12"/>
      <c r="H30" s="14"/>
    </row>
    <row r="31" ht="24" customHeight="1" spans="2:8">
      <c r="B31" s="5"/>
      <c r="C31" s="6"/>
      <c r="D31" s="6"/>
      <c r="E31" s="11"/>
      <c r="F31" s="11"/>
      <c r="G31" s="12"/>
      <c r="H31" s="14"/>
    </row>
    <row r="32" ht="24" customHeight="1" spans="2:8">
      <c r="B32" s="7" t="s">
        <v>418</v>
      </c>
      <c r="C32" s="7"/>
      <c r="D32" s="7"/>
      <c r="E32" s="7"/>
      <c r="F32" s="7"/>
      <c r="G32" s="16">
        <f>SUM(G4:G31)</f>
        <v>0</v>
      </c>
      <c r="H32" s="17"/>
    </row>
    <row r="33" ht="24" customHeight="1" spans="2:8">
      <c r="B33" s="7"/>
      <c r="C33" s="7"/>
      <c r="D33" s="7"/>
      <c r="E33" s="7"/>
      <c r="F33" s="7"/>
      <c r="G33" s="16"/>
      <c r="H33" s="17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B32:F3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WK47</vt:lpstr>
      <vt:lpstr>New API SDK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yu</cp:lastModifiedBy>
  <cp:revision>8</cp:revision>
  <dcterms:created xsi:type="dcterms:W3CDTF">2020-10-20T16:39:00Z</dcterms:created>
  <dcterms:modified xsi:type="dcterms:W3CDTF">2022-01-10T09:24:42Z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1033-11.1.0.10702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