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y son2\"/>
    </mc:Choice>
  </mc:AlternateContent>
  <bookViews>
    <workbookView xWindow="0" yWindow="0" windowWidth="17260" windowHeight="131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" i="1" l="1"/>
  <c r="F39" i="1" l="1"/>
  <c r="F18" i="1"/>
  <c r="F16" i="1"/>
  <c r="F23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2" i="1"/>
  <c r="F21" i="1"/>
  <c r="F20" i="1"/>
  <c r="F19" i="1"/>
  <c r="F17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 l="1"/>
</calcChain>
</file>

<file path=xl/sharedStrings.xml><?xml version="1.0" encoding="utf-8"?>
<sst xmlns="http://schemas.openxmlformats.org/spreadsheetml/2006/main" count="90" uniqueCount="89">
  <si>
    <t>SAGA 60x/0.85</t>
  </si>
  <si>
    <t>L1</t>
  </si>
  <si>
    <t>L2</t>
  </si>
  <si>
    <t>Daheng Optics: GCL-010654, f100.0</t>
  </si>
  <si>
    <t>L3</t>
  </si>
  <si>
    <t>L4</t>
  </si>
  <si>
    <t>M</t>
  </si>
  <si>
    <t>Daheng Optics: GCC-10220</t>
  </si>
  <si>
    <t>L5</t>
  </si>
  <si>
    <t>DM</t>
  </si>
  <si>
    <t>Rayan: FLU-LP550nm</t>
  </si>
  <si>
    <t>DM2</t>
  </si>
  <si>
    <t>Rayan: LFP-LP480</t>
  </si>
  <si>
    <t>Raman cam</t>
  </si>
  <si>
    <t>https://astronomy-imaging-camera.com</t>
  </si>
  <si>
    <t>BF cam</t>
  </si>
  <si>
    <t>Changchun Xinrui Laser: LSR532NL</t>
  </si>
  <si>
    <t>https://item.taobao.com/item.htm?spm=a230r.1.14.34.54c57e95FSsBdm&amp;id=618993737418&amp;ns=1&amp;abbucket=3#detail</t>
  </si>
  <si>
    <t>Motors and drivers</t>
  </si>
  <si>
    <t>YiXing 42BYGH39</t>
  </si>
  <si>
    <t>https://item.taobao.com/item.htm?spm=a1z09.2.0.0.38732e8dpIoGxt&amp;id=26477076112&amp;_u=u9kiqip0769&amp;qq-pf-to=pcqq.c2c</t>
  </si>
  <si>
    <t>YF-Chen DM3230</t>
  </si>
  <si>
    <t>https://item.taobao.com/item.htm?spm=a1z09.2.0.0.38732e8dpIoGxt&amp;id=527906822666&amp;_u=u9kiqip7d60&amp;qq-pf-to=pcqq.c2c</t>
  </si>
  <si>
    <t>Prism</t>
  </si>
  <si>
    <t>Thorlabs PS 853</t>
  </si>
  <si>
    <t>https://www.thorlabs.com</t>
  </si>
  <si>
    <t>Thorlabs opto-mechanics</t>
  </si>
  <si>
    <t>H45</t>
  </si>
  <si>
    <t>KM100</t>
  </si>
  <si>
    <t>CM1-DCH_M</t>
  </si>
  <si>
    <t>CP02B</t>
  </si>
  <si>
    <t>TR50</t>
  </si>
  <si>
    <t>TR100</t>
  </si>
  <si>
    <t>Oeabt opto-mechanics</t>
  </si>
  <si>
    <t>CXY1-M</t>
  </si>
  <si>
    <t>CSJ-25</t>
  </si>
  <si>
    <t>price</t>
    <phoneticPr fontId="4" type="noConversion"/>
  </si>
  <si>
    <t>Objective</t>
    <phoneticPr fontId="4" type="noConversion"/>
  </si>
  <si>
    <t>Daheng Optics: GCT-010158, f30.0</t>
    <phoneticPr fontId="4" type="noConversion"/>
  </si>
  <si>
    <t>Daheng Optics: GCL-010604, f100.0</t>
    <phoneticPr fontId="4" type="noConversion"/>
  </si>
  <si>
    <t>Laser</t>
    <phoneticPr fontId="4" type="noConversion"/>
  </si>
  <si>
    <t>LED and Power supply</t>
    <phoneticPr fontId="4" type="noConversion"/>
  </si>
  <si>
    <t>35*12*16MM annular LED</t>
    <phoneticPr fontId="4" type="noConversion"/>
  </si>
  <si>
    <t>https://shop120495629.taobao.com/shop/view_shop.htm?spm=a1z09.2.0.0.73722e8dLJHUpC&amp;user_number_id=2254780239</t>
    <phoneticPr fontId="4" type="noConversion"/>
  </si>
  <si>
    <t>Mindvision: U3B31 GM</t>
    <phoneticPr fontId="4" type="noConversion"/>
  </si>
  <si>
    <t>X-SLH</t>
    <phoneticPr fontId="4" type="noConversion"/>
  </si>
  <si>
    <t>number</t>
    <phoneticPr fontId="4" type="noConversion"/>
  </si>
  <si>
    <t>total</t>
    <phoneticPr fontId="4" type="noConversion"/>
  </si>
  <si>
    <t>LMR1</t>
    <phoneticPr fontId="4" type="noConversion"/>
  </si>
  <si>
    <t>Power Supply</t>
    <phoneticPr fontId="4" type="noConversion"/>
  </si>
  <si>
    <t>https://item.taobao.com/item.htm?spm=a1z09.2.0.0.6fc52e8dbrPaka&amp;id=36346573291&amp;_u=q29asnfr3980</t>
    <phoneticPr fontId="4" type="noConversion"/>
  </si>
  <si>
    <t>ZWO: ASI178MM-cool</t>
    <phoneticPr fontId="4" type="noConversion"/>
  </si>
  <si>
    <t>http://mindvision.com.cn/index_en.aspx</t>
    <phoneticPr fontId="4" type="noConversion"/>
  </si>
  <si>
    <t>BP</t>
    <phoneticPr fontId="4" type="noConversion"/>
  </si>
  <si>
    <t>LPF550</t>
    <phoneticPr fontId="4" type="noConversion"/>
  </si>
  <si>
    <t>Rayan: BP532-10nm</t>
    <phoneticPr fontId="4" type="noConversion"/>
  </si>
  <si>
    <t>Rayan: LPF550</t>
    <phoneticPr fontId="4" type="noConversion"/>
  </si>
  <si>
    <t>P</t>
    <phoneticPr fontId="4" type="noConversion"/>
  </si>
  <si>
    <t>Hengyang Optics: HCO-010</t>
    <phoneticPr fontId="4" type="noConversion"/>
  </si>
  <si>
    <t>https://hengyangbuy.com/</t>
    <phoneticPr fontId="4" type="noConversion"/>
  </si>
  <si>
    <t xml:space="preserve">Printed parts </t>
    <phoneticPr fontId="4" type="noConversion"/>
  </si>
  <si>
    <t>http://www.cdhcorp.com.cn/</t>
    <phoneticPr fontId="4" type="noConversion"/>
  </si>
  <si>
    <t>Wenext</t>
    <phoneticPr fontId="4" type="noConversion"/>
  </si>
  <si>
    <t>https://www.wenext.cn/</t>
  </si>
  <si>
    <t>movable stage</t>
    <phoneticPr fontId="4" type="noConversion"/>
  </si>
  <si>
    <t>Daheng Optics: GCM-127101BM-R, GCM-VC10M</t>
    <phoneticPr fontId="4" type="noConversion"/>
  </si>
  <si>
    <t>http://www.cdhcorp.com.cn/</t>
    <phoneticPr fontId="4" type="noConversion"/>
  </si>
  <si>
    <t>https://www.oeabt.com</t>
    <phoneticPr fontId="4" type="noConversion"/>
  </si>
  <si>
    <t>PCM-S19</t>
    <phoneticPr fontId="4" type="noConversion"/>
  </si>
  <si>
    <t>PCM-S38</t>
    <phoneticPr fontId="4" type="noConversion"/>
  </si>
  <si>
    <t>PCM-S114</t>
    <phoneticPr fontId="4" type="noConversion"/>
  </si>
  <si>
    <t>CSJ-30</t>
    <phoneticPr fontId="4" type="noConversion"/>
  </si>
  <si>
    <t>Arduino and servo motor</t>
    <phoneticPr fontId="4" type="noConversion"/>
  </si>
  <si>
    <t>https://item.taobao.com/item.htm?spm=a230r.1.14.47.124aa739Ypbs7s&amp;id=566608810278&amp;ns=1&amp;abbucket=12#detail</t>
    <phoneticPr fontId="4" type="noConversion"/>
  </si>
  <si>
    <t>UNO-R3</t>
    <phoneticPr fontId="4" type="noConversion"/>
  </si>
  <si>
    <t>http://www.rayan.com.cn</t>
    <phoneticPr fontId="4" type="noConversion"/>
  </si>
  <si>
    <t>Daheng Optics: GCL-010614, f75.0</t>
    <phoneticPr fontId="4" type="noConversion"/>
  </si>
  <si>
    <t>Daheng Optics: GCL-010604, f100.0</t>
    <phoneticPr fontId="4" type="noConversion"/>
  </si>
  <si>
    <t>http://www.sagaoptics.com.cn/</t>
    <phoneticPr fontId="4" type="noConversion"/>
  </si>
  <si>
    <t>Items</t>
  </si>
  <si>
    <t>Cost (RMB)</t>
  </si>
  <si>
    <t>optical parts</t>
  </si>
  <si>
    <t>printed parts</t>
  </si>
  <si>
    <t>holders and rods</t>
  </si>
  <si>
    <t>laser and cameras</t>
  </si>
  <si>
    <t>movable sample stage part</t>
  </si>
  <si>
    <t>Total</t>
  </si>
  <si>
    <t>Arduino and servo motor</t>
    <phoneticPr fontId="4" type="noConversion"/>
  </si>
  <si>
    <t>cost of the system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</si>
</sst>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charset val="134"/>
      <scheme val="minor"/>
    </font>
    <font>
      <sz val="8"/>
      <color rgb="FF000000"/>
      <name val="Calibri"/>
      <family val="2"/>
    </font>
    <font>
      <sz val="8"/>
      <color theme="1"/>
      <name val="Calibri"/>
      <family val="2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8"/>
      <color theme="10"/>
      <name val="Calibri"/>
      <family val="2"/>
    </font>
    <font>
      <u/>
      <sz val="8"/>
      <color theme="10"/>
      <name val="等线"/>
      <family val="2"/>
      <charset val="134"/>
      <scheme val="minor"/>
    </font>
    <font>
      <sz val="9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0" xfId="0" applyFont="1">
      <alignment vertical="center"/>
    </xf>
    <xf numFmtId="0" fontId="6" fillId="0" borderId="1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a1z09.2.0.0.6fc52e8dbrPaka&amp;id=36346573291&amp;_u=q29asnfr3980" TargetMode="External"/><Relationship Id="rId13" Type="http://schemas.openxmlformats.org/officeDocument/2006/relationships/hyperlink" Target="https://item.taobao.com/item.htm?spm=a230r.1.14.47.124aa739Ypbs7s&amp;id=566608810278&amp;ns=1&amp;abbucket=12" TargetMode="External"/><Relationship Id="rId3" Type="http://schemas.openxmlformats.org/officeDocument/2006/relationships/hyperlink" Target="https://item.taobao.com/item.htm?spm=a1z09.2.0.0.38732e8dpIoGxt&amp;id=527906822666&amp;_u=u9kiqip7d60&amp;qq-pf-to=pcqq.c2c" TargetMode="External"/><Relationship Id="rId7" Type="http://schemas.openxmlformats.org/officeDocument/2006/relationships/hyperlink" Target="https://shop120495629.taobao.com/shop/view_shop.htm?spm=a1z09.2.0.0.73722e8dLJHUpC&amp;user_number_id=2254780239" TargetMode="External"/><Relationship Id="rId12" Type="http://schemas.openxmlformats.org/officeDocument/2006/relationships/hyperlink" Target="http://www.cdhcorp.com.cn/" TargetMode="External"/><Relationship Id="rId2" Type="http://schemas.openxmlformats.org/officeDocument/2006/relationships/hyperlink" Target="https://item.taobao.com/item.htm?spm=a1z09.2.0.0.38732e8dpIoGxt&amp;id=26477076112&amp;_u=u9kiqip0769&amp;qq-pf-to=pcqq.c2c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item.taobao.com/item.htm?spm=a230r.1.14.34.54c57e95FSsBdm&amp;id=618993737418&amp;ns=1&amp;abbucket=3" TargetMode="External"/><Relationship Id="rId6" Type="http://schemas.openxmlformats.org/officeDocument/2006/relationships/hyperlink" Target="https://www.oeabt.com/" TargetMode="External"/><Relationship Id="rId11" Type="http://schemas.openxmlformats.org/officeDocument/2006/relationships/hyperlink" Target="http://www.cdhcorp.com.cn/" TargetMode="External"/><Relationship Id="rId5" Type="http://schemas.openxmlformats.org/officeDocument/2006/relationships/hyperlink" Target="https://www.thorlabs.com/" TargetMode="External"/><Relationship Id="rId15" Type="http://schemas.openxmlformats.org/officeDocument/2006/relationships/hyperlink" Target="http://www.sagaoptics.com.cn/" TargetMode="External"/><Relationship Id="rId10" Type="http://schemas.openxmlformats.org/officeDocument/2006/relationships/hyperlink" Target="https://hengyangbuy.com/" TargetMode="External"/><Relationship Id="rId4" Type="http://schemas.openxmlformats.org/officeDocument/2006/relationships/hyperlink" Target="https://www.thorlabs.com/" TargetMode="External"/><Relationship Id="rId9" Type="http://schemas.openxmlformats.org/officeDocument/2006/relationships/hyperlink" Target="http://mindvision.com.cn/index_en.aspx" TargetMode="External"/><Relationship Id="rId14" Type="http://schemas.openxmlformats.org/officeDocument/2006/relationships/hyperlink" Target="http://www.rayan.com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C44" sqref="C44"/>
    </sheetView>
  </sheetViews>
  <sheetFormatPr defaultRowHeight="14" x14ac:dyDescent="0.3"/>
  <cols>
    <col min="1" max="1" width="23.4140625" customWidth="1"/>
    <col min="2" max="2" width="36.1640625" customWidth="1"/>
    <col min="3" max="3" width="42.75" style="9" customWidth="1"/>
    <col min="4" max="4" width="21.1640625" style="2" customWidth="1"/>
  </cols>
  <sheetData>
    <row r="1" spans="1:6" s="9" customFormat="1" ht="11" thickBot="1" x14ac:dyDescent="0.35">
      <c r="A1" s="3"/>
      <c r="B1" s="3"/>
      <c r="C1" s="3"/>
      <c r="D1" s="7" t="s">
        <v>36</v>
      </c>
      <c r="E1" s="3" t="s">
        <v>46</v>
      </c>
      <c r="F1" s="3" t="s">
        <v>47</v>
      </c>
    </row>
    <row r="2" spans="1:6" x14ac:dyDescent="0.3">
      <c r="A2" s="1" t="s">
        <v>37</v>
      </c>
      <c r="B2" s="1" t="s">
        <v>0</v>
      </c>
      <c r="C2" s="10" t="s">
        <v>78</v>
      </c>
      <c r="D2" s="3">
        <v>480</v>
      </c>
      <c r="E2" s="3">
        <v>1</v>
      </c>
      <c r="F2" s="3">
        <f xml:space="preserve"> D2*E2</f>
        <v>480</v>
      </c>
    </row>
    <row r="3" spans="1:6" x14ac:dyDescent="0.3">
      <c r="A3" s="5" t="s">
        <v>1</v>
      </c>
      <c r="B3" s="5" t="s">
        <v>38</v>
      </c>
      <c r="C3" s="11" t="s">
        <v>66</v>
      </c>
      <c r="D3" s="3">
        <v>205</v>
      </c>
      <c r="E3" s="3">
        <v>1</v>
      </c>
      <c r="F3" s="3">
        <f t="shared" ref="F3:F38" si="0" xml:space="preserve"> D3*E3</f>
        <v>205</v>
      </c>
    </row>
    <row r="4" spans="1:6" x14ac:dyDescent="0.3">
      <c r="A4" s="5" t="s">
        <v>2</v>
      </c>
      <c r="B4" s="5" t="s">
        <v>3</v>
      </c>
      <c r="C4" s="12"/>
      <c r="D4" s="3">
        <v>195</v>
      </c>
      <c r="E4" s="3">
        <v>1</v>
      </c>
      <c r="F4" s="3">
        <f t="shared" si="0"/>
        <v>195</v>
      </c>
    </row>
    <row r="5" spans="1:6" x14ac:dyDescent="0.3">
      <c r="A5" s="5" t="s">
        <v>4</v>
      </c>
      <c r="B5" s="5" t="s">
        <v>77</v>
      </c>
      <c r="C5" s="12"/>
      <c r="D5" s="3">
        <v>245</v>
      </c>
      <c r="E5" s="3">
        <v>1</v>
      </c>
      <c r="F5" s="3">
        <f t="shared" si="0"/>
        <v>245</v>
      </c>
    </row>
    <row r="6" spans="1:6" x14ac:dyDescent="0.3">
      <c r="A6" s="5" t="s">
        <v>5</v>
      </c>
      <c r="B6" s="5" t="s">
        <v>39</v>
      </c>
      <c r="C6" s="12"/>
      <c r="D6" s="3">
        <v>245</v>
      </c>
      <c r="E6" s="3">
        <v>1</v>
      </c>
      <c r="F6" s="3">
        <f t="shared" si="0"/>
        <v>245</v>
      </c>
    </row>
    <row r="7" spans="1:6" x14ac:dyDescent="0.3">
      <c r="A7" s="5" t="s">
        <v>6</v>
      </c>
      <c r="B7" s="5" t="s">
        <v>7</v>
      </c>
      <c r="C7" s="12"/>
      <c r="D7" s="3">
        <v>180</v>
      </c>
      <c r="E7" s="3">
        <v>5</v>
      </c>
      <c r="F7" s="3">
        <f t="shared" si="0"/>
        <v>900</v>
      </c>
    </row>
    <row r="8" spans="1:6" x14ac:dyDescent="0.3">
      <c r="A8" s="5" t="s">
        <v>8</v>
      </c>
      <c r="B8" s="5" t="s">
        <v>76</v>
      </c>
      <c r="C8" s="12"/>
      <c r="D8" s="3">
        <v>390</v>
      </c>
      <c r="E8" s="3">
        <v>1</v>
      </c>
      <c r="F8" s="3">
        <f t="shared" si="0"/>
        <v>390</v>
      </c>
    </row>
    <row r="9" spans="1:6" x14ac:dyDescent="0.3">
      <c r="A9" s="5" t="s">
        <v>9</v>
      </c>
      <c r="B9" s="5" t="s">
        <v>10</v>
      </c>
      <c r="C9" s="11" t="s">
        <v>75</v>
      </c>
      <c r="D9" s="3">
        <v>2800</v>
      </c>
      <c r="E9" s="3">
        <v>1</v>
      </c>
      <c r="F9" s="3">
        <f t="shared" si="0"/>
        <v>2800</v>
      </c>
    </row>
    <row r="10" spans="1:6" x14ac:dyDescent="0.3">
      <c r="A10" s="5" t="s">
        <v>53</v>
      </c>
      <c r="B10" s="5" t="s">
        <v>55</v>
      </c>
      <c r="C10" s="12"/>
      <c r="D10" s="3">
        <v>380</v>
      </c>
      <c r="E10" s="3">
        <v>1</v>
      </c>
      <c r="F10" s="3">
        <f t="shared" si="0"/>
        <v>380</v>
      </c>
    </row>
    <row r="11" spans="1:6" x14ac:dyDescent="0.3">
      <c r="A11" s="5" t="s">
        <v>54</v>
      </c>
      <c r="B11" s="5" t="s">
        <v>56</v>
      </c>
      <c r="C11" s="12"/>
      <c r="D11" s="3">
        <v>380</v>
      </c>
      <c r="E11" s="3">
        <v>1</v>
      </c>
      <c r="F11" s="3">
        <f t="shared" si="0"/>
        <v>380</v>
      </c>
    </row>
    <row r="12" spans="1:6" x14ac:dyDescent="0.3">
      <c r="A12" s="5" t="s">
        <v>11</v>
      </c>
      <c r="B12" s="5" t="s">
        <v>12</v>
      </c>
      <c r="C12" s="12"/>
      <c r="D12" s="3">
        <v>380</v>
      </c>
      <c r="E12" s="3">
        <v>1</v>
      </c>
      <c r="F12" s="3">
        <f t="shared" si="0"/>
        <v>380</v>
      </c>
    </row>
    <row r="13" spans="1:6" x14ac:dyDescent="0.3">
      <c r="A13" s="5" t="s">
        <v>57</v>
      </c>
      <c r="B13" s="5" t="s">
        <v>58</v>
      </c>
      <c r="C13" s="8" t="s">
        <v>59</v>
      </c>
      <c r="D13" s="3">
        <v>245</v>
      </c>
      <c r="E13" s="3">
        <v>1</v>
      </c>
      <c r="F13" s="3">
        <f t="shared" si="0"/>
        <v>245</v>
      </c>
    </row>
    <row r="14" spans="1:6" x14ac:dyDescent="0.3">
      <c r="A14" s="5" t="s">
        <v>13</v>
      </c>
      <c r="B14" s="5" t="s">
        <v>51</v>
      </c>
      <c r="C14" s="5" t="s">
        <v>14</v>
      </c>
      <c r="D14" s="3">
        <v>3300</v>
      </c>
      <c r="E14" s="3">
        <v>1</v>
      </c>
      <c r="F14" s="3">
        <f t="shared" si="0"/>
        <v>3300</v>
      </c>
    </row>
    <row r="15" spans="1:6" x14ac:dyDescent="0.3">
      <c r="A15" s="3" t="s">
        <v>15</v>
      </c>
      <c r="B15" s="3" t="s">
        <v>44</v>
      </c>
      <c r="C15" s="8" t="s">
        <v>52</v>
      </c>
      <c r="D15" s="3">
        <v>900</v>
      </c>
      <c r="E15" s="3">
        <v>1</v>
      </c>
      <c r="F15" s="3">
        <f t="shared" si="0"/>
        <v>900</v>
      </c>
    </row>
    <row r="16" spans="1:6" x14ac:dyDescent="0.3">
      <c r="A16" s="5" t="s">
        <v>64</v>
      </c>
      <c r="B16" s="5" t="s">
        <v>65</v>
      </c>
      <c r="C16" s="8" t="s">
        <v>61</v>
      </c>
      <c r="D16" s="3">
        <v>3110</v>
      </c>
      <c r="E16" s="3">
        <v>1</v>
      </c>
      <c r="F16" s="3">
        <f t="shared" si="0"/>
        <v>3110</v>
      </c>
    </row>
    <row r="17" spans="1:6" x14ac:dyDescent="0.3">
      <c r="A17" s="5" t="s">
        <v>41</v>
      </c>
      <c r="B17" s="5" t="s">
        <v>42</v>
      </c>
      <c r="C17" s="8" t="s">
        <v>43</v>
      </c>
      <c r="D17" s="3">
        <v>155</v>
      </c>
      <c r="E17" s="3">
        <v>1</v>
      </c>
      <c r="F17" s="3">
        <f t="shared" si="0"/>
        <v>155</v>
      </c>
    </row>
    <row r="18" spans="1:6" x14ac:dyDescent="0.3">
      <c r="A18" s="5" t="s">
        <v>72</v>
      </c>
      <c r="B18" s="5" t="s">
        <v>74</v>
      </c>
      <c r="C18" s="8" t="s">
        <v>73</v>
      </c>
      <c r="D18" s="3">
        <v>46</v>
      </c>
      <c r="E18" s="3">
        <v>1</v>
      </c>
      <c r="F18" s="3">
        <f t="shared" si="0"/>
        <v>46</v>
      </c>
    </row>
    <row r="19" spans="1:6" x14ac:dyDescent="0.3">
      <c r="A19" s="5" t="s">
        <v>40</v>
      </c>
      <c r="B19" s="5" t="s">
        <v>16</v>
      </c>
      <c r="C19" s="8" t="s">
        <v>17</v>
      </c>
      <c r="D19" s="3">
        <v>1250</v>
      </c>
      <c r="E19" s="3">
        <v>1</v>
      </c>
      <c r="F19" s="3">
        <f t="shared" si="0"/>
        <v>1250</v>
      </c>
    </row>
    <row r="20" spans="1:6" x14ac:dyDescent="0.3">
      <c r="A20" s="12" t="s">
        <v>18</v>
      </c>
      <c r="B20" s="5" t="s">
        <v>49</v>
      </c>
      <c r="C20" s="8" t="s">
        <v>50</v>
      </c>
      <c r="D20" s="3">
        <v>51.45</v>
      </c>
      <c r="E20" s="3">
        <v>1</v>
      </c>
      <c r="F20" s="3">
        <f t="shared" si="0"/>
        <v>51.45</v>
      </c>
    </row>
    <row r="21" spans="1:6" x14ac:dyDescent="0.3">
      <c r="A21" s="12"/>
      <c r="B21" s="5" t="s">
        <v>19</v>
      </c>
      <c r="C21" s="8" t="s">
        <v>20</v>
      </c>
      <c r="D21" s="3">
        <v>79</v>
      </c>
      <c r="E21" s="3">
        <v>3</v>
      </c>
      <c r="F21" s="3">
        <f t="shared" si="0"/>
        <v>237</v>
      </c>
    </row>
    <row r="22" spans="1:6" x14ac:dyDescent="0.3">
      <c r="A22" s="12"/>
      <c r="B22" s="4" t="s">
        <v>21</v>
      </c>
      <c r="C22" s="8" t="s">
        <v>22</v>
      </c>
      <c r="D22" s="3">
        <v>83</v>
      </c>
      <c r="E22" s="3">
        <v>3</v>
      </c>
      <c r="F22" s="3">
        <f t="shared" si="0"/>
        <v>249</v>
      </c>
    </row>
    <row r="23" spans="1:6" x14ac:dyDescent="0.3">
      <c r="A23" s="5" t="s">
        <v>60</v>
      </c>
      <c r="B23" s="4" t="s">
        <v>62</v>
      </c>
      <c r="C23" s="8" t="s">
        <v>63</v>
      </c>
      <c r="D23" s="3">
        <v>3000</v>
      </c>
      <c r="E23" s="3">
        <v>1</v>
      </c>
      <c r="F23" s="3">
        <f t="shared" si="0"/>
        <v>3000</v>
      </c>
    </row>
    <row r="24" spans="1:6" x14ac:dyDescent="0.3">
      <c r="A24" s="5" t="s">
        <v>23</v>
      </c>
      <c r="B24" s="5" t="s">
        <v>24</v>
      </c>
      <c r="C24" s="8" t="s">
        <v>25</v>
      </c>
      <c r="D24" s="3">
        <v>1944.07</v>
      </c>
      <c r="E24" s="3">
        <v>1</v>
      </c>
      <c r="F24" s="3">
        <f t="shared" si="0"/>
        <v>1944.07</v>
      </c>
    </row>
    <row r="25" spans="1:6" x14ac:dyDescent="0.3">
      <c r="A25" s="12" t="s">
        <v>26</v>
      </c>
      <c r="B25" s="5" t="s">
        <v>27</v>
      </c>
      <c r="C25" s="11" t="s">
        <v>25</v>
      </c>
      <c r="D25" s="3">
        <v>312.22000000000003</v>
      </c>
      <c r="E25" s="3">
        <v>1</v>
      </c>
      <c r="F25" s="3">
        <f t="shared" si="0"/>
        <v>312.22000000000003</v>
      </c>
    </row>
    <row r="26" spans="1:6" x14ac:dyDescent="0.3">
      <c r="A26" s="12"/>
      <c r="B26" s="5" t="s">
        <v>48</v>
      </c>
      <c r="C26" s="11"/>
      <c r="D26" s="3">
        <v>136.84</v>
      </c>
      <c r="E26" s="3">
        <v>1</v>
      </c>
      <c r="F26" s="3">
        <f t="shared" si="0"/>
        <v>136.84</v>
      </c>
    </row>
    <row r="27" spans="1:6" x14ac:dyDescent="0.3">
      <c r="A27" s="12"/>
      <c r="B27" s="5" t="s">
        <v>28</v>
      </c>
      <c r="C27" s="11"/>
      <c r="D27" s="3">
        <v>347.43</v>
      </c>
      <c r="E27" s="3">
        <v>4</v>
      </c>
      <c r="F27" s="3">
        <f t="shared" si="0"/>
        <v>1389.72</v>
      </c>
    </row>
    <row r="28" spans="1:6" x14ac:dyDescent="0.3">
      <c r="A28" s="12"/>
      <c r="B28" s="5" t="s">
        <v>29</v>
      </c>
      <c r="C28" s="11"/>
      <c r="D28" s="3">
        <v>1528.94</v>
      </c>
      <c r="E28" s="3">
        <v>1</v>
      </c>
      <c r="F28" s="3">
        <f t="shared" si="0"/>
        <v>1528.94</v>
      </c>
    </row>
    <row r="29" spans="1:6" x14ac:dyDescent="0.3">
      <c r="A29" s="12"/>
      <c r="B29" s="5" t="s">
        <v>30</v>
      </c>
      <c r="C29" s="11"/>
      <c r="D29" s="3">
        <v>130.30000000000001</v>
      </c>
      <c r="E29" s="3">
        <v>2</v>
      </c>
      <c r="F29" s="3">
        <f t="shared" si="0"/>
        <v>260.60000000000002</v>
      </c>
    </row>
    <row r="30" spans="1:6" x14ac:dyDescent="0.3">
      <c r="A30" s="12"/>
      <c r="B30" s="5" t="s">
        <v>31</v>
      </c>
      <c r="C30" s="11"/>
      <c r="D30" s="3">
        <v>51.46</v>
      </c>
      <c r="E30" s="3">
        <v>4</v>
      </c>
      <c r="F30" s="3">
        <f t="shared" si="0"/>
        <v>205.84</v>
      </c>
    </row>
    <row r="31" spans="1:6" x14ac:dyDescent="0.3">
      <c r="A31" s="12"/>
      <c r="B31" s="5" t="s">
        <v>32</v>
      </c>
      <c r="C31" s="11"/>
      <c r="D31" s="3">
        <v>58.17</v>
      </c>
      <c r="E31" s="3">
        <v>4</v>
      </c>
      <c r="F31" s="3">
        <f t="shared" si="0"/>
        <v>232.68</v>
      </c>
    </row>
    <row r="32" spans="1:6" x14ac:dyDescent="0.3">
      <c r="A32" s="12" t="s">
        <v>33</v>
      </c>
      <c r="B32" s="5" t="s">
        <v>34</v>
      </c>
      <c r="C32" s="11" t="s">
        <v>67</v>
      </c>
      <c r="D32" s="3">
        <v>515</v>
      </c>
      <c r="E32" s="3">
        <v>1</v>
      </c>
      <c r="F32" s="3">
        <f t="shared" si="0"/>
        <v>515</v>
      </c>
    </row>
    <row r="33" spans="1:6" x14ac:dyDescent="0.3">
      <c r="A33" s="12"/>
      <c r="B33" s="5" t="s">
        <v>71</v>
      </c>
      <c r="C33" s="11"/>
      <c r="D33" s="3">
        <v>75</v>
      </c>
      <c r="E33" s="3">
        <v>2</v>
      </c>
      <c r="F33" s="3">
        <f t="shared" si="0"/>
        <v>150</v>
      </c>
    </row>
    <row r="34" spans="1:6" x14ac:dyDescent="0.3">
      <c r="A34" s="12"/>
      <c r="B34" s="5" t="s">
        <v>35</v>
      </c>
      <c r="C34" s="11"/>
      <c r="D34" s="3">
        <v>97</v>
      </c>
      <c r="E34" s="3">
        <v>5</v>
      </c>
      <c r="F34" s="3">
        <f t="shared" si="0"/>
        <v>485</v>
      </c>
    </row>
    <row r="35" spans="1:6" x14ac:dyDescent="0.3">
      <c r="A35" s="12"/>
      <c r="B35" s="5" t="s">
        <v>45</v>
      </c>
      <c r="C35" s="11"/>
      <c r="D35" s="3">
        <v>105</v>
      </c>
      <c r="E35" s="3">
        <v>1</v>
      </c>
      <c r="F35" s="3">
        <f t="shared" si="0"/>
        <v>105</v>
      </c>
    </row>
    <row r="36" spans="1:6" x14ac:dyDescent="0.3">
      <c r="A36" s="12"/>
      <c r="B36" s="5" t="s">
        <v>68</v>
      </c>
      <c r="C36" s="11"/>
      <c r="D36" s="3">
        <v>15</v>
      </c>
      <c r="E36" s="3">
        <v>4</v>
      </c>
      <c r="F36" s="3">
        <f t="shared" si="0"/>
        <v>60</v>
      </c>
    </row>
    <row r="37" spans="1:6" x14ac:dyDescent="0.3">
      <c r="A37" s="12"/>
      <c r="B37" s="5" t="s">
        <v>69</v>
      </c>
      <c r="C37" s="11"/>
      <c r="D37" s="3">
        <v>20</v>
      </c>
      <c r="E37" s="3">
        <v>4</v>
      </c>
      <c r="F37" s="3">
        <f t="shared" si="0"/>
        <v>80</v>
      </c>
    </row>
    <row r="38" spans="1:6" ht="14.5" thickBot="1" x14ac:dyDescent="0.35">
      <c r="A38" s="13"/>
      <c r="B38" s="6" t="s">
        <v>70</v>
      </c>
      <c r="C38" s="14"/>
      <c r="D38" s="3">
        <v>30</v>
      </c>
      <c r="E38" s="3">
        <v>4</v>
      </c>
      <c r="F38" s="3">
        <f t="shared" si="0"/>
        <v>120</v>
      </c>
    </row>
    <row r="39" spans="1:6" x14ac:dyDescent="0.3">
      <c r="D39" s="3"/>
      <c r="E39" s="9"/>
      <c r="F39" s="3">
        <f>SUM(F2:F38)</f>
        <v>26669.360000000001</v>
      </c>
    </row>
    <row r="40" spans="1:6" ht="15" thickBot="1" x14ac:dyDescent="0.35">
      <c r="A40" s="18" t="s">
        <v>88</v>
      </c>
    </row>
    <row r="41" spans="1:6" ht="15" thickTop="1" thickBot="1" x14ac:dyDescent="0.35">
      <c r="A41" s="15" t="s">
        <v>79</v>
      </c>
      <c r="B41" s="15" t="s">
        <v>80</v>
      </c>
    </row>
    <row r="42" spans="1:6" ht="14.5" thickTop="1" x14ac:dyDescent="0.3">
      <c r="A42" s="16" t="s">
        <v>81</v>
      </c>
      <c r="B42" s="16">
        <v>8944</v>
      </c>
    </row>
    <row r="43" spans="1:6" x14ac:dyDescent="0.3">
      <c r="A43" s="16" t="s">
        <v>82</v>
      </c>
      <c r="B43" s="16">
        <v>3000</v>
      </c>
    </row>
    <row r="44" spans="1:6" x14ac:dyDescent="0.3">
      <c r="A44" s="16" t="s">
        <v>83</v>
      </c>
      <c r="B44" s="16">
        <v>5912</v>
      </c>
    </row>
    <row r="45" spans="1:6" x14ac:dyDescent="0.3">
      <c r="A45" s="16" t="s">
        <v>84</v>
      </c>
      <c r="B45" s="16">
        <v>5450</v>
      </c>
    </row>
    <row r="46" spans="1:6" x14ac:dyDescent="0.3">
      <c r="A46" s="16" t="s">
        <v>85</v>
      </c>
      <c r="B46" s="16">
        <v>3648</v>
      </c>
    </row>
    <row r="47" spans="1:6" x14ac:dyDescent="0.3">
      <c r="A47" s="16" t="s">
        <v>87</v>
      </c>
      <c r="B47" s="16">
        <v>46</v>
      </c>
    </row>
    <row r="48" spans="1:6" ht="14.5" thickBot="1" x14ac:dyDescent="0.35">
      <c r="A48" s="17" t="s">
        <v>86</v>
      </c>
      <c r="B48" s="17">
        <f>SUM(B42:B47)</f>
        <v>27000</v>
      </c>
    </row>
    <row r="49" ht="14.5" thickTop="1" x14ac:dyDescent="0.3"/>
  </sheetData>
  <mergeCells count="7">
    <mergeCell ref="C3:C8"/>
    <mergeCell ref="C9:C12"/>
    <mergeCell ref="A25:A31"/>
    <mergeCell ref="C25:C31"/>
    <mergeCell ref="A32:A38"/>
    <mergeCell ref="C32:C38"/>
    <mergeCell ref="A20:A22"/>
  </mergeCells>
  <phoneticPr fontId="4" type="noConversion"/>
  <hyperlinks>
    <hyperlink ref="C19" r:id="rId1" location="detail" display="https://item.taobao.com/item.htm?spm=a230r.1.14.34.54c57e95FSsBdm&amp;id=618993737418&amp;ns=1&amp;abbucket=3 - detail"/>
    <hyperlink ref="C21" r:id="rId2"/>
    <hyperlink ref="C22" r:id="rId3"/>
    <hyperlink ref="C24" r:id="rId4" display="https://www.thorlabs.com/"/>
    <hyperlink ref="C25" r:id="rId5" display="https://www.thorlabs.com/"/>
    <hyperlink ref="C32" r:id="rId6"/>
    <hyperlink ref="C17" r:id="rId7"/>
    <hyperlink ref="C20" r:id="rId8"/>
    <hyperlink ref="C15" r:id="rId9"/>
    <hyperlink ref="C13" r:id="rId10"/>
    <hyperlink ref="C3" r:id="rId11"/>
    <hyperlink ref="C16" r:id="rId12"/>
    <hyperlink ref="C18" r:id="rId13" location="detail"/>
    <hyperlink ref="C9" r:id="rId14"/>
    <hyperlink ref="C2" r:id="rId15"/>
  </hyperlinks>
  <pageMargins left="0.7" right="0.7" top="0.75" bottom="0.75" header="0.3" footer="0.3"/>
  <pageSetup paperSize="9"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xianliwang_hfut@163.com</dc:creator>
  <cp:lastModifiedBy>xianliwang_hfut@163.com</cp:lastModifiedBy>
  <dcterms:created xsi:type="dcterms:W3CDTF">2022-11-26T08:51:44Z</dcterms:created>
  <dcterms:modified xsi:type="dcterms:W3CDTF">2022-11-27T14:07:51Z</dcterms:modified>
</cp:coreProperties>
</file>