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3BB1D2D-3690-4505-931C-577368EEB5F9}" xr6:coauthVersionLast="41" xr6:coauthVersionMax="41" xr10:uidLastSave="{00000000-0000-0000-0000-000000000000}"/>
  <bookViews>
    <workbookView xWindow="-110" yWindow="-110" windowWidth="25820" windowHeight="14020" xr2:uid="{00000000-000D-0000-FFFF-FFFF00000000}"/>
  </bookViews>
  <sheets>
    <sheet name="unidb" sheetId="1" r:id="rId1"/>
    <sheet name="rd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8" i="2" l="1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AJ57" i="2"/>
  <c r="AJ58" i="2" s="1"/>
  <c r="AJ56" i="2"/>
  <c r="D41" i="2"/>
  <c r="D42" i="2"/>
  <c r="D43" i="2"/>
  <c r="D44" i="2"/>
  <c r="D45" i="2"/>
  <c r="D46" i="2"/>
  <c r="D47" i="2"/>
  <c r="D48" i="2"/>
  <c r="D49" i="2"/>
  <c r="D5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C50" i="2"/>
  <c r="B50" i="2"/>
  <c r="D20" i="2"/>
  <c r="D35" i="1"/>
  <c r="C35" i="1"/>
  <c r="B3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<sst xmlns="http://schemas.openxmlformats.org/spreadsheetml/2006/main" count="38" uniqueCount="34">
  <si>
    <t>SELECT w.tags-&gt;'l2:left',count(r.id) FROM relations r JOIN relation_members rm ON rm.relation_id=r.id JOIN ways w ON w.id=rm.member_id 
WHERE r.tags-&gt;'type'='barrier' AND r.tags-&gt;'barrier'='toll_booth' AND rm.member_type='W' AND rm.member_role='from' GROUP BY  w.tags-&gt;'l2:left' ORDER BY  w.tags-&gt;'l2:left';</t>
  </si>
  <si>
    <t>18q1</t>
  </si>
  <si>
    <t>19q1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</si>
  <si>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</si>
  <si>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</si>
  <si>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</si>
  <si>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</si>
  <si>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</si>
  <si>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</si>
  <si>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</si>
  <si>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</si>
  <si>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</si>
  <si>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</si>
  <si>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</si>
  <si>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</si>
  <si>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</si>
  <si>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</si>
  <si>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</si>
  <si>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</si>
  <si>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</si>
  <si>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海南省</t>
  </si>
  <si>
    <t>广东省</t>
  </si>
  <si>
    <t>广西壮族自治区</t>
  </si>
  <si>
    <t>湖南省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</si>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</sst>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3" workbookViewId="0">
      <selection activeCell="B35" sqref="B35"/>
    </sheetView>
  </sheetViews>
  <sheetFormatPr defaultRowHeight="14.5" x14ac:dyDescent="0.35"/>
  <cols>
    <col min="1" max="1" width="29.453125" customWidth="1"/>
  </cols>
  <sheetData>
    <row r="1" spans="1:4" ht="409.5" x14ac:dyDescent="0.35">
      <c r="A1" s="1" t="s">
        <v>0</v>
      </c>
    </row>
    <row r="4" spans="1:4" x14ac:dyDescent="0.35">
      <c r="B4" t="s">
        <v>1</v>
      </c>
      <c r="C4" t="s">
        <v>2</v>
      </c>
    </row>
    <row r="5" spans="1:4" x14ac:dyDescent="0.35">
      <c r="A5">
        <v>110000007</v>
      </c>
      <c r="B5">
        <v>845</v>
      </c>
      <c r="C5">
        <v>1337</v>
      </c>
      <c r="D5" s="2">
        <f>(C5-B5)/B5</f>
        <v>0.58224852071005917</v>
      </c>
    </row>
    <row r="6" spans="1:4" x14ac:dyDescent="0.35">
      <c r="A6">
        <v>120000007</v>
      </c>
      <c r="B6">
        <v>530</v>
      </c>
      <c r="C6">
        <v>810</v>
      </c>
      <c r="D6" s="2">
        <f t="shared" ref="D6:D35" si="0">(C6-B6)/B6</f>
        <v>0.52830188679245282</v>
      </c>
    </row>
    <row r="7" spans="1:4" x14ac:dyDescent="0.35">
      <c r="A7">
        <v>130000007</v>
      </c>
      <c r="B7">
        <v>1916</v>
      </c>
      <c r="C7">
        <v>3009</v>
      </c>
      <c r="D7" s="2">
        <f t="shared" si="0"/>
        <v>0.57045929018789143</v>
      </c>
    </row>
    <row r="8" spans="1:4" x14ac:dyDescent="0.35">
      <c r="A8">
        <v>140000007</v>
      </c>
      <c r="B8">
        <v>1284</v>
      </c>
      <c r="C8">
        <v>2083</v>
      </c>
      <c r="D8" s="2">
        <f t="shared" si="0"/>
        <v>0.62227414330218067</v>
      </c>
    </row>
    <row r="9" spans="1:4" x14ac:dyDescent="0.35">
      <c r="A9">
        <v>150000007</v>
      </c>
      <c r="B9">
        <v>1145</v>
      </c>
      <c r="C9">
        <v>2355</v>
      </c>
      <c r="D9" s="2">
        <f t="shared" si="0"/>
        <v>1.0567685589519651</v>
      </c>
    </row>
    <row r="10" spans="1:4" x14ac:dyDescent="0.35">
      <c r="A10">
        <v>210000007</v>
      </c>
      <c r="B10">
        <v>1154</v>
      </c>
      <c r="C10">
        <v>1760</v>
      </c>
      <c r="D10" s="2">
        <f t="shared" si="0"/>
        <v>0.52512998266897748</v>
      </c>
    </row>
    <row r="11" spans="1:4" x14ac:dyDescent="0.35">
      <c r="A11">
        <v>220000007</v>
      </c>
      <c r="B11">
        <v>703</v>
      </c>
      <c r="C11">
        <v>1160</v>
      </c>
      <c r="D11" s="2">
        <f t="shared" si="0"/>
        <v>0.65007112375533427</v>
      </c>
    </row>
    <row r="12" spans="1:4" x14ac:dyDescent="0.35">
      <c r="A12">
        <v>230000007</v>
      </c>
      <c r="B12">
        <v>573</v>
      </c>
      <c r="C12">
        <v>1241</v>
      </c>
      <c r="D12" s="2">
        <f t="shared" si="0"/>
        <v>1.1657940663176265</v>
      </c>
    </row>
    <row r="13" spans="1:4" x14ac:dyDescent="0.35">
      <c r="A13">
        <v>310000007</v>
      </c>
      <c r="B13">
        <v>522</v>
      </c>
      <c r="C13">
        <v>808</v>
      </c>
      <c r="D13" s="2">
        <f t="shared" si="0"/>
        <v>0.54789272030651337</v>
      </c>
    </row>
    <row r="14" spans="1:4" x14ac:dyDescent="0.35">
      <c r="A14">
        <v>320000007</v>
      </c>
      <c r="B14">
        <v>1851</v>
      </c>
      <c r="C14">
        <v>2870</v>
      </c>
      <c r="D14" s="2">
        <f t="shared" si="0"/>
        <v>0.55051323608860081</v>
      </c>
    </row>
    <row r="15" spans="1:4" x14ac:dyDescent="0.35">
      <c r="A15">
        <v>330000007</v>
      </c>
      <c r="B15">
        <v>1658</v>
      </c>
      <c r="C15">
        <v>2651</v>
      </c>
      <c r="D15" s="2">
        <f t="shared" si="0"/>
        <v>0.59891435464414955</v>
      </c>
    </row>
    <row r="16" spans="1:4" x14ac:dyDescent="0.35">
      <c r="A16">
        <v>340000007</v>
      </c>
      <c r="B16">
        <v>927</v>
      </c>
      <c r="C16">
        <v>1500</v>
      </c>
      <c r="D16" s="2">
        <f t="shared" si="0"/>
        <v>0.6181229773462783</v>
      </c>
    </row>
    <row r="17" spans="1:4" x14ac:dyDescent="0.35">
      <c r="A17">
        <v>350000007</v>
      </c>
      <c r="B17">
        <v>1274</v>
      </c>
      <c r="C17">
        <v>1972</v>
      </c>
      <c r="D17" s="2">
        <f t="shared" si="0"/>
        <v>0.54788069073783363</v>
      </c>
    </row>
    <row r="18" spans="1:4" x14ac:dyDescent="0.35">
      <c r="A18">
        <v>360000007</v>
      </c>
      <c r="B18">
        <v>1332</v>
      </c>
      <c r="C18">
        <v>2026</v>
      </c>
      <c r="D18" s="2">
        <f t="shared" si="0"/>
        <v>0.52102102102102099</v>
      </c>
    </row>
    <row r="19" spans="1:4" x14ac:dyDescent="0.35">
      <c r="A19">
        <v>370000007</v>
      </c>
      <c r="B19">
        <v>1854</v>
      </c>
      <c r="C19">
        <v>3113</v>
      </c>
      <c r="D19" s="2">
        <f t="shared" si="0"/>
        <v>0.67907227615965482</v>
      </c>
    </row>
    <row r="20" spans="1:4" x14ac:dyDescent="0.35">
      <c r="A20">
        <v>410000007</v>
      </c>
      <c r="B20">
        <v>1388</v>
      </c>
      <c r="C20">
        <v>2365</v>
      </c>
      <c r="D20" s="2">
        <f t="shared" si="0"/>
        <v>0.70389048991354464</v>
      </c>
    </row>
    <row r="21" spans="1:4" x14ac:dyDescent="0.35">
      <c r="A21">
        <v>420000007</v>
      </c>
      <c r="B21">
        <v>1406</v>
      </c>
      <c r="C21">
        <v>2183</v>
      </c>
      <c r="D21" s="2">
        <f t="shared" si="0"/>
        <v>0.55263157894736847</v>
      </c>
    </row>
    <row r="22" spans="1:4" x14ac:dyDescent="0.35">
      <c r="A22">
        <v>430000007</v>
      </c>
      <c r="B22">
        <v>1601</v>
      </c>
      <c r="C22">
        <v>2606</v>
      </c>
      <c r="D22" s="2">
        <f t="shared" si="0"/>
        <v>0.62773266708307307</v>
      </c>
    </row>
    <row r="23" spans="1:4" x14ac:dyDescent="0.35">
      <c r="A23">
        <v>440000007</v>
      </c>
      <c r="B23">
        <v>3434</v>
      </c>
      <c r="C23">
        <v>5539</v>
      </c>
      <c r="D23" s="2">
        <f t="shared" si="0"/>
        <v>0.61298776936517185</v>
      </c>
    </row>
    <row r="24" spans="1:4" x14ac:dyDescent="0.35">
      <c r="A24">
        <v>450000007</v>
      </c>
      <c r="B24">
        <v>949</v>
      </c>
      <c r="C24">
        <v>1749</v>
      </c>
      <c r="D24" s="2">
        <f t="shared" si="0"/>
        <v>0.84299262381454165</v>
      </c>
    </row>
    <row r="25" spans="1:4" x14ac:dyDescent="0.35">
      <c r="A25">
        <v>500000007</v>
      </c>
      <c r="B25">
        <v>1002</v>
      </c>
      <c r="C25">
        <v>1628</v>
      </c>
      <c r="D25" s="2">
        <f t="shared" si="0"/>
        <v>0.62475049900199597</v>
      </c>
    </row>
    <row r="26" spans="1:4" x14ac:dyDescent="0.35">
      <c r="A26">
        <v>510000007</v>
      </c>
      <c r="B26">
        <v>2169</v>
      </c>
      <c r="C26">
        <v>3541</v>
      </c>
      <c r="D26" s="2">
        <f t="shared" si="0"/>
        <v>0.6325495620101429</v>
      </c>
    </row>
    <row r="27" spans="1:4" x14ac:dyDescent="0.35">
      <c r="A27">
        <v>520000007</v>
      </c>
      <c r="B27">
        <v>1559</v>
      </c>
      <c r="C27">
        <v>2626</v>
      </c>
      <c r="D27" s="2">
        <f t="shared" si="0"/>
        <v>0.6844130853110969</v>
      </c>
    </row>
    <row r="28" spans="1:4" x14ac:dyDescent="0.35">
      <c r="A28">
        <v>530000007</v>
      </c>
      <c r="B28">
        <v>1281</v>
      </c>
      <c r="C28">
        <v>2174</v>
      </c>
      <c r="D28" s="2">
        <f t="shared" si="0"/>
        <v>0.69711163153786104</v>
      </c>
    </row>
    <row r="29" spans="1:4" x14ac:dyDescent="0.35">
      <c r="A29">
        <v>540000007</v>
      </c>
      <c r="C29">
        <v>4</v>
      </c>
      <c r="D29" s="2" t="e">
        <f t="shared" si="0"/>
        <v>#DIV/0!</v>
      </c>
    </row>
    <row r="30" spans="1:4" x14ac:dyDescent="0.35">
      <c r="A30">
        <v>610000007</v>
      </c>
      <c r="B30">
        <v>1394</v>
      </c>
      <c r="C30">
        <v>2247</v>
      </c>
      <c r="D30" s="2">
        <f t="shared" si="0"/>
        <v>0.61190817790530849</v>
      </c>
    </row>
    <row r="31" spans="1:4" x14ac:dyDescent="0.35">
      <c r="A31">
        <v>620000007</v>
      </c>
      <c r="B31">
        <v>706</v>
      </c>
      <c r="C31">
        <v>1083</v>
      </c>
      <c r="D31" s="2">
        <f t="shared" si="0"/>
        <v>0.53399433427762044</v>
      </c>
    </row>
    <row r="32" spans="1:4" x14ac:dyDescent="0.35">
      <c r="A32">
        <v>630000007</v>
      </c>
      <c r="B32">
        <v>327</v>
      </c>
      <c r="C32">
        <v>562</v>
      </c>
      <c r="D32" s="2">
        <f t="shared" si="0"/>
        <v>0.71865443425076447</v>
      </c>
    </row>
    <row r="33" spans="1:4" x14ac:dyDescent="0.35">
      <c r="A33">
        <v>640000007</v>
      </c>
      <c r="B33">
        <v>307</v>
      </c>
      <c r="C33">
        <v>524</v>
      </c>
      <c r="D33" s="2">
        <f t="shared" si="0"/>
        <v>0.70684039087947881</v>
      </c>
    </row>
    <row r="34" spans="1:4" x14ac:dyDescent="0.35">
      <c r="A34">
        <v>650000007</v>
      </c>
      <c r="B34">
        <v>491</v>
      </c>
      <c r="C34">
        <v>1157</v>
      </c>
      <c r="D34" s="2">
        <f t="shared" si="0"/>
        <v>1.3564154786150713</v>
      </c>
    </row>
    <row r="35" spans="1:4" x14ac:dyDescent="0.35">
      <c r="B35">
        <f>SUM(B5:B34)</f>
        <v>35582</v>
      </c>
      <c r="C35">
        <f>SUM(C5:C34)</f>
        <v>58683</v>
      </c>
      <c r="D35" s="2">
        <f t="shared" si="0"/>
        <v>0.64923275813613623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B551-45C8-4BBA-9853-C61991FA4567}">
  <dimension ref="A19:AJ58"/>
  <sheetViews>
    <sheetView topLeftCell="Q49" workbookViewId="0">
      <selection activeCell="E55" sqref="E55:AJ58"/>
    </sheetView>
  </sheetViews>
  <sheetFormatPr defaultRowHeight="14.5" x14ac:dyDescent="0.35"/>
  <sheetData>
    <row r="19" spans="1:4" x14ac:dyDescent="0.35">
      <c r="B19" t="s">
        <v>1</v>
      </c>
      <c r="C19" t="s">
        <v>2</v>
      </c>
    </row>
    <row r="20" spans="1:4" x14ac:dyDescent="0.35">
      <c r="A20">
        <v>11</v>
      </c>
      <c r="B20">
        <v>845</v>
      </c>
      <c r="C20">
        <v>1337</v>
      </c>
      <c r="D20" s="2">
        <f>(C20-B20)/B20</f>
        <v>0.58224852071005917</v>
      </c>
    </row>
    <row r="21" spans="1:4" x14ac:dyDescent="0.35">
      <c r="A21">
        <v>12</v>
      </c>
      <c r="B21">
        <v>530</v>
      </c>
      <c r="C21">
        <v>810</v>
      </c>
      <c r="D21" s="2">
        <f t="shared" ref="D21:D50" si="0">(C21-B21)/B21</f>
        <v>0.52830188679245282</v>
      </c>
    </row>
    <row r="22" spans="1:4" x14ac:dyDescent="0.35">
      <c r="A22">
        <v>13</v>
      </c>
      <c r="B22">
        <v>1916</v>
      </c>
      <c r="C22">
        <v>3009</v>
      </c>
      <c r="D22" s="2">
        <f t="shared" si="0"/>
        <v>0.57045929018789143</v>
      </c>
    </row>
    <row r="23" spans="1:4" x14ac:dyDescent="0.35">
      <c r="A23">
        <v>14</v>
      </c>
      <c r="B23">
        <v>1284</v>
      </c>
      <c r="C23">
        <v>2083</v>
      </c>
      <c r="D23" s="2">
        <f t="shared" si="0"/>
        <v>0.62227414330218067</v>
      </c>
    </row>
    <row r="24" spans="1:4" x14ac:dyDescent="0.35">
      <c r="A24">
        <v>15</v>
      </c>
      <c r="B24">
        <v>1145</v>
      </c>
      <c r="C24">
        <v>2355</v>
      </c>
      <c r="D24" s="2">
        <f t="shared" si="0"/>
        <v>1.0567685589519651</v>
      </c>
    </row>
    <row r="25" spans="1:4" x14ac:dyDescent="0.35">
      <c r="A25">
        <v>21</v>
      </c>
      <c r="B25">
        <v>1154</v>
      </c>
      <c r="C25">
        <v>1760</v>
      </c>
      <c r="D25" s="2">
        <f t="shared" si="0"/>
        <v>0.52512998266897748</v>
      </c>
    </row>
    <row r="26" spans="1:4" x14ac:dyDescent="0.35">
      <c r="A26">
        <v>22</v>
      </c>
      <c r="B26">
        <v>703</v>
      </c>
      <c r="C26">
        <v>1160</v>
      </c>
      <c r="D26" s="2">
        <f t="shared" si="0"/>
        <v>0.65007112375533427</v>
      </c>
    </row>
    <row r="27" spans="1:4" x14ac:dyDescent="0.35">
      <c r="A27">
        <v>23</v>
      </c>
      <c r="B27">
        <v>573</v>
      </c>
      <c r="C27">
        <v>1241</v>
      </c>
      <c r="D27" s="2">
        <f t="shared" si="0"/>
        <v>1.1657940663176265</v>
      </c>
    </row>
    <row r="28" spans="1:4" x14ac:dyDescent="0.35">
      <c r="A28">
        <v>31</v>
      </c>
      <c r="B28">
        <v>522</v>
      </c>
      <c r="C28">
        <v>808</v>
      </c>
      <c r="D28" s="2">
        <f t="shared" si="0"/>
        <v>0.54789272030651337</v>
      </c>
    </row>
    <row r="29" spans="1:4" x14ac:dyDescent="0.35">
      <c r="A29">
        <v>32</v>
      </c>
      <c r="B29">
        <v>1851</v>
      </c>
      <c r="C29">
        <v>2870</v>
      </c>
      <c r="D29" s="2">
        <f t="shared" si="0"/>
        <v>0.55051323608860081</v>
      </c>
    </row>
    <row r="30" spans="1:4" x14ac:dyDescent="0.35">
      <c r="A30">
        <v>33</v>
      </c>
      <c r="B30">
        <v>1658</v>
      </c>
      <c r="C30">
        <v>2651</v>
      </c>
      <c r="D30" s="2">
        <f t="shared" si="0"/>
        <v>0.59891435464414955</v>
      </c>
    </row>
    <row r="31" spans="1:4" x14ac:dyDescent="0.35">
      <c r="A31">
        <v>34</v>
      </c>
      <c r="B31">
        <v>927</v>
      </c>
      <c r="C31">
        <v>1500</v>
      </c>
      <c r="D31" s="2">
        <f t="shared" si="0"/>
        <v>0.6181229773462783</v>
      </c>
    </row>
    <row r="32" spans="1:4" x14ac:dyDescent="0.35">
      <c r="A32">
        <v>35</v>
      </c>
      <c r="B32">
        <v>1274</v>
      </c>
      <c r="C32">
        <v>1972</v>
      </c>
      <c r="D32" s="2">
        <f t="shared" si="0"/>
        <v>0.54788069073783363</v>
      </c>
    </row>
    <row r="33" spans="1:4" x14ac:dyDescent="0.35">
      <c r="A33">
        <v>36</v>
      </c>
      <c r="B33">
        <v>1332</v>
      </c>
      <c r="C33">
        <v>2026</v>
      </c>
      <c r="D33" s="2">
        <f t="shared" si="0"/>
        <v>0.52102102102102099</v>
      </c>
    </row>
    <row r="34" spans="1:4" x14ac:dyDescent="0.35">
      <c r="A34">
        <v>37</v>
      </c>
      <c r="B34">
        <v>1854</v>
      </c>
      <c r="C34">
        <v>3113</v>
      </c>
      <c r="D34" s="2">
        <f t="shared" si="0"/>
        <v>0.67907227615965482</v>
      </c>
    </row>
    <row r="35" spans="1:4" x14ac:dyDescent="0.35">
      <c r="A35">
        <v>41</v>
      </c>
      <c r="B35">
        <v>1388</v>
      </c>
      <c r="C35">
        <v>2365</v>
      </c>
      <c r="D35" s="2">
        <f t="shared" si="0"/>
        <v>0.70389048991354464</v>
      </c>
    </row>
    <row r="36" spans="1:4" x14ac:dyDescent="0.35">
      <c r="A36">
        <v>42</v>
      </c>
      <c r="B36">
        <v>1406</v>
      </c>
      <c r="C36">
        <v>2183</v>
      </c>
      <c r="D36" s="2">
        <f t="shared" si="0"/>
        <v>0.55263157894736847</v>
      </c>
    </row>
    <row r="37" spans="1:4" x14ac:dyDescent="0.35">
      <c r="A37">
        <v>43</v>
      </c>
      <c r="B37">
        <v>1601</v>
      </c>
      <c r="C37">
        <v>2606</v>
      </c>
      <c r="D37" s="2">
        <f t="shared" si="0"/>
        <v>0.62773266708307307</v>
      </c>
    </row>
    <row r="38" spans="1:4" x14ac:dyDescent="0.35">
      <c r="A38">
        <v>44</v>
      </c>
      <c r="B38">
        <v>3434</v>
      </c>
      <c r="C38">
        <v>5539</v>
      </c>
      <c r="D38" s="2">
        <f t="shared" si="0"/>
        <v>0.61298776936517185</v>
      </c>
    </row>
    <row r="39" spans="1:4" x14ac:dyDescent="0.35">
      <c r="A39">
        <v>45</v>
      </c>
      <c r="B39">
        <v>949</v>
      </c>
      <c r="C39">
        <v>1749</v>
      </c>
      <c r="D39" s="2">
        <f t="shared" si="0"/>
        <v>0.84299262381454165</v>
      </c>
    </row>
    <row r="40" spans="1:4" x14ac:dyDescent="0.35">
      <c r="A40">
        <v>50</v>
      </c>
      <c r="B40">
        <v>1002</v>
      </c>
      <c r="C40">
        <v>1628</v>
      </c>
      <c r="D40" s="2">
        <f t="shared" si="0"/>
        <v>0.62475049900199597</v>
      </c>
    </row>
    <row r="41" spans="1:4" x14ac:dyDescent="0.35">
      <c r="A41">
        <v>51</v>
      </c>
      <c r="B41">
        <v>2169</v>
      </c>
      <c r="C41">
        <v>3541</v>
      </c>
      <c r="D41" s="2">
        <f>(C41-B41)/B41</f>
        <v>0.6325495620101429</v>
      </c>
    </row>
    <row r="42" spans="1:4" x14ac:dyDescent="0.35">
      <c r="A42">
        <v>52</v>
      </c>
      <c r="B42">
        <v>1559</v>
      </c>
      <c r="C42">
        <v>2626</v>
      </c>
      <c r="D42" s="2">
        <f t="shared" si="0"/>
        <v>0.6844130853110969</v>
      </c>
    </row>
    <row r="43" spans="1:4" x14ac:dyDescent="0.35">
      <c r="A43">
        <v>53</v>
      </c>
      <c r="B43">
        <v>1281</v>
      </c>
      <c r="C43">
        <v>2174</v>
      </c>
      <c r="D43" s="2">
        <f t="shared" si="0"/>
        <v>0.69711163153786104</v>
      </c>
    </row>
    <row r="44" spans="1:4" x14ac:dyDescent="0.35">
      <c r="A44">
        <v>54</v>
      </c>
      <c r="C44">
        <v>4</v>
      </c>
      <c r="D44" s="2" t="e">
        <f t="shared" si="0"/>
        <v>#DIV/0!</v>
      </c>
    </row>
    <row r="45" spans="1:4" x14ac:dyDescent="0.35">
      <c r="A45">
        <v>61</v>
      </c>
      <c r="B45">
        <v>1394</v>
      </c>
      <c r="C45">
        <v>2247</v>
      </c>
      <c r="D45" s="2">
        <f t="shared" si="0"/>
        <v>0.61190817790530849</v>
      </c>
    </row>
    <row r="46" spans="1:4" x14ac:dyDescent="0.35">
      <c r="A46">
        <v>62</v>
      </c>
      <c r="B46">
        <v>706</v>
      </c>
      <c r="C46">
        <v>1083</v>
      </c>
      <c r="D46" s="2">
        <f t="shared" si="0"/>
        <v>0.53399433427762044</v>
      </c>
    </row>
    <row r="47" spans="1:4" x14ac:dyDescent="0.35">
      <c r="A47">
        <v>63</v>
      </c>
      <c r="B47">
        <v>327</v>
      </c>
      <c r="C47">
        <v>562</v>
      </c>
      <c r="D47" s="2">
        <f t="shared" si="0"/>
        <v>0.71865443425076447</v>
      </c>
    </row>
    <row r="48" spans="1:4" x14ac:dyDescent="0.35">
      <c r="A48">
        <v>64</v>
      </c>
      <c r="B48">
        <v>307</v>
      </c>
      <c r="C48">
        <v>524</v>
      </c>
      <c r="D48" s="2">
        <f t="shared" si="0"/>
        <v>0.70684039087947881</v>
      </c>
    </row>
    <row r="49" spans="1:36" x14ac:dyDescent="0.35">
      <c r="A49">
        <v>65</v>
      </c>
      <c r="B49">
        <v>491</v>
      </c>
      <c r="C49">
        <v>1157</v>
      </c>
      <c r="D49" s="2">
        <f t="shared" si="0"/>
        <v>1.3564154786150713</v>
      </c>
    </row>
    <row r="50" spans="1:36" x14ac:dyDescent="0.35">
      <c r="B50">
        <f>SUM(B20:B49)</f>
        <v>35582</v>
      </c>
      <c r="C50">
        <f>SUM(C20:C49)</f>
        <v>58683</v>
      </c>
      <c r="D50" s="2">
        <f t="shared" si="0"/>
        <v>0.64923275813613623</v>
      </c>
    </row>
    <row r="55" spans="1:36" x14ac:dyDescent="0.35">
      <c r="F55" s="3" t="s">
        <v>3</v>
      </c>
      <c r="G55" s="3" t="s">
        <v>4</v>
      </c>
      <c r="H55" s="3" t="s">
        <v>5</v>
      </c>
      <c r="I55" s="3" t="s">
        <v>6</v>
      </c>
      <c r="J55" s="3" t="s">
        <v>7</v>
      </c>
      <c r="K55" s="3" t="s">
        <v>8</v>
      </c>
      <c r="L55" s="3" t="s">
        <v>9</v>
      </c>
      <c r="M55" s="3" t="s">
        <v>10</v>
      </c>
      <c r="N55" s="3" t="s">
        <v>11</v>
      </c>
      <c r="O55" s="3" t="s">
        <v>12</v>
      </c>
      <c r="P55" s="3" t="s">
        <v>13</v>
      </c>
      <c r="Q55" s="3" t="s">
        <v>14</v>
      </c>
      <c r="R55" s="3" t="s">
        <v>15</v>
      </c>
      <c r="S55" s="3" t="s">
        <v>16</v>
      </c>
      <c r="T55" s="3" t="s">
        <v>17</v>
      </c>
      <c r="U55" s="3" t="s">
        <v>18</v>
      </c>
      <c r="V55" s="3" t="s">
        <v>19</v>
      </c>
      <c r="W55" s="3" t="s">
        <v>20</v>
      </c>
      <c r="X55" s="3" t="s">
        <v>21</v>
      </c>
      <c r="Y55" s="3" t="s">
        <v>22</v>
      </c>
      <c r="Z55" s="4" t="s">
        <v>23</v>
      </c>
      <c r="AA55" s="4" t="s">
        <v>24</v>
      </c>
      <c r="AB55" s="4" t="s">
        <v>25</v>
      </c>
      <c r="AC55" s="4" t="s">
        <v>26</v>
      </c>
      <c r="AD55" s="5" t="s">
        <v>27</v>
      </c>
      <c r="AE55" s="6" t="s">
        <v>28</v>
      </c>
      <c r="AF55" s="6" t="s">
        <v>29</v>
      </c>
      <c r="AG55" s="6" t="s">
        <v>30</v>
      </c>
      <c r="AH55" s="6" t="s">
        <v>31</v>
      </c>
      <c r="AI55" s="6" t="s">
        <v>32</v>
      </c>
      <c r="AJ55" s="7" t="s">
        <v>33</v>
      </c>
    </row>
    <row r="56" spans="1:36" x14ac:dyDescent="0.35">
      <c r="E56" t="s">
        <v>1</v>
      </c>
      <c r="F56">
        <v>845</v>
      </c>
      <c r="G56">
        <v>530</v>
      </c>
      <c r="H56">
        <v>1916</v>
      </c>
      <c r="I56">
        <v>1284</v>
      </c>
      <c r="J56">
        <v>1145</v>
      </c>
      <c r="K56">
        <v>1154</v>
      </c>
      <c r="L56">
        <v>703</v>
      </c>
      <c r="M56">
        <v>573</v>
      </c>
      <c r="N56">
        <v>522</v>
      </c>
      <c r="O56">
        <v>1851</v>
      </c>
      <c r="P56">
        <v>1658</v>
      </c>
      <c r="Q56">
        <v>927</v>
      </c>
      <c r="R56">
        <v>1274</v>
      </c>
      <c r="S56">
        <v>1332</v>
      </c>
      <c r="T56">
        <v>1854</v>
      </c>
      <c r="U56">
        <v>1388</v>
      </c>
      <c r="V56">
        <v>1406</v>
      </c>
      <c r="W56">
        <v>1601</v>
      </c>
      <c r="X56">
        <v>3434</v>
      </c>
      <c r="Y56">
        <v>949</v>
      </c>
      <c r="Z56">
        <v>1002</v>
      </c>
      <c r="AA56">
        <v>2169</v>
      </c>
      <c r="AB56">
        <v>1559</v>
      </c>
      <c r="AC56">
        <v>1281</v>
      </c>
      <c r="AE56">
        <v>1394</v>
      </c>
      <c r="AF56">
        <v>706</v>
      </c>
      <c r="AG56">
        <v>327</v>
      </c>
      <c r="AH56">
        <v>307</v>
      </c>
      <c r="AI56">
        <v>491</v>
      </c>
      <c r="AJ56">
        <f>SUM(F56:AI56)</f>
        <v>35582</v>
      </c>
    </row>
    <row r="57" spans="1:36" x14ac:dyDescent="0.35">
      <c r="E57" t="s">
        <v>2</v>
      </c>
      <c r="F57">
        <v>1337</v>
      </c>
      <c r="G57">
        <v>810</v>
      </c>
      <c r="H57">
        <v>3009</v>
      </c>
      <c r="I57">
        <v>2083</v>
      </c>
      <c r="J57">
        <v>2355</v>
      </c>
      <c r="K57">
        <v>1760</v>
      </c>
      <c r="L57">
        <v>1160</v>
      </c>
      <c r="M57">
        <v>1241</v>
      </c>
      <c r="N57">
        <v>808</v>
      </c>
      <c r="O57">
        <v>2870</v>
      </c>
      <c r="P57">
        <v>2651</v>
      </c>
      <c r="Q57">
        <v>1500</v>
      </c>
      <c r="R57">
        <v>1972</v>
      </c>
      <c r="S57">
        <v>2026</v>
      </c>
      <c r="T57">
        <v>3113</v>
      </c>
      <c r="U57">
        <v>2365</v>
      </c>
      <c r="V57">
        <v>2183</v>
      </c>
      <c r="W57">
        <v>2606</v>
      </c>
      <c r="X57">
        <v>5539</v>
      </c>
      <c r="Y57">
        <v>1749</v>
      </c>
      <c r="Z57">
        <v>1628</v>
      </c>
      <c r="AA57">
        <v>3541</v>
      </c>
      <c r="AB57">
        <v>2626</v>
      </c>
      <c r="AC57">
        <v>2174</v>
      </c>
      <c r="AD57">
        <v>4</v>
      </c>
      <c r="AE57">
        <v>2247</v>
      </c>
      <c r="AF57">
        <v>1083</v>
      </c>
      <c r="AG57">
        <v>562</v>
      </c>
      <c r="AH57">
        <v>524</v>
      </c>
      <c r="AI57">
        <v>1157</v>
      </c>
      <c r="AJ57">
        <f>SUM(F57:AI57)</f>
        <v>58683</v>
      </c>
    </row>
    <row r="58" spans="1:36" x14ac:dyDescent="0.35">
      <c r="F58" s="2">
        <f>(F57-F56)/F56</f>
        <v>0.58224852071005917</v>
      </c>
      <c r="G58" s="2">
        <f>(G57-G56)/G56</f>
        <v>0.52830188679245282</v>
      </c>
      <c r="H58" s="2">
        <f>(H57-H56)/H56</f>
        <v>0.57045929018789143</v>
      </c>
      <c r="I58" s="2">
        <f>(I57-I56)/I56</f>
        <v>0.62227414330218067</v>
      </c>
      <c r="J58" s="2">
        <f>(J57-J56)/J56</f>
        <v>1.0567685589519651</v>
      </c>
      <c r="K58" s="2">
        <f>(K57-K56)/K56</f>
        <v>0.52512998266897748</v>
      </c>
      <c r="L58" s="2">
        <f>(L57-L56)/L56</f>
        <v>0.65007112375533427</v>
      </c>
      <c r="M58" s="2">
        <f>(M57-M56)/M56</f>
        <v>1.1657940663176265</v>
      </c>
      <c r="N58" s="2">
        <f>(N57-N56)/N56</f>
        <v>0.54789272030651337</v>
      </c>
      <c r="O58" s="2">
        <f>(O57-O56)/O56</f>
        <v>0.55051323608860081</v>
      </c>
      <c r="P58" s="2">
        <f>(P57-P56)/P56</f>
        <v>0.59891435464414955</v>
      </c>
      <c r="Q58" s="2">
        <f>(Q57-Q56)/Q56</f>
        <v>0.6181229773462783</v>
      </c>
      <c r="R58" s="2">
        <f>(R57-R56)/R56</f>
        <v>0.54788069073783363</v>
      </c>
      <c r="S58" s="2">
        <f>(S57-S56)/S56</f>
        <v>0.52102102102102099</v>
      </c>
      <c r="T58" s="2">
        <f>(T57-T56)/T56</f>
        <v>0.67907227615965482</v>
      </c>
      <c r="U58" s="2">
        <f>(U57-U56)/U56</f>
        <v>0.70389048991354464</v>
      </c>
      <c r="V58" s="2">
        <f>(V57-V56)/V56</f>
        <v>0.55263157894736847</v>
      </c>
      <c r="W58" s="2">
        <f>(W57-W56)/W56</f>
        <v>0.62773266708307307</v>
      </c>
      <c r="X58" s="2">
        <f>(X57-X56)/X56</f>
        <v>0.61298776936517185</v>
      </c>
      <c r="Y58" s="2">
        <f>(Y57-Y56)/Y56</f>
        <v>0.84299262381454165</v>
      </c>
      <c r="Z58" s="2">
        <f>(Z57-Z56)/Z56</f>
        <v>0.62475049900199597</v>
      </c>
      <c r="AA58" s="2">
        <f>(AA57-AA56)/AA56</f>
        <v>0.6325495620101429</v>
      </c>
      <c r="AB58" s="2">
        <f>(AB57-AB56)/AB56</f>
        <v>0.6844130853110969</v>
      </c>
      <c r="AC58" s="2">
        <f>(AC57-AC56)/AC56</f>
        <v>0.69711163153786104</v>
      </c>
      <c r="AD58" s="2" t="e">
        <f>(AD57-AD56)/AD56</f>
        <v>#DIV/0!</v>
      </c>
      <c r="AE58" s="2">
        <f>(AE57-AE56)/AE56</f>
        <v>0.61190817790530849</v>
      </c>
      <c r="AF58" s="2">
        <f>(AF57-AF56)/AF56</f>
        <v>0.53399433427762044</v>
      </c>
      <c r="AG58" s="2">
        <f>(AG57-AG56)/AG56</f>
        <v>0.71865443425076447</v>
      </c>
      <c r="AH58" s="2">
        <f>(AH57-AH56)/AH56</f>
        <v>0.70684039087947881</v>
      </c>
      <c r="AI58" s="2">
        <f>(AI57-AI56)/AI56</f>
        <v>1.3564154786150713</v>
      </c>
      <c r="AJ58" s="2">
        <f>(AJ57-AJ56)/AJ56</f>
        <v>0.64923275813613623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unidb</vt:lpstr>
      <vt:lpstr>rdf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2019-04-28T07:46:54Z</dcterms:modified>
</cp:coreProperties>
</file>