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86185\Desktop\"/>
    </mc:Choice>
  </mc:AlternateContent>
  <xr:revisionPtr revIDLastSave="0" documentId="13_ncr:1_{3E1827E7-46FF-4BB4-8898-E149D6A4E495}" xr6:coauthVersionLast="46" xr6:coauthVersionMax="46" xr10:uidLastSave="{00000000-0000-0000-0000-000000000000}"/>
  <bookViews>
    <workbookView xWindow="-107" yWindow="-107" windowWidth="20847" windowHeight="11208" activeTab="4" xr2:uid="{00000000-000D-0000-FFFF-FFFF00000000}"/>
  </bookViews>
  <sheets>
    <sheet name="江西省" sheetId="1" r:id="rId1"/>
    <sheet name="河南省" sheetId="2" r:id="rId2"/>
    <sheet name="湖北省1" sheetId="3" r:id="rId3"/>
    <sheet name="湖北省" sheetId="4" r:id="rId4"/>
    <sheet name="湖南省" sheetId="5" r:id="rId5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22" i="4"/>
  <c r="D5" i="2"/>
  <c r="C23" i="2"/>
  <c r="D22" i="2" s="1"/>
  <c r="D13" i="3"/>
  <c r="D12" i="3"/>
  <c r="D11" i="3"/>
  <c r="D10" i="3"/>
  <c r="D9" i="3"/>
  <c r="D8" i="3"/>
  <c r="D7" i="3"/>
  <c r="D6" i="3"/>
  <c r="D5" i="3"/>
  <c r="D4" i="3"/>
  <c r="C14" i="3"/>
  <c r="D14" i="2" l="1"/>
  <c r="D6" i="2"/>
  <c r="D7" i="2"/>
  <c r="D8" i="2"/>
  <c r="D9" i="2"/>
  <c r="D10" i="2"/>
  <c r="D12" i="2"/>
  <c r="D4" i="2"/>
  <c r="D13" i="2"/>
  <c r="D15" i="2"/>
  <c r="D16" i="2"/>
  <c r="D17" i="2"/>
  <c r="D18" i="2"/>
  <c r="D11" i="2"/>
  <c r="D19" i="2"/>
  <c r="D20" i="2"/>
  <c r="D21" i="2"/>
</calcChain>
</file>

<file path=xl/sharedStrings.xml><?xml version="1.0" encoding="utf-8"?>
<sst xmlns="http://schemas.openxmlformats.org/spreadsheetml/2006/main" count="205" uniqueCount="120">
  <si>
    <t>经销商库存盘点表</t>
  </si>
  <si>
    <t>序号</t>
  </si>
  <si>
    <t>产品名称</t>
  </si>
  <si>
    <t>当前产品数量</t>
  </si>
  <si>
    <t>库存占比</t>
  </si>
  <si>
    <t>是否为囤货</t>
  </si>
  <si>
    <t>备注</t>
  </si>
  <si>
    <t>经销商名称： 南昌洞宝商贸有限公司   负责业务：    戴征奎     盘点时间：2.23</t>
  </si>
  <si>
    <t>2017年陈皮120g</t>
  </si>
  <si>
    <t>712罐</t>
  </si>
  <si>
    <t>是</t>
  </si>
  <si>
    <t>2015年陈皮120g</t>
  </si>
  <si>
    <t>728罐</t>
  </si>
  <si>
    <t>2010年陈皮120g</t>
  </si>
  <si>
    <t>120罐</t>
  </si>
  <si>
    <t>七月果200g</t>
  </si>
  <si>
    <t>40罐</t>
  </si>
  <si>
    <t>七月果礼盒150g</t>
  </si>
  <si>
    <t>160盒</t>
  </si>
  <si>
    <t>七月果50g</t>
  </si>
  <si>
    <t>240罐</t>
  </si>
  <si>
    <t>源味小青柑</t>
  </si>
  <si>
    <t>1584罐</t>
  </si>
  <si>
    <t>陈皮印象礼盒</t>
  </si>
  <si>
    <t>232盒</t>
  </si>
  <si>
    <t>10年天蕴礼盒</t>
  </si>
  <si>
    <t>152盒</t>
  </si>
  <si>
    <t>20年陈皮120g</t>
  </si>
  <si>
    <t>50罐</t>
  </si>
  <si>
    <t>25年陈皮120g</t>
  </si>
  <si>
    <t>25罐</t>
  </si>
  <si>
    <t>30年陈皮韵味50g</t>
  </si>
  <si>
    <t>60盒</t>
  </si>
  <si>
    <t>1997年封藏陈皮</t>
  </si>
  <si>
    <t>9坛</t>
  </si>
  <si>
    <t>牛年生肖皮</t>
  </si>
  <si>
    <t>96罐</t>
  </si>
  <si>
    <t>王刚纪念版陈皮</t>
  </si>
  <si>
    <t>160罐</t>
  </si>
  <si>
    <t>经销商名称：郑州广陌商贸有限公司   负责业务：  张冬磊     盘点时间：2020-2-24</t>
  </si>
  <si>
    <t>2017年120g陈皮</t>
  </si>
  <si>
    <t>2016年三江皮</t>
  </si>
  <si>
    <t>2010年120g陈皮</t>
  </si>
  <si>
    <t>2015年120g陈皮</t>
  </si>
  <si>
    <t>2019年七月果</t>
  </si>
  <si>
    <t>陈皮白茶 叁</t>
  </si>
  <si>
    <t>2020年七月果礼盒</t>
  </si>
  <si>
    <t>王刚陈皮</t>
  </si>
  <si>
    <t>猪年生肖皮</t>
  </si>
  <si>
    <t>2020年七月果</t>
  </si>
  <si>
    <t>天韵礼盒</t>
  </si>
  <si>
    <t>2014年80g玻璃罐</t>
  </si>
  <si>
    <t>2003年120g陈皮</t>
  </si>
  <si>
    <t>2009年50g玻璃罐</t>
  </si>
  <si>
    <t>2013年80g玻璃罐</t>
  </si>
  <si>
    <t>2000年千禧皮</t>
  </si>
  <si>
    <t>四宝礼盒</t>
  </si>
  <si>
    <t>2件</t>
  </si>
  <si>
    <t>经销商名称：黄艳莲               负责业务：武崇               盘点时间：2021年2月23日</t>
  </si>
  <si>
    <t>3年陈皮120克</t>
  </si>
  <si>
    <t>否</t>
  </si>
  <si>
    <t>5年陈皮120克</t>
  </si>
  <si>
    <t>10年120克</t>
  </si>
  <si>
    <t>七月果150克礼盒</t>
  </si>
  <si>
    <t>鼠年生肖皮</t>
  </si>
  <si>
    <t>王刚贺岁版</t>
  </si>
  <si>
    <t>庚子年纪念版陈皮</t>
  </si>
  <si>
    <t>当前产品数量/罐</t>
    <phoneticPr fontId="5" type="noConversion"/>
  </si>
  <si>
    <t>合计</t>
    <phoneticPr fontId="5" type="noConversion"/>
  </si>
  <si>
    <t>当前产品数量/件</t>
    <phoneticPr fontId="5" type="noConversion"/>
  </si>
  <si>
    <t>2003年陈皮120克</t>
  </si>
  <si>
    <t>2008年陈皮120克</t>
  </si>
  <si>
    <t>2009年120克</t>
  </si>
  <si>
    <t>2014年120克</t>
  </si>
  <si>
    <t>2015年120克</t>
  </si>
  <si>
    <t>2018年源味小青柑</t>
  </si>
  <si>
    <t>2019年七月果200克</t>
  </si>
  <si>
    <t>奥运皮</t>
  </si>
  <si>
    <t>6年陈皮白茶</t>
  </si>
  <si>
    <t>2018年大红柑</t>
  </si>
  <si>
    <t>二十周年老茶头</t>
  </si>
  <si>
    <t>2003年50克</t>
  </si>
  <si>
    <t>2008年80克</t>
  </si>
  <si>
    <t>2009年50克</t>
  </si>
  <si>
    <t>2013年80克</t>
  </si>
  <si>
    <t>2015年80克</t>
  </si>
  <si>
    <t>9.8件</t>
  </si>
  <si>
    <t>七月果</t>
  </si>
  <si>
    <t>27.6件</t>
  </si>
  <si>
    <t>七月果（50g)</t>
  </si>
  <si>
    <t>5.2件</t>
  </si>
  <si>
    <t>七月果（150g礼盒装)</t>
  </si>
  <si>
    <t>8件</t>
  </si>
  <si>
    <t>三江皮</t>
  </si>
  <si>
    <t>1.2件</t>
  </si>
  <si>
    <t>5年陈皮（120g）</t>
  </si>
  <si>
    <t>53.8件</t>
  </si>
  <si>
    <t>10年陈皮(120g)</t>
  </si>
  <si>
    <t>50.5件</t>
  </si>
  <si>
    <t>15年陈皮（120g)</t>
  </si>
  <si>
    <t>5.3件</t>
  </si>
  <si>
    <t>5年陈皮（1.25g)</t>
  </si>
  <si>
    <t>1罐</t>
  </si>
  <si>
    <t>3年陈皮120g</t>
  </si>
  <si>
    <t>35件</t>
  </si>
  <si>
    <t>陈皮15年玻璃罐50g</t>
  </si>
  <si>
    <t>10罐</t>
  </si>
  <si>
    <t>1件</t>
  </si>
  <si>
    <t>王刚贺年陈皮</t>
  </si>
  <si>
    <t>陈皮白茶（3年）</t>
  </si>
  <si>
    <t>14盒</t>
  </si>
  <si>
    <t>石涧皮（75g)</t>
  </si>
  <si>
    <t>21罐</t>
  </si>
  <si>
    <t>和 礼盒</t>
  </si>
  <si>
    <t>12.2件</t>
  </si>
  <si>
    <t>红润礼盒</t>
  </si>
  <si>
    <t>7.5件</t>
  </si>
  <si>
    <t>顺 礼盒</t>
  </si>
  <si>
    <t>11件</t>
  </si>
  <si>
    <t>经销商名称： 湖南侨宝    负责业务：   巫莉娟            盘点时间：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</si>
</sst>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6"/>
      <color rgb="FF000000"/>
      <name val="宋体"/>
      <charset val="134"/>
    </font>
    <font>
      <b/>
      <sz val="12"/>
      <color rgb="FF000000"/>
      <name val="宋体"/>
      <charset val="134"/>
    </font>
    <font>
      <b/>
      <sz val="14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4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9" fillId="0" borderId="4" xfId="0" applyFont="1" applyBorder="1">
      <alignment vertical="center"/>
    </xf>
    <xf numFmtId="9" fontId="9" fillId="0" borderId="4" xfId="0" applyNumberFormat="1" applyFont="1" applyBorder="1">
      <alignment vertical="center"/>
    </xf>
    <xf numFmtId="0" fontId="10" fillId="0" borderId="4" xfId="0" applyFont="1" applyBorder="1">
      <alignment vertical="center"/>
    </xf>
    <xf numFmtId="0" fontId="11" fillId="0" borderId="4" xfId="0" applyFont="1" applyBorder="1">
      <alignment vertical="center"/>
    </xf>
    <xf numFmtId="0" fontId="12" fillId="0" borderId="0" xfId="0" applyFont="1">
      <alignment vertical="center"/>
    </xf>
    <xf numFmtId="10" fontId="9" fillId="0" borderId="4" xfId="1" applyNumberFormat="1" applyFont="1" applyBorder="1">
      <alignment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2" xfId="0" applyFont="1" applyBorder="1">
      <alignment vertical="center"/>
    </xf>
    <xf numFmtId="0" fontId="16" fillId="0" borderId="3" xfId="0" applyFont="1" applyBorder="1">
      <alignment vertical="center"/>
    </xf>
    <xf numFmtId="10" fontId="10" fillId="0" borderId="4" xfId="0" applyNumberFormat="1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2" xfId="0" applyFont="1" applyBorder="1">
      <alignment vertical="center"/>
    </xf>
    <xf numFmtId="0" fontId="18" fillId="0" borderId="3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4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opLeftCell="A4" workbookViewId="0">
      <selection sqref="A1:F18"/>
    </sheetView>
  </sheetViews>
  <sheetFormatPr defaultColWidth="9" defaultRowHeight="14" x14ac:dyDescent="0.25"/>
  <cols>
    <col min="1" max="1" width="12.59765625" customWidth="1"/>
    <col min="2" max="2" width="17.19921875" customWidth="1"/>
    <col min="3" max="3" width="15.8984375" customWidth="1"/>
    <col min="4" max="4" width="15.5" customWidth="1"/>
    <col min="5" max="5" width="13.3984375" customWidth="1"/>
    <col min="6" max="7" width="13.59765625" customWidth="1"/>
  </cols>
  <sheetData>
    <row r="1" spans="1:6" ht="29.95" customHeight="1" x14ac:dyDescent="0.25">
      <c r="A1" s="2" t="s">
        <v>0</v>
      </c>
      <c r="B1" s="3"/>
      <c r="C1" s="3"/>
      <c r="D1" s="3"/>
      <c r="E1" s="3"/>
      <c r="F1" s="4"/>
    </row>
    <row r="2" spans="1:6" ht="22.05" customHeight="1" x14ac:dyDescent="0.25">
      <c r="A2" s="5" t="s">
        <v>7</v>
      </c>
      <c r="B2" s="6"/>
      <c r="C2" s="6"/>
      <c r="D2" s="6"/>
      <c r="E2" s="6"/>
      <c r="F2" s="7"/>
    </row>
    <row r="3" spans="1:6" ht="22.05" customHeight="1" x14ac:dyDescent="0.2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</row>
    <row r="4" spans="1:6" ht="22.05" customHeight="1" x14ac:dyDescent="0.25">
      <c r="A4" s="9">
        <v>1</v>
      </c>
      <c r="B4" s="9" t="s">
        <v>8</v>
      </c>
      <c r="C4" s="9" t="s">
        <v>9</v>
      </c>
      <c r="D4" s="10">
        <v>0.16</v>
      </c>
      <c r="E4" s="9" t="s">
        <v>10</v>
      </c>
      <c r="F4" s="9"/>
    </row>
    <row r="5" spans="1:6" ht="22.05" customHeight="1" x14ac:dyDescent="0.25">
      <c r="A5" s="9">
        <v>2</v>
      </c>
      <c r="B5" s="9" t="s">
        <v>11</v>
      </c>
      <c r="C5" s="9" t="s">
        <v>12</v>
      </c>
      <c r="D5" s="9">
        <v>16</v>
      </c>
      <c r="E5" s="9" t="s">
        <v>10</v>
      </c>
      <c r="F5" s="9"/>
    </row>
    <row r="6" spans="1:6" ht="22.05" customHeight="1" x14ac:dyDescent="0.25">
      <c r="A6" s="9">
        <v>3</v>
      </c>
      <c r="B6" s="9" t="s">
        <v>13</v>
      </c>
      <c r="C6" s="9" t="s">
        <v>14</v>
      </c>
      <c r="D6" s="10">
        <v>0.03</v>
      </c>
      <c r="E6" s="9"/>
      <c r="F6" s="9"/>
    </row>
    <row r="7" spans="1:6" ht="22.05" customHeight="1" x14ac:dyDescent="0.25">
      <c r="A7" s="9">
        <v>4</v>
      </c>
      <c r="B7" s="9" t="s">
        <v>15</v>
      </c>
      <c r="C7" s="9" t="s">
        <v>16</v>
      </c>
      <c r="D7" s="10">
        <v>0.01</v>
      </c>
      <c r="E7" s="9"/>
      <c r="F7" s="9"/>
    </row>
    <row r="8" spans="1:6" ht="22.05" customHeight="1" x14ac:dyDescent="0.25">
      <c r="A8" s="9">
        <v>5</v>
      </c>
      <c r="B8" s="9" t="s">
        <v>17</v>
      </c>
      <c r="C8" s="9" t="s">
        <v>18</v>
      </c>
      <c r="D8" s="10">
        <v>0.04</v>
      </c>
      <c r="E8" s="9"/>
      <c r="F8" s="9"/>
    </row>
    <row r="9" spans="1:6" ht="22.05" customHeight="1" x14ac:dyDescent="0.25">
      <c r="A9" s="9">
        <v>6</v>
      </c>
      <c r="B9" s="9" t="s">
        <v>19</v>
      </c>
      <c r="C9" s="9" t="s">
        <v>20</v>
      </c>
      <c r="D9" s="10">
        <v>0.06</v>
      </c>
      <c r="E9" s="9"/>
      <c r="F9" s="9"/>
    </row>
    <row r="10" spans="1:6" ht="22.05" customHeight="1" x14ac:dyDescent="0.25">
      <c r="A10" s="9">
        <v>7</v>
      </c>
      <c r="B10" s="9" t="s">
        <v>21</v>
      </c>
      <c r="C10" s="9" t="s">
        <v>22</v>
      </c>
      <c r="D10" s="10">
        <v>0.36</v>
      </c>
      <c r="E10" s="9" t="s">
        <v>10</v>
      </c>
      <c r="F10" s="9"/>
    </row>
    <row r="11" spans="1:6" ht="22.05" customHeight="1" x14ac:dyDescent="0.25">
      <c r="A11" s="9">
        <v>8</v>
      </c>
      <c r="B11" s="9" t="s">
        <v>23</v>
      </c>
      <c r="C11" s="9" t="s">
        <v>24</v>
      </c>
      <c r="D11" s="10">
        <v>0.05</v>
      </c>
      <c r="E11" s="9"/>
      <c r="F11" s="9"/>
    </row>
    <row r="12" spans="1:6" ht="22.05" customHeight="1" x14ac:dyDescent="0.25">
      <c r="A12" s="9">
        <v>9</v>
      </c>
      <c r="B12" s="9" t="s">
        <v>25</v>
      </c>
      <c r="C12" s="9" t="s">
        <v>26</v>
      </c>
      <c r="D12" s="10">
        <v>0.04</v>
      </c>
      <c r="E12" s="9"/>
      <c r="F12" s="9"/>
    </row>
    <row r="13" spans="1:6" ht="22.05" customHeight="1" x14ac:dyDescent="0.25">
      <c r="A13" s="9">
        <v>10</v>
      </c>
      <c r="B13" s="9" t="s">
        <v>27</v>
      </c>
      <c r="C13" s="9" t="s">
        <v>28</v>
      </c>
      <c r="D13" s="10">
        <v>0.01</v>
      </c>
      <c r="E13" s="9" t="s">
        <v>10</v>
      </c>
      <c r="F13" s="9"/>
    </row>
    <row r="14" spans="1:6" ht="22.05" customHeight="1" x14ac:dyDescent="0.25">
      <c r="A14" s="9">
        <v>11</v>
      </c>
      <c r="B14" s="9" t="s">
        <v>29</v>
      </c>
      <c r="C14" s="9" t="s">
        <v>30</v>
      </c>
      <c r="D14" s="11">
        <v>5.0000000000000001E-3</v>
      </c>
      <c r="E14" s="9" t="s">
        <v>10</v>
      </c>
      <c r="F14" s="9"/>
    </row>
    <row r="15" spans="1:6" ht="22.05" customHeight="1" x14ac:dyDescent="0.25">
      <c r="A15" s="9">
        <v>12</v>
      </c>
      <c r="B15" s="9" t="s">
        <v>31</v>
      </c>
      <c r="C15" s="9" t="s">
        <v>32</v>
      </c>
      <c r="D15" s="10">
        <v>0.01</v>
      </c>
      <c r="E15" s="9" t="s">
        <v>10</v>
      </c>
      <c r="F15" s="9"/>
    </row>
    <row r="16" spans="1:6" ht="22.05" customHeight="1" x14ac:dyDescent="0.25">
      <c r="A16" s="9">
        <v>13</v>
      </c>
      <c r="B16" s="9" t="s">
        <v>33</v>
      </c>
      <c r="C16" s="9" t="s">
        <v>34</v>
      </c>
      <c r="D16" s="9"/>
      <c r="E16" s="9" t="s">
        <v>10</v>
      </c>
      <c r="F16" s="9"/>
    </row>
    <row r="17" spans="1:6" ht="22.05" customHeight="1" x14ac:dyDescent="0.25">
      <c r="A17" s="9">
        <v>14</v>
      </c>
      <c r="B17" s="9" t="s">
        <v>35</v>
      </c>
      <c r="C17" s="9" t="s">
        <v>36</v>
      </c>
      <c r="D17" s="10">
        <v>0.02</v>
      </c>
      <c r="E17" s="9" t="s">
        <v>10</v>
      </c>
      <c r="F17" s="9"/>
    </row>
    <row r="18" spans="1:6" ht="22.05" customHeight="1" x14ac:dyDescent="0.25">
      <c r="A18" s="9">
        <v>15</v>
      </c>
      <c r="B18" s="9" t="s">
        <v>37</v>
      </c>
      <c r="C18" s="9" t="s">
        <v>38</v>
      </c>
      <c r="D18" s="10">
        <v>0.04</v>
      </c>
      <c r="E18" s="9"/>
      <c r="F18" s="9"/>
    </row>
    <row r="19" spans="1:6" ht="22.05" customHeight="1" x14ac:dyDescent="0.25">
      <c r="A19" s="1"/>
      <c r="B19" s="1"/>
      <c r="C19" s="1"/>
      <c r="D19" s="1"/>
      <c r="E19" s="1"/>
      <c r="F19" s="1"/>
    </row>
    <row r="20" spans="1:6" ht="22.05" customHeight="1" x14ac:dyDescent="0.25">
      <c r="A20" s="1"/>
      <c r="B20" s="1"/>
      <c r="C20" s="1"/>
      <c r="D20" s="1"/>
      <c r="E20" s="1"/>
      <c r="F20" s="1"/>
    </row>
    <row r="21" spans="1:6" ht="22.05" customHeight="1" x14ac:dyDescent="0.25">
      <c r="A21" s="1"/>
      <c r="B21" s="1"/>
      <c r="C21" s="1"/>
      <c r="D21" s="1"/>
      <c r="E21" s="1"/>
      <c r="F21" s="1"/>
    </row>
    <row r="22" spans="1:6" ht="22.05" customHeight="1" x14ac:dyDescent="0.25">
      <c r="A22" s="1"/>
      <c r="B22" s="1"/>
      <c r="C22" s="1"/>
      <c r="D22" s="1"/>
      <c r="E22" s="1"/>
      <c r="F22" s="1"/>
    </row>
    <row r="23" spans="1:6" ht="22.05" customHeight="1" x14ac:dyDescent="0.25">
      <c r="A23" s="1"/>
      <c r="B23" s="1"/>
      <c r="C23" s="1"/>
      <c r="D23" s="1"/>
      <c r="E23" s="1"/>
      <c r="F23" s="1"/>
    </row>
    <row r="24" spans="1:6" ht="22.05" customHeight="1" x14ac:dyDescent="0.25">
      <c r="A24" s="1"/>
      <c r="B24" s="1"/>
      <c r="C24" s="1"/>
      <c r="D24" s="1"/>
      <c r="E24" s="1"/>
      <c r="F24" s="1"/>
    </row>
  </sheetData>
  <mergeCells count="2">
    <mergeCell ref="A1:F1"/>
    <mergeCell ref="A2:F2"/>
  </mergeCells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D0E1-CE0F-4A32-B794-9DA03653EEAC}">
  <dimension ref="A1:F23"/>
  <sheetViews>
    <sheetView topLeftCell="A3" workbookViewId="0">
      <selection activeCell="J16" sqref="J16"/>
    </sheetView>
  </sheetViews>
  <sheetFormatPr defaultColWidth="8.8984375" defaultRowHeight="14" x14ac:dyDescent="0.25"/>
  <cols>
    <col min="1" max="1" width="7" bestFit="1" customWidth="1"/>
    <col min="2" max="2" width="18.09765625" bestFit="1" customWidth="1"/>
    <col min="3" max="3" width="22.8984375" bestFit="1" customWidth="1"/>
    <col min="4" max="4" width="12.59765625" bestFit="1" customWidth="1"/>
    <col min="5" max="5" width="15.5" bestFit="1" customWidth="1"/>
    <col min="6" max="6" width="7" bestFit="1" customWidth="1"/>
  </cols>
  <sheetData>
    <row r="1" spans="1:6" ht="19.899999999999999" x14ac:dyDescent="0.25">
      <c r="A1" s="2" t="s">
        <v>0</v>
      </c>
      <c r="B1" s="3"/>
      <c r="C1" s="3"/>
      <c r="D1" s="3"/>
      <c r="E1" s="3"/>
      <c r="F1" s="4"/>
    </row>
    <row r="2" spans="1:6" ht="15.05" x14ac:dyDescent="0.25">
      <c r="A2" s="5" t="s">
        <v>39</v>
      </c>
      <c r="B2" s="6"/>
      <c r="C2" s="6"/>
      <c r="D2" s="6"/>
      <c r="E2" s="6"/>
      <c r="F2" s="7"/>
    </row>
    <row r="3" spans="1:6" ht="17.75" x14ac:dyDescent="0.25">
      <c r="A3" s="8" t="s">
        <v>1</v>
      </c>
      <c r="B3" s="8" t="s">
        <v>2</v>
      </c>
      <c r="C3" s="26" t="s">
        <v>69</v>
      </c>
      <c r="D3" s="8" t="s">
        <v>4</v>
      </c>
      <c r="E3" s="8" t="s">
        <v>5</v>
      </c>
      <c r="F3" s="8" t="s">
        <v>6</v>
      </c>
    </row>
    <row r="4" spans="1:6" x14ac:dyDescent="0.25">
      <c r="A4" s="9">
        <v>1</v>
      </c>
      <c r="B4" s="9" t="s">
        <v>40</v>
      </c>
      <c r="C4" s="9">
        <v>342</v>
      </c>
      <c r="D4" s="11">
        <f>C4/C23</f>
        <v>0.22559366754617413</v>
      </c>
      <c r="E4" s="9" t="s">
        <v>10</v>
      </c>
      <c r="F4" s="9"/>
    </row>
    <row r="5" spans="1:6" x14ac:dyDescent="0.25">
      <c r="A5" s="9">
        <v>2</v>
      </c>
      <c r="B5" s="9" t="s">
        <v>41</v>
      </c>
      <c r="C5" s="9">
        <v>260</v>
      </c>
      <c r="D5" s="11">
        <f>C5/C23</f>
        <v>0.17150395778364116</v>
      </c>
      <c r="E5" s="9" t="s">
        <v>10</v>
      </c>
      <c r="F5" s="9"/>
    </row>
    <row r="6" spans="1:6" x14ac:dyDescent="0.25">
      <c r="A6" s="9">
        <v>3</v>
      </c>
      <c r="B6" s="9" t="s">
        <v>42</v>
      </c>
      <c r="C6" s="9">
        <v>259</v>
      </c>
      <c r="D6" s="11">
        <f>C6/C23</f>
        <v>0.170844327176781</v>
      </c>
      <c r="E6" s="9" t="s">
        <v>10</v>
      </c>
      <c r="F6" s="9"/>
    </row>
    <row r="7" spans="1:6" x14ac:dyDescent="0.25">
      <c r="A7" s="9">
        <v>4</v>
      </c>
      <c r="B7" s="9" t="s">
        <v>43</v>
      </c>
      <c r="C7" s="9">
        <v>218</v>
      </c>
      <c r="D7" s="11">
        <f>C7/C23</f>
        <v>0.14379947229551451</v>
      </c>
      <c r="E7" s="9" t="s">
        <v>10</v>
      </c>
      <c r="F7" s="9"/>
    </row>
    <row r="8" spans="1:6" x14ac:dyDescent="0.25">
      <c r="A8" s="9">
        <v>5</v>
      </c>
      <c r="B8" s="9" t="s">
        <v>44</v>
      </c>
      <c r="C8" s="9">
        <v>105</v>
      </c>
      <c r="D8" s="11">
        <f>C8/C23</f>
        <v>6.9261213720316628E-2</v>
      </c>
      <c r="E8" s="9" t="s">
        <v>10</v>
      </c>
      <c r="F8" s="9"/>
    </row>
    <row r="9" spans="1:6" x14ac:dyDescent="0.25">
      <c r="A9" s="9">
        <v>6</v>
      </c>
      <c r="B9" s="9" t="s">
        <v>45</v>
      </c>
      <c r="C9" s="9">
        <v>46</v>
      </c>
      <c r="D9" s="11">
        <f>C9/C23</f>
        <v>3.0343007915567283E-2</v>
      </c>
      <c r="E9" s="9" t="s">
        <v>10</v>
      </c>
      <c r="F9" s="9"/>
    </row>
    <row r="10" spans="1:6" x14ac:dyDescent="0.25">
      <c r="A10" s="9">
        <v>7</v>
      </c>
      <c r="B10" s="9" t="s">
        <v>46</v>
      </c>
      <c r="C10" s="9">
        <v>32</v>
      </c>
      <c r="D10" s="11">
        <f>C10/C23</f>
        <v>2.1108179419525065E-2</v>
      </c>
      <c r="E10" s="9" t="s">
        <v>10</v>
      </c>
      <c r="F10" s="9"/>
    </row>
    <row r="11" spans="1:6" x14ac:dyDescent="0.25">
      <c r="A11" s="9">
        <v>8</v>
      </c>
      <c r="B11" s="9" t="s">
        <v>23</v>
      </c>
      <c r="C11" s="9">
        <v>39</v>
      </c>
      <c r="D11" s="11">
        <f>C11/C23</f>
        <v>2.5725593667546173E-2</v>
      </c>
      <c r="E11" s="9" t="s">
        <v>10</v>
      </c>
      <c r="F11" s="9"/>
    </row>
    <row r="12" spans="1:6" x14ac:dyDescent="0.25">
      <c r="A12" s="9">
        <v>9</v>
      </c>
      <c r="B12" s="9" t="s">
        <v>35</v>
      </c>
      <c r="C12" s="9">
        <v>72</v>
      </c>
      <c r="D12" s="11">
        <f>C12/C23</f>
        <v>4.7493403693931395E-2</v>
      </c>
      <c r="E12" s="9" t="s">
        <v>10</v>
      </c>
      <c r="F12" s="9"/>
    </row>
    <row r="13" spans="1:6" x14ac:dyDescent="0.25">
      <c r="A13" s="9">
        <v>10</v>
      </c>
      <c r="B13" s="9" t="s">
        <v>47</v>
      </c>
      <c r="C13" s="9">
        <v>33</v>
      </c>
      <c r="D13" s="11">
        <f>C13/C23</f>
        <v>2.1767810026385226E-2</v>
      </c>
      <c r="E13" s="9" t="s">
        <v>10</v>
      </c>
      <c r="F13" s="9"/>
    </row>
    <row r="14" spans="1:6" x14ac:dyDescent="0.25">
      <c r="A14" s="9">
        <v>11</v>
      </c>
      <c r="B14" s="9" t="s">
        <v>48</v>
      </c>
      <c r="C14" s="9">
        <v>30</v>
      </c>
      <c r="D14" s="11">
        <f>C14/C23</f>
        <v>1.9788918205804751E-2</v>
      </c>
      <c r="E14" s="9" t="s">
        <v>10</v>
      </c>
      <c r="F14" s="9"/>
    </row>
    <row r="15" spans="1:6" x14ac:dyDescent="0.25">
      <c r="A15" s="9">
        <v>12</v>
      </c>
      <c r="B15" s="9" t="s">
        <v>49</v>
      </c>
      <c r="C15" s="9">
        <v>19</v>
      </c>
      <c r="D15" s="11">
        <f>C15/C23</f>
        <v>1.2532981530343008E-2</v>
      </c>
      <c r="E15" s="9"/>
      <c r="F15" s="9"/>
    </row>
    <row r="16" spans="1:6" x14ac:dyDescent="0.25">
      <c r="A16" s="9">
        <v>13</v>
      </c>
      <c r="B16" s="9" t="s">
        <v>50</v>
      </c>
      <c r="C16" s="9">
        <v>19</v>
      </c>
      <c r="D16" s="11">
        <f>C16/C23</f>
        <v>1.2532981530343008E-2</v>
      </c>
      <c r="E16" s="9"/>
      <c r="F16" s="9"/>
    </row>
    <row r="17" spans="1:6" x14ac:dyDescent="0.25">
      <c r="A17" s="9">
        <v>14</v>
      </c>
      <c r="B17" s="9" t="s">
        <v>51</v>
      </c>
      <c r="C17" s="9">
        <v>7</v>
      </c>
      <c r="D17" s="11">
        <f>C17/C23</f>
        <v>4.6174142480211082E-3</v>
      </c>
      <c r="E17" s="9"/>
      <c r="F17" s="9"/>
    </row>
    <row r="18" spans="1:6" x14ac:dyDescent="0.25">
      <c r="A18" s="9">
        <v>15</v>
      </c>
      <c r="B18" s="9" t="s">
        <v>52</v>
      </c>
      <c r="C18" s="9">
        <v>15</v>
      </c>
      <c r="D18" s="11">
        <f>C18/C23</f>
        <v>9.8944591029023754E-3</v>
      </c>
      <c r="E18" s="9"/>
      <c r="F18" s="9"/>
    </row>
    <row r="19" spans="1:6" x14ac:dyDescent="0.25">
      <c r="A19" s="9">
        <v>16</v>
      </c>
      <c r="B19" s="9" t="s">
        <v>53</v>
      </c>
      <c r="C19" s="9">
        <v>6</v>
      </c>
      <c r="D19" s="11">
        <f>C19/C23</f>
        <v>3.9577836411609502E-3</v>
      </c>
      <c r="E19" s="9"/>
      <c r="F19" s="9"/>
    </row>
    <row r="20" spans="1:6" x14ac:dyDescent="0.25">
      <c r="A20" s="9">
        <v>17</v>
      </c>
      <c r="B20" s="9" t="s">
        <v>54</v>
      </c>
      <c r="C20" s="9">
        <v>3</v>
      </c>
      <c r="D20" s="11">
        <f>C20/C23</f>
        <v>1.9788918205804751E-3</v>
      </c>
      <c r="E20" s="9"/>
      <c r="F20" s="9"/>
    </row>
    <row r="21" spans="1:6" x14ac:dyDescent="0.25">
      <c r="A21" s="9">
        <v>18</v>
      </c>
      <c r="B21" s="9" t="s">
        <v>55</v>
      </c>
      <c r="C21" s="9">
        <v>9</v>
      </c>
      <c r="D21" s="11">
        <f>C21/C23</f>
        <v>5.9366754617414244E-3</v>
      </c>
      <c r="E21" s="9"/>
      <c r="F21" s="9"/>
    </row>
    <row r="22" spans="1:6" x14ac:dyDescent="0.25">
      <c r="A22" s="9">
        <v>19</v>
      </c>
      <c r="B22" s="9" t="s">
        <v>56</v>
      </c>
      <c r="C22" s="25">
        <v>2</v>
      </c>
      <c r="D22" s="11">
        <f>C22/C23</f>
        <v>1.3192612137203166E-3</v>
      </c>
      <c r="E22" s="9"/>
      <c r="F22" s="9"/>
    </row>
    <row r="23" spans="1:6" x14ac:dyDescent="0.25">
      <c r="A23" s="23" t="s">
        <v>68</v>
      </c>
      <c r="C23">
        <f>SUM(C4:C22)</f>
        <v>1516</v>
      </c>
    </row>
  </sheetData>
  <mergeCells count="2">
    <mergeCell ref="A1:F1"/>
    <mergeCell ref="A2:F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14AF-6BB3-44B2-84FC-A7A4C46755BE}">
  <dimension ref="A1:F14"/>
  <sheetViews>
    <sheetView workbookViewId="0">
      <selection activeCell="I9" sqref="I9"/>
    </sheetView>
  </sheetViews>
  <sheetFormatPr defaultRowHeight="14" x14ac:dyDescent="0.25"/>
  <cols>
    <col min="1" max="1" width="7" bestFit="1" customWidth="1"/>
    <col min="2" max="2" width="18.09765625" bestFit="1" customWidth="1"/>
    <col min="3" max="3" width="18.5" bestFit="1" customWidth="1"/>
    <col min="4" max="4" width="12.59765625" bestFit="1" customWidth="1"/>
    <col min="5" max="5" width="15.5" bestFit="1" customWidth="1"/>
    <col min="6" max="6" width="7" bestFit="1" customWidth="1"/>
  </cols>
  <sheetData>
    <row r="1" spans="1:6" ht="19.899999999999999" x14ac:dyDescent="0.25">
      <c r="A1" s="12" t="s">
        <v>0</v>
      </c>
      <c r="B1" s="13"/>
      <c r="C1" s="13"/>
      <c r="D1" s="13"/>
      <c r="E1" s="13"/>
      <c r="F1" s="14"/>
    </row>
    <row r="2" spans="1:6" ht="15.05" x14ac:dyDescent="0.25">
      <c r="A2" s="15" t="s">
        <v>58</v>
      </c>
      <c r="B2" s="16"/>
      <c r="C2" s="16"/>
      <c r="D2" s="16"/>
      <c r="E2" s="16"/>
      <c r="F2" s="17"/>
    </row>
    <row r="3" spans="1:6" ht="17.75" x14ac:dyDescent="0.25">
      <c r="A3" s="18" t="s">
        <v>1</v>
      </c>
      <c r="B3" s="18" t="s">
        <v>2</v>
      </c>
      <c r="C3" s="22" t="s">
        <v>67</v>
      </c>
      <c r="D3" s="18" t="s">
        <v>4</v>
      </c>
      <c r="E3" s="18" t="s">
        <v>5</v>
      </c>
      <c r="F3" s="18" t="s">
        <v>6</v>
      </c>
    </row>
    <row r="4" spans="1:6" x14ac:dyDescent="0.25">
      <c r="A4" s="19">
        <v>1</v>
      </c>
      <c r="B4" s="19" t="s">
        <v>59</v>
      </c>
      <c r="C4" s="21">
        <v>1360</v>
      </c>
      <c r="D4" s="20">
        <f>C4/C14</f>
        <v>0.5171102661596958</v>
      </c>
      <c r="E4" s="19" t="s">
        <v>60</v>
      </c>
      <c r="F4" s="19"/>
    </row>
    <row r="5" spans="1:6" x14ac:dyDescent="0.25">
      <c r="A5" s="19">
        <v>2</v>
      </c>
      <c r="B5" s="19" t="s">
        <v>61</v>
      </c>
      <c r="C5" s="19">
        <v>640</v>
      </c>
      <c r="D5" s="20">
        <f>C5/C14</f>
        <v>0.24334600760456274</v>
      </c>
      <c r="E5" s="19" t="s">
        <v>60</v>
      </c>
      <c r="F5" s="19"/>
    </row>
    <row r="6" spans="1:6" x14ac:dyDescent="0.25">
      <c r="A6" s="19">
        <v>3</v>
      </c>
      <c r="B6" s="19" t="s">
        <v>62</v>
      </c>
      <c r="C6" s="19">
        <v>360</v>
      </c>
      <c r="D6" s="20">
        <f>C6/C14</f>
        <v>0.13688212927756654</v>
      </c>
      <c r="E6" s="19" t="s">
        <v>60</v>
      </c>
      <c r="F6" s="19"/>
    </row>
    <row r="7" spans="1:6" x14ac:dyDescent="0.25">
      <c r="A7" s="19">
        <v>4</v>
      </c>
      <c r="B7" s="19" t="s">
        <v>21</v>
      </c>
      <c r="C7" s="19">
        <v>120</v>
      </c>
      <c r="D7" s="20">
        <f>C7/C14</f>
        <v>4.5627376425855515E-2</v>
      </c>
      <c r="E7" s="19" t="s">
        <v>60</v>
      </c>
      <c r="F7" s="19"/>
    </row>
    <row r="8" spans="1:6" x14ac:dyDescent="0.25">
      <c r="A8" s="19">
        <v>5</v>
      </c>
      <c r="B8" s="19" t="s">
        <v>63</v>
      </c>
      <c r="C8" s="19">
        <v>40</v>
      </c>
      <c r="D8" s="24">
        <f>C8/C14</f>
        <v>1.5209125475285171E-2</v>
      </c>
      <c r="E8" s="19" t="s">
        <v>60</v>
      </c>
      <c r="F8" s="19"/>
    </row>
    <row r="9" spans="1:6" x14ac:dyDescent="0.25">
      <c r="A9" s="19">
        <v>6</v>
      </c>
      <c r="B9" s="19" t="s">
        <v>48</v>
      </c>
      <c r="C9" s="19">
        <v>4</v>
      </c>
      <c r="D9" s="24">
        <f>C9/C14</f>
        <v>1.520912547528517E-3</v>
      </c>
      <c r="E9" s="19" t="s">
        <v>60</v>
      </c>
      <c r="F9" s="19"/>
    </row>
    <row r="10" spans="1:6" x14ac:dyDescent="0.25">
      <c r="A10" s="19">
        <v>7</v>
      </c>
      <c r="B10" s="19" t="s">
        <v>64</v>
      </c>
      <c r="C10" s="19">
        <v>4</v>
      </c>
      <c r="D10" s="24">
        <f>C10/C14</f>
        <v>1.520912547528517E-3</v>
      </c>
      <c r="E10" s="19" t="s">
        <v>60</v>
      </c>
      <c r="F10" s="19"/>
    </row>
    <row r="11" spans="1:6" x14ac:dyDescent="0.25">
      <c r="A11" s="19">
        <v>8</v>
      </c>
      <c r="B11" s="19" t="s">
        <v>35</v>
      </c>
      <c r="C11" s="19">
        <v>16</v>
      </c>
      <c r="D11" s="24">
        <f>C11/C14</f>
        <v>6.0836501901140681E-3</v>
      </c>
      <c r="E11" s="19" t="s">
        <v>60</v>
      </c>
      <c r="F11" s="19"/>
    </row>
    <row r="12" spans="1:6" x14ac:dyDescent="0.25">
      <c r="A12" s="19">
        <v>9</v>
      </c>
      <c r="B12" s="19" t="s">
        <v>65</v>
      </c>
      <c r="C12" s="19">
        <v>56</v>
      </c>
      <c r="D12" s="24">
        <f>C12/C14</f>
        <v>2.1292775665399239E-2</v>
      </c>
      <c r="E12" s="19" t="s">
        <v>60</v>
      </c>
      <c r="F12" s="19"/>
    </row>
    <row r="13" spans="1:6" x14ac:dyDescent="0.25">
      <c r="A13" s="19">
        <v>10</v>
      </c>
      <c r="B13" s="19" t="s">
        <v>66</v>
      </c>
      <c r="C13" s="19">
        <v>30</v>
      </c>
      <c r="D13" s="24">
        <f>C13/C14</f>
        <v>1.1406844106463879E-2</v>
      </c>
      <c r="E13" s="19" t="s">
        <v>60</v>
      </c>
      <c r="F13" s="19"/>
    </row>
    <row r="14" spans="1:6" x14ac:dyDescent="0.25">
      <c r="A14" s="23" t="s">
        <v>68</v>
      </c>
      <c r="C14">
        <f>SUM(C4:C13)</f>
        <v>2630</v>
      </c>
    </row>
  </sheetData>
  <mergeCells count="2">
    <mergeCell ref="A1:F1"/>
    <mergeCell ref="A2:F2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7CA8-8253-46D6-AC34-AF65260C0BE1}">
  <dimension ref="A1:F22"/>
  <sheetViews>
    <sheetView workbookViewId="0">
      <selection activeCell="I11" sqref="I11"/>
    </sheetView>
  </sheetViews>
  <sheetFormatPr defaultRowHeight="14" x14ac:dyDescent="0.25"/>
  <cols>
    <col min="1" max="1" width="7" bestFit="1" customWidth="1"/>
    <col min="2" max="2" width="19.09765625" bestFit="1" customWidth="1"/>
    <col min="3" max="3" width="22.8984375" bestFit="1" customWidth="1"/>
    <col min="4" max="4" width="12.59765625" bestFit="1" customWidth="1"/>
    <col min="5" max="5" width="15.5" bestFit="1" customWidth="1"/>
    <col min="6" max="6" width="7" bestFit="1" customWidth="1"/>
  </cols>
  <sheetData>
    <row r="1" spans="1:6" ht="19.899999999999999" x14ac:dyDescent="0.25">
      <c r="A1" s="27" t="s">
        <v>0</v>
      </c>
      <c r="B1" s="28"/>
      <c r="C1" s="28"/>
      <c r="D1" s="28"/>
      <c r="E1" s="28"/>
      <c r="F1" s="29"/>
    </row>
    <row r="2" spans="1:6" ht="15.05" x14ac:dyDescent="0.25">
      <c r="A2" s="30" t="s">
        <v>58</v>
      </c>
      <c r="B2" s="31"/>
      <c r="C2" s="31"/>
      <c r="D2" s="31"/>
      <c r="E2" s="31"/>
      <c r="F2" s="32"/>
    </row>
    <row r="3" spans="1:6" ht="17.75" x14ac:dyDescent="0.25">
      <c r="A3" s="22" t="s">
        <v>1</v>
      </c>
      <c r="B3" s="22" t="s">
        <v>2</v>
      </c>
      <c r="C3" s="22" t="s">
        <v>67</v>
      </c>
      <c r="D3" s="22" t="s">
        <v>4</v>
      </c>
      <c r="E3" s="22" t="s">
        <v>5</v>
      </c>
      <c r="F3" s="22" t="s">
        <v>6</v>
      </c>
    </row>
    <row r="4" spans="1:6" x14ac:dyDescent="0.25">
      <c r="A4" s="21">
        <v>1</v>
      </c>
      <c r="B4" s="21" t="s">
        <v>70</v>
      </c>
      <c r="C4" s="21">
        <v>92</v>
      </c>
      <c r="D4" s="33">
        <f>C4/C22</f>
        <v>2.8500619578686492E-2</v>
      </c>
      <c r="E4" s="21" t="s">
        <v>60</v>
      </c>
      <c r="F4" s="21"/>
    </row>
    <row r="5" spans="1:6" x14ac:dyDescent="0.25">
      <c r="A5" s="21">
        <v>2</v>
      </c>
      <c r="B5" s="21" t="s">
        <v>71</v>
      </c>
      <c r="C5" s="21">
        <v>9</v>
      </c>
      <c r="D5" s="33">
        <f>C5/C22</f>
        <v>2.7881040892193307E-3</v>
      </c>
      <c r="E5" s="21" t="s">
        <v>60</v>
      </c>
      <c r="F5" s="21"/>
    </row>
    <row r="6" spans="1:6" x14ac:dyDescent="0.25">
      <c r="A6" s="21">
        <v>3</v>
      </c>
      <c r="B6" s="21" t="s">
        <v>72</v>
      </c>
      <c r="C6" s="21">
        <v>76</v>
      </c>
      <c r="D6" s="33">
        <f>C6/C22</f>
        <v>2.3543990086741014E-2</v>
      </c>
      <c r="E6" s="21" t="s">
        <v>60</v>
      </c>
      <c r="F6" s="21"/>
    </row>
    <row r="7" spans="1:6" x14ac:dyDescent="0.25">
      <c r="A7" s="21">
        <v>4</v>
      </c>
      <c r="B7" s="21" t="s">
        <v>73</v>
      </c>
      <c r="C7" s="21">
        <v>608</v>
      </c>
      <c r="D7" s="33">
        <f>C7/C22</f>
        <v>0.18835192069392812</v>
      </c>
      <c r="E7" s="21" t="s">
        <v>10</v>
      </c>
      <c r="F7" s="21"/>
    </row>
    <row r="8" spans="1:6" x14ac:dyDescent="0.25">
      <c r="A8" s="21">
        <v>5</v>
      </c>
      <c r="B8" s="21" t="s">
        <v>74</v>
      </c>
      <c r="C8" s="21">
        <v>13</v>
      </c>
      <c r="D8" s="33">
        <f>C8/C22</f>
        <v>4.0272614622056998E-3</v>
      </c>
      <c r="E8" s="21" t="s">
        <v>60</v>
      </c>
      <c r="F8" s="21"/>
    </row>
    <row r="9" spans="1:6" x14ac:dyDescent="0.25">
      <c r="A9" s="21">
        <v>6</v>
      </c>
      <c r="B9" s="21" t="s">
        <v>75</v>
      </c>
      <c r="C9" s="21">
        <v>816</v>
      </c>
      <c r="D9" s="33">
        <f>C9/C22</f>
        <v>0.25278810408921931</v>
      </c>
      <c r="E9" s="21" t="s">
        <v>60</v>
      </c>
      <c r="F9" s="21"/>
    </row>
    <row r="10" spans="1:6" x14ac:dyDescent="0.25">
      <c r="A10" s="21">
        <v>7</v>
      </c>
      <c r="B10" s="21" t="s">
        <v>76</v>
      </c>
      <c r="C10" s="21">
        <v>766</v>
      </c>
      <c r="D10" s="33">
        <f>C10/C22</f>
        <v>0.23729863692688971</v>
      </c>
      <c r="E10" s="21" t="s">
        <v>60</v>
      </c>
      <c r="F10" s="21"/>
    </row>
    <row r="11" spans="1:6" x14ac:dyDescent="0.25">
      <c r="A11" s="21">
        <v>8</v>
      </c>
      <c r="B11" s="21" t="s">
        <v>48</v>
      </c>
      <c r="C11" s="21">
        <v>17</v>
      </c>
      <c r="D11" s="33">
        <f>C11/C22</f>
        <v>5.2664188351920693E-3</v>
      </c>
      <c r="E11" s="21" t="s">
        <v>60</v>
      </c>
      <c r="F11" s="21"/>
    </row>
    <row r="12" spans="1:6" x14ac:dyDescent="0.25">
      <c r="A12" s="21">
        <v>9</v>
      </c>
      <c r="B12" s="21" t="s">
        <v>64</v>
      </c>
      <c r="C12" s="21">
        <v>82</v>
      </c>
      <c r="D12" s="33">
        <f>C12/C22</f>
        <v>2.5402726146220571E-2</v>
      </c>
      <c r="E12" s="21" t="s">
        <v>60</v>
      </c>
      <c r="F12" s="21"/>
    </row>
    <row r="13" spans="1:6" x14ac:dyDescent="0.25">
      <c r="A13" s="21">
        <v>10</v>
      </c>
      <c r="B13" s="21" t="s">
        <v>77</v>
      </c>
      <c r="C13" s="21">
        <v>11</v>
      </c>
      <c r="D13" s="33">
        <f>C13/C22</f>
        <v>3.4076827757125155E-3</v>
      </c>
      <c r="E13" s="21" t="s">
        <v>60</v>
      </c>
      <c r="F13" s="21"/>
    </row>
    <row r="14" spans="1:6" x14ac:dyDescent="0.25">
      <c r="A14" s="21">
        <v>11</v>
      </c>
      <c r="B14" s="21" t="s">
        <v>78</v>
      </c>
      <c r="C14" s="21">
        <v>43</v>
      </c>
      <c r="D14" s="33">
        <f>C14/C22</f>
        <v>1.332094175960347E-2</v>
      </c>
      <c r="E14" s="21" t="s">
        <v>60</v>
      </c>
      <c r="F14" s="21"/>
    </row>
    <row r="15" spans="1:6" x14ac:dyDescent="0.25">
      <c r="A15" s="21">
        <v>12</v>
      </c>
      <c r="B15" s="21" t="s">
        <v>79</v>
      </c>
      <c r="C15" s="21">
        <v>108</v>
      </c>
      <c r="D15" s="33">
        <f>C15/C22</f>
        <v>3.3457249070631967E-2</v>
      </c>
      <c r="E15" s="21" t="s">
        <v>60</v>
      </c>
      <c r="F15" s="21"/>
    </row>
    <row r="16" spans="1:6" x14ac:dyDescent="0.25">
      <c r="A16" s="21">
        <v>13</v>
      </c>
      <c r="B16" s="21" t="s">
        <v>80</v>
      </c>
      <c r="C16" s="21">
        <v>27</v>
      </c>
      <c r="D16" s="33">
        <f>C16/C22</f>
        <v>8.3643122676579917E-3</v>
      </c>
      <c r="E16" s="21" t="s">
        <v>60</v>
      </c>
      <c r="F16" s="21"/>
    </row>
    <row r="17" spans="1:6" x14ac:dyDescent="0.25">
      <c r="A17" s="21">
        <v>14</v>
      </c>
      <c r="B17" s="21" t="s">
        <v>81</v>
      </c>
      <c r="C17" s="21">
        <v>156</v>
      </c>
      <c r="D17" s="33">
        <f>C17/C22</f>
        <v>4.8327137546468404E-2</v>
      </c>
      <c r="E17" s="21" t="s">
        <v>60</v>
      </c>
      <c r="F17" s="21"/>
    </row>
    <row r="18" spans="1:6" x14ac:dyDescent="0.25">
      <c r="A18" s="21">
        <v>15</v>
      </c>
      <c r="B18" s="21" t="s">
        <v>82</v>
      </c>
      <c r="C18" s="21">
        <v>54</v>
      </c>
      <c r="D18" s="33">
        <f>C18/C22</f>
        <v>1.6728624535315983E-2</v>
      </c>
      <c r="E18" s="21" t="s">
        <v>60</v>
      </c>
      <c r="F18" s="21"/>
    </row>
    <row r="19" spans="1:6" x14ac:dyDescent="0.25">
      <c r="A19" s="21">
        <v>16</v>
      </c>
      <c r="B19" s="21" t="s">
        <v>83</v>
      </c>
      <c r="C19" s="21">
        <v>215</v>
      </c>
      <c r="D19" s="33">
        <f>C19/C22</f>
        <v>6.6604708798017345E-2</v>
      </c>
      <c r="E19" s="21" t="s">
        <v>60</v>
      </c>
      <c r="F19" s="21"/>
    </row>
    <row r="20" spans="1:6" x14ac:dyDescent="0.25">
      <c r="A20" s="21">
        <v>17</v>
      </c>
      <c r="B20" s="21" t="s">
        <v>84</v>
      </c>
      <c r="C20" s="21">
        <v>109</v>
      </c>
      <c r="D20" s="33">
        <f>C20/C22</f>
        <v>3.3767038413878563E-2</v>
      </c>
      <c r="E20" s="21" t="s">
        <v>60</v>
      </c>
      <c r="F20" s="21"/>
    </row>
    <row r="21" spans="1:6" x14ac:dyDescent="0.25">
      <c r="A21" s="21">
        <v>18</v>
      </c>
      <c r="B21" s="21" t="s">
        <v>85</v>
      </c>
      <c r="C21" s="21">
        <v>26</v>
      </c>
      <c r="D21" s="33">
        <f>C21/C22</f>
        <v>8.0545229244113996E-3</v>
      </c>
      <c r="E21" s="21" t="s">
        <v>60</v>
      </c>
      <c r="F21" s="21"/>
    </row>
    <row r="22" spans="1:6" x14ac:dyDescent="0.25">
      <c r="A22" s="23" t="s">
        <v>68</v>
      </c>
      <c r="C22">
        <f>SUM(C4:C21)</f>
        <v>3228</v>
      </c>
    </row>
  </sheetData>
  <mergeCells count="2">
    <mergeCell ref="A1:F1"/>
    <mergeCell ref="A2:F2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8AD1-FF72-4BA3-A5CD-36BA8D317EE7}">
  <dimension ref="A1:F22"/>
  <sheetViews>
    <sheetView tabSelected="1" workbookViewId="0">
      <selection activeCell="E4" sqref="E4"/>
    </sheetView>
  </sheetViews>
  <sheetFormatPr defaultRowHeight="14" x14ac:dyDescent="0.25"/>
  <cols>
    <col min="1" max="1" width="7" bestFit="1" customWidth="1"/>
    <col min="2" max="2" width="21.8984375" bestFit="1" customWidth="1"/>
    <col min="3" max="3" width="18.5" bestFit="1" customWidth="1"/>
    <col min="4" max="4" width="12.59765625" bestFit="1" customWidth="1"/>
    <col min="5" max="5" width="15.5" bestFit="1" customWidth="1"/>
    <col min="6" max="6" width="7" bestFit="1" customWidth="1"/>
  </cols>
  <sheetData>
    <row r="1" spans="1:6" ht="19.899999999999999" x14ac:dyDescent="0.25">
      <c r="A1" s="34" t="s">
        <v>0</v>
      </c>
      <c r="B1" s="35"/>
      <c r="C1" s="35"/>
      <c r="D1" s="35"/>
      <c r="E1" s="35"/>
      <c r="F1" s="36"/>
    </row>
    <row r="2" spans="1:6" ht="15.05" x14ac:dyDescent="0.25">
      <c r="A2" s="37" t="s">
        <v>119</v>
      </c>
      <c r="B2" s="38"/>
      <c r="C2" s="38"/>
      <c r="D2" s="38"/>
      <c r="E2" s="38"/>
      <c r="F2" s="39"/>
    </row>
    <row r="3" spans="1:6" ht="17.75" x14ac:dyDescent="0.25">
      <c r="A3" s="40" t="s">
        <v>1</v>
      </c>
      <c r="B3" s="40" t="s">
        <v>2</v>
      </c>
      <c r="C3" s="40" t="s">
        <v>3</v>
      </c>
      <c r="D3" s="40" t="s">
        <v>4</v>
      </c>
      <c r="E3" s="40" t="s">
        <v>5</v>
      </c>
      <c r="F3" s="40" t="s">
        <v>6</v>
      </c>
    </row>
    <row r="4" spans="1:6" x14ac:dyDescent="0.25">
      <c r="A4" s="1">
        <v>1</v>
      </c>
      <c r="B4" s="41" t="s">
        <v>21</v>
      </c>
      <c r="C4" s="9" t="s">
        <v>86</v>
      </c>
      <c r="D4" s="1"/>
      <c r="E4" s="1"/>
      <c r="F4" s="1"/>
    </row>
    <row r="5" spans="1:6" x14ac:dyDescent="0.25">
      <c r="A5" s="1">
        <v>2</v>
      </c>
      <c r="B5" s="41" t="s">
        <v>87</v>
      </c>
      <c r="C5" s="9" t="s">
        <v>88</v>
      </c>
      <c r="D5" s="1"/>
      <c r="E5" s="1"/>
      <c r="F5" s="1"/>
    </row>
    <row r="6" spans="1:6" x14ac:dyDescent="0.25">
      <c r="A6" s="1">
        <v>3</v>
      </c>
      <c r="B6" s="41" t="s">
        <v>89</v>
      </c>
      <c r="C6" s="9" t="s">
        <v>90</v>
      </c>
      <c r="D6" s="1"/>
      <c r="E6" s="1"/>
      <c r="F6" s="1"/>
    </row>
    <row r="7" spans="1:6" x14ac:dyDescent="0.25">
      <c r="A7" s="1">
        <v>4</v>
      </c>
      <c r="B7" s="41" t="s">
        <v>91</v>
      </c>
      <c r="C7" s="9" t="s">
        <v>92</v>
      </c>
      <c r="D7" s="1"/>
      <c r="E7" s="1"/>
      <c r="F7" s="1"/>
    </row>
    <row r="8" spans="1:6" x14ac:dyDescent="0.25">
      <c r="A8" s="1">
        <v>5</v>
      </c>
      <c r="B8" s="41" t="s">
        <v>93</v>
      </c>
      <c r="C8" s="9" t="s">
        <v>94</v>
      </c>
      <c r="D8" s="1"/>
      <c r="E8" s="1"/>
      <c r="F8" s="1"/>
    </row>
    <row r="9" spans="1:6" x14ac:dyDescent="0.25">
      <c r="A9" s="1">
        <v>6</v>
      </c>
      <c r="B9" s="41" t="s">
        <v>95</v>
      </c>
      <c r="C9" s="9" t="s">
        <v>96</v>
      </c>
      <c r="D9" s="1"/>
      <c r="E9" s="1"/>
      <c r="F9" s="1"/>
    </row>
    <row r="10" spans="1:6" x14ac:dyDescent="0.25">
      <c r="A10" s="1">
        <v>7</v>
      </c>
      <c r="B10" s="41" t="s">
        <v>97</v>
      </c>
      <c r="C10" s="9" t="s">
        <v>98</v>
      </c>
      <c r="D10" s="1"/>
      <c r="E10" s="1"/>
      <c r="F10" s="1"/>
    </row>
    <row r="11" spans="1:6" x14ac:dyDescent="0.25">
      <c r="A11" s="1">
        <v>8</v>
      </c>
      <c r="B11" s="41" t="s">
        <v>99</v>
      </c>
      <c r="C11" s="9" t="s">
        <v>100</v>
      </c>
      <c r="D11" s="1"/>
      <c r="E11" s="1"/>
      <c r="F11" s="1"/>
    </row>
    <row r="12" spans="1:6" x14ac:dyDescent="0.25">
      <c r="A12" s="1">
        <v>9</v>
      </c>
      <c r="B12" s="41" t="s">
        <v>101</v>
      </c>
      <c r="C12" s="9" t="s">
        <v>102</v>
      </c>
      <c r="D12" s="1"/>
      <c r="E12" s="1"/>
      <c r="F12" s="1"/>
    </row>
    <row r="13" spans="1:6" x14ac:dyDescent="0.25">
      <c r="A13" s="1">
        <v>10</v>
      </c>
      <c r="B13" s="41" t="s">
        <v>103</v>
      </c>
      <c r="C13" s="9" t="s">
        <v>104</v>
      </c>
      <c r="D13" s="1"/>
      <c r="E13" s="1"/>
      <c r="F13" s="1"/>
    </row>
    <row r="14" spans="1:6" x14ac:dyDescent="0.25">
      <c r="A14" s="1">
        <v>11</v>
      </c>
      <c r="B14" s="41" t="s">
        <v>105</v>
      </c>
      <c r="C14" s="9" t="s">
        <v>106</v>
      </c>
      <c r="D14" s="1"/>
      <c r="E14" s="1"/>
      <c r="F14" s="1"/>
    </row>
    <row r="15" spans="1:6" x14ac:dyDescent="0.25">
      <c r="A15" s="1">
        <v>12</v>
      </c>
      <c r="B15" s="41" t="s">
        <v>64</v>
      </c>
      <c r="C15" s="9" t="s">
        <v>107</v>
      </c>
      <c r="D15" s="1"/>
      <c r="E15" s="1"/>
      <c r="F15" s="1"/>
    </row>
    <row r="16" spans="1:6" x14ac:dyDescent="0.25">
      <c r="A16" s="1">
        <v>13</v>
      </c>
      <c r="B16" s="41" t="s">
        <v>35</v>
      </c>
      <c r="C16" s="9" t="s">
        <v>57</v>
      </c>
      <c r="D16" s="1"/>
      <c r="E16" s="1"/>
      <c r="F16" s="1"/>
    </row>
    <row r="17" spans="1:6" x14ac:dyDescent="0.25">
      <c r="A17" s="1">
        <v>14</v>
      </c>
      <c r="B17" s="41" t="s">
        <v>108</v>
      </c>
      <c r="C17" s="9" t="s">
        <v>57</v>
      </c>
      <c r="D17" s="1"/>
      <c r="E17" s="1"/>
      <c r="F17" s="1"/>
    </row>
    <row r="18" spans="1:6" x14ac:dyDescent="0.25">
      <c r="A18" s="1">
        <v>15</v>
      </c>
      <c r="B18" s="41" t="s">
        <v>109</v>
      </c>
      <c r="C18" s="9" t="s">
        <v>110</v>
      </c>
      <c r="D18" s="1"/>
      <c r="E18" s="1"/>
      <c r="F18" s="1"/>
    </row>
    <row r="19" spans="1:6" x14ac:dyDescent="0.25">
      <c r="A19" s="1">
        <v>16</v>
      </c>
      <c r="B19" s="41" t="s">
        <v>111</v>
      </c>
      <c r="C19" s="9" t="s">
        <v>112</v>
      </c>
      <c r="D19" s="1"/>
      <c r="E19" s="1"/>
      <c r="F19" s="1"/>
    </row>
    <row r="20" spans="1:6" x14ac:dyDescent="0.25">
      <c r="A20" s="1">
        <v>17</v>
      </c>
      <c r="B20" s="41" t="s">
        <v>113</v>
      </c>
      <c r="C20" s="9" t="s">
        <v>114</v>
      </c>
      <c r="D20" s="1"/>
      <c r="E20" s="1"/>
      <c r="F20" s="1"/>
    </row>
    <row r="21" spans="1:6" x14ac:dyDescent="0.25">
      <c r="A21" s="1">
        <v>18</v>
      </c>
      <c r="B21" s="41" t="s">
        <v>115</v>
      </c>
      <c r="C21" s="9" t="s">
        <v>116</v>
      </c>
      <c r="D21" s="1"/>
      <c r="E21" s="1"/>
      <c r="F21" s="1"/>
    </row>
    <row r="22" spans="1:6" x14ac:dyDescent="0.25">
      <c r="A22" s="1">
        <v>19</v>
      </c>
      <c r="B22" s="41" t="s">
        <v>117</v>
      </c>
      <c r="C22" s="9" t="s">
        <v>118</v>
      </c>
      <c r="D22" s="1"/>
      <c r="E22" s="1"/>
      <c r="F22" s="1"/>
    </row>
  </sheetData>
  <mergeCells count="2">
    <mergeCell ref="A1:F1"/>
    <mergeCell ref="A2:F2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江西省</vt:lpstr>
      <vt:lpstr>河南省</vt:lpstr>
      <vt:lpstr>湖北省1</vt:lpstr>
      <vt:lpstr>湖北省</vt:lpstr>
      <vt:lpstr>湖南省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86185</cp:lastModifiedBy>
  <dcterms:created xsi:type="dcterms:W3CDTF">2021-02-21T01:43:42Z</dcterms:created>
  <dcterms:modified xsi:type="dcterms:W3CDTF">2021-02-24T09:52:47Z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