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<sst xmlns="http://schemas.openxmlformats.org/spreadsheetml/2006/main" count="76" uniqueCount="46">
  <si>
    <t>江门丽宫国际食品股份有限公司产品订单</t>
  </si>
  <si>
    <t>区域：山西     业务人员：王斌           所属区域经理：贾义强      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</si>
  <si>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</si>
  <si>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</si>
  <si>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</si>
  <si>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</si>
  <si>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</si>
  <si>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</si>
  <si>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</si>
  <si>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</si>
  <si>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陈皮系列</t>
  </si>
  <si>
    <t>侨宝陈皮25年120g（1995年）</t>
  </si>
  <si>
    <t>2罐/箱</t>
  </si>
  <si>
    <t>罐</t>
  </si>
  <si>
    <t>侨宝陈皮10年1.25kg（2010年）</t>
  </si>
  <si>
    <t>备注：</t>
  </si>
  <si>
    <t>采购订单金额合计</t>
  </si>
  <si>
    <t>订货单位：太原市万柏林区源鹏茶庄</t>
  </si>
  <si>
    <t>收货地址：太原市万柏林区和平北路鑫中奥茶博城一层16号店面</t>
  </si>
  <si>
    <t>收货人：陈丽猛                                       电话：13453119388</t>
  </si>
  <si>
    <t>商务部审核：</t>
  </si>
  <si>
    <t xml:space="preserve">区域：山西     业务人员：王斌           所属区域经理：贾义强         订单日期：2021.2.28              </t>
  </si>
  <si>
    <t>1</t>
  </si>
  <si>
    <t>侨宝3年120g</t>
  </si>
  <si>
    <t>8罐/件</t>
  </si>
  <si>
    <t>铁罐</t>
  </si>
  <si>
    <t>2</t>
  </si>
  <si>
    <t>侨宝5年120g</t>
  </si>
  <si>
    <t>3</t>
  </si>
  <si>
    <t>侨宝10年120g</t>
  </si>
  <si>
    <t>4</t>
  </si>
  <si>
    <t>侨宝3年1.25kg</t>
  </si>
  <si>
    <t>2罐/件</t>
  </si>
  <si>
    <t>大铁罐</t>
  </si>
  <si>
    <t>5</t>
  </si>
  <si>
    <t>侨宝15年120g</t>
  </si>
  <si>
    <t>瓷罐</t>
  </si>
  <si>
    <t>6</t>
  </si>
  <si>
    <t>侨宝20年120g</t>
  </si>
  <si>
    <t>7</t>
  </si>
  <si>
    <t>30年陈皮韵味（50g）</t>
  </si>
  <si>
    <t>4罐/件</t>
  </si>
  <si>
    <t>根据公司促销政策搭赠6%</t>
  </si>
  <si>
    <t>置换产品订单金额合计</t>
  </si>
  <si>
    <t xml:space="preserve">          订货单位：太原市万柏林区源鹏茶庄</t>
  </si>
  <si>
    <t xml:space="preserve">          收货地址：太原市万柏林区和平北路鑫中奥茶博城一层16号店面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</si>
</sst>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8">
    <font>
      <sz val="11"/>
      <color indexed="8"/>
      <name val="Tahoma"/>
      <family val="2"/>
      <charset val="134"/>
    </font>
    <font>
      <sz val="12"/>
      <color indexed="8"/>
      <name val="Tahoma"/>
      <family val="2"/>
      <charset val="134"/>
    </font>
    <font>
      <sz val="11"/>
      <color indexed="10"/>
      <name val="Tahoma"/>
      <family val="2"/>
      <charset val="134"/>
    </font>
    <font>
      <b/>
      <sz val="12"/>
      <name val="宋体"/>
      <charset val="134"/>
    </font>
    <font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charset val="134"/>
    </font>
    <font>
      <sz val="12"/>
      <color indexed="8"/>
      <name val="微软雅黑"/>
      <family val="2"/>
      <charset val="134"/>
    </font>
    <font>
      <b/>
      <sz val="12"/>
      <color indexed="10"/>
      <name val="宋体"/>
      <charset val="134"/>
    </font>
    <font>
      <sz val="12"/>
      <color indexed="10"/>
      <name val="宋体"/>
      <charset val="134"/>
    </font>
    <font>
      <b/>
      <sz val="14"/>
      <name val="宋体"/>
      <charset val="134"/>
    </font>
    <font>
      <b/>
      <sz val="14"/>
      <color indexed="8"/>
      <name val="Tahoma"/>
      <family val="2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indexed="19"/>
      <name val="宋体"/>
      <charset val="134"/>
    </font>
    <font>
      <sz val="11"/>
      <color indexed="9"/>
      <name val="宋体"/>
      <charset val="134"/>
    </font>
    <font>
      <b/>
      <sz val="11"/>
      <color indexed="53"/>
      <name val="宋体"/>
      <charset val="134"/>
    </font>
    <font>
      <b/>
      <sz val="13"/>
      <color indexed="62"/>
      <name val="宋体"/>
      <charset val="134"/>
    </font>
    <font>
      <sz val="11"/>
      <color indexed="10"/>
      <name val="宋体"/>
      <charset val="134"/>
    </font>
    <font>
      <sz val="12"/>
      <color indexed="8"/>
      <name val="宋体"/>
      <charset val="134"/>
    </font>
    <font>
      <sz val="11"/>
      <color indexed="16"/>
      <name val="宋体"/>
      <charset val="134"/>
    </font>
    <font>
      <u/>
      <sz val="11"/>
      <color indexed="20"/>
      <name val="宋体"/>
      <charset val="134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  <font>
      <sz val="11"/>
      <color indexed="53"/>
      <name val="宋体"/>
      <charset val="134"/>
    </font>
    <font>
      <b/>
      <sz val="15"/>
      <color indexed="62"/>
      <name val="宋体"/>
      <charset val="134"/>
    </font>
    <font>
      <u/>
      <sz val="11"/>
      <color indexed="12"/>
      <name val="宋体"/>
      <charset val="134"/>
    </font>
    <font>
      <b/>
      <sz val="11"/>
      <color indexed="9"/>
      <name val="宋体"/>
      <charset val="134"/>
    </font>
    <font>
      <b/>
      <sz val="18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b/>
      <sz val="11"/>
      <color indexed="62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sz val="9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5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95">
    <xf numFmtId="0" fontId="0" fillId="0" borderId="0"/>
    <xf numFmtId="42" fontId="19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1" fillId="5" borderId="5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1" borderId="8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9" fillId="7" borderId="10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27" fillId="15" borderId="9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9" fillId="7" borderId="10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20" borderId="0" applyNumberFormat="0" applyBorder="0" applyAlignment="0" applyProtection="0">
      <alignment vertical="center"/>
    </xf>
    <xf numFmtId="0" fontId="37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7" fillId="15" borderId="9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1" fillId="5" borderId="5" applyNumberFormat="0" applyAlignment="0" applyProtection="0">
      <alignment vertical="center"/>
    </xf>
    <xf numFmtId="0" fontId="6" fillId="11" borderId="8" applyNumberFormat="0" applyFont="0" applyAlignment="0" applyProtection="0">
      <alignment vertical="center"/>
    </xf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1" xfId="61" applyFont="1" applyFill="1" applyBorder="1" applyAlignment="1">
      <alignment horizontal="center" vertical="center"/>
    </xf>
    <xf numFmtId="0" fontId="3" fillId="0" borderId="2" xfId="61" applyFont="1" applyFill="1" applyBorder="1" applyAlignment="1">
      <alignment horizontal="center" vertical="center"/>
    </xf>
    <xf numFmtId="43" fontId="3" fillId="0" borderId="2" xfId="61" applyNumberFormat="1" applyFont="1" applyFill="1" applyBorder="1" applyAlignment="1">
      <alignment horizontal="center" vertical="center"/>
    </xf>
    <xf numFmtId="0" fontId="3" fillId="0" borderId="3" xfId="61" applyFont="1" applyFill="1" applyBorder="1" applyAlignment="1">
      <alignment horizontal="center" vertical="center"/>
    </xf>
    <xf numFmtId="49" fontId="3" fillId="0" borderId="4" xfId="78" applyNumberFormat="1" applyFont="1" applyFill="1" applyBorder="1" applyAlignment="1">
      <alignment horizontal="center" vertical="center" wrapText="1"/>
    </xf>
    <xf numFmtId="0" fontId="3" fillId="0" borderId="4" xfId="78" applyFont="1" applyFill="1" applyBorder="1" applyAlignment="1">
      <alignment horizontal="center" vertical="center" wrapText="1"/>
    </xf>
    <xf numFmtId="43" fontId="3" fillId="0" borderId="4" xfId="79" applyNumberFormat="1" applyFont="1" applyFill="1" applyBorder="1" applyAlignment="1">
      <alignment horizontal="center" vertical="center" wrapText="1"/>
    </xf>
    <xf numFmtId="0" fontId="3" fillId="0" borderId="4" xfId="61" applyFont="1" applyFill="1" applyBorder="1" applyAlignment="1">
      <alignment horizontal="center" vertical="center" wrapText="1"/>
    </xf>
    <xf numFmtId="0" fontId="3" fillId="0" borderId="4" xfId="61" applyNumberFormat="1" applyFont="1" applyFill="1" applyBorder="1" applyAlignment="1">
      <alignment horizontal="center" vertical="center" wrapText="1"/>
    </xf>
    <xf numFmtId="0" fontId="3" fillId="0" borderId="4" xfId="6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6" fillId="2" borderId="4" xfId="61" applyFont="1" applyFill="1" applyBorder="1" applyAlignment="1">
      <alignment horizontal="center" vertical="center" wrapText="1"/>
    </xf>
    <xf numFmtId="49" fontId="6" fillId="0" borderId="4" xfId="78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top"/>
    </xf>
    <xf numFmtId="0" fontId="7" fillId="2" borderId="4" xfId="0" applyFont="1" applyFill="1" applyBorder="1" applyAlignment="1">
      <alignment horizontal="center" wrapText="1"/>
    </xf>
    <xf numFmtId="0" fontId="8" fillId="0" borderId="4" xfId="61" applyFont="1" applyFill="1" applyBorder="1" applyAlignment="1">
      <alignment horizontal="center" vertical="center" wrapText="1"/>
    </xf>
    <xf numFmtId="49" fontId="9" fillId="0" borderId="4" xfId="78" applyNumberFormat="1" applyFont="1" applyFill="1" applyBorder="1" applyAlignment="1">
      <alignment horizontal="center" vertical="center" wrapText="1"/>
    </xf>
    <xf numFmtId="0" fontId="6" fillId="0" borderId="4" xfId="6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49" fontId="10" fillId="0" borderId="4" xfId="78" applyNumberFormat="1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6" fillId="0" borderId="4" xfId="6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9" fillId="0" borderId="4" xfId="6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wrapText="1"/>
    </xf>
    <xf numFmtId="0" fontId="6" fillId="0" borderId="4" xfId="8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9" fillId="0" borderId="4" xfId="61" applyNumberFormat="1" applyFont="1" applyFill="1" applyBorder="1" applyAlignment="1">
      <alignment horizontal="center" vertical="center" wrapText="1"/>
    </xf>
    <xf numFmtId="0" fontId="6" fillId="0" borderId="1" xfId="61" applyFont="1" applyFill="1" applyBorder="1" applyAlignment="1">
      <alignment horizontal="left" vertical="center"/>
    </xf>
    <xf numFmtId="0" fontId="6" fillId="0" borderId="2" xfId="61" applyFont="1" applyFill="1" applyBorder="1" applyAlignment="1">
      <alignment horizontal="left" vertical="center"/>
    </xf>
    <xf numFmtId="43" fontId="6" fillId="0" borderId="2" xfId="61" applyNumberFormat="1" applyFont="1" applyFill="1" applyBorder="1" applyAlignment="1">
      <alignment horizontal="left" vertical="center"/>
    </xf>
    <xf numFmtId="0" fontId="6" fillId="0" borderId="3" xfId="61" applyFont="1" applyFill="1" applyBorder="1" applyAlignment="1">
      <alignment horizontal="left" vertical="center"/>
    </xf>
    <xf numFmtId="43" fontId="6" fillId="0" borderId="4" xfId="61" applyNumberFormat="1" applyFont="1" applyFill="1" applyBorder="1" applyAlignment="1">
      <alignment horizontal="center" vertical="center"/>
    </xf>
    <xf numFmtId="0" fontId="9" fillId="0" borderId="4" xfId="6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3" fillId="0" borderId="4" xfId="78" applyNumberFormat="1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6" fillId="0" borderId="1" xfId="61" applyFont="1" applyFill="1" applyBorder="1" applyAlignment="1">
      <alignment horizontal="center" vertical="center"/>
    </xf>
    <xf numFmtId="0" fontId="6" fillId="0" borderId="2" xfId="61" applyFont="1" applyFill="1" applyBorder="1" applyAlignment="1">
      <alignment horizontal="center" vertical="center"/>
    </xf>
    <xf numFmtId="43" fontId="6" fillId="0" borderId="2" xfId="61" applyNumberFormat="1" applyFont="1" applyFill="1" applyBorder="1" applyAlignment="1">
      <alignment horizontal="center" vertical="center"/>
    </xf>
    <xf numFmtId="0" fontId="6" fillId="0" borderId="3" xfId="6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</cellXfs>
  <cellStyles count="95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60% - 强调文字颜色 4 2" xfId="43"/>
    <cellStyle name="20% - 强调文字颜色 2" xfId="44" builtinId="34"/>
    <cellStyle name="输出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常规 5" xfId="67"/>
    <cellStyle name="60% - 强调文字颜色 2 2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强调文字颜色 2 2" xfId="80"/>
    <cellStyle name="常规_客户名称 _5" xfId="81"/>
    <cellStyle name="好 2" xfId="82"/>
    <cellStyle name="汇总 2" xfId="83"/>
    <cellStyle name="检查单元格 2" xfId="84"/>
    <cellStyle name="解释性文本 2" xfId="85"/>
    <cellStyle name="警告文本 2" xfId="86"/>
    <cellStyle name="链接单元格 2" xfId="87"/>
    <cellStyle name="强调文字颜色 1 2" xfId="88"/>
    <cellStyle name="强调文字颜色 3 2" xfId="89"/>
    <cellStyle name="强调文字颜色 4 2" xfId="90"/>
    <cellStyle name="强调文字颜色 5 2" xfId="91"/>
    <cellStyle name="强调文字颜色 6 2" xfId="92"/>
    <cellStyle name="输入 2" xfId="93"/>
    <cellStyle name="注释 2" xfId="94"/>
  </cellStyles>
  <tableStyles count="0" defaultTableStyle="TableStyleMedium9" defaultPivotStyle="PivotStyleLight16"/>
  <colors>
    <mruColors>
      <color rgb="00FF0000"/>
      <color rgb="00CCE8C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abSelected="1" workbookViewId="0">
      <selection activeCell="A10" sqref="A10:H10"/>
    </sheetView>
  </sheetViews>
  <sheetFormatPr defaultColWidth="8.625" defaultRowHeight="20" customHeight="1"/>
  <cols>
    <col min="1" max="1" width="8.25" style="3" customWidth="1"/>
    <col min="2" max="2" width="34.5" style="3"/>
    <col min="3" max="6" width="10.25" style="3" customWidth="1"/>
    <col min="7" max="7" width="10.25" style="4" customWidth="1"/>
    <col min="8" max="8" width="11.875" style="3" customWidth="1"/>
    <col min="9" max="9" width="14.875" style="3" customWidth="1"/>
    <col min="10" max="27" width="9" style="3"/>
    <col min="28" max="16384" width="8.625" style="3"/>
  </cols>
  <sheetData>
    <row r="1" customHeight="1" spans="1:8">
      <c r="A1" s="5" t="s">
        <v>0</v>
      </c>
      <c r="B1" s="6"/>
      <c r="C1" s="6"/>
      <c r="D1" s="6"/>
      <c r="E1" s="7"/>
      <c r="F1" s="7"/>
      <c r="G1" s="7"/>
      <c r="H1" s="8"/>
    </row>
    <row r="2" customHeight="1" spans="1:8">
      <c r="A2" s="5" t="s">
        <v>1</v>
      </c>
      <c r="B2" s="6"/>
      <c r="C2" s="6"/>
      <c r="D2" s="6"/>
      <c r="E2" s="7"/>
      <c r="F2" s="7"/>
      <c r="G2" s="7"/>
      <c r="H2" s="8"/>
    </row>
    <row r="3" customHeight="1" spans="1:8">
      <c r="A3" s="9" t="s">
        <v>2</v>
      </c>
      <c r="B3" s="10" t="s">
        <v>3</v>
      </c>
      <c r="C3" s="10" t="s">
        <v>4</v>
      </c>
      <c r="D3" s="10" t="s">
        <v>5</v>
      </c>
      <c r="E3" s="11" t="s">
        <v>6</v>
      </c>
      <c r="F3" s="12" t="s">
        <v>7</v>
      </c>
      <c r="G3" s="13" t="s">
        <v>8</v>
      </c>
      <c r="H3" s="14" t="s">
        <v>9</v>
      </c>
    </row>
    <row r="4" customHeight="1" spans="1:8">
      <c r="A4" s="9" t="s">
        <v>10</v>
      </c>
      <c r="B4" s="9"/>
      <c r="C4" s="9"/>
      <c r="D4" s="9"/>
      <c r="E4" s="9"/>
      <c r="F4" s="9"/>
      <c r="G4" s="9"/>
      <c r="H4" s="9"/>
    </row>
    <row r="5" customHeight="1" spans="1:9">
      <c r="A5" s="43">
        <v>1</v>
      </c>
      <c r="B5" s="44" t="s">
        <v>11</v>
      </c>
      <c r="C5" s="15" t="s">
        <v>12</v>
      </c>
      <c r="D5" s="15" t="s">
        <v>13</v>
      </c>
      <c r="E5" s="44">
        <v>6198</v>
      </c>
      <c r="F5" s="17">
        <v>2</v>
      </c>
      <c r="G5" s="18">
        <f>E5*F5</f>
        <v>12396</v>
      </c>
      <c r="H5" s="9"/>
      <c r="I5" s="50"/>
    </row>
    <row r="6" s="1" customFormat="1" customHeight="1" spans="1:8">
      <c r="A6" s="43">
        <v>2</v>
      </c>
      <c r="B6" s="44" t="s">
        <v>14</v>
      </c>
      <c r="C6" s="15" t="s">
        <v>12</v>
      </c>
      <c r="D6" s="15" t="s">
        <v>13</v>
      </c>
      <c r="E6" s="44">
        <v>3718</v>
      </c>
      <c r="F6" s="17">
        <v>5</v>
      </c>
      <c r="G6" s="18">
        <f>E6*F6</f>
        <v>18590</v>
      </c>
      <c r="H6" s="19"/>
    </row>
    <row r="7" customHeight="1" spans="1:8">
      <c r="A7" s="9"/>
      <c r="B7" s="15"/>
      <c r="C7" s="15"/>
      <c r="D7" s="15"/>
      <c r="E7" s="16"/>
      <c r="F7" s="17"/>
      <c r="G7" s="18">
        <f>E7*F7</f>
        <v>0</v>
      </c>
      <c r="H7" s="22"/>
    </row>
    <row r="8" customHeight="1" spans="1:8">
      <c r="A8" s="23" t="s">
        <v>15</v>
      </c>
      <c r="B8" s="23"/>
      <c r="C8" s="23"/>
      <c r="D8" s="23"/>
      <c r="E8" s="23"/>
      <c r="F8" s="23"/>
      <c r="G8" s="24"/>
      <c r="H8" s="45"/>
    </row>
    <row r="9" customHeight="1" spans="1:8">
      <c r="A9" s="26" t="s">
        <v>16</v>
      </c>
      <c r="B9" s="27"/>
      <c r="C9" s="27"/>
      <c r="D9" s="27"/>
      <c r="E9" s="27"/>
      <c r="F9" s="27"/>
      <c r="G9" s="13">
        <f>SUM(G5:G7)</f>
        <v>30986</v>
      </c>
      <c r="H9" s="28"/>
    </row>
    <row r="10" customHeight="1" spans="1:8">
      <c r="A10" s="46" t="s">
        <v>17</v>
      </c>
      <c r="B10" s="47"/>
      <c r="C10" s="47"/>
      <c r="D10" s="47"/>
      <c r="E10" s="48"/>
      <c r="F10" s="48"/>
      <c r="G10" s="48"/>
      <c r="H10" s="49"/>
    </row>
    <row r="11" customHeight="1" spans="1:8">
      <c r="A11" s="46" t="s">
        <v>18</v>
      </c>
      <c r="B11" s="47"/>
      <c r="C11" s="47"/>
      <c r="D11" s="47"/>
      <c r="E11" s="48"/>
      <c r="F11" s="48"/>
      <c r="G11" s="48"/>
      <c r="H11" s="49"/>
    </row>
    <row r="12" customHeight="1" spans="1:8">
      <c r="A12" s="28" t="s">
        <v>19</v>
      </c>
      <c r="B12" s="28"/>
      <c r="C12" s="28"/>
      <c r="D12" s="28"/>
      <c r="E12" s="40"/>
      <c r="F12" s="40"/>
      <c r="G12" s="28"/>
      <c r="H12" s="28"/>
    </row>
    <row r="13" customHeight="1" spans="1:8">
      <c r="A13" s="30" t="s">
        <v>15</v>
      </c>
      <c r="B13" s="41"/>
      <c r="C13" s="41"/>
      <c r="D13" s="41"/>
      <c r="E13" s="41"/>
      <c r="F13" s="41"/>
      <c r="G13" s="41"/>
      <c r="H13" s="41"/>
    </row>
    <row r="14" customHeight="1" spans="1:8">
      <c r="A14" s="42" t="s">
        <v>20</v>
      </c>
      <c r="B14" s="33"/>
      <c r="C14" s="33"/>
      <c r="D14" s="33"/>
      <c r="E14" s="33"/>
      <c r="F14" s="33"/>
      <c r="G14" s="33"/>
      <c r="H14" s="33"/>
    </row>
  </sheetData>
  <mergeCells count="11">
    <mergeCell ref="A1:H1"/>
    <mergeCell ref="A2:H2"/>
    <mergeCell ref="A4:H4"/>
    <mergeCell ref="A8:F8"/>
    <mergeCell ref="A9:F9"/>
    <mergeCell ref="A10:H10"/>
    <mergeCell ref="A11:H11"/>
    <mergeCell ref="A12:H12"/>
    <mergeCell ref="A13:H13"/>
    <mergeCell ref="A14:C14"/>
    <mergeCell ref="D14:H14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$A1:$XFD16384"/>
    </sheetView>
  </sheetViews>
  <sheetFormatPr defaultColWidth="8.625" defaultRowHeight="14.25" outlineLevelCol="7"/>
  <cols>
    <col min="1" max="1" width="4.25" style="3"/>
    <col min="2" max="2" width="34.5" style="3"/>
    <col min="3" max="3" width="8.875" style="3" customWidth="1"/>
    <col min="4" max="4" width="16.875" style="3" customWidth="1"/>
    <col min="5" max="5" width="7.125" style="3"/>
    <col min="6" max="6" width="11.25" style="3" customWidth="1"/>
    <col min="7" max="7" width="10.125" style="4"/>
    <col min="8" max="8" width="11.875" style="3" customWidth="1"/>
    <col min="9" max="27" width="9" style="3"/>
    <col min="28" max="16384" width="8.625" style="3"/>
  </cols>
  <sheetData>
    <row r="1" spans="1:8">
      <c r="A1" s="5" t="s">
        <v>0</v>
      </c>
      <c r="B1" s="6"/>
      <c r="C1" s="6"/>
      <c r="D1" s="6"/>
      <c r="E1" s="7"/>
      <c r="F1" s="7"/>
      <c r="G1" s="7"/>
      <c r="H1" s="8"/>
    </row>
    <row r="2" spans="1:8">
      <c r="A2" s="5" t="s">
        <v>21</v>
      </c>
      <c r="B2" s="6"/>
      <c r="C2" s="6"/>
      <c r="D2" s="6"/>
      <c r="E2" s="7"/>
      <c r="F2" s="7"/>
      <c r="G2" s="7"/>
      <c r="H2" s="8"/>
    </row>
    <row r="3" ht="28.5" spans="1:8">
      <c r="A3" s="9" t="s">
        <v>2</v>
      </c>
      <c r="B3" s="10" t="s">
        <v>3</v>
      </c>
      <c r="C3" s="10" t="s">
        <v>4</v>
      </c>
      <c r="D3" s="10" t="s">
        <v>5</v>
      </c>
      <c r="E3" s="11" t="s">
        <v>6</v>
      </c>
      <c r="F3" s="12" t="s">
        <v>7</v>
      </c>
      <c r="G3" s="13" t="s">
        <v>8</v>
      </c>
      <c r="H3" s="14" t="s">
        <v>9</v>
      </c>
    </row>
    <row r="4" spans="1:8">
      <c r="A4" s="9" t="s">
        <v>10</v>
      </c>
      <c r="B4" s="9"/>
      <c r="C4" s="9"/>
      <c r="D4" s="9"/>
      <c r="E4" s="9"/>
      <c r="F4" s="9"/>
      <c r="G4" s="9"/>
      <c r="H4" s="9"/>
    </row>
    <row r="5" ht="17.25" spans="1:8">
      <c r="A5" s="9" t="s">
        <v>22</v>
      </c>
      <c r="B5" s="15" t="s">
        <v>23</v>
      </c>
      <c r="C5" s="15" t="s">
        <v>24</v>
      </c>
      <c r="D5" s="15" t="s">
        <v>25</v>
      </c>
      <c r="E5" s="16">
        <v>145</v>
      </c>
      <c r="F5" s="17">
        <v>160</v>
      </c>
      <c r="G5" s="18">
        <f t="shared" ref="G5:G12" si="0">E5*F5</f>
        <v>23200</v>
      </c>
      <c r="H5" s="9"/>
    </row>
    <row r="6" s="1" customFormat="1" ht="17.25" spans="1:8">
      <c r="A6" s="9" t="s">
        <v>26</v>
      </c>
      <c r="B6" s="15" t="s">
        <v>27</v>
      </c>
      <c r="C6" s="15" t="s">
        <v>24</v>
      </c>
      <c r="D6" s="15" t="s">
        <v>25</v>
      </c>
      <c r="E6" s="16">
        <v>228</v>
      </c>
      <c r="F6" s="17">
        <v>320</v>
      </c>
      <c r="G6" s="18">
        <f t="shared" si="0"/>
        <v>72960</v>
      </c>
      <c r="H6" s="19"/>
    </row>
    <row r="7" s="1" customFormat="1" ht="17.25" spans="1:8">
      <c r="A7" s="9" t="s">
        <v>28</v>
      </c>
      <c r="B7" s="15" t="s">
        <v>29</v>
      </c>
      <c r="C7" s="15" t="s">
        <v>24</v>
      </c>
      <c r="D7" s="15" t="s">
        <v>25</v>
      </c>
      <c r="E7" s="16">
        <v>419</v>
      </c>
      <c r="F7" s="17">
        <v>984</v>
      </c>
      <c r="G7" s="18">
        <f t="shared" si="0"/>
        <v>412296</v>
      </c>
      <c r="H7" s="19"/>
    </row>
    <row r="8" s="1" customFormat="1" ht="17.25" spans="1:8">
      <c r="A8" s="9" t="s">
        <v>30</v>
      </c>
      <c r="B8" s="20" t="s">
        <v>31</v>
      </c>
      <c r="C8" s="15" t="s">
        <v>32</v>
      </c>
      <c r="D8" s="15" t="s">
        <v>33</v>
      </c>
      <c r="E8" s="16">
        <v>1350</v>
      </c>
      <c r="F8" s="21">
        <v>20</v>
      </c>
      <c r="G8" s="18">
        <f t="shared" si="0"/>
        <v>27000</v>
      </c>
      <c r="H8" s="19"/>
    </row>
    <row r="9" s="1" customFormat="1" ht="17.25" spans="1:8">
      <c r="A9" s="9" t="s">
        <v>34</v>
      </c>
      <c r="B9" s="15" t="s">
        <v>35</v>
      </c>
      <c r="C9" s="15" t="s">
        <v>32</v>
      </c>
      <c r="D9" s="15" t="s">
        <v>36</v>
      </c>
      <c r="E9" s="16">
        <v>1778</v>
      </c>
      <c r="F9" s="17">
        <v>20</v>
      </c>
      <c r="G9" s="18">
        <f t="shared" si="0"/>
        <v>35560</v>
      </c>
      <c r="H9" s="19"/>
    </row>
    <row r="10" s="1" customFormat="1" ht="17.25" spans="1:8">
      <c r="A10" s="9" t="s">
        <v>37</v>
      </c>
      <c r="B10" s="15" t="s">
        <v>38</v>
      </c>
      <c r="C10" s="15" t="s">
        <v>32</v>
      </c>
      <c r="D10" s="15" t="s">
        <v>36</v>
      </c>
      <c r="E10" s="16">
        <v>7580</v>
      </c>
      <c r="F10" s="17">
        <v>2</v>
      </c>
      <c r="G10" s="18">
        <f t="shared" si="0"/>
        <v>15160</v>
      </c>
      <c r="H10" s="19"/>
    </row>
    <row r="11" ht="17.25" spans="1:8">
      <c r="A11" s="9" t="s">
        <v>39</v>
      </c>
      <c r="B11" s="15" t="s">
        <v>40</v>
      </c>
      <c r="C11" s="15" t="s">
        <v>41</v>
      </c>
      <c r="D11" s="15" t="s">
        <v>13</v>
      </c>
      <c r="E11" s="16">
        <v>7800</v>
      </c>
      <c r="F11" s="17">
        <v>1</v>
      </c>
      <c r="G11" s="18">
        <f t="shared" si="0"/>
        <v>7800</v>
      </c>
      <c r="H11" s="22"/>
    </row>
    <row r="12" customHeight="1" spans="1:8">
      <c r="A12" s="23" t="s">
        <v>15</v>
      </c>
      <c r="B12" s="23"/>
      <c r="C12" s="23"/>
      <c r="D12" s="23"/>
      <c r="E12" s="23"/>
      <c r="F12" s="23"/>
      <c r="G12" s="24">
        <f t="shared" si="0"/>
        <v>0</v>
      </c>
      <c r="H12" s="25"/>
    </row>
    <row r="13" ht="21.75" customHeight="1" spans="1:8">
      <c r="A13" s="26" t="s">
        <v>16</v>
      </c>
      <c r="B13" s="27"/>
      <c r="C13" s="27"/>
      <c r="D13" s="27"/>
      <c r="E13" s="27"/>
      <c r="F13" s="27"/>
      <c r="G13" s="13">
        <f>SUM(G5:G9)</f>
        <v>571016</v>
      </c>
      <c r="H13" s="28"/>
    </row>
    <row r="14" s="2" customFormat="1" spans="1:8">
      <c r="A14" s="23" t="s">
        <v>42</v>
      </c>
      <c r="B14" s="29"/>
      <c r="C14" s="29"/>
      <c r="D14" s="29"/>
      <c r="E14" s="29"/>
      <c r="F14" s="29"/>
      <c r="G14" s="29"/>
      <c r="H14" s="29"/>
    </row>
    <row r="15" s="2" customFormat="1" ht="17.25" spans="1:8">
      <c r="A15" s="23" t="s">
        <v>22</v>
      </c>
      <c r="B15" s="15" t="s">
        <v>29</v>
      </c>
      <c r="C15" s="15" t="s">
        <v>24</v>
      </c>
      <c r="D15" s="15" t="s">
        <v>25</v>
      </c>
      <c r="E15" s="16">
        <v>419</v>
      </c>
      <c r="F15" s="17">
        <v>77</v>
      </c>
      <c r="G15" s="18">
        <f>E15*F15</f>
        <v>32263</v>
      </c>
      <c r="H15" s="30"/>
    </row>
    <row r="16" s="2" customFormat="1" ht="17.25" spans="1:8">
      <c r="A16" s="23"/>
      <c r="B16" s="31"/>
      <c r="C16" s="19"/>
      <c r="D16" s="32"/>
      <c r="E16" s="31"/>
      <c r="F16" s="19"/>
      <c r="G16" s="24"/>
      <c r="H16" s="30"/>
    </row>
    <row r="17" spans="1:8">
      <c r="A17" s="33"/>
      <c r="B17" s="33"/>
      <c r="C17" s="33"/>
      <c r="D17" s="33"/>
      <c r="E17" s="33"/>
      <c r="F17" s="33"/>
      <c r="G17" s="34"/>
      <c r="H17" s="33"/>
    </row>
    <row r="18" s="2" customFormat="1" spans="1:8">
      <c r="A18" s="23" t="s">
        <v>43</v>
      </c>
      <c r="B18" s="29"/>
      <c r="C18" s="29"/>
      <c r="D18" s="29"/>
      <c r="E18" s="29"/>
      <c r="F18" s="29"/>
      <c r="G18" s="35">
        <f>SUM(G15:G17)</f>
        <v>32263</v>
      </c>
      <c r="H18" s="30"/>
    </row>
    <row r="19" spans="1:8">
      <c r="A19" s="36" t="s">
        <v>44</v>
      </c>
      <c r="B19" s="37"/>
      <c r="C19" s="37"/>
      <c r="D19" s="37"/>
      <c r="E19" s="38"/>
      <c r="F19" s="38"/>
      <c r="G19" s="38"/>
      <c r="H19" s="39"/>
    </row>
    <row r="20" spans="1:8">
      <c r="A20" s="36" t="s">
        <v>45</v>
      </c>
      <c r="B20" s="37"/>
      <c r="C20" s="37"/>
      <c r="D20" s="37"/>
      <c r="E20" s="38"/>
      <c r="F20" s="38"/>
      <c r="G20" s="38"/>
      <c r="H20" s="39"/>
    </row>
    <row r="21" spans="1:8">
      <c r="A21" s="28" t="s">
        <v>19</v>
      </c>
      <c r="B21" s="28"/>
      <c r="C21" s="28"/>
      <c r="D21" s="28"/>
      <c r="E21" s="40"/>
      <c r="F21" s="40"/>
      <c r="G21" s="28"/>
      <c r="H21" s="28"/>
    </row>
    <row r="22" spans="1:8">
      <c r="A22" s="30" t="s">
        <v>15</v>
      </c>
      <c r="B22" s="41"/>
      <c r="C22" s="41"/>
      <c r="D22" s="41"/>
      <c r="E22" s="41"/>
      <c r="F22" s="41"/>
      <c r="G22" s="41"/>
      <c r="H22" s="41"/>
    </row>
    <row r="23" ht="27" customHeight="1" spans="1:8">
      <c r="A23" s="42" t="s">
        <v>20</v>
      </c>
      <c r="B23" s="33"/>
      <c r="C23" s="33"/>
      <c r="D23" s="33"/>
      <c r="E23" s="33"/>
      <c r="F23" s="33"/>
      <c r="G23" s="33"/>
      <c r="H23" s="33"/>
    </row>
  </sheetData>
  <mergeCells count="13">
    <mergeCell ref="A1:H1"/>
    <mergeCell ref="A2:H2"/>
    <mergeCell ref="A4:H4"/>
    <mergeCell ref="A12:F12"/>
    <mergeCell ref="A13:F13"/>
    <mergeCell ref="A14:H14"/>
    <mergeCell ref="A18:F18"/>
    <mergeCell ref="A19:H19"/>
    <mergeCell ref="A20:H20"/>
    <mergeCell ref="A21:H21"/>
    <mergeCell ref="A22:H22"/>
    <mergeCell ref="A23:C23"/>
    <mergeCell ref="D23:H23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2008-09-11T17:22:00Z</dcterms:created>
  <dcterms:modified xsi:type="dcterms:W3CDTF">2021-03-25T03:03:29Z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