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18" i="1"/>
  <c r="F4" i="1"/>
  <c r="F5" i="1"/>
  <c r="F6" i="1"/>
  <c r="F7" i="1"/>
  <c r="F8" i="1"/>
  <c r="F9" i="1"/>
  <c r="F10" i="1"/>
  <c r="F11" i="1"/>
  <c r="F12" i="1"/>
  <c r="F3" i="1"/>
  <c r="C19" i="1"/>
  <c r="C20" i="1"/>
  <c r="C21" i="1"/>
  <c r="C22" i="1"/>
  <c r="C23" i="1"/>
  <c r="C24" i="1"/>
  <c r="C25" i="1"/>
  <c r="C26" i="1"/>
  <c r="C27" i="1"/>
  <c r="C18" i="1"/>
  <c r="B19" i="1"/>
  <c r="B20" i="1"/>
  <c r="B21" i="1"/>
  <c r="B22" i="1"/>
  <c r="B23" i="1"/>
  <c r="B24" i="1"/>
  <c r="B25" i="1"/>
  <c r="B26" i="1"/>
  <c r="B27" i="1"/>
  <c r="B18" i="1"/>
  <c r="A19" i="1"/>
  <c r="A20" i="1"/>
  <c r="A21" i="1"/>
  <c r="A22" i="1"/>
  <c r="A23" i="1"/>
  <c r="A24" i="1"/>
  <c r="A25" i="1"/>
  <c r="A26" i="1"/>
  <c r="A27" i="1"/>
  <c r="A18" i="1"/>
  <c r="C4" i="1"/>
  <c r="C5" i="1"/>
  <c r="C6" i="1"/>
  <c r="C7" i="1"/>
  <c r="C8" i="1"/>
  <c r="C9" i="1"/>
  <c r="C10" i="1"/>
  <c r="C11" i="1"/>
  <c r="C12" i="1"/>
  <c r="C3" i="1"/>
  <c r="B4" i="1"/>
  <c r="B5" i="1"/>
  <c r="B6" i="1"/>
  <c r="B7" i="1"/>
  <c r="B8" i="1"/>
  <c r="B9" i="1"/>
  <c r="B10" i="1"/>
  <c r="B11" i="1"/>
  <c r="B12" i="1"/>
  <c r="B3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<sst xmlns="http://schemas.openxmlformats.org/spreadsheetml/2006/main" count="14" uniqueCount="8">
  <si>
    <t>序号</t>
    <phoneticPr fontId="1" type="noConversion"/>
  </si>
  <si>
    <t>压缩包名称</t>
    <phoneticPr fontId="1" type="noConversion"/>
  </si>
  <si>
    <t>压缩级别</t>
    <phoneticPr fontId="1" type="noConversion"/>
  </si>
  <si>
    <t>下载耗时</t>
    <phoneticPr fontId="1" type="noConversion"/>
  </si>
  <si>
    <t>解压耗时</t>
    <phoneticPr fontId="1" type="noConversion"/>
  </si>
  <si>
    <t>耗时累计</t>
    <phoneticPr fontId="1" type="noConversion"/>
  </si>
  <si>
    <t>jpg下载测试（单位：ms）</t>
    <phoneticPr fontId="1" type="noConversion"/>
  </si>
  <si>
    <t>text下载测试（单位：ms）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</si>
</sst>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jpg</a:t>
            </a:r>
            <a:r>
              <a:rPr lang="zh-CN" altLang="en-US"/>
              <a:t>耗时</a:t>
            </a:r>
            <a:r>
              <a:rPr lang="en-US" altLang="zh-CN"/>
              <a:t>-</a:t>
            </a:r>
            <a:r>
              <a:rPr lang="zh-CN" altLang="en-US"/>
              <a:t>压缩比走势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下载耗时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766</c:v>
                </c:pt>
                <c:pt idx="1">
                  <c:v>864</c:v>
                </c:pt>
                <c:pt idx="2">
                  <c:v>669</c:v>
                </c:pt>
                <c:pt idx="3">
                  <c:v>625</c:v>
                </c:pt>
                <c:pt idx="4">
                  <c:v>497</c:v>
                </c:pt>
                <c:pt idx="5">
                  <c:v>573</c:v>
                </c:pt>
                <c:pt idx="6">
                  <c:v>998</c:v>
                </c:pt>
                <c:pt idx="7">
                  <c:v>755</c:v>
                </c:pt>
                <c:pt idx="8">
                  <c:v>453</c:v>
                </c:pt>
                <c:pt idx="9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E-447F-9C8F-64FF6DE8CAA2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解压耗时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1489</c:v>
                </c:pt>
                <c:pt idx="1">
                  <c:v>1725</c:v>
                </c:pt>
                <c:pt idx="2">
                  <c:v>1330</c:v>
                </c:pt>
                <c:pt idx="3">
                  <c:v>1344</c:v>
                </c:pt>
                <c:pt idx="4">
                  <c:v>1288</c:v>
                </c:pt>
                <c:pt idx="5">
                  <c:v>1271</c:v>
                </c:pt>
                <c:pt idx="6">
                  <c:v>1684</c:v>
                </c:pt>
                <c:pt idx="7">
                  <c:v>1522</c:v>
                </c:pt>
                <c:pt idx="8">
                  <c:v>1486</c:v>
                </c:pt>
                <c:pt idx="9">
                  <c:v>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E-447F-9C8F-64FF6DE8CAA2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耗时累计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2255</c:v>
                </c:pt>
                <c:pt idx="1">
                  <c:v>2589</c:v>
                </c:pt>
                <c:pt idx="2">
                  <c:v>1999</c:v>
                </c:pt>
                <c:pt idx="3">
                  <c:v>1969</c:v>
                </c:pt>
                <c:pt idx="4">
                  <c:v>1785</c:v>
                </c:pt>
                <c:pt idx="5">
                  <c:v>1844</c:v>
                </c:pt>
                <c:pt idx="6">
                  <c:v>2682</c:v>
                </c:pt>
                <c:pt idx="7">
                  <c:v>2277</c:v>
                </c:pt>
                <c:pt idx="8">
                  <c:v>1939</c:v>
                </c:pt>
                <c:pt idx="9">
                  <c:v>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E-447F-9C8F-64FF6DE8C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842808"/>
        <c:axId val="445263184"/>
      </c:lineChart>
      <c:catAx>
        <c:axId val="66784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压缩比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63184"/>
        <c:crosses val="autoZero"/>
        <c:auto val="1"/>
        <c:lblAlgn val="ctr"/>
        <c:lblOffset val="100"/>
        <c:noMultiLvlLbl val="0"/>
      </c:catAx>
      <c:valAx>
        <c:axId val="445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4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txt</a:t>
            </a:r>
            <a:r>
              <a:rPr lang="zh-CN" altLang="en-US"/>
              <a:t>耗时</a:t>
            </a:r>
            <a:r>
              <a:rPr lang="en-US" altLang="zh-CN"/>
              <a:t>-</a:t>
            </a:r>
            <a:r>
              <a:rPr lang="zh-CN" altLang="en-US"/>
              <a:t>压缩比走势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下载耗时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Sheet1!$D$18:$D$27</c:f>
              <c:numCache>
                <c:formatCode>General</c:formatCode>
                <c:ptCount val="10"/>
                <c:pt idx="0">
                  <c:v>372</c:v>
                </c:pt>
                <c:pt idx="1">
                  <c:v>414</c:v>
                </c:pt>
                <c:pt idx="2">
                  <c:v>564</c:v>
                </c:pt>
                <c:pt idx="3">
                  <c:v>169</c:v>
                </c:pt>
                <c:pt idx="4">
                  <c:v>307</c:v>
                </c:pt>
                <c:pt idx="5">
                  <c:v>99</c:v>
                </c:pt>
                <c:pt idx="6">
                  <c:v>258</c:v>
                </c:pt>
                <c:pt idx="7">
                  <c:v>489</c:v>
                </c:pt>
                <c:pt idx="8">
                  <c:v>107</c:v>
                </c:pt>
                <c:pt idx="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2-4F42-AC0E-3D902296B4CC}"/>
            </c:ext>
          </c:extLst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解压耗时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Sheet1!$E$18:$E$27</c:f>
              <c:numCache>
                <c:formatCode>General</c:formatCode>
                <c:ptCount val="10"/>
                <c:pt idx="0">
                  <c:v>1562</c:v>
                </c:pt>
                <c:pt idx="1">
                  <c:v>1288</c:v>
                </c:pt>
                <c:pt idx="2">
                  <c:v>1382</c:v>
                </c:pt>
                <c:pt idx="3">
                  <c:v>1249</c:v>
                </c:pt>
                <c:pt idx="4">
                  <c:v>1544</c:v>
                </c:pt>
                <c:pt idx="5">
                  <c:v>1266</c:v>
                </c:pt>
                <c:pt idx="6">
                  <c:v>1209</c:v>
                </c:pt>
                <c:pt idx="7">
                  <c:v>1427</c:v>
                </c:pt>
                <c:pt idx="8">
                  <c:v>1306</c:v>
                </c:pt>
                <c:pt idx="9">
                  <c:v>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2-4F42-AC0E-3D902296B4CC}"/>
            </c:ext>
          </c:extLst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耗时累计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Sheet1!$F$18:$F$27</c:f>
              <c:numCache>
                <c:formatCode>General</c:formatCode>
                <c:ptCount val="10"/>
                <c:pt idx="0">
                  <c:v>1934</c:v>
                </c:pt>
                <c:pt idx="1">
                  <c:v>1702</c:v>
                </c:pt>
                <c:pt idx="2">
                  <c:v>1946</c:v>
                </c:pt>
                <c:pt idx="3">
                  <c:v>1418</c:v>
                </c:pt>
                <c:pt idx="4">
                  <c:v>1851</c:v>
                </c:pt>
                <c:pt idx="5">
                  <c:v>1365</c:v>
                </c:pt>
                <c:pt idx="6">
                  <c:v>1467</c:v>
                </c:pt>
                <c:pt idx="7">
                  <c:v>1916</c:v>
                </c:pt>
                <c:pt idx="8">
                  <c:v>1413</c:v>
                </c:pt>
                <c:pt idx="9">
                  <c:v>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2-4F42-AC0E-3D902296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471512"/>
        <c:axId val="670472496"/>
      </c:lineChart>
      <c:catAx>
        <c:axId val="67047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压缩比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472496"/>
        <c:crosses val="autoZero"/>
        <c:auto val="1"/>
        <c:lblAlgn val="ctr"/>
        <c:lblOffset val="100"/>
        <c:noMultiLvlLbl val="0"/>
      </c:catAx>
      <c:valAx>
        <c:axId val="6704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47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1</xdr:row>
      <xdr:rowOff>22860</xdr:rowOff>
    </xdr:from>
    <xdr:to>
      <xdr:col>14</xdr:col>
      <xdr:colOff>381000</xdr:colOff>
      <xdr:row>16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3D1CBC-B873-42C5-967F-17655659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17</xdr:row>
      <xdr:rowOff>30480</xdr:rowOff>
    </xdr:from>
    <xdr:to>
      <xdr:col>14</xdr:col>
      <xdr:colOff>350520</xdr:colOff>
      <xdr:row>32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ED2CD7-28D6-4529-AAB0-550F924E8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Q19" sqref="Q19"/>
    </sheetView>
  </sheetViews>
  <sheetFormatPr defaultRowHeight="13.8" x14ac:dyDescent="0.25"/>
  <cols>
    <col min="1" max="1" width="9.109375" bestFit="1" customWidth="1"/>
    <col min="2" max="2" width="16.77734375" customWidth="1"/>
    <col min="3" max="3" width="9.109375" bestFit="1" customWidth="1"/>
    <col min="9" max="9" width="14.33203125" customWidth="1"/>
  </cols>
  <sheetData>
    <row r="1" spans="1:8" x14ac:dyDescent="0.25">
      <c r="A1" s="1" t="s">
        <v>6</v>
      </c>
      <c r="B1" s="1"/>
      <c r="C1" s="1"/>
      <c r="D1" s="1"/>
      <c r="E1" s="1"/>
      <c r="F1" s="1"/>
      <c r="G1" s="1"/>
      <c r="H1" s="1"/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8" x14ac:dyDescent="0.25">
      <c r="A3">
        <f>ROW()-2</f>
        <v>1</v>
      </c>
      <c r="B3" t="str">
        <f>ROW()-3&amp;"_150_8k_jpg"</f>
        <v>0_150_8k_jpg</v>
      </c>
      <c r="C3">
        <f>ROW()-3</f>
        <v>0</v>
      </c>
      <c r="D3">
        <v>766</v>
      </c>
      <c r="E3">
        <v>1489</v>
      </c>
      <c r="F3">
        <f>D3+E3</f>
        <v>2255</v>
      </c>
    </row>
    <row r="4" spans="1:8" x14ac:dyDescent="0.25">
      <c r="A4">
        <f t="shared" ref="A4:A12" si="0">ROW()-2</f>
        <v>2</v>
      </c>
      <c r="B4" t="str">
        <f t="shared" ref="B4:B12" si="1">ROW()-3&amp;"_150_8k_jpg"</f>
        <v>1_150_8k_jpg</v>
      </c>
      <c r="C4">
        <f t="shared" ref="C4:C12" si="2">ROW()-3</f>
        <v>1</v>
      </c>
      <c r="D4">
        <v>864</v>
      </c>
      <c r="E4">
        <v>1725</v>
      </c>
      <c r="F4">
        <f t="shared" ref="F4:F12" si="3">D4+E4</f>
        <v>2589</v>
      </c>
    </row>
    <row r="5" spans="1:8" x14ac:dyDescent="0.25">
      <c r="A5">
        <f t="shared" si="0"/>
        <v>3</v>
      </c>
      <c r="B5" t="str">
        <f t="shared" si="1"/>
        <v>2_150_8k_jpg</v>
      </c>
      <c r="C5">
        <f t="shared" si="2"/>
        <v>2</v>
      </c>
      <c r="D5">
        <v>669</v>
      </c>
      <c r="E5">
        <v>1330</v>
      </c>
      <c r="F5">
        <f t="shared" si="3"/>
        <v>1999</v>
      </c>
    </row>
    <row r="6" spans="1:8" x14ac:dyDescent="0.25">
      <c r="A6">
        <f t="shared" si="0"/>
        <v>4</v>
      </c>
      <c r="B6" t="str">
        <f t="shared" si="1"/>
        <v>3_150_8k_jpg</v>
      </c>
      <c r="C6">
        <f t="shared" si="2"/>
        <v>3</v>
      </c>
      <c r="D6">
        <v>625</v>
      </c>
      <c r="E6">
        <v>1344</v>
      </c>
      <c r="F6">
        <f t="shared" si="3"/>
        <v>1969</v>
      </c>
    </row>
    <row r="7" spans="1:8" x14ac:dyDescent="0.25">
      <c r="A7">
        <f t="shared" si="0"/>
        <v>5</v>
      </c>
      <c r="B7" t="str">
        <f t="shared" si="1"/>
        <v>4_150_8k_jpg</v>
      </c>
      <c r="C7">
        <f t="shared" si="2"/>
        <v>4</v>
      </c>
      <c r="D7">
        <v>497</v>
      </c>
      <c r="E7">
        <v>1288</v>
      </c>
      <c r="F7">
        <f t="shared" si="3"/>
        <v>1785</v>
      </c>
    </row>
    <row r="8" spans="1:8" x14ac:dyDescent="0.25">
      <c r="A8">
        <f t="shared" si="0"/>
        <v>6</v>
      </c>
      <c r="B8" t="str">
        <f t="shared" si="1"/>
        <v>5_150_8k_jpg</v>
      </c>
      <c r="C8">
        <f t="shared" si="2"/>
        <v>5</v>
      </c>
      <c r="D8">
        <v>573</v>
      </c>
      <c r="E8">
        <v>1271</v>
      </c>
      <c r="F8">
        <f t="shared" si="3"/>
        <v>1844</v>
      </c>
    </row>
    <row r="9" spans="1:8" x14ac:dyDescent="0.25">
      <c r="A9">
        <f t="shared" si="0"/>
        <v>7</v>
      </c>
      <c r="B9" t="str">
        <f t="shared" si="1"/>
        <v>6_150_8k_jpg</v>
      </c>
      <c r="C9">
        <f t="shared" si="2"/>
        <v>6</v>
      </c>
      <c r="D9">
        <v>998</v>
      </c>
      <c r="E9">
        <v>1684</v>
      </c>
      <c r="F9">
        <f t="shared" si="3"/>
        <v>2682</v>
      </c>
    </row>
    <row r="10" spans="1:8" x14ac:dyDescent="0.25">
      <c r="A10">
        <f t="shared" si="0"/>
        <v>8</v>
      </c>
      <c r="B10" t="str">
        <f t="shared" si="1"/>
        <v>7_150_8k_jpg</v>
      </c>
      <c r="C10">
        <f t="shared" si="2"/>
        <v>7</v>
      </c>
      <c r="D10">
        <v>755</v>
      </c>
      <c r="E10">
        <v>1522</v>
      </c>
      <c r="F10">
        <f t="shared" si="3"/>
        <v>2277</v>
      </c>
    </row>
    <row r="11" spans="1:8" x14ac:dyDescent="0.25">
      <c r="A11">
        <f t="shared" si="0"/>
        <v>9</v>
      </c>
      <c r="B11" t="str">
        <f t="shared" si="1"/>
        <v>8_150_8k_jpg</v>
      </c>
      <c r="C11">
        <f t="shared" si="2"/>
        <v>8</v>
      </c>
      <c r="D11">
        <v>453</v>
      </c>
      <c r="E11">
        <v>1486</v>
      </c>
      <c r="F11">
        <f t="shared" si="3"/>
        <v>1939</v>
      </c>
    </row>
    <row r="12" spans="1:8" x14ac:dyDescent="0.25">
      <c r="A12">
        <f t="shared" si="0"/>
        <v>10</v>
      </c>
      <c r="B12" t="str">
        <f t="shared" si="1"/>
        <v>9_150_8k_jpg</v>
      </c>
      <c r="C12">
        <f t="shared" si="2"/>
        <v>9</v>
      </c>
      <c r="D12">
        <v>755</v>
      </c>
      <c r="E12">
        <v>1403</v>
      </c>
      <c r="F12">
        <f t="shared" si="3"/>
        <v>2158</v>
      </c>
    </row>
    <row r="16" spans="1:8" x14ac:dyDescent="0.25">
      <c r="A16" s="1" t="s">
        <v>7</v>
      </c>
      <c r="B16" s="1"/>
      <c r="C16" s="1"/>
      <c r="D16" s="1"/>
      <c r="E16" s="1"/>
      <c r="F16" s="1"/>
    </row>
    <row r="17" spans="1:6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 x14ac:dyDescent="0.25">
      <c r="A18">
        <f>ROW()-17</f>
        <v>1</v>
      </c>
      <c r="B18" t="str">
        <f>ROW()-18&amp;"_150_8k_txt"</f>
        <v>0_150_8k_txt</v>
      </c>
      <c r="C18">
        <f>ROW()-18</f>
        <v>0</v>
      </c>
      <c r="D18">
        <v>372</v>
      </c>
      <c r="E18">
        <v>1562</v>
      </c>
      <c r="F18">
        <f>D18+E18</f>
        <v>1934</v>
      </c>
    </row>
    <row r="19" spans="1:6" x14ac:dyDescent="0.25">
      <c r="A19">
        <f t="shared" ref="A19:A27" si="4">ROW()-17</f>
        <v>2</v>
      </c>
      <c r="B19" t="str">
        <f t="shared" ref="B19:B27" si="5">ROW()-18&amp;"_150_8k_txt"</f>
        <v>1_150_8k_txt</v>
      </c>
      <c r="C19">
        <f t="shared" ref="C19:C27" si="6">ROW()-18</f>
        <v>1</v>
      </c>
      <c r="D19">
        <v>414</v>
      </c>
      <c r="E19">
        <v>1288</v>
      </c>
      <c r="F19">
        <f t="shared" ref="F19:F27" si="7">D19+E19</f>
        <v>1702</v>
      </c>
    </row>
    <row r="20" spans="1:6" x14ac:dyDescent="0.25">
      <c r="A20">
        <f t="shared" si="4"/>
        <v>3</v>
      </c>
      <c r="B20" t="str">
        <f t="shared" si="5"/>
        <v>2_150_8k_txt</v>
      </c>
      <c r="C20">
        <f t="shared" si="6"/>
        <v>2</v>
      </c>
      <c r="D20">
        <v>564</v>
      </c>
      <c r="E20">
        <v>1382</v>
      </c>
      <c r="F20">
        <f t="shared" si="7"/>
        <v>1946</v>
      </c>
    </row>
    <row r="21" spans="1:6" x14ac:dyDescent="0.25">
      <c r="A21">
        <f t="shared" si="4"/>
        <v>4</v>
      </c>
      <c r="B21" t="str">
        <f t="shared" si="5"/>
        <v>3_150_8k_txt</v>
      </c>
      <c r="C21">
        <f t="shared" si="6"/>
        <v>3</v>
      </c>
      <c r="D21">
        <v>169</v>
      </c>
      <c r="E21">
        <v>1249</v>
      </c>
      <c r="F21">
        <f t="shared" si="7"/>
        <v>1418</v>
      </c>
    </row>
    <row r="22" spans="1:6" x14ac:dyDescent="0.25">
      <c r="A22">
        <f t="shared" si="4"/>
        <v>5</v>
      </c>
      <c r="B22" t="str">
        <f t="shared" si="5"/>
        <v>4_150_8k_txt</v>
      </c>
      <c r="C22">
        <f t="shared" si="6"/>
        <v>4</v>
      </c>
      <c r="D22">
        <v>307</v>
      </c>
      <c r="E22">
        <v>1544</v>
      </c>
      <c r="F22">
        <f t="shared" si="7"/>
        <v>1851</v>
      </c>
    </row>
    <row r="23" spans="1:6" x14ac:dyDescent="0.25">
      <c r="A23">
        <f t="shared" si="4"/>
        <v>6</v>
      </c>
      <c r="B23" t="str">
        <f t="shared" si="5"/>
        <v>5_150_8k_txt</v>
      </c>
      <c r="C23">
        <f t="shared" si="6"/>
        <v>5</v>
      </c>
      <c r="D23">
        <v>99</v>
      </c>
      <c r="E23">
        <v>1266</v>
      </c>
      <c r="F23">
        <f t="shared" si="7"/>
        <v>1365</v>
      </c>
    </row>
    <row r="24" spans="1:6" x14ac:dyDescent="0.25">
      <c r="A24">
        <f t="shared" si="4"/>
        <v>7</v>
      </c>
      <c r="B24" t="str">
        <f t="shared" si="5"/>
        <v>6_150_8k_txt</v>
      </c>
      <c r="C24">
        <f t="shared" si="6"/>
        <v>6</v>
      </c>
      <c r="D24">
        <v>258</v>
      </c>
      <c r="E24">
        <v>1209</v>
      </c>
      <c r="F24">
        <f t="shared" si="7"/>
        <v>1467</v>
      </c>
    </row>
    <row r="25" spans="1:6" x14ac:dyDescent="0.25">
      <c r="A25">
        <f t="shared" si="4"/>
        <v>8</v>
      </c>
      <c r="B25" t="str">
        <f t="shared" si="5"/>
        <v>7_150_8k_txt</v>
      </c>
      <c r="C25">
        <f t="shared" si="6"/>
        <v>7</v>
      </c>
      <c r="D25">
        <v>489</v>
      </c>
      <c r="E25">
        <v>1427</v>
      </c>
      <c r="F25">
        <f t="shared" si="7"/>
        <v>1916</v>
      </c>
    </row>
    <row r="26" spans="1:6" x14ac:dyDescent="0.25">
      <c r="A26">
        <f t="shared" si="4"/>
        <v>9</v>
      </c>
      <c r="B26" t="str">
        <f t="shared" si="5"/>
        <v>8_150_8k_txt</v>
      </c>
      <c r="C26">
        <f t="shared" si="6"/>
        <v>8</v>
      </c>
      <c r="D26">
        <v>107</v>
      </c>
      <c r="E26">
        <v>1306</v>
      </c>
      <c r="F26">
        <f t="shared" si="7"/>
        <v>1413</v>
      </c>
    </row>
    <row r="27" spans="1:6" x14ac:dyDescent="0.25">
      <c r="A27">
        <f t="shared" si="4"/>
        <v>10</v>
      </c>
      <c r="B27" t="str">
        <f t="shared" si="5"/>
        <v>9_150_8k_txt</v>
      </c>
      <c r="C27">
        <f t="shared" si="6"/>
        <v>9</v>
      </c>
      <c r="D27">
        <v>276</v>
      </c>
      <c r="E27">
        <v>1369</v>
      </c>
      <c r="F27">
        <f t="shared" si="7"/>
        <v>1645</v>
      </c>
    </row>
  </sheetData>
  <mergeCells count="2">
    <mergeCell ref="A1:H1"/>
    <mergeCell ref="A16:F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2016-12-23T06:15:29Z</dcterms:modified>
</cp:coreProperties>
</file>