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eunic-my.sharepoint.cn/personal/220200718_seu_edu_cn/Documents/研一科研/main_project/Broker_continue/投稿相关/response相关/nhefrevise/data_record/新增数据包/流中包的数量/"/>
    </mc:Choice>
  </mc:AlternateContent>
  <xr:revisionPtr revIDLastSave="1" documentId="11_85C34109C4801702237607D3F4230B86E05271BA" xr6:coauthVersionLast="47" xr6:coauthVersionMax="47" xr10:uidLastSave="{1F05DB1E-23C1-4208-94C9-DC5A8A6E249D}"/>
  <bookViews>
    <workbookView xWindow="-108" yWindow="-108" windowWidth="23256" windowHeight="12576" xr2:uid="{00000000-000D-0000-FFFF-FFFF00000000}"/>
  </bookViews>
  <sheets>
    <sheet name="data_recor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M11" i="1" s="1"/>
  <c r="K12" i="1"/>
  <c r="M12" i="1" s="1"/>
  <c r="K13" i="1"/>
  <c r="K2" i="1"/>
  <c r="M2" i="1" s="1"/>
  <c r="L3" i="1"/>
  <c r="L4" i="1"/>
  <c r="L5" i="1"/>
  <c r="L6" i="1"/>
  <c r="L7" i="1"/>
  <c r="L8" i="1"/>
  <c r="L9" i="1"/>
  <c r="M9" i="1" s="1"/>
  <c r="L10" i="1"/>
  <c r="L11" i="1"/>
  <c r="L12" i="1"/>
  <c r="L13" i="1"/>
  <c r="L2" i="1"/>
  <c r="M3" i="1"/>
  <c r="M4" i="1"/>
  <c r="M5" i="1"/>
  <c r="M6" i="1"/>
  <c r="M7" i="1"/>
  <c r="M8" i="1"/>
  <c r="M10" i="1"/>
  <c r="M13" i="1"/>
  <c r="M14" i="1"/>
</calcChain>
</file>

<file path=xl/sharedStrings.xml><?xml version="1.0" encoding="utf-8"?>
<sst xmlns="http://schemas.openxmlformats.org/spreadsheetml/2006/main" count="17" uniqueCount="17">
  <si>
    <t>恶意程度</t>
  </si>
  <si>
    <t>green2green</t>
  </si>
  <si>
    <t>green2red</t>
  </si>
  <si>
    <t>red2green</t>
  </si>
  <si>
    <t>red2red</t>
  </si>
  <si>
    <t>统计的流的数量</t>
  </si>
  <si>
    <t>Jaccard指数</t>
  </si>
  <si>
    <t>FM指数</t>
  </si>
  <si>
    <t>Rand index</t>
  </si>
  <si>
    <t>数据流中数据包的个数:10</t>
  </si>
  <si>
    <t>自然丢包率:0.0005</t>
  </si>
  <si>
    <t>系统强度:1</t>
  </si>
  <si>
    <t>H</t>
    <phoneticPr fontId="1" type="noConversion"/>
  </si>
  <si>
    <t>F</t>
    <phoneticPr fontId="1" type="noConversion"/>
  </si>
  <si>
    <t>d'</t>
    <phoneticPr fontId="1" type="noConversion"/>
  </si>
  <si>
    <t>r2r/(r2r+r2g)</t>
    <phoneticPr fontId="1" type="noConversion"/>
  </si>
  <si>
    <t>g2r/(g2r+g2g)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</si>
</sst>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abSelected="1" workbookViewId="0">
      <selection activeCell="K19" sqref="K19"/>
    </sheetView>
  </sheetViews>
  <sheetFormatPr defaultRowHeight="14.4" x14ac:dyDescent="0.25"/>
  <cols>
    <col min="2" max="2" width="16.21875" customWidth="1"/>
    <col min="3" max="3" width="13.6640625" customWidth="1"/>
    <col min="4" max="4" width="11.6640625" customWidth="1"/>
    <col min="5" max="5" width="13.6640625" customWidth="1"/>
    <col min="11" max="11" width="21" customWidth="1"/>
    <col min="12" max="12" width="17.777343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12</v>
      </c>
      <c r="L1" t="s">
        <v>13</v>
      </c>
      <c r="M1" t="s">
        <v>14</v>
      </c>
    </row>
    <row r="2" spans="1:13" x14ac:dyDescent="0.25">
      <c r="A2">
        <v>1E-4</v>
      </c>
      <c r="B2">
        <v>4904</v>
      </c>
      <c r="C2">
        <v>90</v>
      </c>
      <c r="D2">
        <v>0</v>
      </c>
      <c r="E2">
        <v>6</v>
      </c>
      <c r="F2">
        <v>5000</v>
      </c>
      <c r="G2">
        <v>6.25E-2</v>
      </c>
      <c r="H2">
        <v>0.25</v>
      </c>
      <c r="I2">
        <v>0.98199999999999998</v>
      </c>
      <c r="K2">
        <f>E2/(E2+D2)</f>
        <v>1</v>
      </c>
      <c r="L2">
        <f>C2/(C2+B2)</f>
        <v>1.802162595114137E-2</v>
      </c>
      <c r="M2" t="e">
        <f>_xlfn.NORM.S.INV(K2)-_xlfn.NORM.S.INV(L2)</f>
        <v>#NUM!</v>
      </c>
    </row>
    <row r="3" spans="1:13" x14ac:dyDescent="0.25">
      <c r="A3">
        <v>1E-3</v>
      </c>
      <c r="B3">
        <v>4871</v>
      </c>
      <c r="C3">
        <v>95</v>
      </c>
      <c r="D3">
        <v>1</v>
      </c>
      <c r="E3">
        <v>33</v>
      </c>
      <c r="F3">
        <v>5000</v>
      </c>
      <c r="G3">
        <v>0.2558139534883721</v>
      </c>
      <c r="H3">
        <v>0.50022972663743681</v>
      </c>
      <c r="I3">
        <v>0.98080000000000001</v>
      </c>
      <c r="K3">
        <f t="shared" ref="K3:K13" si="0">E3/(E3+D3)</f>
        <v>0.97058823529411764</v>
      </c>
      <c r="L3">
        <f t="shared" ref="L3:L13" si="1">C3/(C3+B3)</f>
        <v>1.9130084575110753E-2</v>
      </c>
      <c r="M3">
        <f t="shared" ref="M3:M14" si="2">_xlfn.NORM.S.INV(K3)-_xlfn.NORM.S.INV(L3)</f>
        <v>3.9615664953541154</v>
      </c>
    </row>
    <row r="4" spans="1:13" x14ac:dyDescent="0.25">
      <c r="A4">
        <v>0.01</v>
      </c>
      <c r="B4">
        <v>4525</v>
      </c>
      <c r="C4">
        <v>83</v>
      </c>
      <c r="D4">
        <v>1</v>
      </c>
      <c r="E4">
        <v>391</v>
      </c>
      <c r="F4">
        <v>5000</v>
      </c>
      <c r="G4">
        <v>0.82315789473684209</v>
      </c>
      <c r="H4">
        <v>0.9070778312946346</v>
      </c>
      <c r="I4">
        <v>0.98319999999999996</v>
      </c>
      <c r="K4">
        <f t="shared" si="0"/>
        <v>0.99744897959183676</v>
      </c>
      <c r="L4">
        <f t="shared" si="1"/>
        <v>1.8012152777777776E-2</v>
      </c>
      <c r="M4">
        <f t="shared" si="2"/>
        <v>4.8971725870159295</v>
      </c>
    </row>
    <row r="5" spans="1:13" x14ac:dyDescent="0.25">
      <c r="A5">
        <v>0.02</v>
      </c>
      <c r="B5">
        <v>4228</v>
      </c>
      <c r="C5">
        <v>78</v>
      </c>
      <c r="D5">
        <v>3</v>
      </c>
      <c r="E5">
        <v>691</v>
      </c>
      <c r="F5">
        <v>5000</v>
      </c>
      <c r="G5">
        <v>0.89507772020725385</v>
      </c>
      <c r="H5">
        <v>0.94587803884482702</v>
      </c>
      <c r="I5">
        <v>0.98380000000000001</v>
      </c>
      <c r="K5">
        <f t="shared" si="0"/>
        <v>0.99567723342939485</v>
      </c>
      <c r="L5">
        <f t="shared" si="1"/>
        <v>1.8114259173246633E-2</v>
      </c>
      <c r="M5">
        <f t="shared" si="2"/>
        <v>4.7201149718629196</v>
      </c>
    </row>
    <row r="6" spans="1:13" x14ac:dyDescent="0.25">
      <c r="A6">
        <v>0.03</v>
      </c>
      <c r="B6">
        <v>3912</v>
      </c>
      <c r="C6">
        <v>83</v>
      </c>
      <c r="D6">
        <v>2</v>
      </c>
      <c r="E6">
        <v>1003</v>
      </c>
      <c r="F6">
        <v>5000</v>
      </c>
      <c r="G6">
        <v>0.921875</v>
      </c>
      <c r="H6">
        <v>0.96007019967565443</v>
      </c>
      <c r="I6">
        <v>0.98299999999999998</v>
      </c>
      <c r="K6">
        <f t="shared" si="0"/>
        <v>0.99800995024875627</v>
      </c>
      <c r="L6">
        <f t="shared" si="1"/>
        <v>2.0775969962453067E-2</v>
      </c>
      <c r="M6">
        <f t="shared" si="2"/>
        <v>4.9177146182500771</v>
      </c>
    </row>
    <row r="7" spans="1:13" x14ac:dyDescent="0.25">
      <c r="A7">
        <v>0.04</v>
      </c>
      <c r="B7">
        <v>3614</v>
      </c>
      <c r="C7">
        <v>65</v>
      </c>
      <c r="D7">
        <v>0</v>
      </c>
      <c r="E7">
        <v>1321</v>
      </c>
      <c r="F7">
        <v>5000</v>
      </c>
      <c r="G7">
        <v>0.95310245310245312</v>
      </c>
      <c r="H7">
        <v>0.97626966208238442</v>
      </c>
      <c r="I7">
        <v>0.98699999999999999</v>
      </c>
      <c r="K7">
        <f t="shared" si="0"/>
        <v>1</v>
      </c>
      <c r="L7">
        <f t="shared" si="1"/>
        <v>1.7667844522968199E-2</v>
      </c>
      <c r="M7" t="e">
        <f t="shared" si="2"/>
        <v>#NUM!</v>
      </c>
    </row>
    <row r="8" spans="1:13" x14ac:dyDescent="0.25">
      <c r="A8">
        <v>0.05</v>
      </c>
      <c r="B8">
        <v>3389</v>
      </c>
      <c r="C8">
        <v>56</v>
      </c>
      <c r="D8">
        <v>2</v>
      </c>
      <c r="E8">
        <v>1553</v>
      </c>
      <c r="F8">
        <v>5000</v>
      </c>
      <c r="G8">
        <v>0.96399751707014281</v>
      </c>
      <c r="H8">
        <v>0.98181177647102758</v>
      </c>
      <c r="I8">
        <v>0.98839999999999995</v>
      </c>
      <c r="K8">
        <f t="shared" si="0"/>
        <v>0.99871382636655948</v>
      </c>
      <c r="L8">
        <f t="shared" si="1"/>
        <v>1.625544267053701E-2</v>
      </c>
      <c r="M8">
        <f t="shared" si="2"/>
        <v>5.1527707963532148</v>
      </c>
    </row>
    <row r="9" spans="1:13" x14ac:dyDescent="0.25">
      <c r="A9">
        <v>0.06</v>
      </c>
      <c r="B9">
        <v>3139</v>
      </c>
      <c r="C9">
        <v>58</v>
      </c>
      <c r="D9">
        <v>3</v>
      </c>
      <c r="E9">
        <v>1800</v>
      </c>
      <c r="F9">
        <v>5000</v>
      </c>
      <c r="G9">
        <v>0.96722192369693716</v>
      </c>
      <c r="H9">
        <v>0.98344887285084071</v>
      </c>
      <c r="I9">
        <v>0.98780000000000001</v>
      </c>
      <c r="K9">
        <f t="shared" si="0"/>
        <v>0.99833610648918469</v>
      </c>
      <c r="L9">
        <f t="shared" si="1"/>
        <v>1.8142008132624336E-2</v>
      </c>
      <c r="M9">
        <f t="shared" si="2"/>
        <v>5.0294463807524803</v>
      </c>
    </row>
    <row r="10" spans="1:13" x14ac:dyDescent="0.25">
      <c r="A10">
        <v>7.0000000000000007E-2</v>
      </c>
      <c r="B10">
        <v>2866</v>
      </c>
      <c r="C10">
        <v>67</v>
      </c>
      <c r="D10">
        <v>3</v>
      </c>
      <c r="E10">
        <v>2064</v>
      </c>
      <c r="F10">
        <v>5000</v>
      </c>
      <c r="G10">
        <v>0.96719775070290537</v>
      </c>
      <c r="H10">
        <v>0.98343968562802619</v>
      </c>
      <c r="I10">
        <v>0.98599999999999999</v>
      </c>
      <c r="K10">
        <f t="shared" si="0"/>
        <v>0.99854862119013066</v>
      </c>
      <c r="L10">
        <f t="shared" si="1"/>
        <v>2.2843504943743608E-2</v>
      </c>
      <c r="M10">
        <f t="shared" si="2"/>
        <v>4.9761259365777732</v>
      </c>
    </row>
    <row r="11" spans="1:13" x14ac:dyDescent="0.25">
      <c r="A11">
        <v>0.08</v>
      </c>
      <c r="B11">
        <v>2717</v>
      </c>
      <c r="C11">
        <v>55</v>
      </c>
      <c r="D11">
        <v>6</v>
      </c>
      <c r="E11">
        <v>2222</v>
      </c>
      <c r="F11">
        <v>5000</v>
      </c>
      <c r="G11">
        <v>0.97328077091546206</v>
      </c>
      <c r="H11">
        <v>0.9865178461077958</v>
      </c>
      <c r="I11">
        <v>0.98780000000000001</v>
      </c>
      <c r="K11">
        <f t="shared" si="0"/>
        <v>0.99730700179533216</v>
      </c>
      <c r="L11">
        <f t="shared" si="1"/>
        <v>1.984126984126984E-2</v>
      </c>
      <c r="M11">
        <f t="shared" si="2"/>
        <v>4.8400313474589307</v>
      </c>
    </row>
    <row r="12" spans="1:13" x14ac:dyDescent="0.25">
      <c r="A12">
        <v>0.09</v>
      </c>
      <c r="B12">
        <v>2446</v>
      </c>
      <c r="C12">
        <v>54</v>
      </c>
      <c r="D12">
        <v>3</v>
      </c>
      <c r="E12">
        <v>2497</v>
      </c>
      <c r="F12">
        <v>5000</v>
      </c>
      <c r="G12">
        <v>0.97768206734534069</v>
      </c>
      <c r="H12">
        <v>0.98876550933872065</v>
      </c>
      <c r="I12">
        <v>0.98860000000000003</v>
      </c>
      <c r="K12">
        <f t="shared" si="0"/>
        <v>0.99880000000000002</v>
      </c>
      <c r="L12">
        <f t="shared" si="1"/>
        <v>2.1600000000000001E-2</v>
      </c>
      <c r="M12">
        <f t="shared" si="2"/>
        <v>5.0574435121273638</v>
      </c>
    </row>
    <row r="13" spans="1:13" x14ac:dyDescent="0.25">
      <c r="A13">
        <v>0.1</v>
      </c>
      <c r="B13">
        <v>2355</v>
      </c>
      <c r="C13">
        <v>58</v>
      </c>
      <c r="D13">
        <v>3</v>
      </c>
      <c r="E13">
        <v>2584</v>
      </c>
      <c r="F13">
        <v>5000</v>
      </c>
      <c r="G13">
        <v>0.97693761814744806</v>
      </c>
      <c r="H13">
        <v>0.98838896569843959</v>
      </c>
      <c r="I13">
        <v>0.98780000000000001</v>
      </c>
      <c r="K13">
        <f t="shared" si="0"/>
        <v>0.9988403556242752</v>
      </c>
      <c r="L13">
        <f t="shared" si="1"/>
        <v>2.403646912556983E-2</v>
      </c>
      <c r="M13">
        <f t="shared" si="2"/>
        <v>5.0226958221768738</v>
      </c>
    </row>
    <row r="14" spans="1:13" x14ac:dyDescent="0.25">
      <c r="A14" t="s">
        <v>9</v>
      </c>
      <c r="K14">
        <v>0.8</v>
      </c>
      <c r="L14">
        <v>0.4</v>
      </c>
      <c r="M14">
        <f t="shared" si="2"/>
        <v>1.0949683367087144</v>
      </c>
    </row>
    <row r="15" spans="1:13" x14ac:dyDescent="0.25">
      <c r="A15" t="s">
        <v>10</v>
      </c>
    </row>
    <row r="16" spans="1:13" x14ac:dyDescent="0.25">
      <c r="A16" t="s">
        <v>11</v>
      </c>
      <c r="K16" t="s">
        <v>15</v>
      </c>
      <c r="L16" t="s">
        <v>16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data_record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陈鹏程</cp:lastModifiedBy>
  <dcterms:created xsi:type="dcterms:W3CDTF">2022-08-21T15:12:02Z</dcterms:created>
  <dcterms:modified xsi:type="dcterms:W3CDTF">2022-08-30T15:45:17Z</dcterms:modified>
</cp:coreProperties>
</file>