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i-1d" sheetId="1" r:id="rId3"/>
    <sheet state="visible" name="Sequential" sheetId="2" r:id="rId4"/>
    <sheet state="visible" name="mpi-2d" sheetId="3" r:id="rId5"/>
    <sheet state="visible" name="mpi+openmp" sheetId="4" r:id="rId6"/>
    <sheet state="visible" name="iso-graph" sheetId="5" r:id="rId7"/>
  </sheets>
  <definedNames/>
  <calcPr/>
</workbook>
</file>

<file path=xl/sharedStrings.xml><?xml version="1.0" encoding="utf-8"?>
<sst xmlns="http://schemas.openxmlformats.org/spreadsheetml/2006/main" count="25" uniqueCount="12">
  <si>
    <t>Number of graph nodes</t>
  </si>
  <si>
    <t>sequential time (ms)</t>
  </si>
  <si>
    <t>parallel time (ms)</t>
  </si>
  <si>
    <t>iso-efficiency</t>
  </si>
  <si>
    <t>speedup</t>
  </si>
  <si>
    <t>pthreads time i loop (ms)</t>
  </si>
  <si>
    <t>pthreads time j loop (ms)</t>
  </si>
  <si>
    <t>parallel time: 2-threads/proc (ms)</t>
  </si>
  <si>
    <t>mpi-1d</t>
  </si>
  <si>
    <t>mpi-2d</t>
  </si>
  <si>
    <t>mpi+openmp</t>
  </si>
  <si>
    <t>pthreads (j loop)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</si>
</sst>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Problem size Vs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'iso-graph'!$B$1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'iso-graph'!$B$2:$B$7</c:f>
            </c:numRef>
          </c:val>
          <c:smooth val="0"/>
        </c:ser>
        <c:ser>
          <c:idx val="1"/>
          <c:order val="1"/>
          <c:tx>
            <c:strRef>
              <c:f>'iso-graph'!$C$1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'iso-graph'!$C$2:$C$7</c:f>
            </c:numRef>
          </c:val>
          <c:smooth val="0"/>
        </c:ser>
        <c:ser>
          <c:idx val="2"/>
          <c:order val="2"/>
          <c:tx>
            <c:strRef>
              <c:f>'iso-graph'!$D$1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'iso-graph'!$D$2:$D$7</c:f>
            </c:numRef>
          </c:val>
          <c:smooth val="0"/>
        </c:ser>
        <c:ser>
          <c:idx val="3"/>
          <c:order val="3"/>
          <c:tx>
            <c:strRef>
              <c:f>'iso-graph'!$E$1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'iso-graph'!$E$2:$E$7</c:f>
            </c:numRef>
          </c:val>
          <c:smooth val="0"/>
        </c:ser>
        <c:axId val="1909025390"/>
        <c:axId val="1437783414"/>
      </c:lineChart>
      <c:catAx>
        <c:axId val="190902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graph nodes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7783414"/>
      </c:catAx>
      <c:valAx>
        <c:axId val="143778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9025390"/>
      </c:valAx>
    </c:plotArea>
    <c:legend>
      <c:legendPos val="r"/>
      <c:overlay val="0"/>
    </c:legend>
    <c:plotVisOnly val="1"/>
  </c:chart>
</c:chartSpace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1028700</xdr:colOff>
      <xdr:row>10</xdr:row>
      <xdr:rowOff>57150</xdr:rowOff>
    </xdr:from>
    <xdr:to>
      <xdr:col>4</xdr:col>
      <xdr:colOff>1428750</xdr:colOff>
      <xdr:row>27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18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>
      <c r="A2" s="3">
        <v>120.0</v>
      </c>
      <c r="B2" s="1">
        <v>8.15</v>
      </c>
      <c r="C2" s="3">
        <v>19.737</v>
      </c>
      <c r="D2" t="str">
        <f t="shared" ref="D2:D7" si="1">B2/C2/4</f>
        <v>0.1032325075</v>
      </c>
      <c r="E2" s="4" t="str">
        <f t="shared" ref="E2:E7" si="2">B2/C2</f>
        <v>0.413</v>
      </c>
    </row>
    <row r="3">
      <c r="A3" s="3">
        <v>240.0</v>
      </c>
      <c r="B3" s="1">
        <v>78.6</v>
      </c>
      <c r="C3" s="3">
        <v>73.494</v>
      </c>
      <c r="D3" t="str">
        <f t="shared" si="1"/>
        <v>0.2673687648</v>
      </c>
      <c r="E3" s="4" t="str">
        <f t="shared" si="2"/>
        <v>1.069</v>
      </c>
    </row>
    <row r="4">
      <c r="A4" s="3">
        <v>480.0</v>
      </c>
      <c r="B4" s="1">
        <v>837.0</v>
      </c>
      <c r="C4" s="3">
        <v>281.87</v>
      </c>
      <c r="D4" t="str">
        <f t="shared" si="1"/>
        <v>0.7423635009</v>
      </c>
      <c r="E4" s="4" t="str">
        <f t="shared" si="2"/>
        <v>2.969</v>
      </c>
    </row>
    <row r="5">
      <c r="A5" s="3">
        <v>960.0</v>
      </c>
      <c r="B5" s="1">
        <v>6849.0</v>
      </c>
      <c r="C5" s="3">
        <v>1173.131</v>
      </c>
      <c r="D5" t="str">
        <f t="shared" si="1"/>
        <v>1.459555668</v>
      </c>
      <c r="E5" s="4" t="str">
        <f t="shared" si="2"/>
        <v>5.838</v>
      </c>
    </row>
    <row r="6">
      <c r="A6" s="3">
        <v>1920.0</v>
      </c>
      <c r="B6" s="1">
        <v>58743.0</v>
      </c>
      <c r="C6" s="3">
        <v>7079.65</v>
      </c>
      <c r="D6" t="str">
        <f t="shared" si="1"/>
        <v>2.074361021</v>
      </c>
      <c r="E6" s="4" t="str">
        <f t="shared" si="2"/>
        <v>8.297</v>
      </c>
    </row>
    <row r="7">
      <c r="A7" s="3">
        <v>3840.0</v>
      </c>
      <c r="B7" s="1">
        <v>573377.0</v>
      </c>
      <c r="C7" s="3">
        <v>49303.15</v>
      </c>
      <c r="D7" t="str">
        <f t="shared" si="1"/>
        <v>2.907405511</v>
      </c>
      <c r="E7" s="4" t="str">
        <f t="shared" si="2"/>
        <v>11.630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25.71"/>
  </cols>
  <sheetData>
    <row r="1">
      <c r="A1" s="1" t="s">
        <v>0</v>
      </c>
      <c r="B1" s="1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120.0</v>
      </c>
      <c r="B2" s="1">
        <v>8.15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240.0</v>
      </c>
      <c r="B3" s="1">
        <v>78.6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480.0</v>
      </c>
      <c r="B4" s="1">
        <v>837.0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960.0</v>
      </c>
      <c r="B5" s="1">
        <v>6849.0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1920.0</v>
      </c>
      <c r="B6" s="1">
        <v>58743.0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3840.0</v>
      </c>
      <c r="B7" s="1">
        <v>573377.0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17.0"/>
    <col customWidth="1" min="3" max="3" width="20.57"/>
    <col customWidth="1" min="5" max="5" width="21.43"/>
    <col customWidth="1" min="6" max="7" width="24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5</v>
      </c>
      <c r="F1" s="1" t="s">
        <v>4</v>
      </c>
      <c r="G1" s="1" t="s">
        <v>6</v>
      </c>
      <c r="H1" s="1" t="s">
        <v>4</v>
      </c>
      <c r="I1" s="3" t="s">
        <v>3</v>
      </c>
    </row>
    <row r="2">
      <c r="A2" s="1">
        <v>120.0</v>
      </c>
      <c r="B2" s="1">
        <v>8.15</v>
      </c>
      <c r="C2" s="1">
        <v>38.147</v>
      </c>
      <c r="D2" s="6" t="str">
        <f t="shared" ref="D2:D7" si="1">B2/C2/4</f>
        <v>0.05341180171</v>
      </c>
      <c r="E2" s="3">
        <v>512.153</v>
      </c>
      <c r="F2" s="4" t="str">
        <f>'mpi-1d'!B2/E2</f>
        <v>0.016</v>
      </c>
      <c r="G2" s="7">
        <v>8.202</v>
      </c>
      <c r="H2" s="4" t="str">
        <f>'mpi-1d'!B2/G2</f>
        <v>0.994</v>
      </c>
      <c r="I2" t="str">
        <f t="shared" ref="I2:I7" si="2">H2/4</f>
        <v>0.2484150207</v>
      </c>
    </row>
    <row r="3">
      <c r="A3" s="1">
        <v>240.0</v>
      </c>
      <c r="B3" s="1">
        <v>78.6</v>
      </c>
      <c r="C3" s="1">
        <v>110.76</v>
      </c>
      <c r="D3" s="6" t="str">
        <f t="shared" si="1"/>
        <v>0.1774106176</v>
      </c>
      <c r="E3" s="3">
        <v>2082.842</v>
      </c>
      <c r="F3" s="4" t="str">
        <f>'mpi-1d'!B3/E3</f>
        <v>0.038</v>
      </c>
      <c r="G3" s="3">
        <v>33.914</v>
      </c>
      <c r="H3" s="4" t="str">
        <f>'mpi-1d'!B3/G3</f>
        <v>2.318</v>
      </c>
      <c r="I3" t="str">
        <f t="shared" si="2"/>
        <v>0.5794067347</v>
      </c>
    </row>
    <row r="4">
      <c r="A4" s="1">
        <v>480.0</v>
      </c>
      <c r="B4" s="1">
        <v>837.0</v>
      </c>
      <c r="C4" s="1">
        <v>382.0</v>
      </c>
      <c r="D4" s="6" t="str">
        <f t="shared" si="1"/>
        <v>0.5477748691</v>
      </c>
      <c r="E4" s="3">
        <v>8612.635</v>
      </c>
      <c r="F4" s="4" t="str">
        <f>'mpi-1d'!B4/E4</f>
        <v>0.097</v>
      </c>
      <c r="G4" s="3">
        <v>220.4</v>
      </c>
      <c r="H4" s="4" t="str">
        <f>'mpi-1d'!B4/G4</f>
        <v>3.798</v>
      </c>
      <c r="I4" t="str">
        <f t="shared" si="2"/>
        <v>0.9494101633</v>
      </c>
    </row>
    <row r="5">
      <c r="A5" s="1">
        <v>960.0</v>
      </c>
      <c r="B5" s="1">
        <v>6849.0</v>
      </c>
      <c r="C5" s="1">
        <v>1665.5</v>
      </c>
      <c r="D5" s="6" t="str">
        <f t="shared" si="1"/>
        <v>1.028069649</v>
      </c>
      <c r="E5" s="3">
        <v>35063.31</v>
      </c>
      <c r="F5" s="4" t="str">
        <f>'mpi-1d'!B5/E5</f>
        <v>0.195</v>
      </c>
      <c r="G5" s="3">
        <v>2992.19</v>
      </c>
      <c r="H5" s="4" t="str">
        <f>'mpi-1d'!B5/G5</f>
        <v>2.289</v>
      </c>
      <c r="I5" t="str">
        <f t="shared" si="2"/>
        <v>0.5722397308</v>
      </c>
    </row>
    <row r="6">
      <c r="A6" s="1">
        <v>1920.0</v>
      </c>
      <c r="B6" s="1">
        <v>58743.0</v>
      </c>
      <c r="C6" s="1">
        <v>8689.2</v>
      </c>
      <c r="D6" s="6" t="str">
        <f t="shared" si="1"/>
        <v>1.690115316</v>
      </c>
      <c r="E6" s="3">
        <v>172878.793</v>
      </c>
      <c r="F6" s="4" t="str">
        <f>'mpi-1d'!B6/E6</f>
        <v>0.340</v>
      </c>
      <c r="G6" s="3">
        <v>39155.1</v>
      </c>
      <c r="H6" s="4" t="str">
        <f>'mpi-1d'!B6/G6</f>
        <v>1.500</v>
      </c>
      <c r="I6" t="str">
        <f t="shared" si="2"/>
        <v>0.3750660833</v>
      </c>
    </row>
    <row r="7">
      <c r="A7" s="1">
        <v>3840.0</v>
      </c>
      <c r="B7" s="1">
        <v>573377.0</v>
      </c>
      <c r="C7" s="1">
        <v>53644.4</v>
      </c>
      <c r="D7" s="6" t="str">
        <f t="shared" si="1"/>
        <v>2.67211955</v>
      </c>
      <c r="E7" s="3">
        <v>862801.0</v>
      </c>
      <c r="F7" s="4" t="str">
        <f>'mpi-1d'!B7/E7</f>
        <v>0.665</v>
      </c>
      <c r="G7" s="3">
        <v>351157.63</v>
      </c>
      <c r="H7" s="4" t="str">
        <f>'mpi-1d'!B7/G7</f>
        <v>1.633</v>
      </c>
      <c r="I7" t="str">
        <f t="shared" si="2"/>
        <v>0.4082048566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30.29"/>
  </cols>
  <sheetData>
    <row r="1">
      <c r="A1" s="1" t="s">
        <v>0</v>
      </c>
      <c r="B1" s="1" t="s">
        <v>1</v>
      </c>
      <c r="C1" s="2" t="s">
        <v>7</v>
      </c>
      <c r="D1" s="1" t="s">
        <v>3</v>
      </c>
      <c r="E1" s="1"/>
      <c r="F1" s="3"/>
    </row>
    <row r="2">
      <c r="A2" s="3">
        <v>120.0</v>
      </c>
      <c r="B2" s="1">
        <v>8.15</v>
      </c>
      <c r="C2" s="3">
        <v>407.1</v>
      </c>
      <c r="D2" t="str">
        <f t="shared" ref="D2:D7" si="1">B2/C2/4</f>
        <v>0.005004912798</v>
      </c>
    </row>
    <row r="3">
      <c r="A3" s="3">
        <v>240.0</v>
      </c>
      <c r="B3" s="1">
        <v>78.6</v>
      </c>
      <c r="C3" s="3">
        <v>762.1</v>
      </c>
      <c r="D3" t="str">
        <f t="shared" si="1"/>
        <v>0.02578401785</v>
      </c>
    </row>
    <row r="4">
      <c r="A4" s="3">
        <v>480.0</v>
      </c>
      <c r="B4" s="1">
        <v>837.0</v>
      </c>
      <c r="C4" s="3">
        <v>1758.84</v>
      </c>
      <c r="D4" t="str">
        <f t="shared" si="1"/>
        <v>0.1189704578</v>
      </c>
    </row>
    <row r="5">
      <c r="A5" s="3">
        <v>960.0</v>
      </c>
      <c r="B5" s="1">
        <v>6849.0</v>
      </c>
      <c r="C5" s="3">
        <v>4288.832</v>
      </c>
      <c r="D5" t="str">
        <f t="shared" si="1"/>
        <v>0.3992345702</v>
      </c>
    </row>
    <row r="6">
      <c r="A6" s="3">
        <v>1920.0</v>
      </c>
      <c r="B6" s="1">
        <v>58743.0</v>
      </c>
      <c r="C6" s="3">
        <v>13957.38</v>
      </c>
      <c r="D6" t="str">
        <f t="shared" si="1"/>
        <v>1.052185296</v>
      </c>
    </row>
    <row r="7">
      <c r="A7" s="3">
        <v>3840.0</v>
      </c>
      <c r="B7" s="1">
        <v>573377.0</v>
      </c>
      <c r="C7" s="3">
        <v>70612.4</v>
      </c>
      <c r="D7" t="str">
        <f t="shared" si="1"/>
        <v>2.030015266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1.29"/>
    <col customWidth="1" min="3" max="3" width="17.71"/>
    <col customWidth="1" min="4" max="4" width="36.14"/>
    <col customWidth="1" min="5" max="5" width="23.0"/>
    <col customWidth="1" min="7" max="7" width="24.14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2" t="s">
        <v>11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120.0</v>
      </c>
      <c r="B2" s="5">
        <v>0.10323250747327356</v>
      </c>
      <c r="C2" s="5">
        <v>0.05341180171442054</v>
      </c>
      <c r="D2" s="6">
        <v>0.0050049127978383685</v>
      </c>
      <c r="E2" s="6">
        <v>0.24841502072665206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240.0</v>
      </c>
      <c r="B3" s="5">
        <v>0.2673687647971263</v>
      </c>
      <c r="C3" s="5">
        <v>0.1774106175514626</v>
      </c>
      <c r="D3" s="6">
        <v>0.025784017845427106</v>
      </c>
      <c r="E3" s="6">
        <v>0.5794067346818422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480.0</v>
      </c>
      <c r="B4" s="5">
        <v>0.7423635009046724</v>
      </c>
      <c r="C4" s="5">
        <v>0.5477748691099477</v>
      </c>
      <c r="D4" s="6">
        <v>0.11897045780173296</v>
      </c>
      <c r="E4" s="6">
        <v>0.9494101633393829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960.0</v>
      </c>
      <c r="B5" s="5">
        <v>1.4595556676961055</v>
      </c>
      <c r="C5" s="5">
        <v>1.0280696487541279</v>
      </c>
      <c r="D5" s="6">
        <v>0.399234570158029</v>
      </c>
      <c r="E5" s="6">
        <v>0.5722397307657602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1920.0</v>
      </c>
      <c r="B6" s="5">
        <v>2.074361020671926</v>
      </c>
      <c r="C6" s="5">
        <v>1.6901153155641484</v>
      </c>
      <c r="D6" s="6">
        <v>1.0521852955210793</v>
      </c>
      <c r="E6" s="6">
        <v>0.3750660833454646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3840.0</v>
      </c>
      <c r="B7" s="5">
        <v>2.9074055106012495</v>
      </c>
      <c r="C7" s="5">
        <v>2.6721195502233224</v>
      </c>
      <c r="D7" s="6">
        <v>2.0300152664404556</v>
      </c>
      <c r="E7" s="6">
        <v>0.40820485660528005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