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75" windowHeight="9690" tabRatio="500" activeTab="1"/>
  </bookViews>
  <sheets>
    <sheet name="Table S5" sheetId="1" r:id="rId1"/>
    <sheet name="Table S5_no ref" sheetId="2" r:id="rId2"/>
  </sheets>
  <calcPr calcId="144525" concurrentCalc="0"/>
</workbook>
</file>

<file path=xl/sharedStrings.xml><?xml version="1.0" encoding="utf-8"?>
<sst xmlns="http://schemas.openxmlformats.org/spreadsheetml/2006/main" count="69" uniqueCount="28">
  <si>
    <t xml:space="preserve">substrate </t>
  </si>
  <si>
    <t xml:space="preserve">binding site </t>
  </si>
  <si>
    <t xml:space="preserve">H-bond length (Å) </t>
  </si>
  <si>
    <t>H-bond angle (°)</t>
  </si>
  <si>
    <t xml:space="preserve">energy (kJ/mol) </t>
  </si>
  <si>
    <t xml:space="preserve">N </t>
  </si>
  <si>
    <t xml:space="preserve">C’ </t>
  </si>
  <si>
    <t xml:space="preserve">Cα </t>
  </si>
  <si>
    <t xml:space="preserve">Cβ </t>
  </si>
  <si>
    <t xml:space="preserve">Cγ </t>
  </si>
  <si>
    <t xml:space="preserve">Cδ </t>
  </si>
  <si>
    <t>glycine</t>
  </si>
  <si>
    <t xml:space="preserve">NH2 </t>
  </si>
  <si>
    <t>0 (ref)</t>
  </si>
  <si>
    <t>alanine</t>
  </si>
  <si>
    <t xml:space="preserve">Cβ (CH3) </t>
  </si>
  <si>
    <t>serine</t>
  </si>
  <si>
    <t xml:space="preserve">OH </t>
  </si>
  <si>
    <t>proline</t>
  </si>
  <si>
    <t xml:space="preserve">NH </t>
  </si>
  <si>
    <t>Cβ (Hβ1)</t>
  </si>
  <si>
    <t>Cβ (Hβ2)</t>
  </si>
  <si>
    <t>Cγ (Hγ1)</t>
  </si>
  <si>
    <t>Cγ (Hγ2)</t>
  </si>
  <si>
    <t>Cδ(Hδ1)</t>
  </si>
  <si>
    <t>Cδ(Hδ2)</t>
  </si>
  <si>
    <t xml:space="preserve">energy (hartree) </t>
  </si>
  <si>
    <t xml:space="preserve">每个substrate的N-H分别作为ref(kJ/mol) </t>
  </si>
</sst>
</file>

<file path=xl/styles.xml><?xml version="1.0" encoding="utf-8"?>
<styleSheet xmlns="http://schemas.openxmlformats.org/spreadsheetml/2006/main">
  <numFmts count="8">
    <numFmt numFmtId="176" formatCode="0.000_ "/>
    <numFmt numFmtId="43" formatCode="_ * #,##0.00_ ;_ * \-#,##0.00_ ;_ * &quot;-&quot;??_ ;_ @_ 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_ "/>
    <numFmt numFmtId="179" formatCode="0.0000_ "/>
  </numFmts>
  <fonts count="20">
    <font>
      <sz val="12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vertical="center"/>
    </xf>
    <xf numFmtId="176" fontId="1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179" fontId="1" fillId="0" borderId="0" xfId="0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M15" sqref="M15"/>
    </sheetView>
  </sheetViews>
  <sheetFormatPr defaultColWidth="10.8333333333333" defaultRowHeight="15.75"/>
  <cols>
    <col min="1" max="1" width="10.8333333333333" style="2"/>
    <col min="2" max="2" width="11.8333333333333" style="2" customWidth="1"/>
    <col min="3" max="3" width="16.5" style="2" customWidth="1"/>
    <col min="4" max="4" width="15.8333333333333" style="2" customWidth="1"/>
    <col min="5" max="5" width="10.8333333333333" style="3"/>
    <col min="6" max="16384" width="10.8333333333333" style="2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</row>
    <row r="2" spans="1:11">
      <c r="A2" s="2" t="s">
        <v>11</v>
      </c>
      <c r="B2" s="2" t="s">
        <v>12</v>
      </c>
      <c r="C2" s="5">
        <v>2.092</v>
      </c>
      <c r="D2" s="6">
        <v>158</v>
      </c>
      <c r="E2" s="8" t="s">
        <v>13</v>
      </c>
      <c r="F2" s="9">
        <v>68.57</v>
      </c>
      <c r="G2" s="9">
        <v>23.21</v>
      </c>
      <c r="H2" s="9">
        <v>-27.71</v>
      </c>
      <c r="I2" s="9"/>
      <c r="J2" s="9"/>
      <c r="K2" s="9"/>
    </row>
    <row r="3" s="1" customFormat="1" spans="2:11">
      <c r="B3" s="1" t="s">
        <v>7</v>
      </c>
      <c r="C3" s="10">
        <v>2.39994</v>
      </c>
      <c r="D3" s="11">
        <v>118.52336</v>
      </c>
      <c r="E3" s="14">
        <v>7.64811062979348</v>
      </c>
      <c r="F3" s="14">
        <v>1.26</v>
      </c>
      <c r="G3" s="14">
        <v>-7.44</v>
      </c>
      <c r="H3" s="14">
        <v>52.81</v>
      </c>
      <c r="I3" s="14"/>
      <c r="J3" s="14"/>
      <c r="K3" s="14"/>
    </row>
    <row r="4" spans="1:11">
      <c r="A4" s="2" t="s">
        <v>14</v>
      </c>
      <c r="B4" s="2" t="s">
        <v>12</v>
      </c>
      <c r="C4" s="5">
        <v>2.07575</v>
      </c>
      <c r="D4" s="6">
        <v>164.76882</v>
      </c>
      <c r="E4" s="8" t="s">
        <v>13</v>
      </c>
      <c r="F4" s="9">
        <v>71.78</v>
      </c>
      <c r="G4" s="9">
        <v>1.33</v>
      </c>
      <c r="H4" s="9">
        <v>-6.88</v>
      </c>
      <c r="I4" s="9">
        <v>12.55</v>
      </c>
      <c r="J4" s="9"/>
      <c r="K4" s="9"/>
    </row>
    <row r="5" spans="2:11">
      <c r="B5" s="2" t="s">
        <v>7</v>
      </c>
      <c r="C5" s="5">
        <v>2.32555</v>
      </c>
      <c r="D5" s="6">
        <v>131.27321</v>
      </c>
      <c r="E5" s="8">
        <v>7.66648920004556</v>
      </c>
      <c r="F5" s="9">
        <v>0.33</v>
      </c>
      <c r="G5" s="9">
        <v>-2.95</v>
      </c>
      <c r="H5" s="9">
        <v>13.33</v>
      </c>
      <c r="I5" s="9">
        <v>-21.92</v>
      </c>
      <c r="J5" s="9"/>
      <c r="K5" s="9"/>
    </row>
    <row r="6" spans="2:11">
      <c r="B6" s="2" t="s">
        <v>15</v>
      </c>
      <c r="C6" s="5">
        <v>2.44654</v>
      </c>
      <c r="D6" s="6">
        <v>165.50318</v>
      </c>
      <c r="E6" s="8">
        <v>8.74032279002077</v>
      </c>
      <c r="F6" s="9">
        <v>1.36</v>
      </c>
      <c r="G6" s="9">
        <v>0.18</v>
      </c>
      <c r="H6" s="9">
        <v>1.19</v>
      </c>
      <c r="I6" s="9">
        <v>20.33</v>
      </c>
      <c r="J6" s="9"/>
      <c r="K6" s="9"/>
    </row>
    <row r="7" spans="1:11">
      <c r="A7" s="2" t="s">
        <v>16</v>
      </c>
      <c r="B7" s="2" t="s">
        <v>12</v>
      </c>
      <c r="C7" s="5">
        <v>2.09784</v>
      </c>
      <c r="D7" s="6">
        <v>155.87334</v>
      </c>
      <c r="E7" s="8" t="s">
        <v>13</v>
      </c>
      <c r="F7" s="9">
        <v>96.41</v>
      </c>
      <c r="G7" s="9">
        <v>0.09</v>
      </c>
      <c r="H7" s="9">
        <v>-2</v>
      </c>
      <c r="I7" s="9">
        <v>2.3</v>
      </c>
      <c r="J7" s="9"/>
      <c r="K7" s="9"/>
    </row>
    <row r="8" spans="2:11">
      <c r="B8" s="2" t="s">
        <v>7</v>
      </c>
      <c r="C8" s="5">
        <v>2.29401</v>
      </c>
      <c r="D8" s="6">
        <v>124.98029</v>
      </c>
      <c r="E8" s="8">
        <v>0.181160190139586</v>
      </c>
      <c r="F8" s="9">
        <v>1.71</v>
      </c>
      <c r="G8" s="9">
        <v>-5.49</v>
      </c>
      <c r="H8" s="9">
        <v>9.09</v>
      </c>
      <c r="I8" s="9">
        <v>-1.4</v>
      </c>
      <c r="J8" s="9"/>
      <c r="K8" s="9"/>
    </row>
    <row r="9" spans="2:11">
      <c r="B9" s="2" t="s">
        <v>8</v>
      </c>
      <c r="C9" s="5">
        <v>2.45212</v>
      </c>
      <c r="D9" s="6">
        <v>162.9967</v>
      </c>
      <c r="E9" s="8">
        <v>3.365903820158</v>
      </c>
      <c r="F9" s="9">
        <v>-4.24</v>
      </c>
      <c r="G9" s="9">
        <v>0.64</v>
      </c>
      <c r="H9" s="9">
        <v>3.88</v>
      </c>
      <c r="I9" s="9">
        <v>36.94</v>
      </c>
      <c r="J9" s="9"/>
      <c r="K9" s="9"/>
    </row>
    <row r="10" spans="2:11">
      <c r="B10" s="2" t="s">
        <v>17</v>
      </c>
      <c r="C10" s="5">
        <v>1.81479</v>
      </c>
      <c r="D10" s="6">
        <v>161.57355</v>
      </c>
      <c r="E10" s="8">
        <v>-15.6480395998926</v>
      </c>
      <c r="F10" s="9">
        <v>-0.22</v>
      </c>
      <c r="G10" s="9">
        <v>0.24</v>
      </c>
      <c r="H10" s="9">
        <v>5.9</v>
      </c>
      <c r="I10" s="9">
        <v>11.09</v>
      </c>
      <c r="J10" s="9"/>
      <c r="K10" s="9"/>
    </row>
    <row r="11" spans="1:11">
      <c r="A11" s="2" t="s">
        <v>18</v>
      </c>
      <c r="B11" s="2" t="s">
        <v>19</v>
      </c>
      <c r="C11" s="5">
        <v>2.125</v>
      </c>
      <c r="D11" s="6">
        <v>162.5</v>
      </c>
      <c r="E11" s="8" t="s">
        <v>13</v>
      </c>
      <c r="F11" s="9">
        <v>15.66</v>
      </c>
      <c r="G11" s="9">
        <v>4.22</v>
      </c>
      <c r="H11" s="9">
        <v>-2.62</v>
      </c>
      <c r="I11" s="9">
        <v>0.74</v>
      </c>
      <c r="J11" s="9">
        <v>0.59</v>
      </c>
      <c r="K11" s="9">
        <v>-1.43</v>
      </c>
    </row>
    <row r="12" spans="2:11">
      <c r="B12" s="2" t="s">
        <v>7</v>
      </c>
      <c r="C12" s="5">
        <v>2.307</v>
      </c>
      <c r="D12" s="6">
        <v>137.6</v>
      </c>
      <c r="E12" s="8">
        <v>3.81749153991331</v>
      </c>
      <c r="F12" s="9">
        <v>0.27</v>
      </c>
      <c r="G12" s="9">
        <v>0.05</v>
      </c>
      <c r="H12" s="9">
        <v>37.57</v>
      </c>
      <c r="I12" s="9">
        <v>13.22</v>
      </c>
      <c r="J12" s="9">
        <v>1.26</v>
      </c>
      <c r="K12" s="9">
        <v>1.2</v>
      </c>
    </row>
    <row r="13" spans="2:11">
      <c r="B13" s="2" t="s">
        <v>20</v>
      </c>
      <c r="C13" s="5">
        <v>2.45344</v>
      </c>
      <c r="D13" s="6">
        <v>137.76624</v>
      </c>
      <c r="E13" s="8">
        <v>3.41841401972694</v>
      </c>
      <c r="F13" s="9">
        <v>-0.76</v>
      </c>
      <c r="G13" s="9">
        <v>29.53</v>
      </c>
      <c r="H13" s="9">
        <v>-6.42</v>
      </c>
      <c r="I13" s="9">
        <v>-70.03</v>
      </c>
      <c r="J13" s="9">
        <v>1.34</v>
      </c>
      <c r="K13" s="9">
        <v>7.14</v>
      </c>
    </row>
    <row r="14" spans="2:11">
      <c r="B14" s="2" t="s">
        <v>21</v>
      </c>
      <c r="C14" s="5">
        <v>2.38065</v>
      </c>
      <c r="D14" s="6">
        <v>161.71702</v>
      </c>
      <c r="E14" s="8">
        <v>0.758772389875199</v>
      </c>
      <c r="F14" s="9">
        <v>-1.13</v>
      </c>
      <c r="G14" s="9">
        <v>-0.52</v>
      </c>
      <c r="H14" s="9">
        <v>-5.39</v>
      </c>
      <c r="I14" s="9">
        <v>45.21</v>
      </c>
      <c r="J14" s="9">
        <v>44.72</v>
      </c>
      <c r="K14" s="9">
        <v>2.33</v>
      </c>
    </row>
    <row r="15" spans="2:11">
      <c r="B15" s="2" t="s">
        <v>22</v>
      </c>
      <c r="C15" s="5">
        <v>3.018</v>
      </c>
      <c r="D15" s="6">
        <v>93.9</v>
      </c>
      <c r="E15" s="8">
        <v>3.83587010986691</v>
      </c>
      <c r="F15" s="9">
        <v>-0.5</v>
      </c>
      <c r="G15" s="9">
        <v>7.48</v>
      </c>
      <c r="H15" s="9">
        <v>-4.02</v>
      </c>
      <c r="I15" s="9">
        <v>60.87</v>
      </c>
      <c r="J15" s="9">
        <v>-3.15</v>
      </c>
      <c r="K15" s="9">
        <v>9.8</v>
      </c>
    </row>
    <row r="16" spans="2:11">
      <c r="B16" s="2" t="s">
        <v>23</v>
      </c>
      <c r="C16" s="5">
        <v>2.6396</v>
      </c>
      <c r="D16" s="6">
        <v>153.85743</v>
      </c>
      <c r="E16" s="8">
        <v>4.9648394100014</v>
      </c>
      <c r="F16" s="9">
        <v>3.01</v>
      </c>
      <c r="G16" s="9">
        <v>0.31</v>
      </c>
      <c r="H16" s="9">
        <v>6.41</v>
      </c>
      <c r="I16" s="9">
        <v>1.3</v>
      </c>
      <c r="J16" s="9">
        <v>51.88</v>
      </c>
      <c r="K16" s="9">
        <v>-14.43</v>
      </c>
    </row>
    <row r="17" spans="2:11">
      <c r="B17" s="2" t="s">
        <v>24</v>
      </c>
      <c r="C17" s="5">
        <v>2.661</v>
      </c>
      <c r="D17" s="6">
        <v>161.6</v>
      </c>
      <c r="E17" s="8">
        <v>8.31499016990068</v>
      </c>
      <c r="F17" s="9">
        <v>0.26</v>
      </c>
      <c r="G17" s="9">
        <v>1.35</v>
      </c>
      <c r="H17" s="9">
        <v>-0.27</v>
      </c>
      <c r="I17" s="9">
        <v>1.18</v>
      </c>
      <c r="J17" s="9">
        <v>0.41</v>
      </c>
      <c r="K17" s="9">
        <v>-1.15</v>
      </c>
    </row>
    <row r="18" spans="2:11">
      <c r="B18" s="2" t="s">
        <v>25</v>
      </c>
      <c r="C18" s="5">
        <v>2.384</v>
      </c>
      <c r="D18" s="6">
        <v>157.6</v>
      </c>
      <c r="E18" s="8">
        <v>2.83817630999796</v>
      </c>
      <c r="F18" s="9">
        <v>-0.37</v>
      </c>
      <c r="G18" s="9">
        <v>0.16</v>
      </c>
      <c r="H18" s="9">
        <v>0.26</v>
      </c>
      <c r="I18" s="9">
        <v>1.26</v>
      </c>
      <c r="J18" s="9">
        <v>-0.33</v>
      </c>
      <c r="K18" s="9">
        <v>22.9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selection activeCell="D20" sqref="D20"/>
    </sheetView>
  </sheetViews>
  <sheetFormatPr defaultColWidth="10.8333333333333" defaultRowHeight="15.75"/>
  <cols>
    <col min="1" max="1" width="10.8333333333333" style="2"/>
    <col min="2" max="2" width="11.8333333333333" style="2" customWidth="1"/>
    <col min="3" max="3" width="16.5" style="2" customWidth="1"/>
    <col min="4" max="4" width="15.8333333333333" style="2" customWidth="1"/>
    <col min="5" max="5" width="13.8333333333333" style="3" customWidth="1"/>
    <col min="6" max="6" width="16.8333333333333" style="3" customWidth="1"/>
    <col min="7" max="16384" width="10.8333333333333" style="2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3" t="s">
        <v>26</v>
      </c>
      <c r="F1" s="3" t="s">
        <v>27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>
      <c r="A2" s="2" t="s">
        <v>11</v>
      </c>
      <c r="B2" s="2" t="s">
        <v>12</v>
      </c>
      <c r="C2" s="5">
        <v>2.092</v>
      </c>
      <c r="D2" s="6">
        <v>158</v>
      </c>
      <c r="E2" s="7">
        <v>-842.971291</v>
      </c>
      <c r="F2" s="8">
        <f>(E2-$E2)*2625.51</f>
        <v>0</v>
      </c>
      <c r="G2" s="9">
        <v>68.57</v>
      </c>
      <c r="H2" s="9">
        <v>23.21</v>
      </c>
      <c r="I2" s="9">
        <v>-27.71</v>
      </c>
      <c r="J2" s="9"/>
      <c r="K2" s="9"/>
      <c r="L2" s="9"/>
    </row>
    <row r="3" s="1" customFormat="1" spans="2:12">
      <c r="B3" s="1" t="s">
        <v>7</v>
      </c>
      <c r="C3" s="10">
        <v>2.39994</v>
      </c>
      <c r="D3" s="11">
        <v>118.52336</v>
      </c>
      <c r="E3" s="12">
        <v>-842.968378</v>
      </c>
      <c r="F3" s="13">
        <f>(E3-$E2)*2625.51</f>
        <v>7.64811062979348</v>
      </c>
      <c r="G3" s="14">
        <v>1.26</v>
      </c>
      <c r="H3" s="14">
        <v>-7.44</v>
      </c>
      <c r="I3" s="14">
        <v>52.81</v>
      </c>
      <c r="J3" s="14"/>
      <c r="K3" s="14"/>
      <c r="L3" s="14"/>
    </row>
    <row r="4" spans="1:12">
      <c r="A4" s="2" t="s">
        <v>14</v>
      </c>
      <c r="B4" s="2" t="s">
        <v>12</v>
      </c>
      <c r="C4" s="5">
        <v>2.07575</v>
      </c>
      <c r="D4" s="6">
        <v>164.76882</v>
      </c>
      <c r="E4" s="7">
        <v>-882.249546</v>
      </c>
      <c r="F4" s="8">
        <f>(E4-$E4)*2625.51</f>
        <v>0</v>
      </c>
      <c r="G4" s="9">
        <v>71.78</v>
      </c>
      <c r="H4" s="9">
        <v>1.33</v>
      </c>
      <c r="I4" s="9">
        <v>-6.88</v>
      </c>
      <c r="J4" s="9">
        <v>12.55</v>
      </c>
      <c r="K4" s="9"/>
      <c r="L4" s="9"/>
    </row>
    <row r="5" spans="2:12">
      <c r="B5" s="2" t="s">
        <v>7</v>
      </c>
      <c r="C5" s="5">
        <v>2.32555</v>
      </c>
      <c r="D5" s="6">
        <v>131.27321</v>
      </c>
      <c r="E5" s="7">
        <v>-882.246626</v>
      </c>
      <c r="F5" s="8">
        <f>(E5-$E4)*2625.51</f>
        <v>7.66648920004556</v>
      </c>
      <c r="G5" s="9">
        <v>0.33</v>
      </c>
      <c r="H5" s="9">
        <v>-2.95</v>
      </c>
      <c r="I5" s="9">
        <v>13.33</v>
      </c>
      <c r="J5" s="9">
        <v>-21.92</v>
      </c>
      <c r="K5" s="9"/>
      <c r="L5" s="9"/>
    </row>
    <row r="6" spans="2:12">
      <c r="B6" s="2" t="s">
        <v>15</v>
      </c>
      <c r="C6" s="5">
        <v>2.44654</v>
      </c>
      <c r="D6" s="6">
        <v>165.50318</v>
      </c>
      <c r="E6" s="7">
        <v>-882.246217</v>
      </c>
      <c r="F6" s="8">
        <f>(E6-$E4)*2625.51</f>
        <v>8.74032279002077</v>
      </c>
      <c r="G6" s="9">
        <v>1.36</v>
      </c>
      <c r="H6" s="9">
        <v>0.18</v>
      </c>
      <c r="I6" s="9">
        <v>1.19</v>
      </c>
      <c r="J6" s="9">
        <v>20.33</v>
      </c>
      <c r="K6" s="9"/>
      <c r="L6" s="9"/>
    </row>
    <row r="7" spans="1:12">
      <c r="A7" s="2" t="s">
        <v>16</v>
      </c>
      <c r="B7" s="2" t="s">
        <v>12</v>
      </c>
      <c r="C7" s="5">
        <v>2.09784</v>
      </c>
      <c r="D7" s="6">
        <v>155.87334</v>
      </c>
      <c r="E7" s="7">
        <v>-957.460147</v>
      </c>
      <c r="F7" s="8">
        <f>(E7-$E7)*2625.51</f>
        <v>0</v>
      </c>
      <c r="G7" s="9">
        <v>96.41</v>
      </c>
      <c r="H7" s="9">
        <v>0.09</v>
      </c>
      <c r="I7" s="9">
        <v>-2</v>
      </c>
      <c r="J7" s="9">
        <v>2.3</v>
      </c>
      <c r="K7" s="9"/>
      <c r="L7" s="9"/>
    </row>
    <row r="8" spans="2:12">
      <c r="B8" s="2" t="s">
        <v>7</v>
      </c>
      <c r="C8" s="5">
        <v>2.29401</v>
      </c>
      <c r="D8" s="6">
        <v>124.98029</v>
      </c>
      <c r="E8" s="7">
        <v>-957.460078</v>
      </c>
      <c r="F8" s="8">
        <f>(E8-$E7)*2625.51</f>
        <v>0.181160190139586</v>
      </c>
      <c r="G8" s="9">
        <v>1.71</v>
      </c>
      <c r="H8" s="9">
        <v>-5.49</v>
      </c>
      <c r="I8" s="9">
        <v>9.09</v>
      </c>
      <c r="J8" s="9">
        <v>-1.4</v>
      </c>
      <c r="K8" s="9"/>
      <c r="L8" s="9"/>
    </row>
    <row r="9" spans="2:12">
      <c r="B9" s="2" t="s">
        <v>8</v>
      </c>
      <c r="C9" s="5">
        <v>2.45212</v>
      </c>
      <c r="D9" s="6">
        <v>162.9967</v>
      </c>
      <c r="E9" s="7">
        <v>-957.458865</v>
      </c>
      <c r="F9" s="8">
        <f>(E9-$E7)*2625.51</f>
        <v>3.365903820158</v>
      </c>
      <c r="G9" s="9">
        <v>-4.24</v>
      </c>
      <c r="H9" s="9">
        <v>0.64</v>
      </c>
      <c r="I9" s="9">
        <v>3.88</v>
      </c>
      <c r="J9" s="9">
        <v>36.94</v>
      </c>
      <c r="K9" s="9"/>
      <c r="L9" s="9"/>
    </row>
    <row r="10" spans="2:12">
      <c r="B10" s="2" t="s">
        <v>17</v>
      </c>
      <c r="C10" s="5">
        <v>1.81479</v>
      </c>
      <c r="D10" s="6">
        <v>161.57355</v>
      </c>
      <c r="E10" s="7">
        <v>-957.466107</v>
      </c>
      <c r="F10" s="8">
        <f>(E10-$E7)*2625.51</f>
        <v>-15.6480395998926</v>
      </c>
      <c r="G10" s="9">
        <v>-0.22</v>
      </c>
      <c r="H10" s="9">
        <v>0.24</v>
      </c>
      <c r="I10" s="9">
        <v>5.9</v>
      </c>
      <c r="J10" s="9">
        <v>11.09</v>
      </c>
      <c r="K10" s="9"/>
      <c r="L10" s="9"/>
    </row>
    <row r="11" spans="1:12">
      <c r="A11" s="2" t="s">
        <v>18</v>
      </c>
      <c r="B11" s="2" t="s">
        <v>19</v>
      </c>
      <c r="C11" s="5">
        <v>2.125</v>
      </c>
      <c r="D11" s="6">
        <v>162.5</v>
      </c>
      <c r="E11" s="7">
        <v>-959.611015</v>
      </c>
      <c r="F11" s="8">
        <f>(E11-E11)*2625.51</f>
        <v>0</v>
      </c>
      <c r="G11" s="9">
        <v>15.66</v>
      </c>
      <c r="H11" s="9">
        <v>4.22</v>
      </c>
      <c r="I11" s="9">
        <v>-2.62</v>
      </c>
      <c r="J11" s="9">
        <v>0.74</v>
      </c>
      <c r="K11" s="9">
        <v>0.59</v>
      </c>
      <c r="L11" s="9">
        <v>-1.43</v>
      </c>
    </row>
    <row r="12" spans="2:12">
      <c r="B12" s="2" t="s">
        <v>7</v>
      </c>
      <c r="C12" s="5">
        <v>2.307</v>
      </c>
      <c r="D12" s="6">
        <v>137.6</v>
      </c>
      <c r="E12" s="7">
        <v>-959.609561</v>
      </c>
      <c r="F12" s="8">
        <f>(E12-E11)*2625.51</f>
        <v>3.81749153991331</v>
      </c>
      <c r="G12" s="9">
        <v>0.27</v>
      </c>
      <c r="H12" s="9">
        <v>0.05</v>
      </c>
      <c r="I12" s="9">
        <v>37.57</v>
      </c>
      <c r="J12" s="9">
        <v>13.22</v>
      </c>
      <c r="K12" s="9">
        <v>1.26</v>
      </c>
      <c r="L12" s="9">
        <v>1.2</v>
      </c>
    </row>
    <row r="13" spans="2:12">
      <c r="B13" s="2" t="s">
        <v>20</v>
      </c>
      <c r="C13" s="5">
        <v>2.45344</v>
      </c>
      <c r="D13" s="6">
        <v>137.76624</v>
      </c>
      <c r="E13" s="7">
        <v>-959.609713</v>
      </c>
      <c r="F13" s="8">
        <f>(E13-E11)*2625.51</f>
        <v>3.41841401972694</v>
      </c>
      <c r="G13" s="9">
        <v>-0.76</v>
      </c>
      <c r="H13" s="9">
        <v>29.53</v>
      </c>
      <c r="I13" s="9">
        <v>-6.42</v>
      </c>
      <c r="J13" s="9">
        <v>-70.03</v>
      </c>
      <c r="K13" s="9">
        <v>1.34</v>
      </c>
      <c r="L13" s="9">
        <v>7.14</v>
      </c>
    </row>
    <row r="14" spans="2:12">
      <c r="B14" s="2" t="s">
        <v>21</v>
      </c>
      <c r="C14" s="5">
        <v>2.38065</v>
      </c>
      <c r="D14" s="6">
        <v>161.71702</v>
      </c>
      <c r="E14" s="7">
        <v>-959.610726</v>
      </c>
      <c r="F14" s="8">
        <f>(E14-E11)*2625.51</f>
        <v>0.758772389875199</v>
      </c>
      <c r="G14" s="9">
        <v>-1.13</v>
      </c>
      <c r="H14" s="9">
        <v>-0.52</v>
      </c>
      <c r="I14" s="9">
        <v>-5.39</v>
      </c>
      <c r="J14" s="9">
        <v>45.21</v>
      </c>
      <c r="K14" s="9">
        <v>44.72</v>
      </c>
      <c r="L14" s="9">
        <v>2.33</v>
      </c>
    </row>
    <row r="15" spans="2:12">
      <c r="B15" s="2" t="s">
        <v>22</v>
      </c>
      <c r="C15" s="5">
        <v>3.018</v>
      </c>
      <c r="D15" s="6">
        <v>93.9</v>
      </c>
      <c r="E15" s="7">
        <v>-959.609554</v>
      </c>
      <c r="F15" s="8">
        <f>(E15-E11)*2625.51</f>
        <v>3.83587010986691</v>
      </c>
      <c r="G15" s="9">
        <v>-0.5</v>
      </c>
      <c r="H15" s="9">
        <v>7.48</v>
      </c>
      <c r="I15" s="9">
        <v>-4.02</v>
      </c>
      <c r="J15" s="9">
        <v>60.87</v>
      </c>
      <c r="K15" s="9">
        <v>-3.15</v>
      </c>
      <c r="L15" s="9">
        <v>9.8</v>
      </c>
    </row>
    <row r="16" spans="2:12">
      <c r="B16" s="2" t="s">
        <v>23</v>
      </c>
      <c r="C16" s="5">
        <v>2.6396</v>
      </c>
      <c r="D16" s="6">
        <v>153.85743</v>
      </c>
      <c r="E16" s="7">
        <v>-959.609124</v>
      </c>
      <c r="F16" s="8">
        <f>(E16-E11)*2625.51</f>
        <v>4.9648394100014</v>
      </c>
      <c r="G16" s="9">
        <v>3.01</v>
      </c>
      <c r="H16" s="9">
        <v>0.31</v>
      </c>
      <c r="I16" s="9">
        <v>6.41</v>
      </c>
      <c r="J16" s="9">
        <v>1.3</v>
      </c>
      <c r="K16" s="9">
        <v>51.88</v>
      </c>
      <c r="L16" s="9">
        <v>-14.43</v>
      </c>
    </row>
    <row r="17" spans="2:12">
      <c r="B17" s="2" t="s">
        <v>24</v>
      </c>
      <c r="C17" s="5">
        <v>2.661</v>
      </c>
      <c r="D17" s="6">
        <v>161.6</v>
      </c>
      <c r="E17" s="7">
        <v>-959.607848</v>
      </c>
      <c r="F17" s="8">
        <f>(E17-E11)*2625.51</f>
        <v>8.31499016990068</v>
      </c>
      <c r="G17" s="9">
        <v>0.26</v>
      </c>
      <c r="H17" s="9">
        <v>1.35</v>
      </c>
      <c r="I17" s="9">
        <v>-0.27</v>
      </c>
      <c r="J17" s="9">
        <v>1.18</v>
      </c>
      <c r="K17" s="9">
        <v>0.41</v>
      </c>
      <c r="L17" s="9">
        <v>-1.15</v>
      </c>
    </row>
    <row r="18" spans="2:12">
      <c r="B18" s="2" t="s">
        <v>25</v>
      </c>
      <c r="C18" s="5">
        <v>2.384</v>
      </c>
      <c r="D18" s="6">
        <v>157.6</v>
      </c>
      <c r="E18" s="7">
        <v>-959.609934</v>
      </c>
      <c r="F18" s="8">
        <f>(E18-E11)*2625.51</f>
        <v>2.83817630999796</v>
      </c>
      <c r="G18" s="9">
        <v>-0.37</v>
      </c>
      <c r="H18" s="9">
        <v>0.16</v>
      </c>
      <c r="I18" s="9">
        <v>0.26</v>
      </c>
      <c r="J18" s="9">
        <v>1.26</v>
      </c>
      <c r="K18" s="9">
        <v>-0.33</v>
      </c>
      <c r="L18" s="9">
        <v>22.9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S5</vt:lpstr>
      <vt:lpstr>Table S5_no ref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Yiwei</cp:lastModifiedBy>
  <dcterms:created xsi:type="dcterms:W3CDTF">2021-04-30T03:18:00Z</dcterms:created>
  <dcterms:modified xsi:type="dcterms:W3CDTF">2021-06-13T03:16:59Z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0A1CEF56C31E44F996F59CEC82F588A8</vt:lpwstr>
  </property>
  <property fmtid="{D5CDD505-2E9C-101B-9397-08002B2CF9AE}" pid="3" name="KSOProductBuildVer">
    <vt:lpwstr>2052-11.1.0.10495</vt:lpwstr>
  </property>
</Properties>
</file>