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41" i="1" l="1"/>
  <c r="I43" i="1"/>
  <c r="I44" i="1"/>
  <c r="I46" i="1"/>
  <c r="I47" i="1"/>
  <c r="I49" i="1"/>
  <c r="I50" i="1"/>
  <c r="I52" i="1"/>
  <c r="I39" i="1"/>
  <c r="H40" i="1" l="1"/>
  <c r="H41" i="1"/>
  <c r="H42" i="1"/>
  <c r="H43" i="1"/>
  <c r="H44" i="1"/>
  <c r="H45" i="1"/>
  <c r="H46" i="1"/>
  <c r="H47" i="1"/>
  <c r="H48" i="1"/>
  <c r="H49" i="1"/>
  <c r="H50" i="1"/>
  <c r="H51" i="1"/>
  <c r="H52" i="1"/>
  <c r="H39" i="1"/>
  <c r="H53" i="1" s="1"/>
  <c r="E52" i="1"/>
  <c r="F52" i="1"/>
  <c r="F40" i="1"/>
  <c r="F41" i="1"/>
  <c r="F42" i="1"/>
  <c r="F45" i="1"/>
  <c r="F48" i="1"/>
  <c r="F49" i="1"/>
  <c r="F51" i="1"/>
  <c r="E50" i="1"/>
  <c r="F50" i="1" s="1"/>
  <c r="E49" i="1"/>
  <c r="E47" i="1"/>
  <c r="F47" i="1" s="1"/>
  <c r="E46" i="1"/>
  <c r="F46" i="1" s="1"/>
  <c r="E44" i="1"/>
  <c r="F44" i="1" s="1"/>
  <c r="E43" i="1"/>
  <c r="F43" i="1" s="1"/>
  <c r="E41" i="1"/>
  <c r="E39" i="1"/>
  <c r="F39" i="1" s="1"/>
  <c r="F53" i="1" s="1"/>
  <c r="E32" i="1" l="1"/>
  <c r="F32" i="1" s="1"/>
  <c r="H32" i="1"/>
  <c r="E33" i="1"/>
  <c r="F33" i="1" s="1"/>
  <c r="H33" i="1"/>
  <c r="H31" i="1"/>
  <c r="E31" i="1"/>
  <c r="F31" i="1" s="1"/>
  <c r="H30" i="1"/>
  <c r="H29" i="1"/>
  <c r="E29" i="1"/>
  <c r="F29" i="1" s="1"/>
  <c r="H28" i="1"/>
  <c r="E28" i="1"/>
  <c r="F28" i="1" s="1"/>
  <c r="H27" i="1"/>
  <c r="H26" i="1"/>
  <c r="E26" i="1"/>
  <c r="F26" i="1" s="1"/>
  <c r="H25" i="1"/>
  <c r="E25" i="1"/>
  <c r="F25" i="1" s="1"/>
  <c r="H22" i="1"/>
  <c r="E22" i="1"/>
  <c r="F22" i="1" s="1"/>
  <c r="H24" i="1"/>
  <c r="H23" i="1"/>
  <c r="E23" i="1"/>
  <c r="F23" i="1" s="1"/>
  <c r="H21" i="1"/>
  <c r="H20" i="1"/>
  <c r="E20" i="1"/>
  <c r="F20" i="1" s="1"/>
  <c r="H19" i="1"/>
  <c r="H34" i="1" s="1"/>
  <c r="H18" i="1"/>
  <c r="E18" i="1"/>
  <c r="F18" i="1" s="1"/>
  <c r="F34" i="1" l="1"/>
  <c r="E10" i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F10" i="1" l="1"/>
  <c r="F11" i="1" l="1"/>
</calcChain>
</file>

<file path=xl/sharedStrings.xml><?xml version="1.0" encoding="utf-8"?>
<sst xmlns="http://schemas.openxmlformats.org/spreadsheetml/2006/main" count="62" uniqueCount="35">
  <si>
    <t>input</t>
    <phoneticPr fontId="1" type="noConversion"/>
  </si>
  <si>
    <t>output</t>
    <phoneticPr fontId="1" type="noConversion"/>
  </si>
  <si>
    <t>kernel</t>
    <phoneticPr fontId="1" type="noConversion"/>
  </si>
  <si>
    <t>conv1</t>
    <phoneticPr fontId="1" type="noConversion"/>
  </si>
  <si>
    <t>cccp1</t>
    <phoneticPr fontId="1" type="noConversion"/>
  </si>
  <si>
    <t>cccp2</t>
    <phoneticPr fontId="1" type="noConversion"/>
  </si>
  <si>
    <t>conv2</t>
    <phoneticPr fontId="1" type="noConversion"/>
  </si>
  <si>
    <t>cccp3</t>
    <phoneticPr fontId="1" type="noConversion"/>
  </si>
  <si>
    <t>cccp4</t>
    <phoneticPr fontId="1" type="noConversion"/>
  </si>
  <si>
    <t>conv3</t>
    <phoneticPr fontId="1" type="noConversion"/>
  </si>
  <si>
    <t>cccp5</t>
    <phoneticPr fontId="1" type="noConversion"/>
  </si>
  <si>
    <t>cccp6</t>
    <phoneticPr fontId="1" type="noConversion"/>
  </si>
  <si>
    <t>origin_param</t>
    <phoneticPr fontId="1" type="noConversion"/>
  </si>
  <si>
    <t>bias</t>
    <phoneticPr fontId="1" type="noConversion"/>
  </si>
  <si>
    <t>NIN</t>
    <phoneticPr fontId="1" type="noConversion"/>
  </si>
  <si>
    <t>pix</t>
    <phoneticPr fontId="1" type="noConversion"/>
  </si>
  <si>
    <t>map</t>
    <phoneticPr fontId="1" type="noConversion"/>
  </si>
  <si>
    <t>VGG_A</t>
    <phoneticPr fontId="1" type="noConversion"/>
  </si>
  <si>
    <t>pool1</t>
    <phoneticPr fontId="1" type="noConversion"/>
  </si>
  <si>
    <t>conv2</t>
    <phoneticPr fontId="1" type="noConversion"/>
  </si>
  <si>
    <t>pool2</t>
    <phoneticPr fontId="1" type="noConversion"/>
  </si>
  <si>
    <t>conv3</t>
    <phoneticPr fontId="1" type="noConversion"/>
  </si>
  <si>
    <t>conv4</t>
    <phoneticPr fontId="1" type="noConversion"/>
  </si>
  <si>
    <t>pool3</t>
    <phoneticPr fontId="1" type="noConversion"/>
  </si>
  <si>
    <t>conv5</t>
    <phoneticPr fontId="1" type="noConversion"/>
  </si>
  <si>
    <t>conv6</t>
    <phoneticPr fontId="1" type="noConversion"/>
  </si>
  <si>
    <t>pool4</t>
    <phoneticPr fontId="1" type="noConversion"/>
  </si>
  <si>
    <t>conv7</t>
    <phoneticPr fontId="1" type="noConversion"/>
  </si>
  <si>
    <t>conv8</t>
    <phoneticPr fontId="1" type="noConversion"/>
  </si>
  <si>
    <t>pool5</t>
    <phoneticPr fontId="1" type="noConversion"/>
  </si>
  <si>
    <t>fc1</t>
    <phoneticPr fontId="1" type="noConversion"/>
  </si>
  <si>
    <t>fc2</t>
  </si>
  <si>
    <t>fc3</t>
  </si>
  <si>
    <t>VGG_3D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</si>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</sst>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rgb="FF000000"/>
      <name val="NimbusRomNo9L-Regu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topLeftCell="A30" zoomScale="115" zoomScaleNormal="115" workbookViewId="0">
      <selection activeCell="J46" sqref="J46"/>
    </sheetView>
  </sheetViews>
  <sheetFormatPr defaultRowHeight="13.5"/>
  <cols>
    <col min="1" max="1" width="16.875" customWidth="1"/>
    <col min="5" max="5" width="15.25" customWidth="1"/>
    <col min="6" max="6" width="15" customWidth="1"/>
    <col min="7" max="7" width="15.25" customWidth="1"/>
    <col min="8" max="8" width="11.625" bestFit="1" customWidth="1"/>
  </cols>
  <sheetData>
    <row r="1" spans="1:13">
      <c r="A1" t="s">
        <v>14</v>
      </c>
      <c r="B1" t="s">
        <v>0</v>
      </c>
      <c r="C1" t="s">
        <v>1</v>
      </c>
      <c r="D1" t="s">
        <v>2</v>
      </c>
      <c r="E1" t="s">
        <v>13</v>
      </c>
      <c r="F1" t="s">
        <v>12</v>
      </c>
    </row>
    <row r="2" spans="1:13">
      <c r="A2" t="s">
        <v>3</v>
      </c>
      <c r="B2">
        <v>3</v>
      </c>
      <c r="C2">
        <v>192</v>
      </c>
      <c r="D2">
        <v>5</v>
      </c>
      <c r="E2">
        <f>C2</f>
        <v>192</v>
      </c>
      <c r="F2">
        <f>B2*C2*D2*D2+E2</f>
        <v>14592</v>
      </c>
    </row>
    <row r="3" spans="1:13">
      <c r="A3" t="s">
        <v>4</v>
      </c>
      <c r="B3">
        <v>192</v>
      </c>
      <c r="C3">
        <v>160</v>
      </c>
      <c r="D3">
        <v>1</v>
      </c>
      <c r="E3">
        <f t="shared" ref="E3:E10" si="0">C3</f>
        <v>160</v>
      </c>
      <c r="F3">
        <f t="shared" ref="F3:F10" si="1">B3*C3*D3*D3+E3</f>
        <v>30880</v>
      </c>
    </row>
    <row r="4" spans="1:13">
      <c r="A4" t="s">
        <v>5</v>
      </c>
      <c r="B4">
        <v>160</v>
      </c>
      <c r="C4">
        <v>96</v>
      </c>
      <c r="D4">
        <v>1</v>
      </c>
      <c r="E4">
        <f t="shared" si="0"/>
        <v>96</v>
      </c>
      <c r="F4">
        <f t="shared" si="1"/>
        <v>15456</v>
      </c>
    </row>
    <row r="5" spans="1:13">
      <c r="A5" t="s">
        <v>6</v>
      </c>
      <c r="B5">
        <v>96</v>
      </c>
      <c r="C5">
        <v>192</v>
      </c>
      <c r="D5">
        <v>5</v>
      </c>
      <c r="E5">
        <f t="shared" si="0"/>
        <v>192</v>
      </c>
      <c r="F5">
        <f t="shared" si="1"/>
        <v>460992</v>
      </c>
    </row>
    <row r="6" spans="1:13">
      <c r="A6" t="s">
        <v>7</v>
      </c>
      <c r="B6">
        <v>192</v>
      </c>
      <c r="C6">
        <v>192</v>
      </c>
      <c r="D6">
        <v>1</v>
      </c>
      <c r="E6">
        <f t="shared" si="0"/>
        <v>192</v>
      </c>
      <c r="F6">
        <f t="shared" si="1"/>
        <v>37056</v>
      </c>
    </row>
    <row r="7" spans="1:13">
      <c r="A7" t="s">
        <v>8</v>
      </c>
      <c r="B7">
        <v>192</v>
      </c>
      <c r="C7">
        <v>192</v>
      </c>
      <c r="D7">
        <v>1</v>
      </c>
      <c r="E7">
        <f t="shared" si="0"/>
        <v>192</v>
      </c>
      <c r="F7">
        <f t="shared" si="1"/>
        <v>37056</v>
      </c>
    </row>
    <row r="8" spans="1:13">
      <c r="A8" t="s">
        <v>9</v>
      </c>
      <c r="B8">
        <v>192</v>
      </c>
      <c r="C8">
        <v>192</v>
      </c>
      <c r="D8">
        <v>3</v>
      </c>
      <c r="E8">
        <f t="shared" si="0"/>
        <v>192</v>
      </c>
      <c r="F8">
        <f t="shared" si="1"/>
        <v>331968</v>
      </c>
    </row>
    <row r="9" spans="1:13">
      <c r="A9" t="s">
        <v>10</v>
      </c>
      <c r="B9">
        <v>192</v>
      </c>
      <c r="C9">
        <v>192</v>
      </c>
      <c r="D9">
        <v>1</v>
      </c>
      <c r="E9">
        <f t="shared" si="0"/>
        <v>192</v>
      </c>
      <c r="F9">
        <f t="shared" si="1"/>
        <v>37056</v>
      </c>
    </row>
    <row r="10" spans="1:13">
      <c r="A10" t="s">
        <v>11</v>
      </c>
      <c r="B10">
        <v>192</v>
      </c>
      <c r="C10">
        <v>10</v>
      </c>
      <c r="D10">
        <v>1</v>
      </c>
      <c r="E10">
        <f t="shared" si="0"/>
        <v>10</v>
      </c>
      <c r="F10">
        <f t="shared" si="1"/>
        <v>1930</v>
      </c>
    </row>
    <row r="11" spans="1:13">
      <c r="F11">
        <f>SUM(F2:F10)</f>
        <v>966986</v>
      </c>
    </row>
    <row r="14" spans="1:13">
      <c r="E14" s="1"/>
      <c r="G14" s="1"/>
      <c r="H14" s="1"/>
      <c r="I14" s="1"/>
      <c r="J14" s="1"/>
      <c r="K14" s="1"/>
      <c r="L14" s="1"/>
      <c r="M14" s="1"/>
    </row>
    <row r="17" spans="1:13">
      <c r="A17" t="s">
        <v>17</v>
      </c>
      <c r="B17" t="s">
        <v>0</v>
      </c>
      <c r="C17" t="s">
        <v>1</v>
      </c>
      <c r="D17" t="s">
        <v>2</v>
      </c>
      <c r="E17" t="s">
        <v>13</v>
      </c>
      <c r="F17" t="s">
        <v>12</v>
      </c>
      <c r="G17" t="s">
        <v>15</v>
      </c>
      <c r="H17" t="s">
        <v>16</v>
      </c>
    </row>
    <row r="18" spans="1:13">
      <c r="A18" t="s">
        <v>3</v>
      </c>
      <c r="B18">
        <v>3</v>
      </c>
      <c r="C18">
        <v>64</v>
      </c>
      <c r="D18">
        <v>3</v>
      </c>
      <c r="E18">
        <f>C18</f>
        <v>64</v>
      </c>
      <c r="F18">
        <f>B18*C18*D18*D18+E18</f>
        <v>1792</v>
      </c>
      <c r="G18">
        <v>224</v>
      </c>
      <c r="H18">
        <f t="shared" ref="H18:H31" si="2">G18*G18*C18</f>
        <v>3211264</v>
      </c>
    </row>
    <row r="19" spans="1:13">
      <c r="A19" t="s">
        <v>18</v>
      </c>
      <c r="B19">
        <v>64</v>
      </c>
      <c r="C19">
        <v>64</v>
      </c>
      <c r="D19">
        <v>0</v>
      </c>
      <c r="E19">
        <v>0</v>
      </c>
      <c r="F19">
        <v>0</v>
      </c>
      <c r="G19">
        <v>112</v>
      </c>
      <c r="H19">
        <f t="shared" si="2"/>
        <v>802816</v>
      </c>
    </row>
    <row r="20" spans="1:13">
      <c r="A20" t="s">
        <v>19</v>
      </c>
      <c r="B20">
        <v>64</v>
      </c>
      <c r="C20">
        <v>128</v>
      </c>
      <c r="D20">
        <v>3</v>
      </c>
      <c r="E20">
        <f>C20</f>
        <v>128</v>
      </c>
      <c r="F20">
        <f>B20*C20*D20*D20+E20</f>
        <v>73856</v>
      </c>
      <c r="G20">
        <v>112</v>
      </c>
      <c r="H20">
        <f t="shared" si="2"/>
        <v>1605632</v>
      </c>
    </row>
    <row r="21" spans="1:13">
      <c r="A21" t="s">
        <v>20</v>
      </c>
      <c r="B21">
        <v>128</v>
      </c>
      <c r="C21">
        <v>128</v>
      </c>
      <c r="D21">
        <v>0</v>
      </c>
      <c r="E21">
        <v>0</v>
      </c>
      <c r="F21">
        <v>0</v>
      </c>
      <c r="G21">
        <v>56</v>
      </c>
      <c r="H21">
        <f t="shared" si="2"/>
        <v>401408</v>
      </c>
    </row>
    <row r="22" spans="1:13">
      <c r="A22" t="s">
        <v>21</v>
      </c>
      <c r="B22">
        <v>128</v>
      </c>
      <c r="C22">
        <v>256</v>
      </c>
      <c r="D22">
        <v>3</v>
      </c>
      <c r="E22">
        <f>C22</f>
        <v>256</v>
      </c>
      <c r="F22">
        <f>B22*C22*D22*D22+E22</f>
        <v>295168</v>
      </c>
      <c r="G22">
        <v>56</v>
      </c>
      <c r="H22">
        <f t="shared" si="2"/>
        <v>802816</v>
      </c>
    </row>
    <row r="23" spans="1:13">
      <c r="A23" t="s">
        <v>22</v>
      </c>
      <c r="B23">
        <v>256</v>
      </c>
      <c r="C23">
        <v>256</v>
      </c>
      <c r="D23">
        <v>3</v>
      </c>
      <c r="E23">
        <f>C23</f>
        <v>256</v>
      </c>
      <c r="F23">
        <f>B23*C23*D23*D23+E23</f>
        <v>590080</v>
      </c>
      <c r="G23">
        <v>56</v>
      </c>
      <c r="H23">
        <f t="shared" si="2"/>
        <v>802816</v>
      </c>
    </row>
    <row r="24" spans="1:13">
      <c r="A24" t="s">
        <v>23</v>
      </c>
      <c r="B24">
        <v>256</v>
      </c>
      <c r="C24">
        <v>256</v>
      </c>
      <c r="D24">
        <v>0</v>
      </c>
      <c r="E24">
        <v>0</v>
      </c>
      <c r="F24">
        <v>0</v>
      </c>
      <c r="G24">
        <v>28</v>
      </c>
      <c r="H24">
        <f t="shared" si="2"/>
        <v>200704</v>
      </c>
      <c r="I24" s="1"/>
      <c r="J24" s="1"/>
      <c r="K24" s="1"/>
      <c r="L24" s="1"/>
      <c r="M24" s="1"/>
    </row>
    <row r="25" spans="1:13">
      <c r="A25" t="s">
        <v>24</v>
      </c>
      <c r="B25">
        <v>256</v>
      </c>
      <c r="C25">
        <v>512</v>
      </c>
      <c r="D25">
        <v>3</v>
      </c>
      <c r="E25">
        <f>C25</f>
        <v>512</v>
      </c>
      <c r="F25">
        <f>B25*C25*D25*D25+E25</f>
        <v>1180160</v>
      </c>
      <c r="G25">
        <v>28</v>
      </c>
      <c r="H25">
        <f t="shared" si="2"/>
        <v>401408</v>
      </c>
    </row>
    <row r="26" spans="1:13">
      <c r="A26" t="s">
        <v>25</v>
      </c>
      <c r="B26">
        <v>512</v>
      </c>
      <c r="C26">
        <v>512</v>
      </c>
      <c r="D26">
        <v>3</v>
      </c>
      <c r="E26">
        <f>C26</f>
        <v>512</v>
      </c>
      <c r="F26">
        <f>B26*C26*D26*D26+E26</f>
        <v>2359808</v>
      </c>
      <c r="G26">
        <v>28</v>
      </c>
      <c r="H26">
        <f t="shared" si="2"/>
        <v>401408</v>
      </c>
    </row>
    <row r="27" spans="1:13">
      <c r="A27" t="s">
        <v>26</v>
      </c>
      <c r="B27">
        <v>512</v>
      </c>
      <c r="C27">
        <v>512</v>
      </c>
      <c r="D27">
        <v>0</v>
      </c>
      <c r="E27">
        <v>0</v>
      </c>
      <c r="F27">
        <v>0</v>
      </c>
      <c r="G27">
        <v>14</v>
      </c>
      <c r="H27">
        <f t="shared" si="2"/>
        <v>100352</v>
      </c>
    </row>
    <row r="28" spans="1:13">
      <c r="A28" t="s">
        <v>27</v>
      </c>
      <c r="B28">
        <v>512</v>
      </c>
      <c r="C28">
        <v>512</v>
      </c>
      <c r="D28">
        <v>3</v>
      </c>
      <c r="E28">
        <f>C28</f>
        <v>512</v>
      </c>
      <c r="F28">
        <f>B28*C28*D28*D28+E28</f>
        <v>2359808</v>
      </c>
      <c r="G28">
        <v>14</v>
      </c>
      <c r="H28">
        <f t="shared" si="2"/>
        <v>100352</v>
      </c>
    </row>
    <row r="29" spans="1:13">
      <c r="A29" t="s">
        <v>28</v>
      </c>
      <c r="B29">
        <v>512</v>
      </c>
      <c r="C29">
        <v>512</v>
      </c>
      <c r="D29">
        <v>3</v>
      </c>
      <c r="E29">
        <f>C29</f>
        <v>512</v>
      </c>
      <c r="F29">
        <f>B29*C29*D29*D29+E29</f>
        <v>2359808</v>
      </c>
      <c r="G29">
        <v>14</v>
      </c>
      <c r="H29">
        <f t="shared" si="2"/>
        <v>100352</v>
      </c>
    </row>
    <row r="30" spans="1:13">
      <c r="A30" t="s">
        <v>29</v>
      </c>
      <c r="B30">
        <v>512</v>
      </c>
      <c r="C30">
        <v>512</v>
      </c>
      <c r="D30">
        <v>0</v>
      </c>
      <c r="E30">
        <v>0</v>
      </c>
      <c r="F30">
        <v>0</v>
      </c>
      <c r="G30">
        <v>7</v>
      </c>
      <c r="H30">
        <f t="shared" si="2"/>
        <v>25088</v>
      </c>
    </row>
    <row r="31" spans="1:13">
      <c r="A31" t="s">
        <v>30</v>
      </c>
      <c r="B31">
        <v>512</v>
      </c>
      <c r="C31">
        <v>4096</v>
      </c>
      <c r="D31">
        <v>7</v>
      </c>
      <c r="E31">
        <f>C31</f>
        <v>4096</v>
      </c>
      <c r="F31">
        <f>B31*C31*D31*D31+E31</f>
        <v>102764544</v>
      </c>
      <c r="G31">
        <v>1</v>
      </c>
      <c r="H31">
        <f t="shared" si="2"/>
        <v>4096</v>
      </c>
    </row>
    <row r="32" spans="1:13">
      <c r="A32" t="s">
        <v>31</v>
      </c>
      <c r="B32">
        <v>4096</v>
      </c>
      <c r="C32">
        <v>4096</v>
      </c>
      <c r="D32">
        <v>1</v>
      </c>
      <c r="E32">
        <f t="shared" ref="E32:E33" si="3">C32</f>
        <v>4096</v>
      </c>
      <c r="F32">
        <f t="shared" ref="F32:F33" si="4">B32*C32*D32*D32+E32</f>
        <v>16781312</v>
      </c>
      <c r="G32">
        <v>1</v>
      </c>
      <c r="H32">
        <f t="shared" ref="H32:H33" si="5">G32*G32*C32</f>
        <v>4096</v>
      </c>
    </row>
    <row r="33" spans="1:9">
      <c r="A33" t="s">
        <v>32</v>
      </c>
      <c r="B33">
        <v>4096</v>
      </c>
      <c r="C33">
        <v>1000</v>
      </c>
      <c r="D33">
        <v>1</v>
      </c>
      <c r="E33">
        <f t="shared" si="3"/>
        <v>1000</v>
      </c>
      <c r="F33">
        <f t="shared" si="4"/>
        <v>4097000</v>
      </c>
      <c r="G33">
        <v>1</v>
      </c>
      <c r="H33">
        <f t="shared" si="5"/>
        <v>1000</v>
      </c>
    </row>
    <row r="34" spans="1:9">
      <c r="F34">
        <f>SUM(F18:F33)</f>
        <v>132863336</v>
      </c>
      <c r="H34">
        <f>SUM(H18:H33)</f>
        <v>8965608</v>
      </c>
    </row>
    <row r="38" spans="1:9">
      <c r="A38" t="s">
        <v>33</v>
      </c>
      <c r="B38" t="s">
        <v>0</v>
      </c>
      <c r="C38" t="s">
        <v>1</v>
      </c>
      <c r="D38" t="s">
        <v>2</v>
      </c>
      <c r="E38" t="s">
        <v>13</v>
      </c>
      <c r="F38" t="s">
        <v>12</v>
      </c>
      <c r="G38" t="s">
        <v>15</v>
      </c>
      <c r="H38" t="s">
        <v>16</v>
      </c>
      <c r="I38" t="s">
        <v>34</v>
      </c>
    </row>
    <row r="39" spans="1:9">
      <c r="A39" t="s">
        <v>3</v>
      </c>
      <c r="B39">
        <v>1</v>
      </c>
      <c r="C39">
        <v>64</v>
      </c>
      <c r="D39">
        <v>3</v>
      </c>
      <c r="E39">
        <f>C39</f>
        <v>64</v>
      </c>
      <c r="F39">
        <f>B39*C39*D39*D39*D39+E39</f>
        <v>1792</v>
      </c>
      <c r="G39">
        <v>128</v>
      </c>
      <c r="H39">
        <f>G39*G39*G39*C39</f>
        <v>134217728</v>
      </c>
      <c r="I39">
        <f>1/SQRT(B39*D39*D39*D39)</f>
        <v>0.19245008972987526</v>
      </c>
    </row>
    <row r="40" spans="1:9">
      <c r="A40" t="s">
        <v>18</v>
      </c>
      <c r="B40">
        <v>64</v>
      </c>
      <c r="C40">
        <v>64</v>
      </c>
      <c r="D40">
        <v>0</v>
      </c>
      <c r="E40">
        <v>0</v>
      </c>
      <c r="F40">
        <f t="shared" ref="F40:F52" si="6">B40*C40*D40*D40*D40+E40</f>
        <v>0</v>
      </c>
      <c r="G40">
        <v>64</v>
      </c>
      <c r="H40">
        <f t="shared" ref="H40:H52" si="7">G40*G40*G40*C40</f>
        <v>16777216</v>
      </c>
    </row>
    <row r="41" spans="1:9">
      <c r="A41" t="s">
        <v>6</v>
      </c>
      <c r="B41">
        <v>64</v>
      </c>
      <c r="C41">
        <v>128</v>
      </c>
      <c r="D41">
        <v>3</v>
      </c>
      <c r="E41">
        <f>C41</f>
        <v>128</v>
      </c>
      <c r="F41">
        <f t="shared" si="6"/>
        <v>221312</v>
      </c>
      <c r="G41">
        <v>64</v>
      </c>
      <c r="H41">
        <f t="shared" si="7"/>
        <v>33554432</v>
      </c>
      <c r="I41">
        <f t="shared" ref="I40:I52" si="8">1/SQRT(B41*D41*D41*D41)</f>
        <v>2.4056261216234408E-2</v>
      </c>
    </row>
    <row r="42" spans="1:9">
      <c r="A42" t="s">
        <v>20</v>
      </c>
      <c r="B42">
        <v>128</v>
      </c>
      <c r="C42">
        <v>128</v>
      </c>
      <c r="D42">
        <v>0</v>
      </c>
      <c r="E42">
        <v>0</v>
      </c>
      <c r="F42">
        <f t="shared" si="6"/>
        <v>0</v>
      </c>
      <c r="G42">
        <v>32</v>
      </c>
      <c r="H42">
        <f t="shared" si="7"/>
        <v>4194304</v>
      </c>
    </row>
    <row r="43" spans="1:9">
      <c r="A43" t="s">
        <v>9</v>
      </c>
      <c r="B43">
        <v>128</v>
      </c>
      <c r="C43">
        <v>256</v>
      </c>
      <c r="D43">
        <v>3</v>
      </c>
      <c r="E43">
        <f>C43</f>
        <v>256</v>
      </c>
      <c r="F43">
        <f t="shared" si="6"/>
        <v>884992</v>
      </c>
      <c r="G43">
        <v>32</v>
      </c>
      <c r="H43">
        <f t="shared" si="7"/>
        <v>8388608</v>
      </c>
      <c r="I43">
        <f t="shared" si="8"/>
        <v>1.7010345435994292E-2</v>
      </c>
    </row>
    <row r="44" spans="1:9">
      <c r="A44" t="s">
        <v>22</v>
      </c>
      <c r="B44">
        <v>256</v>
      </c>
      <c r="C44">
        <v>256</v>
      </c>
      <c r="D44">
        <v>3</v>
      </c>
      <c r="E44">
        <f>C44</f>
        <v>256</v>
      </c>
      <c r="F44">
        <f t="shared" si="6"/>
        <v>1769728</v>
      </c>
      <c r="G44">
        <v>32</v>
      </c>
      <c r="H44">
        <f t="shared" si="7"/>
        <v>8388608</v>
      </c>
      <c r="I44">
        <f t="shared" si="8"/>
        <v>1.2028130608117204E-2</v>
      </c>
    </row>
    <row r="45" spans="1:9">
      <c r="A45" t="s">
        <v>23</v>
      </c>
      <c r="B45">
        <v>256</v>
      </c>
      <c r="C45">
        <v>256</v>
      </c>
      <c r="D45">
        <v>0</v>
      </c>
      <c r="E45">
        <v>0</v>
      </c>
      <c r="F45">
        <f t="shared" si="6"/>
        <v>0</v>
      </c>
      <c r="G45">
        <v>16</v>
      </c>
      <c r="H45">
        <f t="shared" si="7"/>
        <v>1048576</v>
      </c>
    </row>
    <row r="46" spans="1:9">
      <c r="A46" t="s">
        <v>24</v>
      </c>
      <c r="B46">
        <v>256</v>
      </c>
      <c r="C46">
        <v>512</v>
      </c>
      <c r="D46">
        <v>3</v>
      </c>
      <c r="E46">
        <f>C46</f>
        <v>512</v>
      </c>
      <c r="F46">
        <f t="shared" si="6"/>
        <v>3539456</v>
      </c>
      <c r="G46">
        <v>16</v>
      </c>
      <c r="H46">
        <f t="shared" si="7"/>
        <v>2097152</v>
      </c>
      <c r="I46">
        <f t="shared" si="8"/>
        <v>1.2028130608117204E-2</v>
      </c>
    </row>
    <row r="47" spans="1:9">
      <c r="A47" t="s">
        <v>25</v>
      </c>
      <c r="B47">
        <v>512</v>
      </c>
      <c r="C47">
        <v>512</v>
      </c>
      <c r="D47">
        <v>3</v>
      </c>
      <c r="E47">
        <f>C47</f>
        <v>512</v>
      </c>
      <c r="F47">
        <f t="shared" si="6"/>
        <v>7078400</v>
      </c>
      <c r="G47">
        <v>16</v>
      </c>
      <c r="H47">
        <f t="shared" si="7"/>
        <v>2097152</v>
      </c>
      <c r="I47">
        <f t="shared" si="8"/>
        <v>8.5051727179971462E-3</v>
      </c>
    </row>
    <row r="48" spans="1:9">
      <c r="A48" t="s">
        <v>26</v>
      </c>
      <c r="B48">
        <v>512</v>
      </c>
      <c r="C48">
        <v>512</v>
      </c>
      <c r="D48">
        <v>0</v>
      </c>
      <c r="E48">
        <v>0</v>
      </c>
      <c r="F48">
        <f t="shared" si="6"/>
        <v>0</v>
      </c>
      <c r="G48">
        <v>8</v>
      </c>
      <c r="H48">
        <f t="shared" si="7"/>
        <v>262144</v>
      </c>
    </row>
    <row r="49" spans="1:9">
      <c r="A49" t="s">
        <v>27</v>
      </c>
      <c r="B49">
        <v>512</v>
      </c>
      <c r="C49">
        <v>512</v>
      </c>
      <c r="D49">
        <v>3</v>
      </c>
      <c r="E49">
        <f>C49</f>
        <v>512</v>
      </c>
      <c r="F49">
        <f t="shared" si="6"/>
        <v>7078400</v>
      </c>
      <c r="G49">
        <v>8</v>
      </c>
      <c r="H49">
        <f t="shared" si="7"/>
        <v>262144</v>
      </c>
      <c r="I49">
        <f t="shared" si="8"/>
        <v>8.5051727179971462E-3</v>
      </c>
    </row>
    <row r="50" spans="1:9">
      <c r="A50" t="s">
        <v>28</v>
      </c>
      <c r="B50">
        <v>512</v>
      </c>
      <c r="C50">
        <v>512</v>
      </c>
      <c r="D50">
        <v>3</v>
      </c>
      <c r="E50">
        <f>C50</f>
        <v>512</v>
      </c>
      <c r="F50">
        <f t="shared" si="6"/>
        <v>7078400</v>
      </c>
      <c r="G50">
        <v>8</v>
      </c>
      <c r="H50">
        <f t="shared" si="7"/>
        <v>262144</v>
      </c>
      <c r="I50">
        <f t="shared" si="8"/>
        <v>8.5051727179971462E-3</v>
      </c>
    </row>
    <row r="51" spans="1:9">
      <c r="A51" t="s">
        <v>29</v>
      </c>
      <c r="B51">
        <v>512</v>
      </c>
      <c r="C51">
        <v>512</v>
      </c>
      <c r="D51">
        <v>0</v>
      </c>
      <c r="E51">
        <v>0</v>
      </c>
      <c r="F51">
        <f t="shared" si="6"/>
        <v>0</v>
      </c>
      <c r="G51">
        <v>1</v>
      </c>
      <c r="H51">
        <f t="shared" si="7"/>
        <v>512</v>
      </c>
    </row>
    <row r="52" spans="1:9">
      <c r="A52" t="s">
        <v>30</v>
      </c>
      <c r="B52">
        <v>512</v>
      </c>
      <c r="C52">
        <v>2</v>
      </c>
      <c r="D52">
        <v>1</v>
      </c>
      <c r="E52">
        <f>C52</f>
        <v>2</v>
      </c>
      <c r="F52">
        <f t="shared" si="6"/>
        <v>1026</v>
      </c>
      <c r="G52">
        <v>1</v>
      </c>
      <c r="H52">
        <f t="shared" si="7"/>
        <v>2</v>
      </c>
      <c r="I52">
        <f t="shared" si="8"/>
        <v>4.4194173824159216E-2</v>
      </c>
    </row>
    <row r="53" spans="1:9">
      <c r="F53">
        <f>SUM(F39:F52)</f>
        <v>27653506</v>
      </c>
      <c r="H53">
        <f>SUM(H39:H52)</f>
        <v>211550722</v>
      </c>
    </row>
    <row r="68" spans="1:1" ht="14.25">
      <c r="A6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2017-03-09T06:49:21Z</dcterms:modified>
</cp:coreProperties>
</file>