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3040" windowHeight="9144"/>
  </bookViews>
  <sheets>
    <sheet name="BOM_J-Link_WiFi_072_V831_J-Link" sheetId="1" r:id="rId1"/>
  </sheets>
  <calcPr calcId="162913"/>
</workbook>
</file>

<file path=xl/calcChain.xml><?xml version="1.0" encoding="utf-8"?>
<calcChain xmlns="http://schemas.openxmlformats.org/spreadsheetml/2006/main">
  <c r="M2" i="1" l="1"/>
  <c r="L43" i="1"/>
  <c r="L45" i="1"/>
  <c r="L3" i="1"/>
  <c r="L4" i="1"/>
  <c r="L5" i="1"/>
  <c r="L6" i="1"/>
  <c r="L7" i="1"/>
  <c r="L8" i="1"/>
  <c r="L9" i="1"/>
  <c r="L10" i="1"/>
  <c r="L11" i="1"/>
  <c r="L12" i="1"/>
  <c r="L14" i="1"/>
  <c r="L15" i="1"/>
  <c r="L16" i="1"/>
  <c r="L17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4" i="1"/>
  <c r="L46" i="1"/>
  <c r="L47" i="1"/>
  <c r="L48" i="1"/>
  <c r="L49" i="1"/>
  <c r="L50" i="1"/>
  <c r="L51" i="1"/>
  <c r="L52" i="1"/>
  <c r="L2" i="1"/>
</calcChain>
</file>

<file path=xl/sharedStrings.xml><?xml version="1.0" encoding="utf-8"?>
<sst xmlns="http://schemas.openxmlformats.org/spreadsheetml/2006/main" count="573" uniqueCount="347">
  <si>
    <t>No.</t>
  </si>
  <si>
    <t>Quantity</t>
  </si>
  <si>
    <t>Comment</t>
  </si>
  <si>
    <t>Designator</t>
  </si>
  <si>
    <t>Footprint</t>
  </si>
  <si>
    <t>Value</t>
  </si>
  <si>
    <t>Manufacturer Part</t>
  </si>
  <si>
    <t>Manufacturer</t>
  </si>
  <si>
    <t>Primary Category</t>
  </si>
  <si>
    <t>Secondary Category</t>
  </si>
  <si>
    <t>1</t>
  </si>
  <si>
    <t>19</t>
  </si>
  <si>
    <t>2.2uF</t>
  </si>
  <si>
    <t>C1,C2,C5,C6,C7,C8,C9,C10,C11,C12,C23,C27,C35,C36,C37,C40,C41,C42,C50</t>
  </si>
  <si>
    <t>C0402</t>
  </si>
  <si>
    <t>CL05A225MQ5NNNC</t>
  </si>
  <si>
    <t>SAMSUNG(三星)</t>
  </si>
  <si>
    <t>Capacitors</t>
  </si>
  <si>
    <t>Multilayer Ceramic Capacitors MLCC - SMD/SMT</t>
  </si>
  <si>
    <t>0.027553</t>
  </si>
  <si>
    <t/>
  </si>
  <si>
    <t>2</t>
  </si>
  <si>
    <t>5</t>
  </si>
  <si>
    <t>10uF</t>
  </si>
  <si>
    <t>C3,C4,C22,C34,C45</t>
  </si>
  <si>
    <t>CL05A106MQ5NUNC</t>
  </si>
  <si>
    <t>0.029753</t>
  </si>
  <si>
    <t>3</t>
  </si>
  <si>
    <t>15</t>
  </si>
  <si>
    <t>100nF</t>
  </si>
  <si>
    <t>C13,C24,C28,C29,C30,C32,C33,C52,C53,C57,C58,C59,C60,C61,C62</t>
  </si>
  <si>
    <t>CC0402KRX7R8BB104</t>
  </si>
  <si>
    <t>YAGEO(国巨)</t>
  </si>
  <si>
    <t>0.011655</t>
  </si>
  <si>
    <t>4</t>
  </si>
  <si>
    <t>4.7uF</t>
  </si>
  <si>
    <t>C14,C15,C16,C55</t>
  </si>
  <si>
    <t>CL05A475MQ5NRNC</t>
  </si>
  <si>
    <t>Capacitors,电容</t>
  </si>
  <si>
    <t>Multilayer Ceramic Capacitors MLCC - SMD/SMT,贴片电容(MLCC)</t>
  </si>
  <si>
    <t>0.021606</t>
  </si>
  <si>
    <t>22uF</t>
  </si>
  <si>
    <t>C17,C18,C19,C20</t>
  </si>
  <si>
    <t>C0603</t>
  </si>
  <si>
    <t>CL10A226MQ8NRNE</t>
  </si>
  <si>
    <t>0.065411</t>
  </si>
  <si>
    <t>6</t>
  </si>
  <si>
    <t>20pF</t>
  </si>
  <si>
    <t>C21,C26</t>
  </si>
  <si>
    <t>CC0402JRNPO9BN200</t>
  </si>
  <si>
    <t>0.006429</t>
  </si>
  <si>
    <t>7</t>
  </si>
  <si>
    <t>10nF</t>
  </si>
  <si>
    <t>C25</t>
  </si>
  <si>
    <t>CC0402KRX7R9BB103</t>
  </si>
  <si>
    <t>0.005007</t>
  </si>
  <si>
    <t>8</t>
  </si>
  <si>
    <t>1nF</t>
  </si>
  <si>
    <t>C31,C38,C39</t>
  </si>
  <si>
    <t>CC0402KRX7R7BB102</t>
  </si>
  <si>
    <t>0.006444</t>
  </si>
  <si>
    <t>9</t>
  </si>
  <si>
    <t>470nF</t>
  </si>
  <si>
    <t>C43,C44,C49,C51</t>
  </si>
  <si>
    <t>CL05A474KP5NNNC</t>
  </si>
  <si>
    <t>0.020612</t>
  </si>
  <si>
    <t>10</t>
  </si>
  <si>
    <t>5.6pF</t>
  </si>
  <si>
    <t>C46</t>
  </si>
  <si>
    <t>CL05C5R6CB5NNNC</t>
  </si>
  <si>
    <t>电容</t>
  </si>
  <si>
    <t>贴片电容(MLCC)</t>
  </si>
  <si>
    <t>0.024957</t>
  </si>
  <si>
    <t>11</t>
  </si>
  <si>
    <t>1uF</t>
  </si>
  <si>
    <t>C47,C48</t>
  </si>
  <si>
    <t>CC0402KRX5R5BB105</t>
  </si>
  <si>
    <t>0.014371</t>
  </si>
  <si>
    <t>12</t>
  </si>
  <si>
    <t>TBD</t>
  </si>
  <si>
    <t>C54,C56</t>
  </si>
  <si>
    <t>13</t>
  </si>
  <si>
    <t>PESDHC2FD4V5BH</t>
  </si>
  <si>
    <t>D1,D3,D4,D5,D6,D7,D8</t>
  </si>
  <si>
    <t>DFN1006-2L-BI</t>
  </si>
  <si>
    <t>Prisemi 芯导</t>
  </si>
  <si>
    <t>TVS/Fuse/Board Level Protection</t>
  </si>
  <si>
    <t>ESD Protection Devices</t>
  </si>
  <si>
    <t>0.104758</t>
  </si>
  <si>
    <t>14</t>
  </si>
  <si>
    <t>1N5819WS</t>
  </si>
  <si>
    <t>D2</t>
  </si>
  <si>
    <t>SOD-323_L1.6-W1.3-LS2.6-RD-1</t>
  </si>
  <si>
    <t>GOODWORK(固得沃克)</t>
  </si>
  <si>
    <t>Diodes</t>
  </si>
  <si>
    <t>Schottky Barrier Diodes (SBD)</t>
  </si>
  <si>
    <t>0.087668</t>
  </si>
  <si>
    <t>1uH</t>
  </si>
  <si>
    <t>L1,L2,L3,L4</t>
  </si>
  <si>
    <t>IND-SMD_L2.5-W2.0_AHP252010X</t>
  </si>
  <si>
    <t>SWPA252012S1R0MT</t>
  </si>
  <si>
    <t>Sunlord(顺络)</t>
  </si>
  <si>
    <t>Inductors/Coils/Transformers</t>
  </si>
  <si>
    <t>Power Inductors</t>
  </si>
  <si>
    <t>0.259522</t>
  </si>
  <si>
    <t>16</t>
  </si>
  <si>
    <t>2.2uH</t>
  </si>
  <si>
    <t>L5</t>
  </si>
  <si>
    <t>SWPA252010S2R2MT</t>
  </si>
  <si>
    <t>电感/线圈/变压器</t>
  </si>
  <si>
    <t>功率电感</t>
  </si>
  <si>
    <t>0.245798</t>
  </si>
  <si>
    <t>17</t>
  </si>
  <si>
    <t>L6</t>
  </si>
  <si>
    <t>L0201</t>
  </si>
  <si>
    <t>18</t>
  </si>
  <si>
    <t>AN9520-245</t>
  </si>
  <si>
    <t>L7</t>
  </si>
  <si>
    <t>ANT-SMD_L9.5-W2.1</t>
  </si>
  <si>
    <t>rainsun台湾霖昱微</t>
  </si>
  <si>
    <t>Radio Frequency Chip/Antenna</t>
  </si>
  <si>
    <t>Antennas</t>
  </si>
  <si>
    <t>1.8521</t>
  </si>
  <si>
    <t>RED</t>
  </si>
  <si>
    <t>LED1,LED3,LED4</t>
  </si>
  <si>
    <t>LED0402-RD</t>
  </si>
  <si>
    <t>MHT136CRCT</t>
  </si>
  <si>
    <t>MEIHUA(美华科技)</t>
  </si>
  <si>
    <t>Optocoupler/LED/Digital Tube/Photoelectric Device</t>
  </si>
  <si>
    <t>Light Emitting Diodes (LED)</t>
  </si>
  <si>
    <t>0.2472</t>
  </si>
  <si>
    <t>20</t>
  </si>
  <si>
    <t>GREEN</t>
  </si>
  <si>
    <t>LED2</t>
  </si>
  <si>
    <t>LED0402-RD_GREEN</t>
  </si>
  <si>
    <t>MHT136CGCT</t>
  </si>
  <si>
    <t>0.24338</t>
  </si>
  <si>
    <t>21</t>
  </si>
  <si>
    <t>WHITE</t>
  </si>
  <si>
    <t>LED5</t>
  </si>
  <si>
    <t>LED0402-RD_WHITE</t>
  </si>
  <si>
    <t>MHT136WDT-C2</t>
  </si>
  <si>
    <t>0.300103</t>
  </si>
  <si>
    <t>22</t>
  </si>
  <si>
    <t>BLUE</t>
  </si>
  <si>
    <t>LED6</t>
  </si>
  <si>
    <t>LED0402-RD_BLUE</t>
  </si>
  <si>
    <t>MHT136UBCT</t>
  </si>
  <si>
    <t>0.264358</t>
  </si>
  <si>
    <t>23</t>
  </si>
  <si>
    <t>YELLOW</t>
  </si>
  <si>
    <t>LED7</t>
  </si>
  <si>
    <t>LED0402-RD_YELLOW</t>
  </si>
  <si>
    <t>MHT136CYCT</t>
  </si>
  <si>
    <t>0.268196</t>
  </si>
  <si>
    <t>24</t>
  </si>
  <si>
    <t>BAT</t>
  </si>
  <si>
    <t>P1</t>
  </si>
  <si>
    <t>HDR-TH_2P-P1.27-V-M</t>
  </si>
  <si>
    <t>1.27-1*2P针</t>
  </si>
  <si>
    <t>BOOMELE(博穆精密)</t>
  </si>
  <si>
    <t>Connectors</t>
  </si>
  <si>
    <t>Pin Headers</t>
  </si>
  <si>
    <t>0.108128</t>
  </si>
  <si>
    <t>25</t>
  </si>
  <si>
    <t>DEBUG</t>
  </si>
  <si>
    <t>P2</t>
  </si>
  <si>
    <t>HDR-TH_3P-P1.27-V-M-1</t>
  </si>
  <si>
    <t>1.27-1*3P针</t>
  </si>
  <si>
    <t>0.164047</t>
  </si>
  <si>
    <t>26</t>
  </si>
  <si>
    <t>SWD</t>
  </si>
  <si>
    <t>P3</t>
  </si>
  <si>
    <t>HDR-TH_4P-P1.27-V-M</t>
  </si>
  <si>
    <t>DZ127R-11-04-25</t>
  </si>
  <si>
    <t>DEALON(德艺隆)</t>
  </si>
  <si>
    <t>0.149906</t>
  </si>
  <si>
    <t>27</t>
  </si>
  <si>
    <t>PORT</t>
  </si>
  <si>
    <t>P4</t>
  </si>
  <si>
    <t>HDR-SMD_20P-P2.54</t>
  </si>
  <si>
    <t>B-2100S20P-B110</t>
  </si>
  <si>
    <t>Ckmtw(灿科盟)</t>
  </si>
  <si>
    <t>连接器</t>
  </si>
  <si>
    <t>排针</t>
  </si>
  <si>
    <t>1.0931</t>
  </si>
  <si>
    <t>28</t>
  </si>
  <si>
    <t>2.2kΩ</t>
  </si>
  <si>
    <t>R1,R2,R6</t>
  </si>
  <si>
    <t>R0402</t>
  </si>
  <si>
    <t>0402WGF2201TCE</t>
  </si>
  <si>
    <t>UNI-ROYAL(厚声)</t>
  </si>
  <si>
    <t>Resistors</t>
  </si>
  <si>
    <t>Chip Resistor - Surface Mount</t>
  </si>
  <si>
    <t>0.003099</t>
  </si>
  <si>
    <t>29</t>
  </si>
  <si>
    <t>4.7kΩ</t>
  </si>
  <si>
    <t>R3,R10,R11,R22,R31,R32</t>
  </si>
  <si>
    <t>RC0402FR-074K7L</t>
  </si>
  <si>
    <t>0.003681</t>
  </si>
  <si>
    <t>30</t>
  </si>
  <si>
    <t>SDNT1608X103F3435FTF</t>
  </si>
  <si>
    <t>R4</t>
  </si>
  <si>
    <t>R0603</t>
  </si>
  <si>
    <t>Sensors</t>
  </si>
  <si>
    <t>NTC Thermistors</t>
  </si>
  <si>
    <t>0.133355</t>
  </si>
  <si>
    <t>31</t>
  </si>
  <si>
    <t>680Ω</t>
  </si>
  <si>
    <t>R5,R23</t>
  </si>
  <si>
    <t>0402WGF6800TCE</t>
  </si>
  <si>
    <t>0.003059</t>
  </si>
  <si>
    <t>32</t>
  </si>
  <si>
    <t>33Ω</t>
  </si>
  <si>
    <t>R7,R8</t>
  </si>
  <si>
    <t>0402WGF330JTCE</t>
  </si>
  <si>
    <t>0.003032</t>
  </si>
  <si>
    <t>33</t>
  </si>
  <si>
    <t>0Ω</t>
  </si>
  <si>
    <t>R9,R12</t>
  </si>
  <si>
    <t>AC0402FR-070RL</t>
  </si>
  <si>
    <t>0.006307</t>
  </si>
  <si>
    <t>34</t>
  </si>
  <si>
    <t>33kΩ</t>
  </si>
  <si>
    <t>R13,R14,R15,R16,R17</t>
  </si>
  <si>
    <t>0402WGF3302TCE</t>
  </si>
  <si>
    <t>电阻</t>
  </si>
  <si>
    <t>贴片电阻</t>
  </si>
  <si>
    <t>0.003037</t>
  </si>
  <si>
    <t>35</t>
  </si>
  <si>
    <t>5.1kΩ</t>
  </si>
  <si>
    <t>R18,R20</t>
  </si>
  <si>
    <t>RC0402FR-075K1L</t>
  </si>
  <si>
    <t>0.003718</t>
  </si>
  <si>
    <t>36</t>
  </si>
  <si>
    <t>100kΩ</t>
  </si>
  <si>
    <t>R19,R21</t>
  </si>
  <si>
    <t>AC0402FR-07100KL</t>
  </si>
  <si>
    <t>0.006564</t>
  </si>
  <si>
    <t>37</t>
  </si>
  <si>
    <t>100Ω</t>
  </si>
  <si>
    <t>R24,R25,R26,R29,R30</t>
  </si>
  <si>
    <t>RC0402FR-07100RL</t>
  </si>
  <si>
    <t>0.003753</t>
  </si>
  <si>
    <t>38</t>
  </si>
  <si>
    <t>27Ω</t>
  </si>
  <si>
    <t>R27,R28</t>
  </si>
  <si>
    <t>RTT0227R0FTH</t>
  </si>
  <si>
    <t>RALEC(旺诠)</t>
  </si>
  <si>
    <t>0.008728</t>
  </si>
  <si>
    <t>39</t>
  </si>
  <si>
    <t>KEY</t>
  </si>
  <si>
    <t>SW1,SW2</t>
  </si>
  <si>
    <t>SW-SMD_4P-L4.2-W3.3-P2.15-LS5.1</t>
  </si>
  <si>
    <t>TS-1089S-AR02516</t>
  </si>
  <si>
    <t>XUNPU(讯普)</t>
  </si>
  <si>
    <t>Key/Switch</t>
  </si>
  <si>
    <t>Tactile Switches</t>
  </si>
  <si>
    <t>0.334518</t>
  </si>
  <si>
    <t>40</t>
  </si>
  <si>
    <t>ME6206A33XG</t>
  </si>
  <si>
    <t>U1</t>
  </si>
  <si>
    <t>SOT-23-3_L2.9-W1.6-P1.90-LS2.8-BR</t>
  </si>
  <si>
    <t>MICRONE(南京微盟)</t>
  </si>
  <si>
    <t>电源芯片</t>
  </si>
  <si>
    <t>线性稳压器(LDO)</t>
  </si>
  <si>
    <t>0.25044</t>
  </si>
  <si>
    <t>41</t>
  </si>
  <si>
    <t>AXP2101</t>
  </si>
  <si>
    <t>U2</t>
  </si>
  <si>
    <t>QFN-40_L5.0-W5.0-P0.40-TL-EP3.4</t>
  </si>
  <si>
    <t>Allwinner(全志)</t>
  </si>
  <si>
    <t>PMIC</t>
  </si>
  <si>
    <t>5.48</t>
  </si>
  <si>
    <t>42</t>
  </si>
  <si>
    <t>V831</t>
  </si>
  <si>
    <t>U3</t>
  </si>
  <si>
    <t>QFN-88_L9.0-W9.0-P0.35-TL-EP6.5</t>
  </si>
  <si>
    <t>MPU</t>
  </si>
  <si>
    <t>43</t>
  </si>
  <si>
    <t>CSNP1GCR01-BOW</t>
  </si>
  <si>
    <t>U4</t>
  </si>
  <si>
    <t>LGA-8_L6.0-W8.0-P1.27-TL</t>
  </si>
  <si>
    <t>CS(创世)</t>
  </si>
  <si>
    <t>存储器</t>
  </si>
  <si>
    <t>NAND FLASH</t>
  </si>
  <si>
    <t>10.45</t>
  </si>
  <si>
    <t>44</t>
  </si>
  <si>
    <t>XR829</t>
  </si>
  <si>
    <t>U5</t>
  </si>
  <si>
    <t>QFN-40_L5.0-W5.0-P0.40-BL-EP3.4</t>
  </si>
  <si>
    <t>45</t>
  </si>
  <si>
    <t>SGM7222YMS10/TR</t>
  </si>
  <si>
    <t>U6</t>
  </si>
  <si>
    <t>MSOP-10_L3.0-W3.0-P0.50-LS5.0-BL</t>
  </si>
  <si>
    <t>SGMICRO(圣邦微)</t>
  </si>
  <si>
    <t>Communication Interface Chip/UART/485/232</t>
  </si>
  <si>
    <t>Analog Switches / Multiplexers</t>
  </si>
  <si>
    <t>5.36</t>
  </si>
  <si>
    <t>46</t>
  </si>
  <si>
    <t>SMD0805B050TF</t>
  </si>
  <si>
    <t>U7</t>
  </si>
  <si>
    <t>F0805</t>
  </si>
  <si>
    <t>Brightking(君耀电子)</t>
  </si>
  <si>
    <t>TVS/保险丝/板级保护</t>
  </si>
  <si>
    <t>自恢复保险丝</t>
  </si>
  <si>
    <t>0.117108</t>
  </si>
  <si>
    <t>47</t>
  </si>
  <si>
    <t>SM05.TCT</t>
  </si>
  <si>
    <t>U8</t>
  </si>
  <si>
    <t>SOT-23-3_L2.9-W1.3-P1.90-LS2.4</t>
  </si>
  <si>
    <t>UMW(友台半导体)</t>
  </si>
  <si>
    <t>0.570952</t>
  </si>
  <si>
    <t>48</t>
  </si>
  <si>
    <t>MF-NSMF200-2</t>
  </si>
  <si>
    <t>U9</t>
  </si>
  <si>
    <t>F1206</t>
  </si>
  <si>
    <t>BOURNS</t>
  </si>
  <si>
    <t>Resettable Fuses</t>
  </si>
  <si>
    <t>0.165263</t>
  </si>
  <si>
    <t>49</t>
  </si>
  <si>
    <t>STM32F072CBT6</t>
  </si>
  <si>
    <t>U10</t>
  </si>
  <si>
    <t>LQFP-48_L7.0-W7.0-P0.50-LS9.0-BL</t>
  </si>
  <si>
    <t>ST(意法半导体)</t>
  </si>
  <si>
    <t>Single Chip Microcomputer/Microcontroller</t>
  </si>
  <si>
    <t>ST Microelectronics</t>
  </si>
  <si>
    <t>10.16</t>
  </si>
  <si>
    <t>50</t>
  </si>
  <si>
    <t>KH-TYPE-C-16P</t>
  </si>
  <si>
    <t>USB1</t>
  </si>
  <si>
    <t>USB-C-SMD_KH-TYPE-C-16P</t>
  </si>
  <si>
    <t>kinghelm(金航标)</t>
  </si>
  <si>
    <t>USB Connectors</t>
  </si>
  <si>
    <t>0.511</t>
  </si>
  <si>
    <t>51</t>
  </si>
  <si>
    <t>24MHz</t>
  </si>
  <si>
    <t>X1</t>
  </si>
  <si>
    <t>CRYSTAL-SMD_4P-L2.0-W1.6-BL</t>
  </si>
  <si>
    <t>X201624MKB4SI</t>
  </si>
  <si>
    <t>YXC(扬兴科技)</t>
  </si>
  <si>
    <t>Crystal Oscillator/Oscillator/Resonator</t>
  </si>
  <si>
    <t>Crystals</t>
  </si>
  <si>
    <t>0.503605</t>
  </si>
  <si>
    <t>LCSC Price</t>
    <phoneticPr fontId="1" type="noConversion"/>
  </si>
  <si>
    <t>Price</t>
  </si>
  <si>
    <t>总价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</si>
</sst>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topLeftCell="C1" workbookViewId="0">
      <selection activeCell="M3" sqref="M3"/>
    </sheetView>
  </sheetViews>
  <sheetFormatPr defaultRowHeight="13.8" x14ac:dyDescent="0.25"/>
  <cols>
    <col min="1" max="11" width="20" customWidth="1"/>
    <col min="12" max="12" width="9.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344</v>
      </c>
      <c r="L1" t="s">
        <v>345</v>
      </c>
      <c r="M1" t="s">
        <v>346</v>
      </c>
    </row>
    <row r="2" spans="1:13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12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>
        <f>B2*K2</f>
        <v>0.52350700000000006</v>
      </c>
      <c r="M2">
        <f>SUM(L:L)</f>
        <v>83.577194999999989</v>
      </c>
    </row>
    <row r="3" spans="1:13" x14ac:dyDescent="0.25">
      <c r="A3" t="s">
        <v>21</v>
      </c>
      <c r="B3" t="s">
        <v>22</v>
      </c>
      <c r="C3" t="s">
        <v>23</v>
      </c>
      <c r="D3" t="s">
        <v>24</v>
      </c>
      <c r="E3" t="s">
        <v>14</v>
      </c>
      <c r="F3" t="s">
        <v>23</v>
      </c>
      <c r="G3" t="s">
        <v>25</v>
      </c>
      <c r="H3" t="s">
        <v>16</v>
      </c>
      <c r="I3" t="s">
        <v>17</v>
      </c>
      <c r="J3" t="s">
        <v>18</v>
      </c>
      <c r="K3" t="s">
        <v>26</v>
      </c>
      <c r="L3">
        <f t="shared" ref="L3:L53" si="0">B3*K3</f>
        <v>0.14876500000000001</v>
      </c>
    </row>
    <row r="4" spans="1:13" x14ac:dyDescent="0.25">
      <c r="A4" t="s">
        <v>27</v>
      </c>
      <c r="B4" t="s">
        <v>28</v>
      </c>
      <c r="C4" t="s">
        <v>29</v>
      </c>
      <c r="D4" t="s">
        <v>30</v>
      </c>
      <c r="E4" t="s">
        <v>14</v>
      </c>
      <c r="F4" t="s">
        <v>29</v>
      </c>
      <c r="G4" t="s">
        <v>31</v>
      </c>
      <c r="H4" t="s">
        <v>32</v>
      </c>
      <c r="I4" t="s">
        <v>17</v>
      </c>
      <c r="J4" t="s">
        <v>18</v>
      </c>
      <c r="K4" t="s">
        <v>33</v>
      </c>
      <c r="L4">
        <f t="shared" si="0"/>
        <v>0.17482500000000001</v>
      </c>
    </row>
    <row r="5" spans="1:13" x14ac:dyDescent="0.25">
      <c r="A5" t="s">
        <v>34</v>
      </c>
      <c r="B5" t="s">
        <v>34</v>
      </c>
      <c r="C5" t="s">
        <v>35</v>
      </c>
      <c r="D5" t="s">
        <v>36</v>
      </c>
      <c r="E5" t="s">
        <v>14</v>
      </c>
      <c r="F5" t="s">
        <v>35</v>
      </c>
      <c r="G5" t="s">
        <v>37</v>
      </c>
      <c r="H5" t="s">
        <v>16</v>
      </c>
      <c r="I5" t="s">
        <v>38</v>
      </c>
      <c r="J5" t="s">
        <v>39</v>
      </c>
      <c r="K5" t="s">
        <v>40</v>
      </c>
      <c r="L5">
        <f t="shared" si="0"/>
        <v>8.6424000000000001E-2</v>
      </c>
    </row>
    <row r="6" spans="1:13" x14ac:dyDescent="0.25">
      <c r="A6" t="s">
        <v>22</v>
      </c>
      <c r="B6" t="s">
        <v>34</v>
      </c>
      <c r="C6" t="s">
        <v>41</v>
      </c>
      <c r="D6" t="s">
        <v>42</v>
      </c>
      <c r="E6" t="s">
        <v>43</v>
      </c>
      <c r="F6" t="s">
        <v>41</v>
      </c>
      <c r="G6" t="s">
        <v>44</v>
      </c>
      <c r="H6" t="s">
        <v>16</v>
      </c>
      <c r="I6" t="s">
        <v>17</v>
      </c>
      <c r="J6" t="s">
        <v>18</v>
      </c>
      <c r="K6" t="s">
        <v>45</v>
      </c>
      <c r="L6">
        <f t="shared" si="0"/>
        <v>0.26164399999999999</v>
      </c>
    </row>
    <row r="7" spans="1:13" x14ac:dyDescent="0.25">
      <c r="A7" t="s">
        <v>46</v>
      </c>
      <c r="B7" t="s">
        <v>21</v>
      </c>
      <c r="C7" t="s">
        <v>47</v>
      </c>
      <c r="D7" t="s">
        <v>48</v>
      </c>
      <c r="E7" t="s">
        <v>14</v>
      </c>
      <c r="F7" t="s">
        <v>47</v>
      </c>
      <c r="G7" t="s">
        <v>49</v>
      </c>
      <c r="H7" t="s">
        <v>32</v>
      </c>
      <c r="I7" t="s">
        <v>17</v>
      </c>
      <c r="J7" t="s">
        <v>18</v>
      </c>
      <c r="K7" t="s">
        <v>50</v>
      </c>
      <c r="L7">
        <f t="shared" si="0"/>
        <v>1.2858E-2</v>
      </c>
    </row>
    <row r="8" spans="1:13" x14ac:dyDescent="0.25">
      <c r="A8" t="s">
        <v>51</v>
      </c>
      <c r="B8" t="s">
        <v>10</v>
      </c>
      <c r="C8" t="s">
        <v>52</v>
      </c>
      <c r="D8" t="s">
        <v>53</v>
      </c>
      <c r="E8" t="s">
        <v>14</v>
      </c>
      <c r="F8" t="s">
        <v>52</v>
      </c>
      <c r="G8" t="s">
        <v>54</v>
      </c>
      <c r="H8" t="s">
        <v>32</v>
      </c>
      <c r="I8" t="s">
        <v>17</v>
      </c>
      <c r="J8" t="s">
        <v>18</v>
      </c>
      <c r="K8" t="s">
        <v>55</v>
      </c>
      <c r="L8">
        <f t="shared" si="0"/>
        <v>5.0070000000000002E-3</v>
      </c>
    </row>
    <row r="9" spans="1:13" x14ac:dyDescent="0.25">
      <c r="A9" t="s">
        <v>56</v>
      </c>
      <c r="B9" t="s">
        <v>27</v>
      </c>
      <c r="C9" t="s">
        <v>57</v>
      </c>
      <c r="D9" t="s">
        <v>58</v>
      </c>
      <c r="E9" t="s">
        <v>14</v>
      </c>
      <c r="F9" t="s">
        <v>57</v>
      </c>
      <c r="G9" t="s">
        <v>59</v>
      </c>
      <c r="H9" t="s">
        <v>32</v>
      </c>
      <c r="I9" t="s">
        <v>17</v>
      </c>
      <c r="J9" t="s">
        <v>18</v>
      </c>
      <c r="K9" t="s">
        <v>60</v>
      </c>
      <c r="L9">
        <f t="shared" si="0"/>
        <v>1.9332000000000002E-2</v>
      </c>
    </row>
    <row r="10" spans="1:13" x14ac:dyDescent="0.25">
      <c r="A10" t="s">
        <v>61</v>
      </c>
      <c r="B10" t="s">
        <v>34</v>
      </c>
      <c r="C10" t="s">
        <v>62</v>
      </c>
      <c r="D10" t="s">
        <v>63</v>
      </c>
      <c r="E10" t="s">
        <v>14</v>
      </c>
      <c r="F10" t="s">
        <v>62</v>
      </c>
      <c r="G10" t="s">
        <v>64</v>
      </c>
      <c r="H10" t="s">
        <v>16</v>
      </c>
      <c r="I10" t="s">
        <v>17</v>
      </c>
      <c r="J10" t="s">
        <v>18</v>
      </c>
      <c r="K10" t="s">
        <v>65</v>
      </c>
      <c r="L10">
        <f t="shared" si="0"/>
        <v>8.2447999999999994E-2</v>
      </c>
    </row>
    <row r="11" spans="1:13" x14ac:dyDescent="0.25">
      <c r="A11" t="s">
        <v>66</v>
      </c>
      <c r="B11" t="s">
        <v>10</v>
      </c>
      <c r="C11" t="s">
        <v>67</v>
      </c>
      <c r="D11" t="s">
        <v>68</v>
      </c>
      <c r="E11" t="s">
        <v>14</v>
      </c>
      <c r="F11" t="s">
        <v>67</v>
      </c>
      <c r="G11" t="s">
        <v>69</v>
      </c>
      <c r="H11" t="s">
        <v>16</v>
      </c>
      <c r="I11" t="s">
        <v>70</v>
      </c>
      <c r="J11" t="s">
        <v>71</v>
      </c>
      <c r="K11" t="s">
        <v>72</v>
      </c>
      <c r="L11">
        <f t="shared" si="0"/>
        <v>2.4957E-2</v>
      </c>
    </row>
    <row r="12" spans="1:13" x14ac:dyDescent="0.25">
      <c r="A12" t="s">
        <v>73</v>
      </c>
      <c r="B12" t="s">
        <v>21</v>
      </c>
      <c r="C12" t="s">
        <v>74</v>
      </c>
      <c r="D12" t="s">
        <v>75</v>
      </c>
      <c r="E12" t="s">
        <v>14</v>
      </c>
      <c r="F12" t="s">
        <v>74</v>
      </c>
      <c r="G12" t="s">
        <v>76</v>
      </c>
      <c r="H12" t="s">
        <v>32</v>
      </c>
      <c r="I12" t="s">
        <v>17</v>
      </c>
      <c r="J12" t="s">
        <v>18</v>
      </c>
      <c r="K12" t="s">
        <v>77</v>
      </c>
      <c r="L12">
        <f t="shared" si="0"/>
        <v>2.8742E-2</v>
      </c>
    </row>
    <row r="13" spans="1:13" x14ac:dyDescent="0.25">
      <c r="A13" t="s">
        <v>78</v>
      </c>
      <c r="B13" t="s">
        <v>21</v>
      </c>
      <c r="C13" t="s">
        <v>79</v>
      </c>
      <c r="D13" t="s">
        <v>80</v>
      </c>
      <c r="E13" t="s">
        <v>14</v>
      </c>
      <c r="F13" t="s">
        <v>79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</row>
    <row r="14" spans="1:13" x14ac:dyDescent="0.25">
      <c r="A14" t="s">
        <v>81</v>
      </c>
      <c r="B14" t="s">
        <v>51</v>
      </c>
      <c r="C14" t="s">
        <v>82</v>
      </c>
      <c r="D14" t="s">
        <v>83</v>
      </c>
      <c r="E14" t="s">
        <v>84</v>
      </c>
      <c r="F14" t="s">
        <v>20</v>
      </c>
      <c r="G14" t="s">
        <v>82</v>
      </c>
      <c r="H14" t="s">
        <v>85</v>
      </c>
      <c r="I14" t="s">
        <v>86</v>
      </c>
      <c r="J14" t="s">
        <v>87</v>
      </c>
      <c r="K14" t="s">
        <v>88</v>
      </c>
      <c r="L14">
        <f t="shared" si="0"/>
        <v>0.73330600000000001</v>
      </c>
    </row>
    <row r="15" spans="1:13" x14ac:dyDescent="0.25">
      <c r="A15" t="s">
        <v>89</v>
      </c>
      <c r="B15" t="s">
        <v>10</v>
      </c>
      <c r="C15" t="s">
        <v>90</v>
      </c>
      <c r="D15" t="s">
        <v>91</v>
      </c>
      <c r="E15" t="s">
        <v>92</v>
      </c>
      <c r="F15" t="s">
        <v>20</v>
      </c>
      <c r="G15" t="s">
        <v>90</v>
      </c>
      <c r="H15" t="s">
        <v>93</v>
      </c>
      <c r="I15" t="s">
        <v>94</v>
      </c>
      <c r="J15" t="s">
        <v>95</v>
      </c>
      <c r="K15" t="s">
        <v>96</v>
      </c>
      <c r="L15">
        <f t="shared" si="0"/>
        <v>8.7667999999999996E-2</v>
      </c>
    </row>
    <row r="16" spans="1:13" x14ac:dyDescent="0.25">
      <c r="A16" t="s">
        <v>28</v>
      </c>
      <c r="B16" t="s">
        <v>34</v>
      </c>
      <c r="C16" t="s">
        <v>97</v>
      </c>
      <c r="D16" t="s">
        <v>98</v>
      </c>
      <c r="E16" t="s">
        <v>99</v>
      </c>
      <c r="F16" t="s">
        <v>97</v>
      </c>
      <c r="G16" t="s">
        <v>100</v>
      </c>
      <c r="H16" t="s">
        <v>101</v>
      </c>
      <c r="I16" t="s">
        <v>102</v>
      </c>
      <c r="J16" t="s">
        <v>103</v>
      </c>
      <c r="K16" t="s">
        <v>104</v>
      </c>
      <c r="L16">
        <f t="shared" si="0"/>
        <v>1.0380879999999999</v>
      </c>
    </row>
    <row r="17" spans="1:12" x14ac:dyDescent="0.25">
      <c r="A17" t="s">
        <v>105</v>
      </c>
      <c r="B17" t="s">
        <v>10</v>
      </c>
      <c r="C17" t="s">
        <v>106</v>
      </c>
      <c r="D17" t="s">
        <v>107</v>
      </c>
      <c r="E17" t="s">
        <v>99</v>
      </c>
      <c r="F17" t="s">
        <v>106</v>
      </c>
      <c r="G17" t="s">
        <v>108</v>
      </c>
      <c r="H17" t="s">
        <v>101</v>
      </c>
      <c r="I17" t="s">
        <v>109</v>
      </c>
      <c r="J17" t="s">
        <v>110</v>
      </c>
      <c r="K17" t="s">
        <v>111</v>
      </c>
      <c r="L17">
        <f t="shared" si="0"/>
        <v>0.24579799999999999</v>
      </c>
    </row>
    <row r="18" spans="1:12" x14ac:dyDescent="0.25">
      <c r="A18" t="s">
        <v>112</v>
      </c>
      <c r="B18" t="s">
        <v>10</v>
      </c>
      <c r="C18" t="s">
        <v>79</v>
      </c>
      <c r="D18" t="s">
        <v>113</v>
      </c>
      <c r="E18" t="s">
        <v>114</v>
      </c>
      <c r="F18" t="s">
        <v>79</v>
      </c>
      <c r="G18" t="s">
        <v>20</v>
      </c>
      <c r="H18" t="s">
        <v>20</v>
      </c>
      <c r="I18" t="s">
        <v>20</v>
      </c>
      <c r="J18" t="s">
        <v>20</v>
      </c>
      <c r="K18" t="s">
        <v>20</v>
      </c>
    </row>
    <row r="19" spans="1:12" x14ac:dyDescent="0.25">
      <c r="A19" t="s">
        <v>115</v>
      </c>
      <c r="B19" t="s">
        <v>10</v>
      </c>
      <c r="C19" t="s">
        <v>116</v>
      </c>
      <c r="D19" t="s">
        <v>117</v>
      </c>
      <c r="E19" t="s">
        <v>118</v>
      </c>
      <c r="F19" t="s">
        <v>20</v>
      </c>
      <c r="G19" t="s">
        <v>116</v>
      </c>
      <c r="H19" t="s">
        <v>119</v>
      </c>
      <c r="I19" t="s">
        <v>120</v>
      </c>
      <c r="J19" t="s">
        <v>121</v>
      </c>
      <c r="K19" t="s">
        <v>122</v>
      </c>
      <c r="L19">
        <f t="shared" si="0"/>
        <v>1.8521000000000001</v>
      </c>
    </row>
    <row r="20" spans="1:12" x14ac:dyDescent="0.25">
      <c r="A20" t="s">
        <v>11</v>
      </c>
      <c r="B20" t="s">
        <v>27</v>
      </c>
      <c r="C20" t="s">
        <v>123</v>
      </c>
      <c r="D20" t="s">
        <v>124</v>
      </c>
      <c r="E20" t="s">
        <v>125</v>
      </c>
      <c r="F20" t="s">
        <v>20</v>
      </c>
      <c r="G20" t="s">
        <v>126</v>
      </c>
      <c r="H20" t="s">
        <v>127</v>
      </c>
      <c r="I20" t="s">
        <v>128</v>
      </c>
      <c r="J20" t="s">
        <v>129</v>
      </c>
      <c r="K20" t="s">
        <v>130</v>
      </c>
      <c r="L20">
        <f t="shared" si="0"/>
        <v>0.74160000000000004</v>
      </c>
    </row>
    <row r="21" spans="1:12" x14ac:dyDescent="0.25">
      <c r="A21" t="s">
        <v>131</v>
      </c>
      <c r="B21" t="s">
        <v>10</v>
      </c>
      <c r="C21" t="s">
        <v>132</v>
      </c>
      <c r="D21" t="s">
        <v>133</v>
      </c>
      <c r="E21" t="s">
        <v>134</v>
      </c>
      <c r="F21" t="s">
        <v>20</v>
      </c>
      <c r="G21" t="s">
        <v>135</v>
      </c>
      <c r="H21" t="s">
        <v>127</v>
      </c>
      <c r="I21" t="s">
        <v>128</v>
      </c>
      <c r="J21" t="s">
        <v>129</v>
      </c>
      <c r="K21" t="s">
        <v>136</v>
      </c>
      <c r="L21">
        <f t="shared" si="0"/>
        <v>0.24338000000000001</v>
      </c>
    </row>
    <row r="22" spans="1:12" x14ac:dyDescent="0.25">
      <c r="A22" t="s">
        <v>137</v>
      </c>
      <c r="B22" t="s">
        <v>10</v>
      </c>
      <c r="C22" t="s">
        <v>138</v>
      </c>
      <c r="D22" t="s">
        <v>139</v>
      </c>
      <c r="E22" t="s">
        <v>140</v>
      </c>
      <c r="F22" t="s">
        <v>20</v>
      </c>
      <c r="G22" t="s">
        <v>141</v>
      </c>
      <c r="H22" t="s">
        <v>127</v>
      </c>
      <c r="I22" t="s">
        <v>128</v>
      </c>
      <c r="J22" t="s">
        <v>129</v>
      </c>
      <c r="K22" t="s">
        <v>142</v>
      </c>
      <c r="L22">
        <f t="shared" si="0"/>
        <v>0.30010300000000001</v>
      </c>
    </row>
    <row r="23" spans="1:12" x14ac:dyDescent="0.25">
      <c r="A23" t="s">
        <v>143</v>
      </c>
      <c r="B23" t="s">
        <v>10</v>
      </c>
      <c r="C23" t="s">
        <v>144</v>
      </c>
      <c r="D23" t="s">
        <v>145</v>
      </c>
      <c r="E23" t="s">
        <v>146</v>
      </c>
      <c r="F23" t="s">
        <v>20</v>
      </c>
      <c r="G23" t="s">
        <v>147</v>
      </c>
      <c r="H23" t="s">
        <v>127</v>
      </c>
      <c r="I23" t="s">
        <v>128</v>
      </c>
      <c r="J23" t="s">
        <v>129</v>
      </c>
      <c r="K23" t="s">
        <v>148</v>
      </c>
      <c r="L23">
        <f t="shared" si="0"/>
        <v>0.26435799999999998</v>
      </c>
    </row>
    <row r="24" spans="1:12" x14ac:dyDescent="0.25">
      <c r="A24" t="s">
        <v>149</v>
      </c>
      <c r="B24" t="s">
        <v>10</v>
      </c>
      <c r="C24" t="s">
        <v>150</v>
      </c>
      <c r="D24" t="s">
        <v>151</v>
      </c>
      <c r="E24" t="s">
        <v>152</v>
      </c>
      <c r="F24" t="s">
        <v>20</v>
      </c>
      <c r="G24" t="s">
        <v>153</v>
      </c>
      <c r="H24" t="s">
        <v>127</v>
      </c>
      <c r="I24" t="s">
        <v>128</v>
      </c>
      <c r="J24" t="s">
        <v>129</v>
      </c>
      <c r="K24" t="s">
        <v>154</v>
      </c>
      <c r="L24">
        <f t="shared" si="0"/>
        <v>0.26819599999999999</v>
      </c>
    </row>
    <row r="25" spans="1:12" x14ac:dyDescent="0.25">
      <c r="A25" t="s">
        <v>155</v>
      </c>
      <c r="B25" t="s">
        <v>10</v>
      </c>
      <c r="C25" t="s">
        <v>156</v>
      </c>
      <c r="D25" t="s">
        <v>157</v>
      </c>
      <c r="E25" t="s">
        <v>158</v>
      </c>
      <c r="F25" t="s">
        <v>20</v>
      </c>
      <c r="G25" t="s">
        <v>159</v>
      </c>
      <c r="H25" t="s">
        <v>160</v>
      </c>
      <c r="I25" t="s">
        <v>161</v>
      </c>
      <c r="J25" t="s">
        <v>162</v>
      </c>
      <c r="K25" t="s">
        <v>163</v>
      </c>
      <c r="L25">
        <f t="shared" si="0"/>
        <v>0.108128</v>
      </c>
    </row>
    <row r="26" spans="1:12" x14ac:dyDescent="0.25">
      <c r="A26" t="s">
        <v>164</v>
      </c>
      <c r="B26" t="s">
        <v>10</v>
      </c>
      <c r="C26" t="s">
        <v>165</v>
      </c>
      <c r="D26" t="s">
        <v>166</v>
      </c>
      <c r="E26" t="s">
        <v>167</v>
      </c>
      <c r="F26" t="s">
        <v>20</v>
      </c>
      <c r="G26" t="s">
        <v>168</v>
      </c>
      <c r="H26" t="s">
        <v>160</v>
      </c>
      <c r="I26" t="s">
        <v>161</v>
      </c>
      <c r="J26" t="s">
        <v>162</v>
      </c>
      <c r="K26" t="s">
        <v>169</v>
      </c>
      <c r="L26">
        <f t="shared" si="0"/>
        <v>0.164047</v>
      </c>
    </row>
    <row r="27" spans="1:12" x14ac:dyDescent="0.25">
      <c r="A27" t="s">
        <v>170</v>
      </c>
      <c r="B27" t="s">
        <v>10</v>
      </c>
      <c r="C27" t="s">
        <v>171</v>
      </c>
      <c r="D27" t="s">
        <v>172</v>
      </c>
      <c r="E27" t="s">
        <v>173</v>
      </c>
      <c r="F27" t="s">
        <v>20</v>
      </c>
      <c r="G27" t="s">
        <v>174</v>
      </c>
      <c r="H27" t="s">
        <v>175</v>
      </c>
      <c r="I27" t="s">
        <v>161</v>
      </c>
      <c r="J27" t="s">
        <v>162</v>
      </c>
      <c r="K27" t="s">
        <v>176</v>
      </c>
      <c r="L27">
        <f t="shared" si="0"/>
        <v>0.14990600000000001</v>
      </c>
    </row>
    <row r="28" spans="1:12" x14ac:dyDescent="0.25">
      <c r="A28" t="s">
        <v>177</v>
      </c>
      <c r="B28" t="s">
        <v>10</v>
      </c>
      <c r="C28" t="s">
        <v>178</v>
      </c>
      <c r="D28" t="s">
        <v>179</v>
      </c>
      <c r="E28" t="s">
        <v>180</v>
      </c>
      <c r="F28" t="s">
        <v>20</v>
      </c>
      <c r="G28" t="s">
        <v>181</v>
      </c>
      <c r="H28" t="s">
        <v>182</v>
      </c>
      <c r="I28" t="s">
        <v>183</v>
      </c>
      <c r="J28" t="s">
        <v>184</v>
      </c>
      <c r="K28" t="s">
        <v>185</v>
      </c>
      <c r="L28">
        <f t="shared" si="0"/>
        <v>1.0931</v>
      </c>
    </row>
    <row r="29" spans="1:12" x14ac:dyDescent="0.25">
      <c r="A29" t="s">
        <v>186</v>
      </c>
      <c r="B29" t="s">
        <v>27</v>
      </c>
      <c r="C29" t="s">
        <v>187</v>
      </c>
      <c r="D29" t="s">
        <v>188</v>
      </c>
      <c r="E29" t="s">
        <v>189</v>
      </c>
      <c r="F29" t="s">
        <v>187</v>
      </c>
      <c r="G29" t="s">
        <v>190</v>
      </c>
      <c r="H29" t="s">
        <v>191</v>
      </c>
      <c r="I29" t="s">
        <v>192</v>
      </c>
      <c r="J29" t="s">
        <v>193</v>
      </c>
      <c r="K29" t="s">
        <v>194</v>
      </c>
      <c r="L29">
        <f t="shared" si="0"/>
        <v>9.2969999999999997E-3</v>
      </c>
    </row>
    <row r="30" spans="1:12" x14ac:dyDescent="0.25">
      <c r="A30" t="s">
        <v>195</v>
      </c>
      <c r="B30" t="s">
        <v>46</v>
      </c>
      <c r="C30" t="s">
        <v>196</v>
      </c>
      <c r="D30" t="s">
        <v>197</v>
      </c>
      <c r="E30" t="s">
        <v>189</v>
      </c>
      <c r="F30" t="s">
        <v>196</v>
      </c>
      <c r="G30" t="s">
        <v>198</v>
      </c>
      <c r="H30" t="s">
        <v>32</v>
      </c>
      <c r="I30" t="s">
        <v>192</v>
      </c>
      <c r="J30" t="s">
        <v>193</v>
      </c>
      <c r="K30" t="s">
        <v>199</v>
      </c>
      <c r="L30">
        <f t="shared" si="0"/>
        <v>2.2085999999999998E-2</v>
      </c>
    </row>
    <row r="31" spans="1:12" x14ac:dyDescent="0.25">
      <c r="A31" t="s">
        <v>200</v>
      </c>
      <c r="B31" t="s">
        <v>10</v>
      </c>
      <c r="C31" t="s">
        <v>201</v>
      </c>
      <c r="D31" t="s">
        <v>202</v>
      </c>
      <c r="E31" t="s">
        <v>203</v>
      </c>
      <c r="F31" t="s">
        <v>20</v>
      </c>
      <c r="G31" t="s">
        <v>201</v>
      </c>
      <c r="H31" t="s">
        <v>101</v>
      </c>
      <c r="I31" t="s">
        <v>204</v>
      </c>
      <c r="J31" t="s">
        <v>205</v>
      </c>
      <c r="K31" t="s">
        <v>206</v>
      </c>
      <c r="L31">
        <f t="shared" si="0"/>
        <v>0.133355</v>
      </c>
    </row>
    <row r="32" spans="1:12" x14ac:dyDescent="0.25">
      <c r="A32" t="s">
        <v>207</v>
      </c>
      <c r="B32" t="s">
        <v>21</v>
      </c>
      <c r="C32" t="s">
        <v>208</v>
      </c>
      <c r="D32" t="s">
        <v>209</v>
      </c>
      <c r="E32" t="s">
        <v>189</v>
      </c>
      <c r="F32" t="s">
        <v>208</v>
      </c>
      <c r="G32" t="s">
        <v>210</v>
      </c>
      <c r="H32" t="s">
        <v>191</v>
      </c>
      <c r="I32" t="s">
        <v>192</v>
      </c>
      <c r="J32" t="s">
        <v>193</v>
      </c>
      <c r="K32" t="s">
        <v>211</v>
      </c>
      <c r="L32">
        <f t="shared" si="0"/>
        <v>6.1180000000000002E-3</v>
      </c>
    </row>
    <row r="33" spans="1:12" x14ac:dyDescent="0.25">
      <c r="A33" t="s">
        <v>212</v>
      </c>
      <c r="B33" t="s">
        <v>21</v>
      </c>
      <c r="C33" t="s">
        <v>213</v>
      </c>
      <c r="D33" t="s">
        <v>214</v>
      </c>
      <c r="E33" t="s">
        <v>189</v>
      </c>
      <c r="F33" t="s">
        <v>213</v>
      </c>
      <c r="G33" t="s">
        <v>215</v>
      </c>
      <c r="H33" t="s">
        <v>191</v>
      </c>
      <c r="I33" t="s">
        <v>192</v>
      </c>
      <c r="J33" t="s">
        <v>193</v>
      </c>
      <c r="K33" t="s">
        <v>216</v>
      </c>
      <c r="L33">
        <f t="shared" si="0"/>
        <v>6.0639999999999999E-3</v>
      </c>
    </row>
    <row r="34" spans="1:12" x14ac:dyDescent="0.25">
      <c r="A34" t="s">
        <v>217</v>
      </c>
      <c r="B34" t="s">
        <v>21</v>
      </c>
      <c r="C34" t="s">
        <v>218</v>
      </c>
      <c r="D34" t="s">
        <v>219</v>
      </c>
      <c r="E34" t="s">
        <v>189</v>
      </c>
      <c r="F34" t="s">
        <v>218</v>
      </c>
      <c r="G34" t="s">
        <v>220</v>
      </c>
      <c r="H34" t="s">
        <v>32</v>
      </c>
      <c r="I34" t="s">
        <v>192</v>
      </c>
      <c r="J34" t="s">
        <v>193</v>
      </c>
      <c r="K34" t="s">
        <v>221</v>
      </c>
      <c r="L34">
        <f t="shared" si="0"/>
        <v>1.2614E-2</v>
      </c>
    </row>
    <row r="35" spans="1:12" x14ac:dyDescent="0.25">
      <c r="A35" t="s">
        <v>222</v>
      </c>
      <c r="B35" t="s">
        <v>22</v>
      </c>
      <c r="C35" t="s">
        <v>223</v>
      </c>
      <c r="D35" t="s">
        <v>224</v>
      </c>
      <c r="E35" t="s">
        <v>189</v>
      </c>
      <c r="F35" t="s">
        <v>223</v>
      </c>
      <c r="G35" t="s">
        <v>225</v>
      </c>
      <c r="H35" t="s">
        <v>191</v>
      </c>
      <c r="I35" t="s">
        <v>226</v>
      </c>
      <c r="J35" t="s">
        <v>227</v>
      </c>
      <c r="K35" t="s">
        <v>228</v>
      </c>
      <c r="L35">
        <f t="shared" si="0"/>
        <v>1.5185000000000001E-2</v>
      </c>
    </row>
    <row r="36" spans="1:12" x14ac:dyDescent="0.25">
      <c r="A36" t="s">
        <v>229</v>
      </c>
      <c r="B36" t="s">
        <v>21</v>
      </c>
      <c r="C36" t="s">
        <v>230</v>
      </c>
      <c r="D36" t="s">
        <v>231</v>
      </c>
      <c r="E36" t="s">
        <v>189</v>
      </c>
      <c r="F36" t="s">
        <v>230</v>
      </c>
      <c r="G36" t="s">
        <v>232</v>
      </c>
      <c r="H36" t="s">
        <v>32</v>
      </c>
      <c r="I36" t="s">
        <v>192</v>
      </c>
      <c r="J36" t="s">
        <v>193</v>
      </c>
      <c r="K36" t="s">
        <v>233</v>
      </c>
      <c r="L36">
        <f t="shared" si="0"/>
        <v>7.4359999999999999E-3</v>
      </c>
    </row>
    <row r="37" spans="1:12" x14ac:dyDescent="0.25">
      <c r="A37" t="s">
        <v>234</v>
      </c>
      <c r="B37" t="s">
        <v>21</v>
      </c>
      <c r="C37" t="s">
        <v>235</v>
      </c>
      <c r="D37" t="s">
        <v>236</v>
      </c>
      <c r="E37" t="s">
        <v>189</v>
      </c>
      <c r="F37" t="s">
        <v>235</v>
      </c>
      <c r="G37" t="s">
        <v>237</v>
      </c>
      <c r="H37" t="s">
        <v>32</v>
      </c>
      <c r="I37" t="s">
        <v>192</v>
      </c>
      <c r="J37" t="s">
        <v>193</v>
      </c>
      <c r="K37" t="s">
        <v>238</v>
      </c>
      <c r="L37">
        <f t="shared" si="0"/>
        <v>1.3128000000000001E-2</v>
      </c>
    </row>
    <row r="38" spans="1:12" x14ac:dyDescent="0.25">
      <c r="A38" t="s">
        <v>239</v>
      </c>
      <c r="B38" t="s">
        <v>22</v>
      </c>
      <c r="C38" t="s">
        <v>240</v>
      </c>
      <c r="D38" t="s">
        <v>241</v>
      </c>
      <c r="E38" t="s">
        <v>189</v>
      </c>
      <c r="F38" t="s">
        <v>240</v>
      </c>
      <c r="G38" t="s">
        <v>242</v>
      </c>
      <c r="H38" t="s">
        <v>32</v>
      </c>
      <c r="I38" t="s">
        <v>192</v>
      </c>
      <c r="J38" t="s">
        <v>193</v>
      </c>
      <c r="K38" t="s">
        <v>243</v>
      </c>
      <c r="L38">
        <f t="shared" si="0"/>
        <v>1.8765E-2</v>
      </c>
    </row>
    <row r="39" spans="1:12" x14ac:dyDescent="0.25">
      <c r="A39" t="s">
        <v>244</v>
      </c>
      <c r="B39" t="s">
        <v>21</v>
      </c>
      <c r="C39" t="s">
        <v>245</v>
      </c>
      <c r="D39" t="s">
        <v>246</v>
      </c>
      <c r="E39" t="s">
        <v>189</v>
      </c>
      <c r="F39" t="s">
        <v>245</v>
      </c>
      <c r="G39" t="s">
        <v>247</v>
      </c>
      <c r="H39" t="s">
        <v>248</v>
      </c>
      <c r="I39" t="s">
        <v>192</v>
      </c>
      <c r="J39" t="s">
        <v>193</v>
      </c>
      <c r="K39" t="s">
        <v>249</v>
      </c>
      <c r="L39">
        <f t="shared" si="0"/>
        <v>1.7455999999999999E-2</v>
      </c>
    </row>
    <row r="40" spans="1:12" x14ac:dyDescent="0.25">
      <c r="A40" t="s">
        <v>250</v>
      </c>
      <c r="B40" t="s">
        <v>21</v>
      </c>
      <c r="C40" t="s">
        <v>251</v>
      </c>
      <c r="D40" t="s">
        <v>252</v>
      </c>
      <c r="E40" t="s">
        <v>253</v>
      </c>
      <c r="F40" t="s">
        <v>20</v>
      </c>
      <c r="G40" t="s">
        <v>254</v>
      </c>
      <c r="H40" t="s">
        <v>255</v>
      </c>
      <c r="I40" t="s">
        <v>256</v>
      </c>
      <c r="J40" t="s">
        <v>257</v>
      </c>
      <c r="K40" t="s">
        <v>258</v>
      </c>
      <c r="L40">
        <f t="shared" si="0"/>
        <v>0.66903599999999996</v>
      </c>
    </row>
    <row r="41" spans="1:12" x14ac:dyDescent="0.25">
      <c r="A41" t="s">
        <v>259</v>
      </c>
      <c r="B41" t="s">
        <v>10</v>
      </c>
      <c r="C41" t="s">
        <v>260</v>
      </c>
      <c r="D41" t="s">
        <v>261</v>
      </c>
      <c r="E41" t="s">
        <v>262</v>
      </c>
      <c r="F41" t="s">
        <v>20</v>
      </c>
      <c r="G41" t="s">
        <v>260</v>
      </c>
      <c r="H41" t="s">
        <v>263</v>
      </c>
      <c r="I41" t="s">
        <v>264</v>
      </c>
      <c r="J41" t="s">
        <v>265</v>
      </c>
      <c r="K41" t="s">
        <v>266</v>
      </c>
      <c r="L41">
        <f t="shared" si="0"/>
        <v>0.25044</v>
      </c>
    </row>
    <row r="42" spans="1:12" x14ac:dyDescent="0.25">
      <c r="A42" t="s">
        <v>267</v>
      </c>
      <c r="B42" t="s">
        <v>10</v>
      </c>
      <c r="C42" t="s">
        <v>268</v>
      </c>
      <c r="D42" t="s">
        <v>269</v>
      </c>
      <c r="E42" t="s">
        <v>270</v>
      </c>
      <c r="F42" t="s">
        <v>20</v>
      </c>
      <c r="G42" t="s">
        <v>268</v>
      </c>
      <c r="H42" t="s">
        <v>271</v>
      </c>
      <c r="I42" t="s">
        <v>272</v>
      </c>
      <c r="J42" t="s">
        <v>20</v>
      </c>
      <c r="K42" t="s">
        <v>273</v>
      </c>
      <c r="L42">
        <f t="shared" si="0"/>
        <v>5.48</v>
      </c>
    </row>
    <row r="43" spans="1:12" x14ac:dyDescent="0.25">
      <c r="A43" t="s">
        <v>274</v>
      </c>
      <c r="B43" t="s">
        <v>10</v>
      </c>
      <c r="C43" t="s">
        <v>275</v>
      </c>
      <c r="D43" t="s">
        <v>276</v>
      </c>
      <c r="E43" t="s">
        <v>277</v>
      </c>
      <c r="F43" t="s">
        <v>20</v>
      </c>
      <c r="G43" t="s">
        <v>275</v>
      </c>
      <c r="H43" t="s">
        <v>271</v>
      </c>
      <c r="I43" t="s">
        <v>278</v>
      </c>
      <c r="J43" t="s">
        <v>20</v>
      </c>
      <c r="K43">
        <v>30.44</v>
      </c>
      <c r="L43">
        <f t="shared" si="0"/>
        <v>30.44</v>
      </c>
    </row>
    <row r="44" spans="1:12" x14ac:dyDescent="0.25">
      <c r="A44" t="s">
        <v>279</v>
      </c>
      <c r="B44" t="s">
        <v>10</v>
      </c>
      <c r="C44" t="s">
        <v>280</v>
      </c>
      <c r="D44" t="s">
        <v>281</v>
      </c>
      <c r="E44" t="s">
        <v>282</v>
      </c>
      <c r="F44" t="s">
        <v>20</v>
      </c>
      <c r="G44" t="s">
        <v>280</v>
      </c>
      <c r="H44" t="s">
        <v>283</v>
      </c>
      <c r="I44" t="s">
        <v>284</v>
      </c>
      <c r="J44" t="s">
        <v>285</v>
      </c>
      <c r="K44" t="s">
        <v>286</v>
      </c>
      <c r="L44">
        <f t="shared" si="0"/>
        <v>10.45</v>
      </c>
    </row>
    <row r="45" spans="1:12" x14ac:dyDescent="0.25">
      <c r="A45" t="s">
        <v>287</v>
      </c>
      <c r="B45" t="s">
        <v>10</v>
      </c>
      <c r="C45" t="s">
        <v>288</v>
      </c>
      <c r="D45" t="s">
        <v>289</v>
      </c>
      <c r="E45" t="s">
        <v>290</v>
      </c>
      <c r="F45" t="s">
        <v>20</v>
      </c>
      <c r="G45" t="s">
        <v>288</v>
      </c>
      <c r="H45" t="s">
        <v>20</v>
      </c>
      <c r="I45" t="s">
        <v>20</v>
      </c>
      <c r="J45" t="s">
        <v>20</v>
      </c>
      <c r="K45">
        <v>9.98</v>
      </c>
      <c r="L45">
        <f t="shared" si="0"/>
        <v>9.98</v>
      </c>
    </row>
    <row r="46" spans="1:12" x14ac:dyDescent="0.25">
      <c r="A46" t="s">
        <v>291</v>
      </c>
      <c r="B46" t="s">
        <v>10</v>
      </c>
      <c r="C46" t="s">
        <v>292</v>
      </c>
      <c r="D46" t="s">
        <v>293</v>
      </c>
      <c r="E46" t="s">
        <v>294</v>
      </c>
      <c r="F46" t="s">
        <v>20</v>
      </c>
      <c r="G46" t="s">
        <v>292</v>
      </c>
      <c r="H46" t="s">
        <v>295</v>
      </c>
      <c r="I46" t="s">
        <v>296</v>
      </c>
      <c r="J46" t="s">
        <v>297</v>
      </c>
      <c r="K46" t="s">
        <v>298</v>
      </c>
      <c r="L46">
        <f t="shared" si="0"/>
        <v>5.36</v>
      </c>
    </row>
    <row r="47" spans="1:12" x14ac:dyDescent="0.25">
      <c r="A47" t="s">
        <v>299</v>
      </c>
      <c r="B47" t="s">
        <v>10</v>
      </c>
      <c r="C47" t="s">
        <v>300</v>
      </c>
      <c r="D47" t="s">
        <v>301</v>
      </c>
      <c r="E47" t="s">
        <v>302</v>
      </c>
      <c r="F47" t="s">
        <v>20</v>
      </c>
      <c r="G47" t="s">
        <v>300</v>
      </c>
      <c r="H47" t="s">
        <v>303</v>
      </c>
      <c r="I47" t="s">
        <v>304</v>
      </c>
      <c r="J47" t="s">
        <v>305</v>
      </c>
      <c r="K47" t="s">
        <v>306</v>
      </c>
      <c r="L47">
        <f t="shared" si="0"/>
        <v>0.117108</v>
      </c>
    </row>
    <row r="48" spans="1:12" x14ac:dyDescent="0.25">
      <c r="A48" t="s">
        <v>307</v>
      </c>
      <c r="B48" t="s">
        <v>10</v>
      </c>
      <c r="C48" t="s">
        <v>308</v>
      </c>
      <c r="D48" t="s">
        <v>309</v>
      </c>
      <c r="E48" t="s">
        <v>310</v>
      </c>
      <c r="F48" t="s">
        <v>20</v>
      </c>
      <c r="G48" t="s">
        <v>308</v>
      </c>
      <c r="H48" t="s">
        <v>311</v>
      </c>
      <c r="I48" t="s">
        <v>86</v>
      </c>
      <c r="J48" t="s">
        <v>87</v>
      </c>
      <c r="K48" t="s">
        <v>312</v>
      </c>
      <c r="L48">
        <f t="shared" si="0"/>
        <v>0.57095200000000002</v>
      </c>
    </row>
    <row r="49" spans="1:12" x14ac:dyDescent="0.25">
      <c r="A49" t="s">
        <v>313</v>
      </c>
      <c r="B49" t="s">
        <v>10</v>
      </c>
      <c r="C49" t="s">
        <v>314</v>
      </c>
      <c r="D49" t="s">
        <v>315</v>
      </c>
      <c r="E49" t="s">
        <v>316</v>
      </c>
      <c r="F49" t="s">
        <v>20</v>
      </c>
      <c r="G49" t="s">
        <v>314</v>
      </c>
      <c r="H49" t="s">
        <v>317</v>
      </c>
      <c r="I49" t="s">
        <v>86</v>
      </c>
      <c r="J49" t="s">
        <v>318</v>
      </c>
      <c r="K49" t="s">
        <v>319</v>
      </c>
      <c r="L49">
        <f t="shared" si="0"/>
        <v>0.16526299999999999</v>
      </c>
    </row>
    <row r="50" spans="1:12" x14ac:dyDescent="0.25">
      <c r="A50" t="s">
        <v>320</v>
      </c>
      <c r="B50" t="s">
        <v>10</v>
      </c>
      <c r="C50" t="s">
        <v>321</v>
      </c>
      <c r="D50" t="s">
        <v>322</v>
      </c>
      <c r="E50" t="s">
        <v>323</v>
      </c>
      <c r="F50" t="s">
        <v>20</v>
      </c>
      <c r="G50" t="s">
        <v>321</v>
      </c>
      <c r="H50" t="s">
        <v>324</v>
      </c>
      <c r="I50" t="s">
        <v>325</v>
      </c>
      <c r="J50" t="s">
        <v>326</v>
      </c>
      <c r="K50" t="s">
        <v>327</v>
      </c>
      <c r="L50">
        <f t="shared" si="0"/>
        <v>10.16</v>
      </c>
    </row>
    <row r="51" spans="1:12" x14ac:dyDescent="0.25">
      <c r="A51" t="s">
        <v>328</v>
      </c>
      <c r="B51" t="s">
        <v>10</v>
      </c>
      <c r="C51" t="s">
        <v>329</v>
      </c>
      <c r="D51" t="s">
        <v>330</v>
      </c>
      <c r="E51" t="s">
        <v>331</v>
      </c>
      <c r="F51" t="s">
        <v>20</v>
      </c>
      <c r="G51" t="s">
        <v>329</v>
      </c>
      <c r="H51" t="s">
        <v>332</v>
      </c>
      <c r="I51" t="s">
        <v>161</v>
      </c>
      <c r="J51" t="s">
        <v>333</v>
      </c>
      <c r="K51" t="s">
        <v>334</v>
      </c>
      <c r="L51">
        <f t="shared" si="0"/>
        <v>0.51100000000000001</v>
      </c>
    </row>
    <row r="52" spans="1:12" x14ac:dyDescent="0.25">
      <c r="A52" t="s">
        <v>335</v>
      </c>
      <c r="B52" t="s">
        <v>10</v>
      </c>
      <c r="C52" t="s">
        <v>336</v>
      </c>
      <c r="D52" t="s">
        <v>337</v>
      </c>
      <c r="E52" t="s">
        <v>338</v>
      </c>
      <c r="F52" t="s">
        <v>336</v>
      </c>
      <c r="G52" t="s">
        <v>339</v>
      </c>
      <c r="H52" t="s">
        <v>340</v>
      </c>
      <c r="I52" t="s">
        <v>341</v>
      </c>
      <c r="J52" t="s">
        <v>342</v>
      </c>
      <c r="K52" t="s">
        <v>343</v>
      </c>
      <c r="L52">
        <f t="shared" si="0"/>
        <v>0.50360499999999997</v>
      </c>
    </row>
    <row r="53" spans="1:12" x14ac:dyDescent="0.25">
      <c r="A53" t="s">
        <v>20</v>
      </c>
    </row>
  </sheetData>
  <phoneticPr fontId="1" type="noConversion"/>
  <printOptions gridLines="1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BOM_J-Link_WiFi_072_V831_J-Link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2023-10-15T03:52:25Z</dcterms:created>
  <dcterms:modified xsi:type="dcterms:W3CDTF">2023-10-15T03:56:13Z</dcterms:modified>
</cp:coreProperties>
</file>