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\Desktop\2019-11-11_HK_trip\DIY\2021-04-15_audio-jack-tv-remote\audio-jack-tv-remote\generator\"/>
    </mc:Choice>
  </mc:AlternateContent>
  <xr:revisionPtr revIDLastSave="0" documentId="8_{0B214987-4E9A-4E92-8F6E-C56522963B04}" xr6:coauthVersionLast="46" xr6:coauthVersionMax="46" xr10:uidLastSave="{00000000-0000-0000-0000-000000000000}"/>
  <bookViews>
    <workbookView xWindow="-120" yWindow="-120" windowWidth="20730" windowHeight="11160" xr2:uid="{9FEE7586-0925-42E9-8FEA-548474122B94}"/>
  </bookViews>
  <sheets>
    <sheet name="工作表1" sheetId="1" r:id="rId1"/>
  </sheets>
  <definedNames>
    <definedName name="cfreq">工作表1!$C$4</definedName>
    <definedName name="sampleRate">工作表1!$C$5</definedName>
    <definedName name="size">工作表1!$C$3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1" l="1"/>
  <c r="AJ7" i="1"/>
  <c r="AK7" i="1"/>
  <c r="AK8" i="1" s="1"/>
  <c r="AL7" i="1"/>
  <c r="AI8" i="1"/>
  <c r="AJ8" i="1"/>
  <c r="AL8" i="1"/>
  <c r="AB7" i="1"/>
  <c r="AC7" i="1"/>
  <c r="AC8" i="1" s="1"/>
  <c r="AD7" i="1"/>
  <c r="AD8" i="1" s="1"/>
  <c r="AE7" i="1"/>
  <c r="AE8" i="1" s="1"/>
  <c r="AF7" i="1"/>
  <c r="AG7" i="1"/>
  <c r="AG8" i="1" s="1"/>
  <c r="AH7" i="1"/>
  <c r="AH8" i="1" s="1"/>
  <c r="AB8" i="1"/>
  <c r="AF8" i="1"/>
  <c r="E7" i="1"/>
  <c r="E8" i="1" s="1"/>
  <c r="F7" i="1"/>
  <c r="G7" i="1"/>
  <c r="H7" i="1"/>
  <c r="H8" i="1" s="1"/>
  <c r="I7" i="1"/>
  <c r="J7" i="1"/>
  <c r="K7" i="1"/>
  <c r="L7" i="1"/>
  <c r="L8" i="1" s="1"/>
  <c r="M7" i="1"/>
  <c r="M8" i="1" s="1"/>
  <c r="N7" i="1"/>
  <c r="O7" i="1"/>
  <c r="P7" i="1"/>
  <c r="P8" i="1" s="1"/>
  <c r="Q7" i="1"/>
  <c r="R7" i="1"/>
  <c r="S7" i="1"/>
  <c r="T7" i="1"/>
  <c r="T8" i="1" s="1"/>
  <c r="U7" i="1"/>
  <c r="U8" i="1" s="1"/>
  <c r="V7" i="1"/>
  <c r="W7" i="1"/>
  <c r="X7" i="1"/>
  <c r="X8" i="1" s="1"/>
  <c r="Y7" i="1"/>
  <c r="Y8" i="1" s="1"/>
  <c r="Z7" i="1"/>
  <c r="AA7" i="1"/>
  <c r="D7" i="1"/>
  <c r="D8" i="1" s="1"/>
  <c r="G8" i="1"/>
  <c r="K8" i="1"/>
  <c r="O8" i="1"/>
  <c r="S8" i="1"/>
  <c r="W8" i="1"/>
  <c r="AA8" i="1"/>
  <c r="F8" i="1"/>
  <c r="I8" i="1"/>
  <c r="J8" i="1"/>
  <c r="N8" i="1"/>
  <c r="Q8" i="1"/>
  <c r="R8" i="1"/>
  <c r="V8" i="1"/>
  <c r="Z8" i="1"/>
  <c r="C7" i="1"/>
  <c r="C8" i="1" s="1"/>
</calcChain>
</file>

<file path=xl/sharedStrings.xml><?xml version="1.0" encoding="utf-8"?>
<sst xmlns="http://schemas.openxmlformats.org/spreadsheetml/2006/main" count="5" uniqueCount="5">
  <si>
    <t>size</t>
    <phoneticPr fontId="1" type="noConversion"/>
  </si>
  <si>
    <t>cfreq</t>
    <phoneticPr fontId="1" type="noConversion"/>
  </si>
  <si>
    <t>i</t>
    <phoneticPr fontId="1" type="noConversion"/>
  </si>
  <si>
    <t>instant value</t>
    <phoneticPr fontId="1" type="noConversion"/>
  </si>
  <si>
    <t>sampleRate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</si>
</sst>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sampleBrust[i]=sin( float(i)/size * M_PI * cfreq * (float(size)/float(sampleRate)) );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工作表1!$C$8:$AL$8</c:f>
              <c:numCache>
                <c:formatCode>G/通用格式</c:formatCode>
                <c:ptCount val="36"/>
                <c:pt idx="0">
                  <c:v>0</c:v>
                </c:pt>
                <c:pt idx="1">
                  <c:v>13795</c:v>
                </c:pt>
                <c:pt idx="2">
                  <c:v>-25027</c:v>
                </c:pt>
                <c:pt idx="3">
                  <c:v>31606</c:v>
                </c:pt>
                <c:pt idx="4">
                  <c:v>-32310</c:v>
                </c:pt>
                <c:pt idx="5">
                  <c:v>27008</c:v>
                </c:pt>
                <c:pt idx="6">
                  <c:v>-16686</c:v>
                </c:pt>
                <c:pt idx="7">
                  <c:v>3263</c:v>
                </c:pt>
                <c:pt idx="8">
                  <c:v>10767</c:v>
                </c:pt>
                <c:pt idx="9">
                  <c:v>-22796</c:v>
                </c:pt>
                <c:pt idx="10">
                  <c:v>30587</c:v>
                </c:pt>
                <c:pt idx="11">
                  <c:v>-32693</c:v>
                </c:pt>
                <c:pt idx="12">
                  <c:v>28722</c:v>
                </c:pt>
                <c:pt idx="13">
                  <c:v>-19411</c:v>
                </c:pt>
                <c:pt idx="14">
                  <c:v>6493</c:v>
                </c:pt>
                <c:pt idx="15">
                  <c:v>7633</c:v>
                </c:pt>
                <c:pt idx="16">
                  <c:v>-20339</c:v>
                </c:pt>
                <c:pt idx="17">
                  <c:v>29265</c:v>
                </c:pt>
                <c:pt idx="18">
                  <c:v>-32751</c:v>
                </c:pt>
                <c:pt idx="19">
                  <c:v>30149</c:v>
                </c:pt>
                <c:pt idx="20">
                  <c:v>-21943</c:v>
                </c:pt>
                <c:pt idx="21">
                  <c:v>9659</c:v>
                </c:pt>
                <c:pt idx="22">
                  <c:v>4422</c:v>
                </c:pt>
                <c:pt idx="23">
                  <c:v>-17680</c:v>
                </c:pt>
                <c:pt idx="24">
                  <c:v>27652</c:v>
                </c:pt>
                <c:pt idx="25">
                  <c:v>-32484</c:v>
                </c:pt>
                <c:pt idx="26">
                  <c:v>31278</c:v>
                </c:pt>
                <c:pt idx="27">
                  <c:v>-24257</c:v>
                </c:pt>
                <c:pt idx="28">
                  <c:v>12728</c:v>
                </c:pt>
                <c:pt idx="29">
                  <c:v>1167</c:v>
                </c:pt>
                <c:pt idx="30">
                  <c:v>-14845</c:v>
                </c:pt>
                <c:pt idx="31">
                  <c:v>25764</c:v>
                </c:pt>
                <c:pt idx="32">
                  <c:v>-31894</c:v>
                </c:pt>
                <c:pt idx="33">
                  <c:v>32095</c:v>
                </c:pt>
                <c:pt idx="34">
                  <c:v>-26330</c:v>
                </c:pt>
                <c:pt idx="35">
                  <c:v>15671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8-4E2A-B1CE-6449A169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62128"/>
        <c:axId val="504159832"/>
      </c:lineChart>
      <c:catAx>
        <c:axId val="50416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04159832"/>
        <c:crosses val="autoZero"/>
        <c:auto val="1"/>
        <c:lblAlgn val="ctr"/>
        <c:lblOffset val="100"/>
        <c:noMultiLvlLbl val="0"/>
      </c:catAx>
      <c:valAx>
        <c:axId val="5041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041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20409</xdr:colOff>
      <xdr:row>8</xdr:row>
      <xdr:rowOff>68037</xdr:rowOff>
    </xdr:from>
    <xdr:to>
      <xdr:col>12</xdr:col>
      <xdr:colOff>244928</xdr:colOff>
      <xdr:row>24</xdr:row>
      <xdr:rowOff>149679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C14B983-7AFB-4641-A56C-3B201FB08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F4B7-D0E6-461F-9125-5EDB593D34A6}">
  <dimension ref="B3:AL9"/>
  <sheetViews>
    <sheetView tabSelected="1" zoomScale="70" zoomScaleNormal="70" workbookViewId="0">
      <selection activeCell="C6" sqref="C6"/>
    </sheetView>
  </sheetViews>
  <sheetFormatPr defaultColWidth="6.125" defaultRowHeight="16.5" x14ac:dyDescent="0.25"/>
  <cols>
    <col min="1" max="1" width="17.875" customWidth="1"/>
    <col min="2" max="2" width="11.5" bestFit="1" customWidth="1"/>
    <col min="3" max="3" width="10.625" customWidth="1"/>
    <col min="4" max="27" width="8" bestFit="1" customWidth="1"/>
  </cols>
  <sheetData>
    <row r="3" spans="2:38" x14ac:dyDescent="0.25">
      <c r="B3" t="s">
        <v>0</v>
      </c>
      <c r="C3">
        <v>25</v>
      </c>
    </row>
    <row r="4" spans="2:38" x14ac:dyDescent="0.25">
      <c r="B4" t="s">
        <v>1</v>
      </c>
      <c r="C4">
        <v>38000</v>
      </c>
    </row>
    <row r="5" spans="2:38" x14ac:dyDescent="0.25">
      <c r="B5" t="s">
        <v>4</v>
      </c>
      <c r="C5">
        <v>44100</v>
      </c>
    </row>
    <row r="6" spans="2:38" x14ac:dyDescent="0.25">
      <c r="B6" t="s">
        <v>2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</row>
    <row r="7" spans="2:38" x14ac:dyDescent="0.25">
      <c r="B7" t="s">
        <v>3</v>
      </c>
      <c r="C7">
        <f>SIN(C6/size*PI() *cfreq * size / sampleRate)</f>
        <v>0</v>
      </c>
      <c r="D7">
        <f>SIN(D6*PI() *cfreq  / sampleRate)</f>
        <v>0.42100350513202411</v>
      </c>
      <c r="E7">
        <f>SIN(E6*PI() *cfreq  / sampleRate)</f>
        <v>-0.7637500456279025</v>
      </c>
      <c r="F7">
        <f>SIN(F6*PI() *cfreq  / sampleRate)</f>
        <v>0.96452921629674282</v>
      </c>
      <c r="G7">
        <f>SIN(G6*PI() *cfreq  / sampleRate)</f>
        <v>-0.98601978758303555</v>
      </c>
      <c r="H7">
        <f>SIN(H6*PI() *cfreq  / sampleRate)</f>
        <v>0.82422704956949766</v>
      </c>
      <c r="I7">
        <f>SIN(I6*PI() *cfreq  / sampleRate)</f>
        <v>-0.50922535656142032</v>
      </c>
      <c r="J7">
        <f>SIN(J6*PI() *cfreq  / sampleRate)</f>
        <v>9.9567846595816314E-2</v>
      </c>
      <c r="K7">
        <f>SIN(K6*PI() *cfreq  / sampleRate)</f>
        <v>0.3285975317247169</v>
      </c>
      <c r="L7">
        <f>SIN(L6*PI() *cfreq  / sampleRate)</f>
        <v>-0.69568255060348749</v>
      </c>
      <c r="M7">
        <f>SIN(M6*PI() *cfreq  / sampleRate)</f>
        <v>0.93345272032562632</v>
      </c>
      <c r="N7">
        <f>SIN(N6*PI() *cfreq  / sampleRate)</f>
        <v>-0.99771085123200975</v>
      </c>
      <c r="O7">
        <f>SIN(O6*PI() *cfreq  / sampleRate)</f>
        <v>0.87651251479264447</v>
      </c>
      <c r="P7">
        <f>SIN(P6*PI() *cfreq  / sampleRate)</f>
        <v>-0.59238629761804762</v>
      </c>
      <c r="Q7">
        <f>SIN(Q6*PI() *cfreq  / sampleRate)</f>
        <v>0.19814614319939691</v>
      </c>
      <c r="R7">
        <f>SIN(R6*PI() *cfreq  / sampleRate)</f>
        <v>0.23292580841837981</v>
      </c>
      <c r="S7">
        <f>SIN(S6*PI() *cfreq  / sampleRate)</f>
        <v>-0.62070104984243346</v>
      </c>
      <c r="T7">
        <f>SIN(T6*PI() *cfreq  / sampleRate)</f>
        <v>0.89309915184835942</v>
      </c>
      <c r="U7">
        <f>SIN(U6*PI() *cfreq  / sampleRate)</f>
        <v>-0.999486216200688</v>
      </c>
      <c r="V7">
        <f>SIN(V6*PI() *cfreq  / sampleRate)</f>
        <v>0.92008680485370986</v>
      </c>
      <c r="W7">
        <f>SIN(W6*PI() *cfreq  / sampleRate)</f>
        <v>-0.66965983750802482</v>
      </c>
      <c r="X7">
        <f>SIN(X6*PI() *cfreq  / sampleRate)</f>
        <v>0.29475517441090665</v>
      </c>
      <c r="Y7">
        <f>SIN(Y6*PI() *cfreq  / sampleRate)</f>
        <v>0.13493916378160048</v>
      </c>
      <c r="Z7">
        <f>SIN(Z6*PI() *cfreq  / sampleRate)</f>
        <v>-0.53955074318618601</v>
      </c>
      <c r="AA7">
        <f>SIN(AA6*PI() *cfreq  / sampleRate)</f>
        <v>0.84386956275809044</v>
      </c>
      <c r="AB7">
        <f>SIN(AB6*PI() *cfreq  / sampleRate)</f>
        <v>-0.99132823811439319</v>
      </c>
      <c r="AC7">
        <f>SIN(AC6*PI() *cfreq  / sampleRate)</f>
        <v>0.95451685888148385</v>
      </c>
      <c r="AD7">
        <f>SIN(AD6*PI() *cfreq  / sampleRate)</f>
        <v>-0.74027799707531494</v>
      </c>
      <c r="AE7">
        <f>SIN(AE6*PI() *cfreq  / sampleRate)</f>
        <v>0.38843479627469346</v>
      </c>
      <c r="AF7">
        <f>SIN(AF6*PI() *cfreq  / sampleRate)</f>
        <v>3.5611433111128812E-2</v>
      </c>
      <c r="AG7">
        <f>SIN(AG6*PI() *cfreq  / sampleRate)</f>
        <v>-0.45303813884061916</v>
      </c>
      <c r="AH7">
        <f>SIN(AH6*PI() *cfreq  / sampleRate)</f>
        <v>0.78625321882851917</v>
      </c>
      <c r="AI7">
        <f>SIN(AI6*PI() *cfreq  / sampleRate)</f>
        <v>-0.97331799462447688</v>
      </c>
      <c r="AJ7">
        <f>SIN(AJ6*PI() *cfreq  / sampleRate)</f>
        <v>0.97946049553066594</v>
      </c>
      <c r="AK7">
        <f>SIN(AK6*PI() *cfreq  / sampleRate)</f>
        <v>-0.80353894132356452</v>
      </c>
      <c r="AL7">
        <f>SIN(AL6*PI() *cfreq  / sampleRate)</f>
        <v>0.47825397862131358</v>
      </c>
    </row>
    <row r="8" spans="2:38" x14ac:dyDescent="0.25">
      <c r="C8">
        <f>ROUND(C7*65536/2, 0)</f>
        <v>0</v>
      </c>
      <c r="D8">
        <f t="shared" ref="D8:AA8" si="0">ROUND(D7*65536/2, 0)</f>
        <v>13795</v>
      </c>
      <c r="E8">
        <f t="shared" si="0"/>
        <v>-25027</v>
      </c>
      <c r="F8">
        <f t="shared" si="0"/>
        <v>31606</v>
      </c>
      <c r="G8">
        <f t="shared" si="0"/>
        <v>-32310</v>
      </c>
      <c r="H8">
        <f t="shared" si="0"/>
        <v>27008</v>
      </c>
      <c r="I8">
        <f t="shared" si="0"/>
        <v>-16686</v>
      </c>
      <c r="J8">
        <f t="shared" si="0"/>
        <v>3263</v>
      </c>
      <c r="K8">
        <f t="shared" si="0"/>
        <v>10767</v>
      </c>
      <c r="L8">
        <f t="shared" si="0"/>
        <v>-22796</v>
      </c>
      <c r="M8">
        <f t="shared" si="0"/>
        <v>30587</v>
      </c>
      <c r="N8">
        <f t="shared" si="0"/>
        <v>-32693</v>
      </c>
      <c r="O8">
        <f t="shared" si="0"/>
        <v>28722</v>
      </c>
      <c r="P8">
        <f t="shared" si="0"/>
        <v>-19411</v>
      </c>
      <c r="Q8">
        <f t="shared" si="0"/>
        <v>6493</v>
      </c>
      <c r="R8">
        <f t="shared" si="0"/>
        <v>7633</v>
      </c>
      <c r="S8">
        <f t="shared" si="0"/>
        <v>-20339</v>
      </c>
      <c r="T8">
        <f t="shared" si="0"/>
        <v>29265</v>
      </c>
      <c r="U8">
        <f t="shared" si="0"/>
        <v>-32751</v>
      </c>
      <c r="V8">
        <f t="shared" si="0"/>
        <v>30149</v>
      </c>
      <c r="W8">
        <f t="shared" si="0"/>
        <v>-21943</v>
      </c>
      <c r="X8">
        <f t="shared" si="0"/>
        <v>9659</v>
      </c>
      <c r="Y8">
        <f t="shared" si="0"/>
        <v>4422</v>
      </c>
      <c r="Z8">
        <f t="shared" si="0"/>
        <v>-17680</v>
      </c>
      <c r="AA8">
        <f t="shared" si="0"/>
        <v>27652</v>
      </c>
      <c r="AB8">
        <f t="shared" ref="AB8" si="1">ROUND(AB7*65536/2, 0)</f>
        <v>-32484</v>
      </c>
      <c r="AC8">
        <f t="shared" ref="AC8" si="2">ROUND(AC7*65536/2, 0)</f>
        <v>31278</v>
      </c>
      <c r="AD8">
        <f t="shared" ref="AD8" si="3">ROUND(AD7*65536/2, 0)</f>
        <v>-24257</v>
      </c>
      <c r="AE8">
        <f t="shared" ref="AE8" si="4">ROUND(AE7*65536/2, 0)</f>
        <v>12728</v>
      </c>
      <c r="AF8">
        <f t="shared" ref="AF8" si="5">ROUND(AF7*65536/2, 0)</f>
        <v>1167</v>
      </c>
      <c r="AG8">
        <f t="shared" ref="AG8" si="6">ROUND(AG7*65536/2, 0)</f>
        <v>-14845</v>
      </c>
      <c r="AH8">
        <f t="shared" ref="AH8" si="7">ROUND(AH7*65536/2, 0)</f>
        <v>25764</v>
      </c>
      <c r="AI8">
        <f t="shared" ref="AI8" si="8">ROUND(AI7*65536/2, 0)</f>
        <v>-31894</v>
      </c>
      <c r="AJ8">
        <f t="shared" ref="AJ8" si="9">ROUND(AJ7*65536/2, 0)</f>
        <v>32095</v>
      </c>
      <c r="AK8">
        <f t="shared" ref="AK8" si="10">ROUND(AK7*65536/2, 0)</f>
        <v>-26330</v>
      </c>
      <c r="AL8">
        <f t="shared" ref="AL8" si="11">ROUND(AL7*65536/2, 0)</f>
        <v>15671</v>
      </c>
    </row>
    <row r="9" spans="2:38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工作表1</vt:lpstr>
      <vt:lpstr>cfreq</vt:lpstr>
      <vt:lpstr>sampleRate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user0</cp:lastModifiedBy>
  <dcterms:created xsi:type="dcterms:W3CDTF">2021-04-20T13:26:57Z</dcterms:created>
  <dcterms:modified xsi:type="dcterms:W3CDTF">2021-04-21T09:32:28Z</dcterms:modified>
</cp:coreProperties>
</file>