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U:\EU-SILC dissemination\1 - Publications\10 - Statistics explained and News Items\2025\SE\3) AROPE_2024_30.04.2025\FINAL\"/>
    </mc:Choice>
  </mc:AlternateContent>
  <xr:revisionPtr revIDLastSave="0" documentId="8_{F558EA06-B64A-4495-A334-3BF02B557FA8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Figure 1" sheetId="57" r:id="rId1"/>
    <sheet name="Infographic" sheetId="62" r:id="rId2"/>
    <sheet name="Figure 2" sheetId="63" r:id="rId3"/>
    <sheet name="Figure 3" sheetId="6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64" l="1"/>
  <c r="F40" i="64"/>
  <c r="F39" i="64"/>
  <c r="F38" i="64"/>
  <c r="F37" i="64"/>
  <c r="F36" i="64"/>
  <c r="F35" i="64"/>
  <c r="F34" i="64"/>
  <c r="F33" i="64"/>
  <c r="F32" i="64"/>
  <c r="F31" i="64"/>
  <c r="F30" i="64"/>
  <c r="F29" i="64"/>
  <c r="F28" i="64"/>
  <c r="F27" i="64"/>
  <c r="F26" i="64"/>
  <c r="F25" i="64"/>
  <c r="F24" i="64"/>
  <c r="F23" i="64"/>
  <c r="F22" i="64"/>
  <c r="F21" i="64"/>
  <c r="F20" i="64"/>
  <c r="F19" i="64"/>
  <c r="F18" i="64"/>
  <c r="F17" i="64"/>
  <c r="F16" i="64"/>
  <c r="F15" i="64"/>
  <c r="F14" i="64"/>
  <c r="F15" i="57" l="1"/>
  <c r="F14" i="57"/>
  <c r="F10" i="57"/>
</calcChain>
</file>

<file path=xl/sharedStrings.xml><?xml version="1.0" encoding="utf-8"?>
<sst xmlns="http://schemas.openxmlformats.org/spreadsheetml/2006/main" count="146" uniqueCount="106">
  <si>
    <t>(%)</t>
  </si>
  <si>
    <t>Other inactive</t>
  </si>
  <si>
    <t>(million)</t>
  </si>
  <si>
    <t>Belgium</t>
  </si>
  <si>
    <t>Bulgaria</t>
  </si>
  <si>
    <t>Denmark</t>
  </si>
  <si>
    <t>Estonia</t>
  </si>
  <si>
    <t>Greece</t>
  </si>
  <si>
    <t>Spain</t>
  </si>
  <si>
    <t>Hungary</t>
  </si>
  <si>
    <t>Austria</t>
  </si>
  <si>
    <t>Portugal</t>
  </si>
  <si>
    <t>Romania</t>
  </si>
  <si>
    <t>Slovenia</t>
  </si>
  <si>
    <t>Finland</t>
  </si>
  <si>
    <t>Sweden</t>
  </si>
  <si>
    <t>Retired</t>
  </si>
  <si>
    <t>Female</t>
  </si>
  <si>
    <t>Male</t>
  </si>
  <si>
    <t>Employed</t>
  </si>
  <si>
    <t>Unemployed</t>
  </si>
  <si>
    <t>Population at risk of poverty but not severely materially deprived and not living in a household with very low work intensity</t>
  </si>
  <si>
    <t>Population at risk of poverty, not severely materially deprived but living in a household with very low work intensity</t>
  </si>
  <si>
    <t>Population at risk of poverty, severely materially deprived but not living in a household with very low work intensity</t>
  </si>
  <si>
    <t>Population at risk of poverty, severely materially deprived and living in a household with very low work intensity</t>
  </si>
  <si>
    <t>Population not at risk of poverty, not severely materially deprived but living in a household with very low work intensity</t>
  </si>
  <si>
    <t>Population not at risk of poverty but severely materially deprived and not living in a household with very low work intensity</t>
  </si>
  <si>
    <t>Population not at risk of poverty but severely materially deprived and living in a household with very low work intensity</t>
  </si>
  <si>
    <t>Population neither at risk of poverty, nor severely materially deprived nor living in a household with very low work intensity</t>
  </si>
  <si>
    <t xml:space="preserve">
Age (years)</t>
  </si>
  <si>
    <t>18-24</t>
  </si>
  <si>
    <t>25-49</t>
  </si>
  <si>
    <t>50-64</t>
  </si>
  <si>
    <t>Low</t>
  </si>
  <si>
    <t>Medium</t>
  </si>
  <si>
    <t>High</t>
  </si>
  <si>
    <t>65 and over</t>
  </si>
  <si>
    <t>Czechia</t>
  </si>
  <si>
    <t xml:space="preserve">
Sex </t>
  </si>
  <si>
    <t xml:space="preserve"> </t>
  </si>
  <si>
    <t>Less than 18</t>
  </si>
  <si>
    <t>Population:</t>
  </si>
  <si>
    <t>— neither at risk of poverty,</t>
  </si>
  <si>
    <t>— nor severely materially deprived,</t>
  </si>
  <si>
    <t>— nor living in a household with very low work intensity,</t>
  </si>
  <si>
    <t>at risk of poverty</t>
  </si>
  <si>
    <t>Note: ranked on the  at-risk-of-poverty rate.</t>
  </si>
  <si>
    <t>Note: ranked on households with dependent children.</t>
  </si>
  <si>
    <t>Living in households without dependent children</t>
  </si>
  <si>
    <t>Living in households with dependent children</t>
  </si>
  <si>
    <t>Poverty and social exclusion</t>
  </si>
  <si>
    <t>(¹) Population aged 18 years and over.</t>
  </si>
  <si>
    <t>Malta</t>
  </si>
  <si>
    <t>Germany</t>
  </si>
  <si>
    <t>Luxembourg</t>
  </si>
  <si>
    <t>Infographic</t>
  </si>
  <si>
    <t>Latvia</t>
  </si>
  <si>
    <t>Croatia</t>
  </si>
  <si>
    <t>Ireland</t>
  </si>
  <si>
    <t>Netherlands</t>
  </si>
  <si>
    <t>Slovakia</t>
  </si>
  <si>
    <t>Italy</t>
  </si>
  <si>
    <t>Poland</t>
  </si>
  <si>
    <t>Note: due to rounding, the sum of the data for the seven intersecting groups may differ slightly from the totals published elsewhere.</t>
  </si>
  <si>
    <t xml:space="preserve">EU </t>
  </si>
  <si>
    <t>living in a household with very low work intensity</t>
  </si>
  <si>
    <t>severely materially and socially deprived</t>
  </si>
  <si>
    <t>Euro area</t>
  </si>
  <si>
    <t>Norway</t>
  </si>
  <si>
    <t>France</t>
  </si>
  <si>
    <t xml:space="preserve">Norway </t>
  </si>
  <si>
    <t>Cyprus</t>
  </si>
  <si>
    <t xml:space="preserve"> = 348.6 million</t>
  </si>
  <si>
    <r>
      <t>Source:</t>
    </r>
    <r>
      <rPr>
        <sz val="10"/>
        <rFont val="Arial"/>
        <family val="2"/>
      </rPr>
      <t xml:space="preserve"> Eurostat (online data code: ilc_pees01n)</t>
    </r>
  </si>
  <si>
    <r>
      <t>Source:</t>
    </r>
    <r>
      <rPr>
        <sz val="10"/>
        <rFont val="Arial"/>
        <family val="2"/>
      </rPr>
      <t xml:space="preserve"> Eurostat (online data code: ilc_peps01n)</t>
    </r>
  </si>
  <si>
    <r>
      <t>Source:</t>
    </r>
    <r>
      <rPr>
        <sz val="10"/>
        <rFont val="Arial"/>
        <family val="2"/>
      </rPr>
      <t xml:space="preserve"> Eurostat (online data codes: ilc_peps01n, ilc_peps02n, ilc_peps04n)</t>
    </r>
  </si>
  <si>
    <r>
      <t>Source:</t>
    </r>
    <r>
      <rPr>
        <sz val="10"/>
        <rFont val="Arial"/>
        <family val="2"/>
      </rPr>
      <t xml:space="preserve"> Eurostat (online data code: ilc_peps03n)</t>
    </r>
  </si>
  <si>
    <t xml:space="preserve">
Education (¹)</t>
  </si>
  <si>
    <t xml:space="preserve">
Activity status (¹)</t>
  </si>
  <si>
    <t>(³) 2021 data.</t>
  </si>
  <si>
    <t>Living conditions in Europe 2024</t>
  </si>
  <si>
    <t>Figure 1: Number of people at risk of poverty or social exclusion, analysed by type of risk, EU, 2024</t>
  </si>
  <si>
    <t>People at risk of poverty or social exclusion, 2024</t>
  </si>
  <si>
    <t>Türkiye</t>
  </si>
  <si>
    <t>Persons at risk of poverty or social exclusion by age and sex[ilc_peps01n__custom_16230034]</t>
  </si>
  <si>
    <t>At-risk-of-poverty or social exclusion rate (%)</t>
  </si>
  <si>
    <t>Persons by risk of poverty, material deprivation, work intensity of the household, age and sex of the person - intersections of EU 2030 poverty target indicators[ilc_pees01n__custom_16230776]</t>
  </si>
  <si>
    <t>Figure 2: People at risk of poverty or social exclusion, analysed by socio-economic characteristics, EU, 2024</t>
  </si>
  <si>
    <t>Figure 3: People at risk of poverty or social exclusion for households with or without dependent children, 2024</t>
  </si>
  <si>
    <t>(¹) 2023 data.</t>
  </si>
  <si>
    <t xml:space="preserve">Türkiye </t>
  </si>
  <si>
    <t>(²) 2020 data.</t>
  </si>
  <si>
    <t>Montenegro (⁴)</t>
  </si>
  <si>
    <t>(⁴) 2022 data.</t>
  </si>
  <si>
    <t>Persons at risk of poverty or social exclusion by age and sex[ilc_peps01n__custom_16301185]</t>
  </si>
  <si>
    <t>Persons at risk of poverty or social exclusion by educational attainment level (population aged 18 and over)[ilc_peps04n__custom_16301198]</t>
  </si>
  <si>
    <t>Persons at risk of poverty or social exclusion by most frequent activity status (population aged 18 and over)[ilc_peps02n__custom_16301206]</t>
  </si>
  <si>
    <t>Persons at risk of poverty or social exclusion by income quantile and household composition[ilc_peps03n__custom_16301345]</t>
  </si>
  <si>
    <t xml:space="preserve">Lithuania (¹) </t>
  </si>
  <si>
    <t>Lithuania(¹)</t>
  </si>
  <si>
    <t xml:space="preserve">Switzerland (²) </t>
  </si>
  <si>
    <t xml:space="preserve">Serbia (²) </t>
  </si>
  <si>
    <t xml:space="preserve">Iceland (³) </t>
  </si>
  <si>
    <t xml:space="preserve">Albania (⁴) </t>
  </si>
  <si>
    <t>North Macedonia(⁵)</t>
  </si>
  <si>
    <t>(¹)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</si>
</sst>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_i"/>
    <numFmt numFmtId="166" formatCode="#,##0.0"/>
  </numFmts>
  <fonts count="28" x14ac:knownFonts="1"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name val="Arial"/>
      <family val="2"/>
      <charset val="161"/>
    </font>
    <font>
      <sz val="11"/>
      <color indexed="8"/>
      <name val="Calibri"/>
      <family val="2"/>
    </font>
    <font>
      <sz val="11"/>
      <name val="Arial"/>
      <family val="2"/>
    </font>
    <font>
      <u/>
      <sz val="9"/>
      <color theme="10"/>
      <name val="Arial"/>
      <family val="2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0" tint="-0.249977111117893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7">
    <xf numFmtId="0" fontId="0" fillId="0" borderId="0" applyNumberFormat="0" applyFill="0" applyBorder="0" applyProtection="0">
      <alignment vertical="center"/>
    </xf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9" fillId="0" borderId="0"/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8" fillId="0" borderId="0"/>
    <xf numFmtId="0" fontId="9" fillId="0" borderId="0"/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4" fillId="0" borderId="0"/>
    <xf numFmtId="165" fontId="3" fillId="0" borderId="0" applyFill="0" applyBorder="0" applyProtection="0">
      <alignment horizontal="right"/>
    </xf>
    <xf numFmtId="0" fontId="9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165" fontId="12" fillId="0" borderId="0" applyFill="0" applyBorder="0" applyProtection="0">
      <alignment horizontal="right"/>
    </xf>
    <xf numFmtId="9" fontId="13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/>
    <xf numFmtId="0" fontId="16" fillId="0" borderId="0"/>
    <xf numFmtId="0" fontId="1" fillId="0" borderId="0"/>
    <xf numFmtId="0" fontId="1" fillId="0" borderId="0"/>
    <xf numFmtId="0" fontId="9" fillId="0" borderId="0"/>
    <xf numFmtId="0" fontId="1" fillId="3" borderId="0" applyNumberFormat="0" applyBorder="0" applyAlignment="0" applyProtection="0"/>
  </cellStyleXfs>
  <cellXfs count="120">
    <xf numFmtId="0" fontId="0" fillId="0" borderId="0" xfId="0">
      <alignment vertical="center"/>
    </xf>
    <xf numFmtId="0" fontId="17" fillId="0" borderId="0" xfId="0" applyFont="1">
      <alignment vertical="center"/>
    </xf>
    <xf numFmtId="0" fontId="4" fillId="0" borderId="0" xfId="4" applyFont="1" applyFill="1" applyBorder="1"/>
    <xf numFmtId="0" fontId="17" fillId="0" borderId="0" xfId="4" applyFont="1" applyFill="1" applyBorder="1" applyAlignment="1">
      <alignment horizontal="left" vertical="center"/>
    </xf>
    <xf numFmtId="164" fontId="17" fillId="0" borderId="0" xfId="0" applyNumberFormat="1" applyFont="1" applyFill="1" applyBorder="1">
      <alignment vertical="center"/>
    </xf>
    <xf numFmtId="0" fontId="17" fillId="0" borderId="0" xfId="4" applyFont="1" applyFill="1" applyBorder="1"/>
    <xf numFmtId="0" fontId="18" fillId="0" borderId="0" xfId="0" applyFont="1" applyFill="1" applyBorder="1">
      <alignment vertical="center"/>
    </xf>
    <xf numFmtId="0" fontId="17" fillId="0" borderId="0" xfId="4" applyFont="1" applyFill="1" applyBorder="1" applyAlignment="1">
      <alignment horizontal="left"/>
    </xf>
    <xf numFmtId="0" fontId="4" fillId="0" borderId="0" xfId="4" applyFont="1" applyFill="1" applyBorder="1" applyAlignment="1">
      <alignment horizontal="left"/>
    </xf>
    <xf numFmtId="0" fontId="19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4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left" vertical="center" readingOrder="1"/>
    </xf>
    <xf numFmtId="164" fontId="18" fillId="0" borderId="0" xfId="0" applyNumberFormat="1" applyFont="1" applyFill="1" applyAlignment="1">
      <alignment horizontal="center"/>
    </xf>
    <xf numFmtId="164" fontId="18" fillId="0" borderId="0" xfId="0" applyNumberFormat="1" applyFont="1" applyFill="1" applyAlignment="1"/>
    <xf numFmtId="164" fontId="4" fillId="0" borderId="0" xfId="4" applyNumberFormat="1" applyFont="1" applyFill="1" applyBorder="1"/>
    <xf numFmtId="49" fontId="4" fillId="0" borderId="0" xfId="0" applyNumberFormat="1" applyFont="1" applyFill="1" applyAlignment="1">
      <alignment horizontal="left" vertical="center" readingOrder="1"/>
    </xf>
    <xf numFmtId="0" fontId="20" fillId="0" borderId="0" xfId="41" applyFont="1" applyFill="1" applyBorder="1" applyAlignment="1">
      <alignment vertical="center"/>
    </xf>
    <xf numFmtId="0" fontId="20" fillId="0" borderId="0" xfId="4" applyFont="1" applyFill="1" applyBorder="1"/>
    <xf numFmtId="0" fontId="19" fillId="0" borderId="0" xfId="4" applyFont="1" applyFill="1" applyBorder="1"/>
    <xf numFmtId="164" fontId="4" fillId="0" borderId="0" xfId="0" applyNumberFormat="1" applyFont="1" applyFill="1" applyAlignment="1"/>
    <xf numFmtId="0" fontId="4" fillId="0" borderId="0" xfId="0" applyFont="1" applyAlignment="1"/>
    <xf numFmtId="164" fontId="4" fillId="0" borderId="0" xfId="0" applyNumberFormat="1" applyFont="1" applyAlignment="1"/>
    <xf numFmtId="0" fontId="4" fillId="2" borderId="0" xfId="4" applyFont="1" applyFill="1" applyBorder="1" applyAlignment="1">
      <alignment horizontal="left" vertical="center"/>
    </xf>
    <xf numFmtId="0" fontId="21" fillId="0" borderId="0" xfId="4" applyFont="1" applyFill="1" applyBorder="1" applyAlignment="1"/>
    <xf numFmtId="0" fontId="20" fillId="0" borderId="0" xfId="0" applyFont="1" applyBorder="1">
      <alignment vertical="center"/>
    </xf>
    <xf numFmtId="0" fontId="20" fillId="2" borderId="0" xfId="0" applyFont="1" applyFill="1" applyBorder="1" applyAlignment="1"/>
    <xf numFmtId="164" fontId="20" fillId="2" borderId="0" xfId="0" applyNumberFormat="1" applyFont="1" applyFill="1" applyBorder="1" applyAlignment="1"/>
    <xf numFmtId="0" fontId="22" fillId="0" borderId="0" xfId="40" applyFont="1">
      <alignment vertical="center"/>
    </xf>
    <xf numFmtId="0" fontId="22" fillId="0" borderId="0" xfId="40" applyNumberFormat="1" applyFont="1" applyFill="1" applyBorder="1" applyAlignment="1"/>
    <xf numFmtId="0" fontId="23" fillId="0" borderId="0" xfId="1" applyNumberFormat="1" applyFont="1" applyFill="1" applyBorder="1" applyAlignment="1"/>
    <xf numFmtId="164" fontId="4" fillId="0" borderId="0" xfId="0" applyNumberFormat="1" applyFont="1" applyFill="1" applyBorder="1">
      <alignment vertical="center"/>
    </xf>
    <xf numFmtId="0" fontId="24" fillId="0" borderId="0" xfId="0" applyFont="1" applyFill="1" applyBorder="1">
      <alignment vertical="center"/>
    </xf>
    <xf numFmtId="0" fontId="20" fillId="0" borderId="0" xfId="0" applyFont="1" applyFill="1" applyBorder="1">
      <alignment vertical="center"/>
    </xf>
    <xf numFmtId="164" fontId="17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9" fillId="0" borderId="0" xfId="0" applyFont="1" applyFill="1" applyBorder="1">
      <alignment vertical="center"/>
    </xf>
    <xf numFmtId="0" fontId="2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 wrapText="1"/>
    </xf>
    <xf numFmtId="0" fontId="24" fillId="0" borderId="0" xfId="0" applyFont="1" applyFill="1" applyBorder="1" applyAlignment="1">
      <alignment horizontal="right" vertical="center" wrapText="1"/>
    </xf>
    <xf numFmtId="0" fontId="25" fillId="0" borderId="0" xfId="0" applyFont="1" applyFill="1" applyBorder="1">
      <alignment vertical="center"/>
    </xf>
    <xf numFmtId="0" fontId="24" fillId="0" borderId="0" xfId="0" applyFont="1" applyFill="1" applyBorder="1" applyAlignment="1">
      <alignment horizontal="left"/>
    </xf>
    <xf numFmtId="164" fontId="18" fillId="0" borderId="0" xfId="20" applyNumberFormat="1" applyFont="1" applyFill="1" applyBorder="1" applyAlignment="1">
      <alignment horizontal="right"/>
    </xf>
    <xf numFmtId="0" fontId="26" fillId="0" borderId="0" xfId="0" applyFont="1" applyFill="1" applyAlignment="1"/>
    <xf numFmtId="164" fontId="20" fillId="0" borderId="0" xfId="20" applyNumberFormat="1" applyFont="1" applyFill="1" applyBorder="1" applyAlignment="1">
      <alignment horizontal="right"/>
    </xf>
    <xf numFmtId="164" fontId="24" fillId="0" borderId="0" xfId="0" applyNumberFormat="1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right" vertical="center" shrinkToFit="1"/>
    </xf>
    <xf numFmtId="164" fontId="4" fillId="0" borderId="0" xfId="20" applyNumberFormat="1" applyFont="1" applyFill="1" applyBorder="1" applyAlignment="1">
      <alignment horizontal="right"/>
    </xf>
    <xf numFmtId="0" fontId="25" fillId="0" borderId="0" xfId="20" applyFont="1"/>
    <xf numFmtId="0" fontId="4" fillId="0" borderId="0" xfId="0" applyFont="1" applyFill="1" applyAlignment="1">
      <alignment horizontal="left"/>
    </xf>
    <xf numFmtId="164" fontId="4" fillId="0" borderId="0" xfId="20" applyNumberFormat="1" applyFont="1" applyFill="1" applyAlignment="1">
      <alignment horizontal="right"/>
    </xf>
    <xf numFmtId="0" fontId="27" fillId="0" borderId="0" xfId="0" applyFont="1" applyFill="1" applyBorder="1">
      <alignment vertical="center"/>
    </xf>
    <xf numFmtId="0" fontId="24" fillId="0" borderId="0" xfId="0" applyFont="1" applyBorder="1">
      <alignment vertical="center"/>
    </xf>
    <xf numFmtId="0" fontId="4" fillId="0" borderId="0" xfId="0" applyFont="1" applyFill="1" applyBorder="1" applyAlignment="1">
      <alignment horizontal="left" vertical="top"/>
    </xf>
    <xf numFmtId="0" fontId="4" fillId="0" borderId="0" xfId="20" applyFont="1" applyAlignment="1">
      <alignment horizontal="left" vertical="top"/>
    </xf>
    <xf numFmtId="0" fontId="24" fillId="0" borderId="0" xfId="0" applyFont="1" applyFill="1" applyBorder="1" applyAlignment="1">
      <alignment horizontal="left" vertical="top"/>
    </xf>
    <xf numFmtId="164" fontId="20" fillId="0" borderId="0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1" fillId="2" borderId="0" xfId="1" applyNumberFormat="1" applyFont="1" applyFill="1" applyBorder="1" applyAlignment="1">
      <alignment horizontal="left"/>
    </xf>
    <xf numFmtId="166" fontId="4" fillId="0" borderId="0" xfId="20" applyNumberFormat="1" applyFont="1" applyAlignment="1">
      <alignment horizontal="right"/>
    </xf>
    <xf numFmtId="0" fontId="17" fillId="2" borderId="0" xfId="0" applyFont="1" applyFill="1" applyBorder="1" applyAlignment="1">
      <alignment horizontal="left" vertical="center"/>
    </xf>
    <xf numFmtId="0" fontId="4" fillId="2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1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166" fontId="18" fillId="0" borderId="0" xfId="20" applyNumberFormat="1" applyFont="1" applyFill="1" applyBorder="1" applyAlignment="1">
      <alignment horizontal="right"/>
    </xf>
    <xf numFmtId="166" fontId="4" fillId="0" borderId="0" xfId="20" applyNumberFormat="1" applyFont="1" applyFill="1" applyBorder="1" applyAlignment="1"/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/>
    </xf>
    <xf numFmtId="166" fontId="20" fillId="0" borderId="0" xfId="20" applyNumberFormat="1" applyFont="1" applyFill="1" applyBorder="1" applyAlignment="1">
      <alignment horizontal="right"/>
    </xf>
    <xf numFmtId="166" fontId="20" fillId="0" borderId="0" xfId="20" applyNumberFormat="1" applyFont="1" applyFill="1" applyBorder="1" applyAlignment="1"/>
    <xf numFmtId="0" fontId="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/>
    </xf>
    <xf numFmtId="0" fontId="24" fillId="0" borderId="0" xfId="0" applyFont="1" applyFill="1" applyBorder="1" applyAlignment="1"/>
    <xf numFmtId="0" fontId="21" fillId="0" borderId="0" xfId="1" applyNumberFormat="1" applyFont="1" applyFill="1" applyBorder="1" applyAlignment="1"/>
    <xf numFmtId="0" fontId="4" fillId="0" borderId="0" xfId="32" applyFont="1"/>
    <xf numFmtId="0" fontId="24" fillId="0" borderId="1" xfId="0" applyFont="1" applyBorder="1">
      <alignment vertical="center"/>
    </xf>
    <xf numFmtId="0" fontId="24" fillId="0" borderId="2" xfId="0" applyFont="1" applyBorder="1">
      <alignment vertical="center"/>
    </xf>
    <xf numFmtId="0" fontId="24" fillId="2" borderId="0" xfId="0" applyFont="1" applyFill="1" applyBorder="1">
      <alignment vertical="center"/>
    </xf>
    <xf numFmtId="0" fontId="24" fillId="0" borderId="4" xfId="0" applyFont="1" applyBorder="1">
      <alignment vertical="center"/>
    </xf>
    <xf numFmtId="0" fontId="24" fillId="2" borderId="4" xfId="0" applyFont="1" applyFill="1" applyBorder="1" applyAlignment="1">
      <alignment horizontal="left" vertical="center"/>
    </xf>
    <xf numFmtId="0" fontId="24" fillId="2" borderId="4" xfId="0" applyFont="1" applyFill="1" applyBorder="1">
      <alignment vertical="center"/>
    </xf>
    <xf numFmtId="0" fontId="24" fillId="0" borderId="3" xfId="0" applyFont="1" applyBorder="1">
      <alignment vertical="center"/>
    </xf>
    <xf numFmtId="0" fontId="24" fillId="2" borderId="3" xfId="0" applyFont="1" applyFill="1" applyBorder="1">
      <alignment vertical="center"/>
    </xf>
    <xf numFmtId="164" fontId="24" fillId="0" borderId="3" xfId="0" applyNumberFormat="1" applyFont="1" applyBorder="1">
      <alignment vertical="center"/>
    </xf>
    <xf numFmtId="0" fontId="20" fillId="2" borderId="0" xfId="0" applyFont="1" applyFill="1" applyBorder="1">
      <alignment vertical="center"/>
    </xf>
    <xf numFmtId="0" fontId="24" fillId="2" borderId="0" xfId="0" applyFont="1" applyFill="1" applyBorder="1" applyAlignment="1">
      <alignment horizontal="center" vertical="center" wrapText="1"/>
    </xf>
    <xf numFmtId="0" fontId="24" fillId="0" borderId="6" xfId="0" applyFont="1" applyBorder="1">
      <alignment vertical="center"/>
    </xf>
    <xf numFmtId="165" fontId="18" fillId="0" borderId="0" xfId="0" applyNumberFormat="1" applyFont="1" applyFill="1" applyBorder="1" applyAlignment="1">
      <alignment horizontal="right"/>
    </xf>
    <xf numFmtId="165" fontId="24" fillId="2" borderId="0" xfId="0" applyNumberFormat="1" applyFont="1" applyFill="1" applyBorder="1" applyAlignment="1">
      <alignment horizontal="right"/>
    </xf>
    <xf numFmtId="0" fontId="26" fillId="0" borderId="0" xfId="0" applyFont="1" applyFill="1" applyBorder="1" applyAlignment="1"/>
    <xf numFmtId="164" fontId="4" fillId="0" borderId="0" xfId="0" applyNumberFormat="1" applyFont="1" applyFill="1" applyBorder="1" applyAlignment="1"/>
    <xf numFmtId="165" fontId="24" fillId="0" borderId="0" xfId="0" applyNumberFormat="1" applyFont="1" applyFill="1" applyBorder="1" applyAlignment="1">
      <alignment horizontal="right"/>
    </xf>
    <xf numFmtId="165" fontId="24" fillId="0" borderId="0" xfId="0" applyNumberFormat="1" applyFont="1" applyBorder="1">
      <alignment vertical="center"/>
    </xf>
    <xf numFmtId="165" fontId="25" fillId="2" borderId="0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165" fontId="20" fillId="0" borderId="0" xfId="0" applyNumberFormat="1" applyFont="1" applyBorder="1">
      <alignment vertical="center"/>
    </xf>
    <xf numFmtId="0" fontId="24" fillId="0" borderId="7" xfId="0" applyFont="1" applyBorder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24" fillId="0" borderId="5" xfId="0" applyFont="1" applyBorder="1">
      <alignment vertical="center"/>
    </xf>
    <xf numFmtId="0" fontId="24" fillId="0" borderId="8" xfId="0" applyFont="1" applyBorder="1">
      <alignment vertical="center"/>
    </xf>
    <xf numFmtId="0" fontId="24" fillId="0" borderId="0" xfId="0" applyFont="1" applyBorder="1" applyAlignment="1"/>
    <xf numFmtId="0" fontId="21" fillId="0" borderId="0" xfId="1" applyNumberFormat="1" applyFont="1" applyFill="1" applyBorder="1" applyAlignment="1">
      <alignment horizontal="left" vertical="top"/>
    </xf>
    <xf numFmtId="0" fontId="24" fillId="2" borderId="1" xfId="0" applyFont="1" applyFill="1" applyBorder="1">
      <alignment vertical="center"/>
    </xf>
    <xf numFmtId="0" fontId="24" fillId="2" borderId="2" xfId="0" applyFont="1" applyFill="1" applyBorder="1">
      <alignment vertical="center"/>
    </xf>
    <xf numFmtId="0" fontId="4" fillId="2" borderId="0" xfId="0" applyFont="1" applyFill="1" applyBorder="1" applyAlignment="1"/>
    <xf numFmtId="0" fontId="20" fillId="0" borderId="1" xfId="0" applyFont="1" applyBorder="1">
      <alignment vertical="center"/>
    </xf>
    <xf numFmtId="0" fontId="20" fillId="0" borderId="2" xfId="0" applyFont="1" applyBorder="1">
      <alignment vertical="center"/>
    </xf>
    <xf numFmtId="0" fontId="4" fillId="2" borderId="0" xfId="0" applyNumberFormat="1" applyFont="1" applyFill="1" applyBorder="1" applyAlignment="1"/>
    <xf numFmtId="0" fontId="24" fillId="0" borderId="0" xfId="0" applyFont="1" applyFill="1" applyBorder="1" applyAlignment="1">
      <alignment horizontal="center" wrapText="1"/>
    </xf>
    <xf numFmtId="165" fontId="4" fillId="0" borderId="0" xfId="31" applyNumberFormat="1" applyFont="1" applyFill="1" applyBorder="1" applyAlignment="1">
      <alignment horizontal="right"/>
    </xf>
    <xf numFmtId="0" fontId="15" fillId="0" borderId="0" xfId="40">
      <alignment vertical="center"/>
    </xf>
    <xf numFmtId="0" fontId="18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47">
    <cellStyle name="40% - Accent6" xfId="41" builtinId="51"/>
    <cellStyle name="40% - Accent6 2" xfId="46" xr:uid="{00000000-0005-0000-0000-000001000000}"/>
    <cellStyle name="Followed Hyperlink" xfId="3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2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40" builtinId="8"/>
    <cellStyle name="Normal" xfId="0" builtinId="0" customBuiltin="1"/>
    <cellStyle name="Normal 10" xfId="26" xr:uid="{00000000-0005-0000-0000-000014000000}"/>
    <cellStyle name="Normal 10 2" xfId="30" xr:uid="{00000000-0005-0000-0000-000015000000}"/>
    <cellStyle name="Normal 10 3" xfId="44" xr:uid="{00000000-0005-0000-0000-000016000000}"/>
    <cellStyle name="Normal 11" xfId="39" xr:uid="{00000000-0005-0000-0000-000017000000}"/>
    <cellStyle name="Normal 11 2" xfId="45" xr:uid="{00000000-0005-0000-0000-000018000000}"/>
    <cellStyle name="Normal 12" xfId="42" xr:uid="{00000000-0005-0000-0000-000019000000}"/>
    <cellStyle name="Normal 2" xfId="1" xr:uid="{00000000-0005-0000-0000-00001A000000}"/>
    <cellStyle name="Normal 2 2" xfId="19" xr:uid="{00000000-0005-0000-0000-00001B000000}"/>
    <cellStyle name="Normal 2 2 2" xfId="32" xr:uid="{00000000-0005-0000-0000-00001C000000}"/>
    <cellStyle name="Normal 2 2 3" xfId="43" xr:uid="{00000000-0005-0000-0000-00001D000000}"/>
    <cellStyle name="Normal 2 3" xfId="34" xr:uid="{00000000-0005-0000-0000-00001E000000}"/>
    <cellStyle name="Normal 2 4" xfId="28" xr:uid="{00000000-0005-0000-0000-00001F000000}"/>
    <cellStyle name="Normal 3" xfId="4" xr:uid="{00000000-0005-0000-0000-000020000000}"/>
    <cellStyle name="Normal 3 2" xfId="35" xr:uid="{00000000-0005-0000-0000-000021000000}"/>
    <cellStyle name="Normal 3 3" xfId="33" xr:uid="{00000000-0005-0000-0000-000022000000}"/>
    <cellStyle name="Normal 3 4" xfId="27" xr:uid="{00000000-0005-0000-0000-000023000000}"/>
    <cellStyle name="Normal 4" xfId="20" xr:uid="{00000000-0005-0000-0000-000024000000}"/>
    <cellStyle name="Normal 4 2" xfId="36" xr:uid="{00000000-0005-0000-0000-000025000000}"/>
    <cellStyle name="Normal 4 3" xfId="29" xr:uid="{00000000-0005-0000-0000-000026000000}"/>
    <cellStyle name="Normal 5" xfId="21" xr:uid="{00000000-0005-0000-0000-000027000000}"/>
    <cellStyle name="Normal 6" xfId="22" xr:uid="{00000000-0005-0000-0000-000028000000}"/>
    <cellStyle name="Normal 7" xfId="23" xr:uid="{00000000-0005-0000-0000-000029000000}"/>
    <cellStyle name="Normal 8" xfId="24" xr:uid="{00000000-0005-0000-0000-00002A000000}"/>
    <cellStyle name="Normal 9" xfId="25" xr:uid="{00000000-0005-0000-0000-00002B000000}"/>
    <cellStyle name="NumberCellStyle" xfId="31" xr:uid="{00000000-0005-0000-0000-00002C000000}"/>
    <cellStyle name="NumberCellStyle 2" xfId="37" xr:uid="{00000000-0005-0000-0000-00002D000000}"/>
    <cellStyle name="Percent 2" xfId="38" xr:uid="{00000000-0005-0000-0000-00002E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FAA519"/>
      <color rgb="FF286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People at risk of poverty or social exclusion, analysed by socio-economic characteristics, EU, 2024</a:t>
            </a:r>
          </a:p>
          <a:p>
            <a:pPr algn="l">
              <a:defRPr sz="1800" b="1"/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6.4976565731059248E-3"/>
          <c:y val="8.127132071075713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6213606336338662"/>
          <c:w val="0.97066666666666668"/>
          <c:h val="0.729815463159504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B656BD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'Figure 2'!$C$11:$D$27</c:f>
              <c:multiLvlStrCache>
                <c:ptCount val="17"/>
                <c:lvl>
                  <c:pt idx="0">
                    <c:v>Female</c:v>
                  </c:pt>
                  <c:pt idx="1">
                    <c:v>Male</c:v>
                  </c:pt>
                  <c:pt idx="3">
                    <c:v>Less than 18</c:v>
                  </c:pt>
                  <c:pt idx="4">
                    <c:v>18-24</c:v>
                  </c:pt>
                  <c:pt idx="5">
                    <c:v>25-49</c:v>
                  </c:pt>
                  <c:pt idx="6">
                    <c:v>50-64</c:v>
                  </c:pt>
                  <c:pt idx="7">
                    <c:v>65 and over</c:v>
                  </c:pt>
                  <c:pt idx="9">
                    <c:v>Low</c:v>
                  </c:pt>
                  <c:pt idx="10">
                    <c:v>Medium</c:v>
                  </c:pt>
                  <c:pt idx="11">
                    <c:v>High</c:v>
                  </c:pt>
                  <c:pt idx="13">
                    <c:v>Employed</c:v>
                  </c:pt>
                  <c:pt idx="14">
                    <c:v>Unemployed</c:v>
                  </c:pt>
                  <c:pt idx="15">
                    <c:v>Retired</c:v>
                  </c:pt>
                  <c:pt idx="16">
                    <c:v>Other inactive</c:v>
                  </c:pt>
                </c:lvl>
                <c:lvl>
                  <c:pt idx="0">
                    <c:v>
Sex </c:v>
                  </c:pt>
                  <c:pt idx="3">
                    <c:v>
Age (years)</c:v>
                  </c:pt>
                  <c:pt idx="8">
                    <c:v> </c:v>
                  </c:pt>
                  <c:pt idx="9">
                    <c:v>
Education (¹)</c:v>
                  </c:pt>
                  <c:pt idx="12">
                    <c:v> </c:v>
                  </c:pt>
                  <c:pt idx="13">
                    <c:v>
Activity status (¹)</c:v>
                  </c:pt>
                </c:lvl>
              </c:multiLvlStrCache>
            </c:multiLvlStrRef>
          </c:cat>
          <c:val>
            <c:numRef>
              <c:f>'Figure 2'!$E$11:$E$27</c:f>
              <c:numCache>
                <c:formatCode>#,##0.0</c:formatCode>
                <c:ptCount val="17"/>
                <c:pt idx="0">
                  <c:v>21.9</c:v>
                </c:pt>
                <c:pt idx="1">
                  <c:v>20</c:v>
                </c:pt>
                <c:pt idx="3">
                  <c:v>24.2</c:v>
                </c:pt>
                <c:pt idx="4">
                  <c:v>26.2</c:v>
                </c:pt>
                <c:pt idx="5">
                  <c:v>19.170000000000002</c:v>
                </c:pt>
                <c:pt idx="6">
                  <c:v>20.79</c:v>
                </c:pt>
                <c:pt idx="7">
                  <c:v>19.37</c:v>
                </c:pt>
                <c:pt idx="9">
                  <c:v>33.94</c:v>
                </c:pt>
                <c:pt idx="10">
                  <c:v>19.309999999999999</c:v>
                </c:pt>
                <c:pt idx="11">
                  <c:v>10.23</c:v>
                </c:pt>
                <c:pt idx="13">
                  <c:v>10.92</c:v>
                </c:pt>
                <c:pt idx="14">
                  <c:v>66.58</c:v>
                </c:pt>
                <c:pt idx="15">
                  <c:v>18.100000000000001</c:v>
                </c:pt>
                <c:pt idx="16">
                  <c:v>43.03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A-46F0-A8F6-589F3A894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127680384"/>
        <c:axId val="1245918896"/>
      </c:barChart>
      <c:catAx>
        <c:axId val="112768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5918896"/>
        <c:crosses val="autoZero"/>
        <c:auto val="1"/>
        <c:lblAlgn val="ctr"/>
        <c:lblOffset val="100"/>
        <c:tickMarkSkip val="1"/>
        <c:noMultiLvlLbl val="0"/>
      </c:catAx>
      <c:valAx>
        <c:axId val="124591889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76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People at risk of poverty or social exclusion for households with or without dependent children, 2024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8.2618055590567042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6482302090318124"/>
          <c:w val="0.97066666666666668"/>
          <c:h val="0.50432565695584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3'!$D$10</c:f>
              <c:strCache>
                <c:ptCount val="1"/>
                <c:pt idx="0">
                  <c:v>Living in households without dependent children</c:v>
                </c:pt>
              </c:strCache>
            </c:strRef>
          </c:tx>
          <c:spPr>
            <a:solidFill>
              <a:srgbClr val="B656BD">
                <a:lumMod val="100000"/>
              </a:srgbClr>
            </a:solidFill>
          </c:spPr>
          <c:invertIfNegative val="0"/>
          <c:cat>
            <c:strRef>
              <c:f>'Figure 3'!$C$11:$C$50</c:f>
              <c:strCache>
                <c:ptCount val="40"/>
                <c:pt idx="0">
                  <c:v>EU </c:v>
                </c:pt>
                <c:pt idx="1">
                  <c:v>Euro area</c:v>
                </c:pt>
                <c:pt idx="3">
                  <c:v>Bulgaria</c:v>
                </c:pt>
                <c:pt idx="4">
                  <c:v>Romania</c:v>
                </c:pt>
                <c:pt idx="5">
                  <c:v>Spain</c:v>
                </c:pt>
                <c:pt idx="6">
                  <c:v>Greece</c:v>
                </c:pt>
                <c:pt idx="7">
                  <c:v>Luxembourg</c:v>
                </c:pt>
                <c:pt idx="8">
                  <c:v>Italy</c:v>
                </c:pt>
                <c:pt idx="9">
                  <c:v>France</c:v>
                </c:pt>
                <c:pt idx="10">
                  <c:v>Lithuania(¹)</c:v>
                </c:pt>
                <c:pt idx="11">
                  <c:v>Slovakia</c:v>
                </c:pt>
                <c:pt idx="12">
                  <c:v>Germany</c:v>
                </c:pt>
                <c:pt idx="13">
                  <c:v>Malta</c:v>
                </c:pt>
                <c:pt idx="14">
                  <c:v>Portugal</c:v>
                </c:pt>
                <c:pt idx="15">
                  <c:v>Hungary</c:v>
                </c:pt>
                <c:pt idx="16">
                  <c:v>Belgium</c:v>
                </c:pt>
                <c:pt idx="17">
                  <c:v>Austria</c:v>
                </c:pt>
                <c:pt idx="18">
                  <c:v>Sweden</c:v>
                </c:pt>
                <c:pt idx="19">
                  <c:v>Ireland</c:v>
                </c:pt>
                <c:pt idx="20">
                  <c:v>Latvia</c:v>
                </c:pt>
                <c:pt idx="21">
                  <c:v>Croatia</c:v>
                </c:pt>
                <c:pt idx="22">
                  <c:v>Poland</c:v>
                </c:pt>
                <c:pt idx="23">
                  <c:v>Estonia</c:v>
                </c:pt>
                <c:pt idx="24">
                  <c:v>Finland</c:v>
                </c:pt>
                <c:pt idx="25">
                  <c:v>Denmark</c:v>
                </c:pt>
                <c:pt idx="26">
                  <c:v>Czechia</c:v>
                </c:pt>
                <c:pt idx="27">
                  <c:v>Netherlands</c:v>
                </c:pt>
                <c:pt idx="28">
                  <c:v>Cyprus</c:v>
                </c:pt>
                <c:pt idx="29">
                  <c:v>Slovenia</c:v>
                </c:pt>
                <c:pt idx="31">
                  <c:v>Switzerland (²) </c:v>
                </c:pt>
                <c:pt idx="32">
                  <c:v>Norway </c:v>
                </c:pt>
                <c:pt idx="33">
                  <c:v>Iceland (³) </c:v>
                </c:pt>
                <c:pt idx="35">
                  <c:v>Albania (⁴) </c:v>
                </c:pt>
                <c:pt idx="36">
                  <c:v>Montenegro (⁴)</c:v>
                </c:pt>
                <c:pt idx="37">
                  <c:v>North Macedonia(⁵)</c:v>
                </c:pt>
                <c:pt idx="38">
                  <c:v>Türkiye </c:v>
                </c:pt>
                <c:pt idx="39">
                  <c:v>Serbia (²) </c:v>
                </c:pt>
              </c:strCache>
            </c:strRef>
          </c:cat>
          <c:val>
            <c:numRef>
              <c:f>('Figure 3'!$D$11:$D$50,'Figure 3'!$C$56)</c:f>
              <c:numCache>
                <c:formatCode>#,##0.0_i</c:formatCode>
                <c:ptCount val="41"/>
                <c:pt idx="0">
                  <c:v>20.11</c:v>
                </c:pt>
                <c:pt idx="1">
                  <c:v>20.43</c:v>
                </c:pt>
                <c:pt idx="3" formatCode="0.0">
                  <c:v>29.766265547</c:v>
                </c:pt>
                <c:pt idx="4" formatCode="0.0">
                  <c:v>24.525213740000002</c:v>
                </c:pt>
                <c:pt idx="5" formatCode="0.0">
                  <c:v>21.259085207999998</c:v>
                </c:pt>
                <c:pt idx="6" formatCode="0.0">
                  <c:v>25.811165215999999</c:v>
                </c:pt>
                <c:pt idx="7" formatCode="0.0">
                  <c:v>13.842765379999999</c:v>
                </c:pt>
                <c:pt idx="8" formatCode="0.0">
                  <c:v>21.203299147999999</c:v>
                </c:pt>
                <c:pt idx="9" formatCode="0.0">
                  <c:v>17.668507614999999</c:v>
                </c:pt>
                <c:pt idx="10" formatCode="0.0">
                  <c:v>29.75</c:v>
                </c:pt>
                <c:pt idx="11" formatCode="0.0">
                  <c:v>15.397439091000001</c:v>
                </c:pt>
                <c:pt idx="12" formatCode="0.0">
                  <c:v>21.720862664999999</c:v>
                </c:pt>
                <c:pt idx="13" formatCode="0.0">
                  <c:v>19.379707596999999</c:v>
                </c:pt>
                <c:pt idx="14" formatCode="0.0">
                  <c:v>20.429928101000002</c:v>
                </c:pt>
                <c:pt idx="15" formatCode="0.0">
                  <c:v>21.865548857</c:v>
                </c:pt>
                <c:pt idx="16" formatCode="0.0">
                  <c:v>18.159901080000001</c:v>
                </c:pt>
                <c:pt idx="17" formatCode="0.0">
                  <c:v>16.243480354999999</c:v>
                </c:pt>
                <c:pt idx="18" formatCode="0.0">
                  <c:v>17.093626379</c:v>
                </c:pt>
                <c:pt idx="19" formatCode="0.0">
                  <c:v>15.665904135</c:v>
                </c:pt>
                <c:pt idx="20" formatCode="0.0">
                  <c:v>32.284663864000002</c:v>
                </c:pt>
                <c:pt idx="21" formatCode="0.0">
                  <c:v>26.853970002000001</c:v>
                </c:pt>
                <c:pt idx="22" formatCode="0.0">
                  <c:v>16.049362802000001</c:v>
                </c:pt>
                <c:pt idx="23" formatCode="0.0">
                  <c:v>29.880035672999998</c:v>
                </c:pt>
                <c:pt idx="24" formatCode="0.0">
                  <c:v>18.494978558</c:v>
                </c:pt>
                <c:pt idx="25" formatCode="0.0">
                  <c:v>21.436841436999998</c:v>
                </c:pt>
                <c:pt idx="26" formatCode="0.0">
                  <c:v>9.0963117187000009</c:v>
                </c:pt>
                <c:pt idx="27" formatCode="0.0">
                  <c:v>17.413891389</c:v>
                </c:pt>
                <c:pt idx="28" formatCode="0.0">
                  <c:v>21.63170289</c:v>
                </c:pt>
                <c:pt idx="29" formatCode="0.0">
                  <c:v>19.538736548999999</c:v>
                </c:pt>
                <c:pt idx="31" formatCode="0.0">
                  <c:v>20.100000000000001</c:v>
                </c:pt>
                <c:pt idx="32" formatCode="0.0">
                  <c:v>17.100000000000001</c:v>
                </c:pt>
                <c:pt idx="33" formatCode="0.0">
                  <c:v>11.9</c:v>
                </c:pt>
                <c:pt idx="35" formatCode="0.0">
                  <c:v>43.3</c:v>
                </c:pt>
                <c:pt idx="36" formatCode="0.0">
                  <c:v>26.7</c:v>
                </c:pt>
                <c:pt idx="37" formatCode="0.0">
                  <c:v>27.3</c:v>
                </c:pt>
                <c:pt idx="38" formatCode="0.0">
                  <c:v>23.2</c:v>
                </c:pt>
                <c:pt idx="39" formatCode="0.0">
                  <c:v>31.9</c:v>
                </c:pt>
                <c:pt idx="4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EDC-B2C5-52119DB4C7B6}"/>
            </c:ext>
          </c:extLst>
        </c:ser>
        <c:ser>
          <c:idx val="1"/>
          <c:order val="1"/>
          <c:tx>
            <c:strRef>
              <c:f>'Figure 3'!$E$10</c:f>
              <c:strCache>
                <c:ptCount val="1"/>
                <c:pt idx="0">
                  <c:v>Living in households with dependent children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</c:spPr>
          <c:invertIfNegative val="0"/>
          <c:cat>
            <c:strRef>
              <c:f>'Figure 3'!$C$11:$C$50</c:f>
              <c:strCache>
                <c:ptCount val="40"/>
                <c:pt idx="0">
                  <c:v>EU </c:v>
                </c:pt>
                <c:pt idx="1">
                  <c:v>Euro area</c:v>
                </c:pt>
                <c:pt idx="3">
                  <c:v>Bulgaria</c:v>
                </c:pt>
                <c:pt idx="4">
                  <c:v>Romania</c:v>
                </c:pt>
                <c:pt idx="5">
                  <c:v>Spain</c:v>
                </c:pt>
                <c:pt idx="6">
                  <c:v>Greece</c:v>
                </c:pt>
                <c:pt idx="7">
                  <c:v>Luxembourg</c:v>
                </c:pt>
                <c:pt idx="8">
                  <c:v>Italy</c:v>
                </c:pt>
                <c:pt idx="9">
                  <c:v>France</c:v>
                </c:pt>
                <c:pt idx="10">
                  <c:v>Lithuania(¹)</c:v>
                </c:pt>
                <c:pt idx="11">
                  <c:v>Slovakia</c:v>
                </c:pt>
                <c:pt idx="12">
                  <c:v>Germany</c:v>
                </c:pt>
                <c:pt idx="13">
                  <c:v>Malta</c:v>
                </c:pt>
                <c:pt idx="14">
                  <c:v>Portugal</c:v>
                </c:pt>
                <c:pt idx="15">
                  <c:v>Hungary</c:v>
                </c:pt>
                <c:pt idx="16">
                  <c:v>Belgium</c:v>
                </c:pt>
                <c:pt idx="17">
                  <c:v>Austria</c:v>
                </c:pt>
                <c:pt idx="18">
                  <c:v>Sweden</c:v>
                </c:pt>
                <c:pt idx="19">
                  <c:v>Ireland</c:v>
                </c:pt>
                <c:pt idx="20">
                  <c:v>Latvia</c:v>
                </c:pt>
                <c:pt idx="21">
                  <c:v>Croatia</c:v>
                </c:pt>
                <c:pt idx="22">
                  <c:v>Poland</c:v>
                </c:pt>
                <c:pt idx="23">
                  <c:v>Estonia</c:v>
                </c:pt>
                <c:pt idx="24">
                  <c:v>Finland</c:v>
                </c:pt>
                <c:pt idx="25">
                  <c:v>Denmark</c:v>
                </c:pt>
                <c:pt idx="26">
                  <c:v>Czechia</c:v>
                </c:pt>
                <c:pt idx="27">
                  <c:v>Netherlands</c:v>
                </c:pt>
                <c:pt idx="28">
                  <c:v>Cyprus</c:v>
                </c:pt>
                <c:pt idx="29">
                  <c:v>Slovenia</c:v>
                </c:pt>
                <c:pt idx="31">
                  <c:v>Switzerland (²) </c:v>
                </c:pt>
                <c:pt idx="32">
                  <c:v>Norway </c:v>
                </c:pt>
                <c:pt idx="33">
                  <c:v>Iceland (³) </c:v>
                </c:pt>
                <c:pt idx="35">
                  <c:v>Albania (⁴) </c:v>
                </c:pt>
                <c:pt idx="36">
                  <c:v>Montenegro (⁴)</c:v>
                </c:pt>
                <c:pt idx="37">
                  <c:v>North Macedonia(⁵)</c:v>
                </c:pt>
                <c:pt idx="38">
                  <c:v>Türkiye </c:v>
                </c:pt>
                <c:pt idx="39">
                  <c:v>Serbia (²) </c:v>
                </c:pt>
              </c:strCache>
            </c:strRef>
          </c:cat>
          <c:val>
            <c:numRef>
              <c:f>'Figure 3'!$E$11:$E$50</c:f>
              <c:numCache>
                <c:formatCode>#,##0.0_i</c:formatCode>
                <c:ptCount val="40"/>
                <c:pt idx="0">
                  <c:v>21.9</c:v>
                </c:pt>
                <c:pt idx="1">
                  <c:v>22.54</c:v>
                </c:pt>
                <c:pt idx="3" formatCode="0.0">
                  <c:v>30.781812917</c:v>
                </c:pt>
                <c:pt idx="4" formatCode="0.0">
                  <c:v>30.378558794</c:v>
                </c:pt>
                <c:pt idx="5" formatCode="0.0">
                  <c:v>30.248288788</c:v>
                </c:pt>
                <c:pt idx="6" formatCode="0.0">
                  <c:v>28.113155699</c:v>
                </c:pt>
                <c:pt idx="7" formatCode="0.0">
                  <c:v>25.234757590000001</c:v>
                </c:pt>
                <c:pt idx="8" formatCode="0.0">
                  <c:v>25.178009167999999</c:v>
                </c:pt>
                <c:pt idx="9" formatCode="0.0">
                  <c:v>23.270870040999998</c:v>
                </c:pt>
                <c:pt idx="10" formatCode="0.0">
                  <c:v>20.92</c:v>
                </c:pt>
                <c:pt idx="11" formatCode="0.0">
                  <c:v>20.380167341</c:v>
                </c:pt>
                <c:pt idx="12" formatCode="0.0">
                  <c:v>20.182592546999999</c:v>
                </c:pt>
                <c:pt idx="13" formatCode="0.0">
                  <c:v>20.135854996999999</c:v>
                </c:pt>
                <c:pt idx="14" formatCode="0.0">
                  <c:v>18.889136397000001</c:v>
                </c:pt>
                <c:pt idx="15" formatCode="0.0">
                  <c:v>18.292160560999999</c:v>
                </c:pt>
                <c:pt idx="16" formatCode="0.0">
                  <c:v>18.287602668000002</c:v>
                </c:pt>
                <c:pt idx="17" formatCode="0.0">
                  <c:v>17.733493235000001</c:v>
                </c:pt>
                <c:pt idx="18" formatCode="0.0">
                  <c:v>17.677128779</c:v>
                </c:pt>
                <c:pt idx="19" formatCode="0.0">
                  <c:v>17.614408077</c:v>
                </c:pt>
                <c:pt idx="20" formatCode="0.0">
                  <c:v>17.215165193000001</c:v>
                </c:pt>
                <c:pt idx="21" formatCode="0.0">
                  <c:v>16.582700402</c:v>
                </c:pt>
                <c:pt idx="22" formatCode="0.0">
                  <c:v>14.985077692000001</c:v>
                </c:pt>
                <c:pt idx="23" formatCode="0.0">
                  <c:v>14.891754353</c:v>
                </c:pt>
                <c:pt idx="24" formatCode="0.0">
                  <c:v>14.316331906</c:v>
                </c:pt>
                <c:pt idx="25" formatCode="0.0">
                  <c:v>13.655529522</c:v>
                </c:pt>
                <c:pt idx="26" formatCode="0.0">
                  <c:v>13.263311499</c:v>
                </c:pt>
                <c:pt idx="27" formatCode="0.0">
                  <c:v>12.995267435000001</c:v>
                </c:pt>
                <c:pt idx="28" formatCode="0.0">
                  <c:v>12.663598265999999</c:v>
                </c:pt>
                <c:pt idx="29" formatCode="0.0">
                  <c:v>9.7870949909</c:v>
                </c:pt>
                <c:pt idx="31" formatCode="0.0">
                  <c:v>19.8</c:v>
                </c:pt>
                <c:pt idx="32" formatCode="0.0">
                  <c:v>13.7</c:v>
                </c:pt>
                <c:pt idx="33" formatCode="0.0">
                  <c:v>11</c:v>
                </c:pt>
                <c:pt idx="35" formatCode="0.0">
                  <c:v>48</c:v>
                </c:pt>
                <c:pt idx="36" formatCode="0.0">
                  <c:v>37.6</c:v>
                </c:pt>
                <c:pt idx="37" formatCode="0.0">
                  <c:v>35.9</c:v>
                </c:pt>
                <c:pt idx="38" formatCode="0.0">
                  <c:v>33.799999999999997</c:v>
                </c:pt>
                <c:pt idx="39" formatCode="0.0">
                  <c:v>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EDC-B2C5-52119DB4C7B6}"/>
            </c:ext>
          </c:extLst>
        </c:ser>
        <c:ser>
          <c:idx val="2"/>
          <c:order val="2"/>
          <c:tx>
            <c:strRef>
              <c:f>'Figure 3'!$C$54:$C$55</c:f>
              <c:strCache>
                <c:ptCount val="2"/>
                <c:pt idx="0">
                  <c:v>(¹) 2023 data.</c:v>
                </c:pt>
                <c:pt idx="1">
                  <c:v>(²) 2020 data.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3'!$C$11:$C$50</c:f>
              <c:strCache>
                <c:ptCount val="40"/>
                <c:pt idx="0">
                  <c:v>EU </c:v>
                </c:pt>
                <c:pt idx="1">
                  <c:v>Euro area</c:v>
                </c:pt>
                <c:pt idx="3">
                  <c:v>Bulgaria</c:v>
                </c:pt>
                <c:pt idx="4">
                  <c:v>Romania</c:v>
                </c:pt>
                <c:pt idx="5">
                  <c:v>Spain</c:v>
                </c:pt>
                <c:pt idx="6">
                  <c:v>Greece</c:v>
                </c:pt>
                <c:pt idx="7">
                  <c:v>Luxembourg</c:v>
                </c:pt>
                <c:pt idx="8">
                  <c:v>Italy</c:v>
                </c:pt>
                <c:pt idx="9">
                  <c:v>France</c:v>
                </c:pt>
                <c:pt idx="10">
                  <c:v>Lithuania(¹)</c:v>
                </c:pt>
                <c:pt idx="11">
                  <c:v>Slovakia</c:v>
                </c:pt>
                <c:pt idx="12">
                  <c:v>Germany</c:v>
                </c:pt>
                <c:pt idx="13">
                  <c:v>Malta</c:v>
                </c:pt>
                <c:pt idx="14">
                  <c:v>Portugal</c:v>
                </c:pt>
                <c:pt idx="15">
                  <c:v>Hungary</c:v>
                </c:pt>
                <c:pt idx="16">
                  <c:v>Belgium</c:v>
                </c:pt>
                <c:pt idx="17">
                  <c:v>Austria</c:v>
                </c:pt>
                <c:pt idx="18">
                  <c:v>Sweden</c:v>
                </c:pt>
                <c:pt idx="19">
                  <c:v>Ireland</c:v>
                </c:pt>
                <c:pt idx="20">
                  <c:v>Latvia</c:v>
                </c:pt>
                <c:pt idx="21">
                  <c:v>Croatia</c:v>
                </c:pt>
                <c:pt idx="22">
                  <c:v>Poland</c:v>
                </c:pt>
                <c:pt idx="23">
                  <c:v>Estonia</c:v>
                </c:pt>
                <c:pt idx="24">
                  <c:v>Finland</c:v>
                </c:pt>
                <c:pt idx="25">
                  <c:v>Denmark</c:v>
                </c:pt>
                <c:pt idx="26">
                  <c:v>Czechia</c:v>
                </c:pt>
                <c:pt idx="27">
                  <c:v>Netherlands</c:v>
                </c:pt>
                <c:pt idx="28">
                  <c:v>Cyprus</c:v>
                </c:pt>
                <c:pt idx="29">
                  <c:v>Slovenia</c:v>
                </c:pt>
                <c:pt idx="31">
                  <c:v>Switzerland (²) </c:v>
                </c:pt>
                <c:pt idx="32">
                  <c:v>Norway </c:v>
                </c:pt>
                <c:pt idx="33">
                  <c:v>Iceland (³) </c:v>
                </c:pt>
                <c:pt idx="35">
                  <c:v>Albania (⁴) </c:v>
                </c:pt>
                <c:pt idx="36">
                  <c:v>Montenegro (⁴)</c:v>
                </c:pt>
                <c:pt idx="37">
                  <c:v>North Macedonia(⁵)</c:v>
                </c:pt>
                <c:pt idx="38">
                  <c:v>Türkiye </c:v>
                </c:pt>
                <c:pt idx="39">
                  <c:v>Serbia (²) </c:v>
                </c:pt>
              </c:strCache>
            </c:strRef>
          </c:cat>
          <c:val>
            <c:numRef>
              <c:f>('Figure 3'!$C$56,'Figure 3'!$C$54:$C$57)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EF-4EDC-B2C5-52119DB4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37056000"/>
        <c:axId val="237057536"/>
      </c:barChart>
      <c:catAx>
        <c:axId val="237056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37057536"/>
        <c:crosses val="autoZero"/>
        <c:auto val="1"/>
        <c:lblAlgn val="ctr"/>
        <c:lblOffset val="100"/>
        <c:tickMarkSkip val="1"/>
        <c:noMultiLvlLbl val="0"/>
      </c:catAx>
      <c:valAx>
        <c:axId val="237057536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237056000"/>
        <c:crosses val="autoZero"/>
        <c:crossBetween val="between"/>
        <c:majorUnit val="10"/>
      </c:valAx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05"/>
          <c:y val="0.69186864314643381"/>
          <c:w val="0.89999995590331183"/>
          <c:h val="3.8901928379033349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29905</xdr:colOff>
      <xdr:row>9</xdr:row>
      <xdr:rowOff>121704</xdr:rowOff>
    </xdr:from>
    <xdr:to>
      <xdr:col>6</xdr:col>
      <xdr:colOff>1922858</xdr:colOff>
      <xdr:row>11</xdr:row>
      <xdr:rowOff>97104</xdr:rowOff>
    </xdr:to>
    <xdr:sp macro="" textlink="">
      <xdr:nvSpPr>
        <xdr:cNvPr id="41" name="Text Box 4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9213273" y="1595111"/>
          <a:ext cx="1805346" cy="28061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GB" sz="1000" b="0"/>
        </a:p>
      </xdr:txBody>
    </xdr:sp>
    <xdr:clientData/>
  </xdr:twoCellAnchor>
  <xdr:twoCellAnchor>
    <xdr:from>
      <xdr:col>2</xdr:col>
      <xdr:colOff>76200</xdr:colOff>
      <xdr:row>42</xdr:row>
      <xdr:rowOff>0</xdr:rowOff>
    </xdr:from>
    <xdr:to>
      <xdr:col>2</xdr:col>
      <xdr:colOff>767229</xdr:colOff>
      <xdr:row>42</xdr:row>
      <xdr:rowOff>12326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19200" y="8489203"/>
          <a:ext cx="691029" cy="1273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BE" sz="500">
              <a:ln>
                <a:noFill/>
              </a:ln>
              <a:latin typeface="Arial" panose="020B0604020202020204" pitchFamily="34" charset="0"/>
              <a:cs typeface="Arial" panose="020B0604020202020204" pitchFamily="34" charset="0"/>
            </a:rPr>
            <a:t> 344.5 million</a:t>
          </a:r>
        </a:p>
      </xdr:txBody>
    </xdr:sp>
    <xdr:clientData/>
  </xdr:twoCellAnchor>
  <xdr:oneCellAnchor>
    <xdr:from>
      <xdr:col>2</xdr:col>
      <xdr:colOff>6032500</xdr:colOff>
      <xdr:row>42</xdr:row>
      <xdr:rowOff>0</xdr:rowOff>
    </xdr:from>
    <xdr:ext cx="184731" cy="3114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32650" y="3505200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BE" sz="1400"/>
        </a:p>
      </xdr:txBody>
    </xdr:sp>
    <xdr:clientData/>
  </xdr:oneCellAnchor>
  <xdr:twoCellAnchor editAs="oneCell">
    <xdr:from>
      <xdr:col>7</xdr:col>
      <xdr:colOff>0</xdr:colOff>
      <xdr:row>18</xdr:row>
      <xdr:rowOff>0</xdr:rowOff>
    </xdr:from>
    <xdr:to>
      <xdr:col>65</xdr:col>
      <xdr:colOff>371475</xdr:colOff>
      <xdr:row>150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456331-FCBB-E06A-BA78-B3BE872D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3925" y="2914650"/>
          <a:ext cx="38100000" cy="2143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63</xdr:col>
      <xdr:colOff>695325</xdr:colOff>
      <xdr:row>137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FB1FE-000C-8841-D8BC-793C2D40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1457325"/>
          <a:ext cx="38100000" cy="2143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398857</xdr:colOff>
      <xdr:row>28</xdr:row>
      <xdr:rowOff>92869</xdr:rowOff>
    </xdr:from>
    <xdr:to>
      <xdr:col>15</xdr:col>
      <xdr:colOff>257174</xdr:colOff>
      <xdr:row>78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FE8140-3565-5941-BB54-63281C6E7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0.92243</cdr:y>
    </cdr:from>
    <cdr:ext cx="7995000" cy="484875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88CF37BA-44AD-12AC-4DB2-0B62A8589F12}"/>
            </a:ext>
          </a:extLst>
        </cdr:cNvPr>
        <cdr:cNvSpPr txBox="1"/>
      </cdr:nvSpPr>
      <cdr:spPr>
        <a:xfrm xmlns:a="http://schemas.openxmlformats.org/drawingml/2006/main">
          <a:off x="0" y="5765800"/>
          <a:ext cx="7995000" cy="484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Population aged 18 years and over.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codes: ilc_peps01n, ilc_peps02n, ilc_peps04n)</a:t>
          </a:r>
        </a:p>
      </cdr:txBody>
    </cdr:sp>
  </cdr:absSizeAnchor>
  <cdr:absSizeAnchor xmlns:cdr="http://schemas.openxmlformats.org/drawingml/2006/chartDrawing">
    <cdr:from>
      <cdr:x>0.83936</cdr:x>
      <cdr:y>0.93271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50888DA9-C2E5-0A75-4DB2-C9EEB143C3A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3005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209549</xdr:colOff>
      <xdr:row>8</xdr:row>
      <xdr:rowOff>82550</xdr:rowOff>
    </xdr:from>
    <xdr:to>
      <xdr:col>18</xdr:col>
      <xdr:colOff>473075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D40BC-4D35-4DAD-B7C9-95B6FCEB3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0.0021</cdr:x>
      <cdr:y>0.76842</cdr:y>
    </cdr:from>
    <cdr:ext cx="7994998" cy="1449469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9BC67DC3-6043-2D93-6E6D-369FB40DB463}"/>
            </a:ext>
          </a:extLst>
        </cdr:cNvPr>
        <cdr:cNvSpPr txBox="1"/>
      </cdr:nvSpPr>
      <cdr:spPr>
        <a:xfrm xmlns:a="http://schemas.openxmlformats.org/drawingml/2006/main">
          <a:off x="19050" y="4835525"/>
          <a:ext cx="7994998" cy="1449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no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ranked on households with dependent children.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100">
              <a:latin typeface="Arial" panose="020B0604020202020204" pitchFamily="34" charset="0"/>
            </a:rPr>
            <a:t>(¹)</a:t>
          </a:r>
          <a:r>
            <a:rPr lang="en-IE" sz="1200" baseline="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Provisional.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100">
              <a:effectLst/>
              <a:latin typeface="+mn-lt"/>
              <a:ea typeface="+mn-ea"/>
              <a:cs typeface="+mn-cs"/>
            </a:rPr>
            <a:t>(²) </a:t>
          </a:r>
          <a:r>
            <a:rPr lang="en-IE" sz="1200">
              <a:latin typeface="Arial" panose="020B0604020202020204" pitchFamily="34" charset="0"/>
            </a:rPr>
            <a:t>2023 data.</a:t>
          </a:r>
        </a:p>
        <a:p xmlns:a="http://schemas.openxmlformats.org/drawingml/2006/main">
          <a:r>
            <a:rPr lang="en-IE" sz="1100">
              <a:effectLst/>
              <a:latin typeface="+mn-lt"/>
              <a:ea typeface="+mn-ea"/>
              <a:cs typeface="+mn-cs"/>
            </a:rPr>
            <a:t>(³) </a:t>
          </a:r>
          <a:r>
            <a:rPr lang="en-IE" sz="1200">
              <a:latin typeface="Arial" panose="020B0604020202020204" pitchFamily="34" charset="0"/>
            </a:rPr>
            <a:t>2020</a:t>
          </a:r>
          <a:r>
            <a:rPr lang="en-IE" sz="1200" baseline="0">
              <a:latin typeface="Arial" panose="020B0604020202020204" pitchFamily="34" charset="0"/>
            </a:rPr>
            <a:t> data</a:t>
          </a:r>
          <a:r>
            <a:rPr lang="en-IE" sz="1200">
              <a:latin typeface="Arial" panose="020B0604020202020204" pitchFamily="34" charset="0"/>
            </a:rPr>
            <a:t>.</a:t>
          </a:r>
        </a:p>
        <a:p xmlns:a="http://schemas.openxmlformats.org/drawingml/2006/main">
          <a:r>
            <a:rPr lang="en-IE" sz="1100">
              <a:effectLst/>
              <a:latin typeface="+mn-lt"/>
              <a:ea typeface="+mn-ea"/>
              <a:cs typeface="+mn-cs"/>
            </a:rPr>
            <a:t>(⁴) </a:t>
          </a:r>
          <a:r>
            <a:rPr lang="en-IE" sz="1200">
              <a:latin typeface="Arial" panose="020B0604020202020204" pitchFamily="34" charset="0"/>
            </a:rPr>
            <a:t>2021 data.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(⁵) 2022</a:t>
          </a:r>
          <a:r>
            <a:rPr lang="en-IE" sz="1200" baseline="0">
              <a:latin typeface="Arial" panose="020B0604020202020204" pitchFamily="34" charset="0"/>
            </a:rPr>
            <a:t> data</a:t>
          </a:r>
          <a:r>
            <a:rPr lang="en-IE" sz="1200">
              <a:latin typeface="Arial" panose="020B0604020202020204" pitchFamily="34" charset="0"/>
            </a:rPr>
            <a:t>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ilc_peps03n)</a:t>
          </a:r>
        </a:p>
      </cdr:txBody>
    </cdr:sp>
  </cdr:absSizeAnchor>
  <cdr:absSizeAnchor xmlns:cdr="http://schemas.openxmlformats.org/drawingml/2006/chartDrawing">
    <cdr:from>
      <cdr:x>0.83936</cdr:x>
      <cdr:y>0.93159</cdr:y>
    </cdr:from>
    <cdr:ext cx="1530099" cy="42062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9FE3FD85-7A6F-7364-7003-0175D08B0A4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728152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B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B656BD"/>
      </a:accent1>
      <a:accent2>
        <a:srgbClr val="2644A7"/>
      </a:accent2>
      <a:accent3>
        <a:srgbClr val="B09120"/>
      </a:accent3>
      <a:accent4>
        <a:srgbClr val="672DC4"/>
      </a:accent4>
      <a:accent5>
        <a:srgbClr val="388AE2"/>
      </a:accent5>
      <a:accent6>
        <a:srgbClr val="AF155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bookmark/795c7c1b-a310-438c-b417-5696b7bb9991?lang=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bookmark/0169f50c-c8fb-469b-a0fc-7b5b5fa9622b?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bookmark/6bffa0e9-17d8-437b-9761-940d86efa698?lang=en" TargetMode="External"/><Relationship Id="rId2" Type="http://schemas.openxmlformats.org/officeDocument/2006/relationships/hyperlink" Target="https://ec.europa.eu/eurostat/databrowser/bookmark/69351188-813d-4d24-8a06-bcd9ebf511af?lang=en" TargetMode="External"/><Relationship Id="rId1" Type="http://schemas.openxmlformats.org/officeDocument/2006/relationships/hyperlink" Target="https://ec.europa.eu/eurostat/databrowser/bookmark/3fd5f7a5-4608-4bb1-911f-6a5e8af91c3d?lang=en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bookmark/ec01ad95-1846-4b79-9122-5cc5ea0519d5?lang=en&amp;page=time: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3:W48"/>
  <sheetViews>
    <sheetView showGridLines="0" topLeftCell="C1" workbookViewId="0">
      <selection activeCell="B29" sqref="B29"/>
    </sheetView>
  </sheetViews>
  <sheetFormatPr defaultColWidth="9" defaultRowHeight="12.75" x14ac:dyDescent="0.2"/>
  <cols>
    <col min="1" max="2" width="9" style="2"/>
    <col min="3" max="3" width="103.7109375" style="2" customWidth="1"/>
    <col min="4" max="4" width="11" style="2" customWidth="1"/>
    <col min="5" max="5" width="9.5703125" style="2" customWidth="1"/>
    <col min="6" max="6" width="7.85546875" style="2" customWidth="1"/>
    <col min="7" max="7" width="35.140625" style="2" customWidth="1"/>
    <col min="8" max="8" width="52.85546875" style="2" customWidth="1"/>
    <col min="9" max="16384" width="9" style="2"/>
  </cols>
  <sheetData>
    <row r="3" spans="3:23" x14ac:dyDescent="0.2">
      <c r="C3" s="1" t="s">
        <v>80</v>
      </c>
      <c r="D3" s="1"/>
    </row>
    <row r="4" spans="3:23" x14ac:dyDescent="0.2">
      <c r="C4" s="1" t="s">
        <v>50</v>
      </c>
      <c r="D4" s="1"/>
    </row>
    <row r="6" spans="3:23" s="5" customFormat="1" x14ac:dyDescent="0.2">
      <c r="C6" s="3" t="s">
        <v>81</v>
      </c>
      <c r="D6" s="3"/>
      <c r="E6" s="4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3:23" s="5" customFormat="1" x14ac:dyDescent="0.2">
      <c r="C7" s="8" t="s">
        <v>2</v>
      </c>
      <c r="D7" s="8"/>
      <c r="E7" s="2"/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3:23" x14ac:dyDescent="0.2">
      <c r="F8" s="6"/>
      <c r="G8" s="6"/>
    </row>
    <row r="9" spans="3:23" x14ac:dyDescent="0.2">
      <c r="C9" s="9"/>
      <c r="D9" s="10" t="s">
        <v>0</v>
      </c>
      <c r="E9" s="11" t="s">
        <v>2</v>
      </c>
      <c r="F9" s="12"/>
      <c r="H9" s="13" t="s">
        <v>41</v>
      </c>
    </row>
    <row r="10" spans="3:23" x14ac:dyDescent="0.2">
      <c r="C10" s="12" t="s">
        <v>21</v>
      </c>
      <c r="D10" s="14">
        <v>10.5</v>
      </c>
      <c r="E10" s="15">
        <v>46.8</v>
      </c>
      <c r="F10" s="16">
        <f>+E10+E11+E12+E13</f>
        <v>72.17</v>
      </c>
      <c r="G10" s="2" t="s">
        <v>45</v>
      </c>
      <c r="H10" s="13" t="s">
        <v>42</v>
      </c>
    </row>
    <row r="11" spans="3:23" x14ac:dyDescent="0.2">
      <c r="C11" s="12" t="s">
        <v>22</v>
      </c>
      <c r="D11" s="14">
        <v>2.56</v>
      </c>
      <c r="E11" s="15">
        <v>11.4</v>
      </c>
      <c r="H11" s="13" t="s">
        <v>43</v>
      </c>
    </row>
    <row r="12" spans="3:23" x14ac:dyDescent="0.2">
      <c r="C12" s="12" t="s">
        <v>23</v>
      </c>
      <c r="D12" s="14">
        <v>1.88</v>
      </c>
      <c r="E12" s="15">
        <v>8.3800000000000008</v>
      </c>
      <c r="H12" s="13" t="s">
        <v>44</v>
      </c>
    </row>
    <row r="13" spans="3:23" x14ac:dyDescent="0.2">
      <c r="C13" s="12" t="s">
        <v>24</v>
      </c>
      <c r="D13" s="14">
        <v>1.25</v>
      </c>
      <c r="E13" s="15">
        <v>5.59</v>
      </c>
      <c r="H13" s="17" t="s">
        <v>72</v>
      </c>
      <c r="I13" s="18"/>
      <c r="J13" s="19"/>
      <c r="K13" s="19"/>
      <c r="L13" s="19"/>
    </row>
    <row r="14" spans="3:23" x14ac:dyDescent="0.2">
      <c r="C14" s="12" t="s">
        <v>25</v>
      </c>
      <c r="D14" s="14">
        <v>1.71</v>
      </c>
      <c r="E14" s="15">
        <v>7.66</v>
      </c>
      <c r="F14" s="16">
        <f>+E12+E13+E15+E16</f>
        <v>27.503</v>
      </c>
      <c r="G14" s="2" t="s">
        <v>66</v>
      </c>
      <c r="I14" s="20"/>
      <c r="J14" s="20"/>
      <c r="K14" s="20"/>
      <c r="L14" s="20"/>
      <c r="M14" s="5"/>
    </row>
    <row r="15" spans="3:23" x14ac:dyDescent="0.2">
      <c r="C15" s="12" t="s">
        <v>26</v>
      </c>
      <c r="D15" s="14">
        <v>2.69</v>
      </c>
      <c r="E15" s="15">
        <v>11.997999999999999</v>
      </c>
      <c r="F15" s="16">
        <f>+E11+E13+E14+E16</f>
        <v>26.185000000000002</v>
      </c>
      <c r="G15" s="2" t="s">
        <v>65</v>
      </c>
      <c r="I15" s="5"/>
      <c r="J15" s="5"/>
      <c r="K15" s="5"/>
      <c r="L15" s="5"/>
      <c r="M15" s="5"/>
    </row>
    <row r="16" spans="3:23" x14ac:dyDescent="0.2">
      <c r="C16" s="12" t="s">
        <v>27</v>
      </c>
      <c r="D16" s="14">
        <v>0.34</v>
      </c>
      <c r="E16" s="15">
        <v>1.5349999999999999</v>
      </c>
      <c r="F16" s="12"/>
      <c r="H16" s="37"/>
      <c r="I16" s="37"/>
      <c r="J16" s="37"/>
      <c r="K16" s="5"/>
      <c r="L16" s="5"/>
      <c r="M16" s="5"/>
    </row>
    <row r="17" spans="3:8" x14ac:dyDescent="0.2">
      <c r="C17" s="12" t="s">
        <v>28</v>
      </c>
      <c r="D17" s="14">
        <v>79</v>
      </c>
      <c r="E17" s="15">
        <v>351.4</v>
      </c>
      <c r="F17" s="21"/>
    </row>
    <row r="18" spans="3:8" x14ac:dyDescent="0.2">
      <c r="C18" s="22"/>
      <c r="D18" s="23"/>
      <c r="E18" s="19"/>
      <c r="F18" s="22"/>
      <c r="H18" s="20"/>
    </row>
    <row r="19" spans="3:8" x14ac:dyDescent="0.2">
      <c r="C19" s="24" t="s">
        <v>63</v>
      </c>
      <c r="D19" s="24"/>
      <c r="F19" s="22"/>
      <c r="H19"/>
    </row>
    <row r="20" spans="3:8" ht="12" customHeight="1" x14ac:dyDescent="0.2">
      <c r="C20" s="25" t="s">
        <v>73</v>
      </c>
      <c r="D20" s="25"/>
      <c r="F20" s="22"/>
      <c r="H20" s="20"/>
    </row>
    <row r="21" spans="3:8" x14ac:dyDescent="0.2">
      <c r="C21" s="117" t="s">
        <v>86</v>
      </c>
      <c r="D21" s="16"/>
      <c r="F21" s="22"/>
    </row>
    <row r="22" spans="3:8" x14ac:dyDescent="0.2">
      <c r="D22" s="16"/>
      <c r="F22" s="22"/>
    </row>
    <row r="23" spans="3:8" x14ac:dyDescent="0.2">
      <c r="D23" s="16"/>
      <c r="F23" s="22"/>
    </row>
    <row r="24" spans="3:8" x14ac:dyDescent="0.2">
      <c r="D24" s="16"/>
      <c r="F24" s="22"/>
    </row>
    <row r="25" spans="3:8" x14ac:dyDescent="0.2">
      <c r="D25" s="16"/>
      <c r="F25" s="22"/>
    </row>
    <row r="26" spans="3:8" x14ac:dyDescent="0.2">
      <c r="D26" s="16"/>
      <c r="F26" s="22"/>
    </row>
    <row r="27" spans="3:8" x14ac:dyDescent="0.2">
      <c r="D27" s="16"/>
      <c r="F27" s="22"/>
    </row>
    <row r="28" spans="3:8" x14ac:dyDescent="0.2">
      <c r="D28" s="16"/>
      <c r="F28" s="22"/>
    </row>
    <row r="29" spans="3:8" x14ac:dyDescent="0.2">
      <c r="D29" s="16"/>
      <c r="F29" s="22"/>
    </row>
    <row r="30" spans="3:8" x14ac:dyDescent="0.2">
      <c r="D30" s="16"/>
      <c r="F30" s="22"/>
    </row>
    <row r="31" spans="3:8" x14ac:dyDescent="0.2">
      <c r="D31" s="16"/>
      <c r="F31" s="22"/>
    </row>
    <row r="32" spans="3:8" x14ac:dyDescent="0.2">
      <c r="D32" s="16"/>
      <c r="F32" s="22"/>
    </row>
    <row r="33" spans="1:7" x14ac:dyDescent="0.2">
      <c r="D33" s="16"/>
      <c r="F33" s="22"/>
    </row>
    <row r="34" spans="1:7" x14ac:dyDescent="0.2">
      <c r="D34" s="16"/>
      <c r="F34" s="22"/>
    </row>
    <row r="35" spans="1:7" x14ac:dyDescent="0.2">
      <c r="D35" s="16"/>
      <c r="F35" s="22"/>
    </row>
    <row r="36" spans="1:7" x14ac:dyDescent="0.2">
      <c r="D36" s="16"/>
      <c r="F36" s="22"/>
    </row>
    <row r="37" spans="1:7" x14ac:dyDescent="0.2">
      <c r="D37" s="16"/>
      <c r="F37" s="22"/>
    </row>
    <row r="38" spans="1:7" x14ac:dyDescent="0.2">
      <c r="D38" s="16"/>
      <c r="F38" s="22"/>
    </row>
    <row r="39" spans="1:7" x14ac:dyDescent="0.2">
      <c r="D39" s="16"/>
      <c r="F39" s="22"/>
    </row>
    <row r="40" spans="1:7" x14ac:dyDescent="0.2">
      <c r="D40" s="16"/>
      <c r="F40" s="22"/>
    </row>
    <row r="41" spans="1:7" x14ac:dyDescent="0.2">
      <c r="A41" s="26"/>
      <c r="B41" s="26"/>
      <c r="C41" s="27"/>
      <c r="D41" s="28"/>
      <c r="E41" s="12"/>
      <c r="F41" s="12"/>
      <c r="G41" s="22"/>
    </row>
    <row r="42" spans="1:7" x14ac:dyDescent="0.2">
      <c r="C42" s="22"/>
      <c r="D42" s="22"/>
      <c r="E42" s="22"/>
    </row>
    <row r="43" spans="1:7" x14ac:dyDescent="0.2">
      <c r="C43" s="22"/>
      <c r="D43" s="22"/>
      <c r="E43" s="22"/>
    </row>
    <row r="44" spans="1:7" x14ac:dyDescent="0.2">
      <c r="C44" s="22"/>
      <c r="D44" s="22"/>
      <c r="E44" s="22"/>
    </row>
    <row r="45" spans="1:7" x14ac:dyDescent="0.2">
      <c r="C45" s="29"/>
      <c r="D45" s="22"/>
      <c r="E45" s="22"/>
      <c r="F45" s="22"/>
    </row>
    <row r="46" spans="1:7" x14ac:dyDescent="0.2">
      <c r="C46" s="30"/>
      <c r="D46" s="31"/>
      <c r="E46" s="32"/>
      <c r="F46" s="33"/>
    </row>
    <row r="47" spans="1:7" x14ac:dyDescent="0.2">
      <c r="C47" s="29"/>
      <c r="D47" s="33"/>
      <c r="E47" s="32"/>
      <c r="F47" s="33"/>
    </row>
    <row r="48" spans="1:7" x14ac:dyDescent="0.2">
      <c r="C48" s="32"/>
      <c r="D48" s="32"/>
      <c r="E48" s="32"/>
      <c r="F48" s="32"/>
    </row>
  </sheetData>
  <phoneticPr fontId="7" type="noConversion"/>
  <hyperlinks>
    <hyperlink ref="C21" r:id="rId1" display="https://ec.europa.eu/eurostat/databrowser/bookmark/795c7c1b-a310-438c-b417-5696b7bb9991?lang=en" xr:uid="{CB06E308-197A-4330-A585-010AF9573EE2}"/>
  </hyperlinks>
  <pageMargins left="0" right="0" top="0" bottom="0" header="0" footer="0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showGridLines="0" zoomScaleNormal="100" workbookViewId="0">
      <selection activeCell="L5" sqref="L5:P8"/>
    </sheetView>
  </sheetViews>
  <sheetFormatPr defaultColWidth="11" defaultRowHeight="12.75" x14ac:dyDescent="0.2"/>
  <cols>
    <col min="1" max="2" width="11" style="33"/>
    <col min="3" max="3" width="17.7109375" style="33" customWidth="1"/>
    <col min="4" max="4" width="13.42578125" style="33" customWidth="1"/>
    <col min="5" max="5" width="16.42578125" style="33" customWidth="1"/>
    <col min="6" max="6" width="4.42578125" style="33" customWidth="1"/>
    <col min="7" max="16384" width="11" style="33"/>
  </cols>
  <sheetData>
    <row r="1" spans="1:15" x14ac:dyDescent="0.2">
      <c r="A1" s="34"/>
    </row>
    <row r="3" spans="1:15" x14ac:dyDescent="0.2">
      <c r="C3" s="1" t="s">
        <v>80</v>
      </c>
    </row>
    <row r="4" spans="1:15" x14ac:dyDescent="0.2">
      <c r="C4" s="1" t="s">
        <v>50</v>
      </c>
    </row>
    <row r="6" spans="1:15" x14ac:dyDescent="0.2">
      <c r="C6" s="35" t="s">
        <v>55</v>
      </c>
      <c r="D6" s="4"/>
    </row>
    <row r="7" spans="1:15" x14ac:dyDescent="0.2">
      <c r="C7" s="36" t="s">
        <v>82</v>
      </c>
      <c r="I7" s="37"/>
      <c r="J7" s="37"/>
      <c r="K7" s="37"/>
    </row>
    <row r="8" spans="1:15" x14ac:dyDescent="0.2">
      <c r="C8" s="38" t="s">
        <v>0</v>
      </c>
      <c r="M8" s="37"/>
      <c r="N8" s="37"/>
      <c r="O8" s="37"/>
    </row>
    <row r="10" spans="1:15" ht="63.75" x14ac:dyDescent="0.2">
      <c r="C10" s="9"/>
      <c r="D10" s="39" t="s">
        <v>85</v>
      </c>
      <c r="E10" s="40"/>
      <c r="M10"/>
    </row>
    <row r="11" spans="1:15" x14ac:dyDescent="0.2">
      <c r="A11" s="41"/>
      <c r="B11" s="41"/>
      <c r="C11" s="42" t="s">
        <v>64</v>
      </c>
      <c r="D11" s="43">
        <v>21</v>
      </c>
      <c r="E11" s="9"/>
      <c r="J11" s="20"/>
    </row>
    <row r="12" spans="1:15" x14ac:dyDescent="0.2">
      <c r="A12" s="41"/>
      <c r="B12" s="41"/>
      <c r="C12" s="42" t="s">
        <v>67</v>
      </c>
      <c r="D12" s="43">
        <v>21.42</v>
      </c>
      <c r="E12" s="44"/>
    </row>
    <row r="13" spans="1:15" x14ac:dyDescent="0.2">
      <c r="A13" s="41"/>
      <c r="B13" s="41"/>
      <c r="C13" s="37"/>
      <c r="D13" s="45"/>
      <c r="E13" s="46"/>
    </row>
    <row r="14" spans="1:15" x14ac:dyDescent="0.2">
      <c r="A14" s="41"/>
      <c r="B14" s="41"/>
      <c r="C14" s="47" t="s">
        <v>4</v>
      </c>
      <c r="D14" s="48">
        <v>30.274699383000002</v>
      </c>
      <c r="E14" s="49"/>
      <c r="F14" s="50"/>
    </row>
    <row r="15" spans="1:15" x14ac:dyDescent="0.2">
      <c r="A15" s="41"/>
      <c r="B15" s="41"/>
      <c r="C15" s="51" t="s">
        <v>12</v>
      </c>
      <c r="D15" s="52">
        <v>27.906881187</v>
      </c>
      <c r="E15" s="49"/>
      <c r="F15" s="50"/>
      <c r="G15" s="46"/>
    </row>
    <row r="16" spans="1:15" x14ac:dyDescent="0.2">
      <c r="A16" s="41"/>
      <c r="B16" s="41"/>
      <c r="C16" s="47" t="s">
        <v>7</v>
      </c>
      <c r="D16" s="48">
        <v>26.930248616</v>
      </c>
      <c r="E16" s="49"/>
      <c r="F16" s="50"/>
      <c r="G16" s="46"/>
    </row>
    <row r="17" spans="1:7" x14ac:dyDescent="0.2">
      <c r="A17" s="41"/>
      <c r="B17" s="41"/>
      <c r="C17" s="51" t="s">
        <v>8</v>
      </c>
      <c r="D17" s="52">
        <v>25.812019925000001</v>
      </c>
      <c r="E17" s="49"/>
      <c r="F17" s="50"/>
      <c r="G17" s="46"/>
    </row>
    <row r="18" spans="1:7" x14ac:dyDescent="0.2">
      <c r="A18" s="41"/>
      <c r="B18" s="41"/>
      <c r="C18" s="47" t="s">
        <v>98</v>
      </c>
      <c r="D18" s="48">
        <v>25.78</v>
      </c>
      <c r="E18" s="49"/>
      <c r="F18" s="50"/>
    </row>
    <row r="19" spans="1:7" x14ac:dyDescent="0.2">
      <c r="A19" s="41"/>
      <c r="B19" s="41"/>
      <c r="C19" s="47" t="s">
        <v>56</v>
      </c>
      <c r="D19" s="48">
        <v>24.307771069000001</v>
      </c>
      <c r="E19" s="49"/>
      <c r="F19" s="50"/>
      <c r="G19" s="46"/>
    </row>
    <row r="20" spans="1:7" x14ac:dyDescent="0.2">
      <c r="A20" s="41"/>
      <c r="B20" s="41"/>
      <c r="C20" s="51" t="s">
        <v>61</v>
      </c>
      <c r="D20" s="48">
        <v>23.054944375000002</v>
      </c>
      <c r="E20" s="49"/>
      <c r="F20" s="50"/>
    </row>
    <row r="21" spans="1:7" x14ac:dyDescent="0.2">
      <c r="A21" s="41"/>
      <c r="B21" s="41"/>
      <c r="C21" s="47" t="s">
        <v>6</v>
      </c>
      <c r="D21" s="52">
        <v>22.232898476999999</v>
      </c>
      <c r="E21" s="49"/>
      <c r="F21" s="50"/>
      <c r="G21" s="46"/>
    </row>
    <row r="22" spans="1:7" x14ac:dyDescent="0.2">
      <c r="A22" s="41"/>
      <c r="B22" s="41"/>
      <c r="C22" s="47" t="s">
        <v>57</v>
      </c>
      <c r="D22" s="52">
        <v>21.664951452</v>
      </c>
      <c r="E22" s="49"/>
      <c r="F22" s="50"/>
      <c r="G22" s="46"/>
    </row>
    <row r="23" spans="1:7" x14ac:dyDescent="0.2">
      <c r="A23" s="41"/>
      <c r="B23" s="41"/>
      <c r="C23" s="51" t="s">
        <v>53</v>
      </c>
      <c r="D23" s="48">
        <v>21.067818972000001</v>
      </c>
      <c r="E23" s="49"/>
      <c r="F23" s="50"/>
    </row>
    <row r="24" spans="1:7" x14ac:dyDescent="0.2">
      <c r="A24" s="41"/>
      <c r="B24" s="41"/>
      <c r="C24" s="47" t="s">
        <v>69</v>
      </c>
      <c r="D24" s="52">
        <v>20.494734639000001</v>
      </c>
      <c r="E24" s="49"/>
      <c r="F24" s="50"/>
    </row>
    <row r="25" spans="1:7" x14ac:dyDescent="0.2">
      <c r="A25" s="41"/>
      <c r="B25" s="41"/>
      <c r="C25" s="51" t="s">
        <v>9</v>
      </c>
      <c r="D25" s="52">
        <v>20.170843924</v>
      </c>
      <c r="E25" s="49"/>
      <c r="F25" s="50"/>
    </row>
    <row r="26" spans="1:7" x14ac:dyDescent="0.2">
      <c r="A26" s="41"/>
      <c r="B26" s="41"/>
      <c r="C26" s="47" t="s">
        <v>54</v>
      </c>
      <c r="D26" s="52">
        <v>20.045981621999999</v>
      </c>
      <c r="E26" s="49"/>
      <c r="F26" s="50"/>
    </row>
    <row r="27" spans="1:7" x14ac:dyDescent="0.2">
      <c r="A27" s="41"/>
      <c r="B27" s="41"/>
      <c r="C27" s="47" t="s">
        <v>52</v>
      </c>
      <c r="D27" s="48">
        <v>19.703486415</v>
      </c>
      <c r="E27" s="49"/>
      <c r="F27" s="50"/>
    </row>
    <row r="28" spans="1:7" x14ac:dyDescent="0.2">
      <c r="A28" s="41"/>
      <c r="B28" s="41"/>
      <c r="C28" s="47" t="s">
        <v>11</v>
      </c>
      <c r="D28" s="48">
        <v>19.687433819999999</v>
      </c>
      <c r="E28" s="49"/>
      <c r="F28" s="50"/>
    </row>
    <row r="29" spans="1:7" x14ac:dyDescent="0.2">
      <c r="A29" s="41"/>
      <c r="B29" s="41"/>
      <c r="C29" s="51" t="s">
        <v>60</v>
      </c>
      <c r="D29" s="48">
        <v>18.265794182</v>
      </c>
      <c r="E29" s="49"/>
      <c r="F29" s="50"/>
    </row>
    <row r="30" spans="1:7" x14ac:dyDescent="0.2">
      <c r="A30" s="41"/>
      <c r="B30" s="41"/>
      <c r="C30" s="47" t="s">
        <v>3</v>
      </c>
      <c r="D30" s="52">
        <v>18.231147159999999</v>
      </c>
      <c r="E30" s="49"/>
      <c r="F30" s="50"/>
    </row>
    <row r="31" spans="1:7" x14ac:dyDescent="0.2">
      <c r="A31" s="41"/>
      <c r="B31" s="41"/>
      <c r="C31" s="51" t="s">
        <v>5</v>
      </c>
      <c r="D31" s="48">
        <v>18.008423464</v>
      </c>
      <c r="E31" s="49"/>
      <c r="F31" s="50"/>
    </row>
    <row r="32" spans="1:7" x14ac:dyDescent="0.2">
      <c r="A32" s="41"/>
      <c r="B32" s="41"/>
      <c r="C32" s="47" t="s">
        <v>15</v>
      </c>
      <c r="D32" s="48">
        <v>17.470956135000002</v>
      </c>
      <c r="E32" s="49"/>
      <c r="F32" s="50"/>
    </row>
    <row r="33" spans="1:12" x14ac:dyDescent="0.2">
      <c r="A33" s="41"/>
      <c r="B33" s="41"/>
      <c r="C33" s="47" t="s">
        <v>71</v>
      </c>
      <c r="D33" s="48">
        <v>17.110006428999998</v>
      </c>
      <c r="E33" s="49"/>
      <c r="F33" s="50"/>
    </row>
    <row r="34" spans="1:12" x14ac:dyDescent="0.2">
      <c r="A34" s="41"/>
      <c r="B34" s="41"/>
      <c r="C34" s="47" t="s">
        <v>10</v>
      </c>
      <c r="D34" s="48">
        <v>16.935639975000001</v>
      </c>
      <c r="E34" s="49"/>
      <c r="F34" s="50"/>
    </row>
    <row r="35" spans="1:12" x14ac:dyDescent="0.2">
      <c r="A35" s="41"/>
      <c r="B35" s="41"/>
      <c r="C35" s="47" t="s">
        <v>14</v>
      </c>
      <c r="D35" s="48">
        <v>16.788280976999999</v>
      </c>
      <c r="E35" s="49"/>
      <c r="F35" s="50"/>
    </row>
    <row r="36" spans="1:12" x14ac:dyDescent="0.2">
      <c r="A36" s="41"/>
      <c r="B36" s="41"/>
      <c r="C36" s="47" t="s">
        <v>58</v>
      </c>
      <c r="D36" s="48">
        <v>16.740544102000001</v>
      </c>
      <c r="E36" s="49"/>
      <c r="F36" s="50"/>
    </row>
    <row r="37" spans="1:12" x14ac:dyDescent="0.2">
      <c r="A37" s="41"/>
      <c r="B37" s="41"/>
      <c r="C37" s="51" t="s">
        <v>62</v>
      </c>
      <c r="D37" s="48">
        <v>15.973421904</v>
      </c>
      <c r="E37" s="49"/>
      <c r="F37" s="50"/>
    </row>
    <row r="38" spans="1:12" x14ac:dyDescent="0.2">
      <c r="A38" s="41"/>
      <c r="B38" s="41"/>
      <c r="C38" s="47" t="s">
        <v>59</v>
      </c>
      <c r="D38" s="52">
        <v>15.422510982</v>
      </c>
      <c r="E38" s="49"/>
      <c r="F38" s="50"/>
    </row>
    <row r="39" spans="1:12" x14ac:dyDescent="0.2">
      <c r="A39" s="41"/>
      <c r="B39" s="41"/>
      <c r="C39" s="51" t="s">
        <v>13</v>
      </c>
      <c r="D39" s="52">
        <v>14.421723804000001</v>
      </c>
      <c r="E39" s="49"/>
      <c r="F39" s="50"/>
    </row>
    <row r="40" spans="1:12" x14ac:dyDescent="0.2">
      <c r="A40" s="41"/>
      <c r="B40" s="41"/>
      <c r="C40" s="51" t="s">
        <v>37</v>
      </c>
      <c r="D40" s="52">
        <v>11.273885188</v>
      </c>
      <c r="E40" s="48"/>
      <c r="F40" s="41"/>
      <c r="K40" s="53"/>
      <c r="L40" s="53"/>
    </row>
    <row r="41" spans="1:12" s="57" customFormat="1" ht="12.95" customHeight="1" x14ac:dyDescent="0.2">
      <c r="A41" s="54"/>
      <c r="B41" s="34"/>
      <c r="C41" s="51"/>
      <c r="D41" s="52"/>
      <c r="E41" s="55"/>
      <c r="F41" s="56"/>
    </row>
    <row r="42" spans="1:12" s="57" customFormat="1" ht="12.95" customHeight="1" x14ac:dyDescent="0.2">
      <c r="A42" s="54"/>
      <c r="B42" s="34"/>
      <c r="C42" s="33" t="s">
        <v>83</v>
      </c>
      <c r="D42" s="48">
        <v>30.39</v>
      </c>
      <c r="E42" s="55"/>
      <c r="F42" s="56"/>
    </row>
    <row r="43" spans="1:12" s="57" customFormat="1" ht="12.95" customHeight="1" x14ac:dyDescent="0.2">
      <c r="A43" s="54"/>
      <c r="B43" s="34"/>
      <c r="C43" s="51" t="s">
        <v>68</v>
      </c>
      <c r="D43" s="52">
        <v>15.65</v>
      </c>
      <c r="E43" s="55"/>
      <c r="F43" s="56"/>
    </row>
    <row r="44" spans="1:12" x14ac:dyDescent="0.2">
      <c r="A44" s="54"/>
      <c r="B44" s="34"/>
      <c r="E44" s="59"/>
    </row>
    <row r="45" spans="1:12" x14ac:dyDescent="0.2">
      <c r="A45" s="54"/>
      <c r="B45" s="34"/>
      <c r="D45" s="58"/>
      <c r="E45" s="59"/>
    </row>
    <row r="46" spans="1:12" x14ac:dyDescent="0.2">
      <c r="A46" s="34"/>
      <c r="B46" s="34"/>
      <c r="C46" s="59" t="s">
        <v>46</v>
      </c>
      <c r="D46" s="59"/>
      <c r="E46" s="59"/>
    </row>
    <row r="47" spans="1:12" x14ac:dyDescent="0.2">
      <c r="A47" s="34"/>
      <c r="B47" s="34"/>
      <c r="C47" s="59" t="s">
        <v>105</v>
      </c>
      <c r="D47" s="59"/>
      <c r="E47" s="59"/>
    </row>
    <row r="48" spans="1:12" x14ac:dyDescent="0.2">
      <c r="C48" s="61" t="s">
        <v>74</v>
      </c>
      <c r="D48" s="59"/>
    </row>
    <row r="50" spans="3:5" x14ac:dyDescent="0.2">
      <c r="C50" s="117" t="s">
        <v>84</v>
      </c>
    </row>
    <row r="51" spans="3:5" x14ac:dyDescent="0.2">
      <c r="C51" s="29"/>
    </row>
    <row r="57" spans="3:5" x14ac:dyDescent="0.2">
      <c r="E57" s="62"/>
    </row>
    <row r="60" spans="3:5" x14ac:dyDescent="0.2">
      <c r="C60" s="38"/>
      <c r="D60" s="62"/>
    </row>
  </sheetData>
  <sortState xmlns:xlrd2="http://schemas.microsoft.com/office/spreadsheetml/2017/richdata2" ref="C14:D40">
    <sortCondition descending="1" ref="D14:D40"/>
  </sortState>
  <hyperlinks>
    <hyperlink ref="C50" r:id="rId1" display="https://ec.europa.eu/eurostat/databrowser/bookmark/0169f50c-c8fb-469b-a0fc-7b5b5fa9622b?lang=en" xr:uid="{50B5B192-04AC-4EAB-A1CF-44F99B5EB993}"/>
  </hyperlinks>
  <pageMargins left="0.75" right="0.75" top="1" bottom="1" header="0.5" footer="0.5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F534-7ECD-498C-B1A2-249D57700DF3}">
  <dimension ref="A1:K48"/>
  <sheetViews>
    <sheetView showGridLines="0" tabSelected="1" topLeftCell="A4" zoomScaleNormal="100" workbookViewId="0">
      <selection activeCell="E20" sqref="E20:E27"/>
    </sheetView>
  </sheetViews>
  <sheetFormatPr defaultColWidth="11" defaultRowHeight="12.75" x14ac:dyDescent="0.2"/>
  <cols>
    <col min="1" max="2" width="11" style="33"/>
    <col min="3" max="3" width="22.42578125" style="33" customWidth="1"/>
    <col min="4" max="4" width="16" style="33" customWidth="1"/>
    <col min="5" max="5" width="8.28515625" style="33" customWidth="1"/>
    <col min="6" max="7" width="11" style="33"/>
    <col min="8" max="8" width="17.28515625" style="33" customWidth="1"/>
    <col min="9" max="16384" width="11" style="33"/>
  </cols>
  <sheetData>
    <row r="1" spans="1:11" x14ac:dyDescent="0.2">
      <c r="A1" s="34"/>
    </row>
    <row r="3" spans="1:11" x14ac:dyDescent="0.2">
      <c r="C3" s="1" t="s">
        <v>80</v>
      </c>
    </row>
    <row r="4" spans="1:11" x14ac:dyDescent="0.2">
      <c r="C4" s="1" t="s">
        <v>50</v>
      </c>
    </row>
    <row r="6" spans="1:11" x14ac:dyDescent="0.2">
      <c r="C6" s="63" t="s">
        <v>87</v>
      </c>
      <c r="D6" s="64"/>
      <c r="E6" s="64"/>
      <c r="F6" s="64"/>
      <c r="G6" s="64"/>
      <c r="H6" s="64"/>
      <c r="I6" s="64"/>
      <c r="J6" s="64"/>
      <c r="K6" s="65"/>
    </row>
    <row r="7" spans="1:11" x14ac:dyDescent="0.2">
      <c r="C7" s="38" t="s">
        <v>0</v>
      </c>
    </row>
    <row r="10" spans="1:11" x14ac:dyDescent="0.2">
      <c r="C10" s="9"/>
      <c r="D10" s="66"/>
      <c r="E10" s="67" t="s">
        <v>0</v>
      </c>
    </row>
    <row r="11" spans="1:11" x14ac:dyDescent="0.2">
      <c r="C11" s="118" t="s">
        <v>38</v>
      </c>
      <c r="D11" s="68" t="s">
        <v>17</v>
      </c>
      <c r="E11" s="69">
        <v>21.9</v>
      </c>
      <c r="F11" s="70"/>
    </row>
    <row r="12" spans="1:11" x14ac:dyDescent="0.2">
      <c r="C12" s="118"/>
      <c r="D12" s="68" t="s">
        <v>18</v>
      </c>
      <c r="E12" s="69">
        <v>20</v>
      </c>
      <c r="F12" s="70"/>
    </row>
    <row r="13" spans="1:11" x14ac:dyDescent="0.2">
      <c r="C13" s="71"/>
      <c r="D13" s="72"/>
      <c r="E13" s="73"/>
      <c r="F13" s="70"/>
    </row>
    <row r="14" spans="1:11" x14ac:dyDescent="0.2">
      <c r="C14" s="119" t="s">
        <v>29</v>
      </c>
      <c r="D14" s="59" t="s">
        <v>40</v>
      </c>
      <c r="E14" s="69">
        <v>24.2</v>
      </c>
      <c r="F14" s="70"/>
    </row>
    <row r="15" spans="1:11" x14ac:dyDescent="0.2">
      <c r="C15" s="119"/>
      <c r="D15" s="59" t="s">
        <v>30</v>
      </c>
      <c r="E15" s="69">
        <v>26.2</v>
      </c>
      <c r="F15" s="74"/>
    </row>
    <row r="16" spans="1:11" x14ac:dyDescent="0.2">
      <c r="C16" s="119"/>
      <c r="D16" s="59" t="s">
        <v>31</v>
      </c>
      <c r="E16" s="69">
        <v>19.170000000000002</v>
      </c>
      <c r="F16" s="70"/>
    </row>
    <row r="17" spans="3:8" x14ac:dyDescent="0.2">
      <c r="C17" s="119"/>
      <c r="D17" s="59" t="s">
        <v>32</v>
      </c>
      <c r="E17" s="69">
        <v>20.79</v>
      </c>
      <c r="F17" s="70"/>
    </row>
    <row r="18" spans="3:8" x14ac:dyDescent="0.2">
      <c r="C18" s="119"/>
      <c r="D18" s="59" t="s">
        <v>36</v>
      </c>
      <c r="E18" s="69">
        <v>19.37</v>
      </c>
      <c r="F18" s="70"/>
    </row>
    <row r="19" spans="3:8" x14ac:dyDescent="0.2">
      <c r="C19" s="75" t="s">
        <v>39</v>
      </c>
      <c r="D19" s="59"/>
      <c r="E19" s="73"/>
      <c r="F19" s="70"/>
    </row>
    <row r="20" spans="3:8" x14ac:dyDescent="0.2">
      <c r="C20" s="119" t="s">
        <v>77</v>
      </c>
      <c r="D20" s="76" t="s">
        <v>33</v>
      </c>
      <c r="E20" s="69">
        <v>33.94</v>
      </c>
    </row>
    <row r="21" spans="3:8" x14ac:dyDescent="0.2">
      <c r="C21" s="119"/>
      <c r="D21" s="76" t="s">
        <v>34</v>
      </c>
      <c r="E21" s="69">
        <v>19.309999999999999</v>
      </c>
    </row>
    <row r="22" spans="3:8" x14ac:dyDescent="0.2">
      <c r="C22" s="119"/>
      <c r="D22" s="76" t="s">
        <v>35</v>
      </c>
      <c r="E22" s="69">
        <v>10.23</v>
      </c>
    </row>
    <row r="23" spans="3:8" x14ac:dyDescent="0.2">
      <c r="C23" s="75" t="s">
        <v>39</v>
      </c>
      <c r="D23" s="59"/>
      <c r="E23" s="73"/>
    </row>
    <row r="24" spans="3:8" x14ac:dyDescent="0.2">
      <c r="C24" s="119" t="s">
        <v>78</v>
      </c>
      <c r="D24" s="59" t="s">
        <v>19</v>
      </c>
      <c r="E24" s="69">
        <v>10.92</v>
      </c>
    </row>
    <row r="25" spans="3:8" x14ac:dyDescent="0.2">
      <c r="C25" s="119"/>
      <c r="D25" s="59" t="s">
        <v>20</v>
      </c>
      <c r="E25" s="69">
        <v>66.58</v>
      </c>
    </row>
    <row r="26" spans="3:8" x14ac:dyDescent="0.2">
      <c r="C26" s="119"/>
      <c r="D26" s="38" t="s">
        <v>16</v>
      </c>
      <c r="E26" s="69">
        <v>18.100000000000001</v>
      </c>
    </row>
    <row r="27" spans="3:8" x14ac:dyDescent="0.2">
      <c r="C27" s="119"/>
      <c r="D27" s="59" t="s">
        <v>1</v>
      </c>
      <c r="E27" s="69">
        <v>43.03</v>
      </c>
    </row>
    <row r="28" spans="3:8" x14ac:dyDescent="0.2">
      <c r="C28" s="59"/>
      <c r="D28" s="59"/>
      <c r="E28" s="77"/>
    </row>
    <row r="29" spans="3:8" x14ac:dyDescent="0.2">
      <c r="C29" s="59"/>
      <c r="D29" s="65"/>
      <c r="E29" s="77"/>
      <c r="F29" s="65"/>
      <c r="G29" s="65"/>
      <c r="H29" s="65"/>
    </row>
    <row r="30" spans="3:8" ht="15" customHeight="1" x14ac:dyDescent="0.2">
      <c r="C30" s="78"/>
      <c r="E30" s="77"/>
    </row>
    <row r="31" spans="3:8" ht="14.45" customHeight="1" x14ac:dyDescent="0.2">
      <c r="C31" s="42" t="s">
        <v>51</v>
      </c>
    </row>
    <row r="32" spans="3:8" x14ac:dyDescent="0.2">
      <c r="C32" s="79" t="s">
        <v>75</v>
      </c>
    </row>
    <row r="36" spans="1:9" x14ac:dyDescent="0.2">
      <c r="A36" s="34"/>
      <c r="I36" s="80"/>
    </row>
    <row r="37" spans="1:9" x14ac:dyDescent="0.2">
      <c r="A37" s="29"/>
      <c r="I37" s="80"/>
    </row>
    <row r="38" spans="1:9" x14ac:dyDescent="0.2">
      <c r="I38" s="80"/>
    </row>
    <row r="39" spans="1:9" x14ac:dyDescent="0.2">
      <c r="A39" s="117" t="s">
        <v>94</v>
      </c>
      <c r="I39" s="80"/>
    </row>
    <row r="40" spans="1:9" x14ac:dyDescent="0.2">
      <c r="A40" s="117" t="s">
        <v>95</v>
      </c>
      <c r="I40" s="80"/>
    </row>
    <row r="41" spans="1:9" x14ac:dyDescent="0.2">
      <c r="A41" s="117" t="s">
        <v>96</v>
      </c>
      <c r="I41" s="80"/>
    </row>
    <row r="42" spans="1:9" x14ac:dyDescent="0.2">
      <c r="I42" s="80"/>
    </row>
    <row r="43" spans="1:9" x14ac:dyDescent="0.2">
      <c r="I43" s="80"/>
    </row>
    <row r="44" spans="1:9" x14ac:dyDescent="0.2">
      <c r="I44" s="80"/>
    </row>
    <row r="45" spans="1:9" x14ac:dyDescent="0.2">
      <c r="I45" s="80"/>
    </row>
    <row r="46" spans="1:9" x14ac:dyDescent="0.2">
      <c r="I46" s="80"/>
    </row>
    <row r="47" spans="1:9" x14ac:dyDescent="0.2">
      <c r="I47" s="80"/>
    </row>
    <row r="48" spans="1:9" x14ac:dyDescent="0.2">
      <c r="I48" s="80"/>
    </row>
  </sheetData>
  <mergeCells count="4">
    <mergeCell ref="C11:C12"/>
    <mergeCell ref="C14:C18"/>
    <mergeCell ref="C20:C22"/>
    <mergeCell ref="C24:C27"/>
  </mergeCells>
  <hyperlinks>
    <hyperlink ref="A39" r:id="rId1" display="https://ec.europa.eu/eurostat/databrowser/bookmark/3fd5f7a5-4608-4bb1-911f-6a5e8af91c3d?lang=en" xr:uid="{B5EEBBD4-5E6B-4C3F-B428-0A4C946E1AD9}"/>
    <hyperlink ref="A40" r:id="rId2" display="https://ec.europa.eu/eurostat/databrowser/bookmark/69351188-813d-4d24-8a06-bcd9ebf511af?lang=en" xr:uid="{7B8F0057-004A-4789-AA5B-093C8B527510}"/>
    <hyperlink ref="A41" r:id="rId3" display="https://ec.europa.eu/eurostat/databrowser/bookmark/6bffa0e9-17d8-437b-9761-940d86efa698?lang=en" xr:uid="{F3A60405-F6C9-497D-A6AE-A0EEED277208}"/>
  </hyperlinks>
  <pageMargins left="0.75" right="0.75" top="1" bottom="1" header="0.5" footer="0.5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C3EB-6422-4179-96F6-404958E0CDC8}">
  <dimension ref="A1:M113"/>
  <sheetViews>
    <sheetView showGridLines="0" topLeftCell="A7" zoomScaleNormal="100" workbookViewId="0">
      <selection activeCell="K49" sqref="K49"/>
    </sheetView>
  </sheetViews>
  <sheetFormatPr defaultColWidth="11" defaultRowHeight="12.75" x14ac:dyDescent="0.2"/>
  <cols>
    <col min="1" max="2" width="11" style="81"/>
    <col min="3" max="5" width="17.85546875" style="81" customWidth="1"/>
    <col min="6" max="6" width="0" style="81" hidden="1" customWidth="1"/>
    <col min="7" max="16384" width="11" style="81"/>
  </cols>
  <sheetData>
    <row r="1" spans="1:13" x14ac:dyDescent="0.2">
      <c r="A1" s="54"/>
      <c r="B1" s="54"/>
      <c r="C1" s="54"/>
      <c r="D1" s="54"/>
      <c r="F1" s="54"/>
      <c r="G1" s="54"/>
      <c r="H1" s="54"/>
      <c r="I1" s="54"/>
      <c r="J1" s="54"/>
      <c r="K1" s="54"/>
      <c r="L1" s="54"/>
      <c r="M1" s="82"/>
    </row>
    <row r="2" spans="1:13" x14ac:dyDescent="0.2">
      <c r="A2" s="54"/>
      <c r="B2" s="54"/>
      <c r="C2" s="54"/>
      <c r="D2" s="54"/>
      <c r="F2" s="54"/>
      <c r="G2" s="54"/>
      <c r="H2" s="54"/>
      <c r="I2" s="54"/>
      <c r="J2" s="54"/>
      <c r="K2" s="54"/>
      <c r="L2" s="54"/>
      <c r="M2" s="82"/>
    </row>
    <row r="3" spans="1:13" x14ac:dyDescent="0.2">
      <c r="A3" s="54"/>
      <c r="B3" s="54"/>
      <c r="C3" s="1" t="s">
        <v>80</v>
      </c>
      <c r="D3" s="54"/>
      <c r="F3" s="54"/>
      <c r="G3" s="54"/>
      <c r="H3" s="54"/>
      <c r="I3" s="54"/>
      <c r="J3" s="54"/>
      <c r="K3" s="54"/>
      <c r="L3" s="54"/>
      <c r="M3" s="82"/>
    </row>
    <row r="4" spans="1:13" x14ac:dyDescent="0.2">
      <c r="A4" s="54"/>
      <c r="B4" s="54"/>
      <c r="C4" s="1" t="s">
        <v>50</v>
      </c>
      <c r="D4" s="54"/>
      <c r="F4" s="54"/>
      <c r="G4" s="54"/>
      <c r="H4" s="54"/>
      <c r="I4" s="54"/>
      <c r="J4" s="54"/>
      <c r="K4" s="54"/>
      <c r="L4" s="54"/>
      <c r="M4" s="82"/>
    </row>
    <row r="5" spans="1:13" x14ac:dyDescent="0.2">
      <c r="A5" s="54"/>
      <c r="B5" s="54"/>
      <c r="C5" s="83"/>
      <c r="D5" s="83"/>
      <c r="F5" s="83"/>
      <c r="G5" s="83"/>
      <c r="H5" s="83"/>
      <c r="I5" s="83"/>
      <c r="J5" s="83"/>
      <c r="K5" s="83"/>
      <c r="L5" s="83"/>
      <c r="M5" s="82"/>
    </row>
    <row r="6" spans="1:13" x14ac:dyDescent="0.2">
      <c r="A6" s="54"/>
      <c r="B6" s="54"/>
      <c r="C6" s="63" t="s">
        <v>88</v>
      </c>
      <c r="D6" s="83"/>
      <c r="F6" s="83"/>
      <c r="G6" s="83"/>
      <c r="H6" s="83"/>
      <c r="I6" s="83"/>
      <c r="J6" s="83"/>
      <c r="K6" s="83"/>
      <c r="L6" s="83"/>
      <c r="M6" s="82"/>
    </row>
    <row r="7" spans="1:13" x14ac:dyDescent="0.2">
      <c r="A7" s="84"/>
      <c r="B7" s="84"/>
      <c r="C7" s="85" t="s">
        <v>0</v>
      </c>
      <c r="D7" s="86"/>
      <c r="F7" s="83"/>
      <c r="G7" s="83"/>
      <c r="H7" s="83"/>
      <c r="I7" s="83"/>
      <c r="J7" s="83"/>
      <c r="K7" s="83"/>
      <c r="L7" s="83"/>
      <c r="M7" s="82"/>
    </row>
    <row r="8" spans="1:13" x14ac:dyDescent="0.2">
      <c r="A8" s="87"/>
      <c r="B8" s="87"/>
      <c r="C8" s="88"/>
      <c r="D8" s="88"/>
      <c r="E8" s="87"/>
      <c r="F8" s="83"/>
      <c r="G8" s="83"/>
      <c r="H8" s="83"/>
      <c r="I8" s="83"/>
      <c r="J8" s="83"/>
      <c r="K8" s="83"/>
      <c r="L8" s="83"/>
      <c r="M8" s="82"/>
    </row>
    <row r="9" spans="1:13" x14ac:dyDescent="0.2">
      <c r="A9" s="87"/>
      <c r="B9" s="87"/>
      <c r="C9" s="87"/>
      <c r="D9" s="89"/>
      <c r="E9" s="89"/>
      <c r="F9" s="90"/>
      <c r="G9" s="83"/>
      <c r="H9" s="33"/>
      <c r="I9" s="33"/>
      <c r="J9" s="33"/>
      <c r="K9" s="83"/>
      <c r="L9" s="83"/>
      <c r="M9" s="82"/>
    </row>
    <row r="10" spans="1:13" ht="38.25" x14ac:dyDescent="0.2">
      <c r="A10" s="54"/>
      <c r="B10" s="54"/>
      <c r="C10" s="9"/>
      <c r="D10" s="40" t="s">
        <v>48</v>
      </c>
      <c r="E10" s="40" t="s">
        <v>49</v>
      </c>
      <c r="F10" s="91"/>
      <c r="G10" s="83"/>
      <c r="H10" s="33"/>
      <c r="I10" s="33"/>
      <c r="J10" s="33"/>
      <c r="K10" s="83"/>
      <c r="L10" s="83"/>
      <c r="M10" s="82"/>
    </row>
    <row r="11" spans="1:13" x14ac:dyDescent="0.2">
      <c r="A11" s="92"/>
      <c r="B11" s="92"/>
      <c r="C11" s="68" t="s">
        <v>64</v>
      </c>
      <c r="D11" s="93">
        <v>20.11</v>
      </c>
      <c r="E11" s="93">
        <v>21.9</v>
      </c>
      <c r="F11" s="94"/>
      <c r="G11" s="83"/>
      <c r="H11" s="95"/>
      <c r="I11" s="95"/>
      <c r="J11" s="95"/>
      <c r="K11" s="83"/>
      <c r="L11" s="83"/>
      <c r="M11" s="82"/>
    </row>
    <row r="12" spans="1:13" x14ac:dyDescent="0.2">
      <c r="A12" s="92"/>
      <c r="B12" s="92"/>
      <c r="C12" s="68" t="s">
        <v>67</v>
      </c>
      <c r="D12" s="93">
        <v>20.43</v>
      </c>
      <c r="E12" s="93">
        <v>22.54</v>
      </c>
      <c r="F12" s="94"/>
      <c r="G12" s="90"/>
      <c r="H12" s="59"/>
      <c r="I12" s="96"/>
      <c r="J12" s="96"/>
      <c r="K12" s="90"/>
      <c r="L12" s="83"/>
      <c r="M12" s="82"/>
    </row>
    <row r="13" spans="1:13" x14ac:dyDescent="0.2">
      <c r="A13" s="54"/>
      <c r="B13" s="54"/>
      <c r="C13" s="68"/>
      <c r="D13" s="93"/>
      <c r="E13" s="93"/>
      <c r="F13" s="94"/>
      <c r="G13" s="90"/>
      <c r="H13" s="59"/>
      <c r="I13" s="96"/>
      <c r="J13" s="96"/>
      <c r="K13" s="90"/>
      <c r="L13" s="83"/>
      <c r="M13" s="82"/>
    </row>
    <row r="14" spans="1:13" x14ac:dyDescent="0.2">
      <c r="A14" s="54"/>
      <c r="B14" s="98"/>
      <c r="C14" s="51" t="s">
        <v>4</v>
      </c>
      <c r="D14" s="21">
        <v>29.766265547</v>
      </c>
      <c r="E14" s="21">
        <v>30.781812917</v>
      </c>
      <c r="F14" s="99">
        <f>E14-D14</f>
        <v>1.0155473700000002</v>
      </c>
      <c r="G14" s="83"/>
      <c r="H14" s="100"/>
      <c r="I14" s="23"/>
      <c r="J14" s="23"/>
      <c r="K14" s="83"/>
      <c r="L14" s="83"/>
      <c r="M14" s="82"/>
    </row>
    <row r="15" spans="1:13" x14ac:dyDescent="0.2">
      <c r="A15" s="54"/>
      <c r="B15" s="98"/>
      <c r="C15" s="51" t="s">
        <v>12</v>
      </c>
      <c r="D15" s="21">
        <v>24.525213740000002</v>
      </c>
      <c r="E15" s="21">
        <v>30.378558794</v>
      </c>
      <c r="F15" s="99">
        <f t="shared" ref="F15:F41" si="0">E15-D15</f>
        <v>5.8533450539999983</v>
      </c>
      <c r="G15" s="83"/>
      <c r="H15" s="100"/>
      <c r="I15" s="23"/>
      <c r="J15" s="23"/>
      <c r="K15" s="83"/>
      <c r="L15" s="83"/>
      <c r="M15" s="82"/>
    </row>
    <row r="16" spans="1:13" x14ac:dyDescent="0.2">
      <c r="A16" s="54"/>
      <c r="B16" s="98"/>
      <c r="C16" s="51" t="s">
        <v>8</v>
      </c>
      <c r="D16" s="21">
        <v>21.259085207999998</v>
      </c>
      <c r="E16" s="21">
        <v>30.248288788</v>
      </c>
      <c r="F16" s="99">
        <f t="shared" si="0"/>
        <v>8.9892035800000016</v>
      </c>
      <c r="G16" s="83"/>
      <c r="H16" s="100"/>
      <c r="I16" s="23"/>
      <c r="J16" s="23"/>
      <c r="K16" s="83"/>
      <c r="L16" s="83"/>
      <c r="M16" s="82"/>
    </row>
    <row r="17" spans="1:13" x14ac:dyDescent="0.2">
      <c r="A17" s="54"/>
      <c r="B17" s="98"/>
      <c r="C17" s="51" t="s">
        <v>7</v>
      </c>
      <c r="D17" s="21">
        <v>25.811165215999999</v>
      </c>
      <c r="E17" s="21">
        <v>28.113155699</v>
      </c>
      <c r="F17" s="99">
        <f t="shared" si="0"/>
        <v>2.3019904830000009</v>
      </c>
      <c r="G17" s="83"/>
      <c r="H17" s="100"/>
      <c r="I17" s="23"/>
      <c r="J17" s="23"/>
      <c r="K17" s="83"/>
      <c r="L17" s="83"/>
      <c r="M17" s="82"/>
    </row>
    <row r="18" spans="1:13" x14ac:dyDescent="0.2">
      <c r="A18" s="54"/>
      <c r="B18" s="98"/>
      <c r="C18" s="51" t="s">
        <v>54</v>
      </c>
      <c r="D18" s="21">
        <v>13.842765379999999</v>
      </c>
      <c r="E18" s="21">
        <v>25.234757590000001</v>
      </c>
      <c r="F18" s="99">
        <f t="shared" si="0"/>
        <v>11.391992210000002</v>
      </c>
      <c r="G18" s="83"/>
      <c r="H18" s="100"/>
      <c r="I18" s="23"/>
      <c r="J18" s="23"/>
      <c r="K18" s="83"/>
      <c r="L18" s="83"/>
      <c r="M18" s="82"/>
    </row>
    <row r="19" spans="1:13" x14ac:dyDescent="0.2">
      <c r="A19" s="54"/>
      <c r="B19" s="98"/>
      <c r="C19" s="51" t="s">
        <v>61</v>
      </c>
      <c r="D19" s="21">
        <v>21.203299147999999</v>
      </c>
      <c r="E19" s="21">
        <v>25.178009167999999</v>
      </c>
      <c r="F19" s="99">
        <f t="shared" si="0"/>
        <v>3.9747100199999998</v>
      </c>
      <c r="G19" s="83"/>
      <c r="H19" s="100"/>
      <c r="I19" s="23"/>
      <c r="J19" s="23"/>
      <c r="K19" s="83"/>
      <c r="L19" s="83"/>
      <c r="M19" s="82"/>
    </row>
    <row r="20" spans="1:13" x14ac:dyDescent="0.2">
      <c r="A20" s="54"/>
      <c r="B20" s="98"/>
      <c r="C20" s="51" t="s">
        <v>69</v>
      </c>
      <c r="D20" s="21">
        <v>17.668507614999999</v>
      </c>
      <c r="E20" s="21">
        <v>23.270870040999998</v>
      </c>
      <c r="F20" s="99">
        <f t="shared" si="0"/>
        <v>5.6023624259999991</v>
      </c>
      <c r="G20" s="83"/>
      <c r="H20" s="100"/>
      <c r="I20" s="23"/>
      <c r="J20" s="23"/>
      <c r="K20" s="83"/>
      <c r="L20" s="83"/>
      <c r="M20" s="82"/>
    </row>
    <row r="21" spans="1:13" x14ac:dyDescent="0.2">
      <c r="A21" s="54"/>
      <c r="B21" s="98"/>
      <c r="C21" s="51" t="s">
        <v>99</v>
      </c>
      <c r="D21" s="21">
        <v>29.75</v>
      </c>
      <c r="E21" s="21">
        <v>20.92</v>
      </c>
      <c r="F21" s="99">
        <f t="shared" si="0"/>
        <v>-8.8299999999999983</v>
      </c>
      <c r="G21" s="83"/>
      <c r="H21" s="100"/>
      <c r="I21" s="23"/>
      <c r="J21" s="23"/>
      <c r="K21" s="83"/>
      <c r="L21" s="83"/>
      <c r="M21" s="82"/>
    </row>
    <row r="22" spans="1:13" x14ac:dyDescent="0.2">
      <c r="A22" s="54"/>
      <c r="B22" s="98"/>
      <c r="C22" s="51" t="s">
        <v>60</v>
      </c>
      <c r="D22" s="21">
        <v>15.397439091000001</v>
      </c>
      <c r="E22" s="21">
        <v>20.380167341</v>
      </c>
      <c r="F22" s="99">
        <f t="shared" si="0"/>
        <v>4.9827282499999992</v>
      </c>
      <c r="G22" s="83"/>
      <c r="H22" s="100"/>
      <c r="I22" s="23"/>
      <c r="J22" s="23"/>
      <c r="K22" s="83"/>
      <c r="L22" s="83"/>
      <c r="M22" s="82"/>
    </row>
    <row r="23" spans="1:13" x14ac:dyDescent="0.2">
      <c r="A23" s="54"/>
      <c r="B23" s="98"/>
      <c r="C23" s="51" t="s">
        <v>53</v>
      </c>
      <c r="D23" s="21">
        <v>21.720862664999999</v>
      </c>
      <c r="E23" s="21">
        <v>20.182592546999999</v>
      </c>
      <c r="F23" s="99">
        <f t="shared" si="0"/>
        <v>-1.5382701179999998</v>
      </c>
      <c r="G23" s="83"/>
      <c r="H23" s="100"/>
      <c r="I23" s="23"/>
      <c r="J23" s="23"/>
      <c r="K23" s="83"/>
      <c r="L23" s="83"/>
      <c r="M23" s="82"/>
    </row>
    <row r="24" spans="1:13" x14ac:dyDescent="0.2">
      <c r="A24" s="54"/>
      <c r="B24" s="98"/>
      <c r="C24" s="51" t="s">
        <v>52</v>
      </c>
      <c r="D24" s="21">
        <v>19.379707596999999</v>
      </c>
      <c r="E24" s="21">
        <v>20.135854996999999</v>
      </c>
      <c r="F24" s="99">
        <f t="shared" si="0"/>
        <v>0.75614739999999969</v>
      </c>
      <c r="G24" s="83"/>
      <c r="H24" s="100"/>
      <c r="I24" s="23"/>
      <c r="J24" s="23"/>
      <c r="K24" s="83"/>
      <c r="L24" s="83"/>
      <c r="M24" s="82"/>
    </row>
    <row r="25" spans="1:13" x14ac:dyDescent="0.2">
      <c r="A25" s="54"/>
      <c r="B25" s="98"/>
      <c r="C25" s="51" t="s">
        <v>11</v>
      </c>
      <c r="D25" s="21">
        <v>20.429928101000002</v>
      </c>
      <c r="E25" s="21">
        <v>18.889136397000001</v>
      </c>
      <c r="F25" s="99">
        <f t="shared" si="0"/>
        <v>-1.5407917040000001</v>
      </c>
      <c r="G25" s="83"/>
      <c r="H25" s="100"/>
      <c r="I25" s="23"/>
      <c r="J25" s="23"/>
      <c r="K25" s="83"/>
      <c r="L25" s="83"/>
      <c r="M25" s="82"/>
    </row>
    <row r="26" spans="1:13" x14ac:dyDescent="0.2">
      <c r="A26" s="54"/>
      <c r="B26" s="98"/>
      <c r="C26" s="51" t="s">
        <v>9</v>
      </c>
      <c r="D26" s="21">
        <v>21.865548857</v>
      </c>
      <c r="E26" s="21">
        <v>18.292160560999999</v>
      </c>
      <c r="F26" s="99">
        <f t="shared" si="0"/>
        <v>-3.573388296000001</v>
      </c>
      <c r="G26" s="83"/>
      <c r="H26" s="100"/>
      <c r="I26" s="23"/>
      <c r="J26" s="23"/>
      <c r="K26" s="83"/>
      <c r="L26" s="83"/>
      <c r="M26" s="82"/>
    </row>
    <row r="27" spans="1:13" x14ac:dyDescent="0.2">
      <c r="A27" s="54"/>
      <c r="B27" s="98"/>
      <c r="C27" s="51" t="s">
        <v>3</v>
      </c>
      <c r="D27" s="21">
        <v>18.159901080000001</v>
      </c>
      <c r="E27" s="21">
        <v>18.287602668000002</v>
      </c>
      <c r="F27" s="99">
        <f t="shared" si="0"/>
        <v>0.12770158800000075</v>
      </c>
      <c r="G27" s="83"/>
      <c r="H27" s="100"/>
      <c r="I27" s="23"/>
      <c r="J27" s="23"/>
      <c r="K27" s="83"/>
      <c r="L27" s="83"/>
      <c r="M27" s="82"/>
    </row>
    <row r="28" spans="1:13" x14ac:dyDescent="0.2">
      <c r="A28" s="54"/>
      <c r="B28" s="98"/>
      <c r="C28" s="51" t="s">
        <v>10</v>
      </c>
      <c r="D28" s="21">
        <v>16.243480354999999</v>
      </c>
      <c r="E28" s="21">
        <v>17.733493235000001</v>
      </c>
      <c r="F28" s="99">
        <f t="shared" si="0"/>
        <v>1.4900128800000019</v>
      </c>
      <c r="G28" s="83"/>
      <c r="H28" s="100"/>
      <c r="J28" s="23"/>
      <c r="K28" s="83"/>
      <c r="L28" s="83"/>
      <c r="M28" s="82"/>
    </row>
    <row r="29" spans="1:13" x14ac:dyDescent="0.2">
      <c r="A29" s="54"/>
      <c r="B29" s="101"/>
      <c r="C29" s="51" t="s">
        <v>15</v>
      </c>
      <c r="D29" s="21">
        <v>17.093626379</v>
      </c>
      <c r="E29" s="21">
        <v>17.677128779</v>
      </c>
      <c r="F29" s="99">
        <f t="shared" si="0"/>
        <v>0.58350240000000042</v>
      </c>
      <c r="G29" s="83"/>
      <c r="H29" s="100"/>
      <c r="J29" s="23"/>
      <c r="K29" s="83"/>
      <c r="L29" s="83"/>
      <c r="M29" s="82"/>
    </row>
    <row r="30" spans="1:13" x14ac:dyDescent="0.2">
      <c r="A30" s="54"/>
      <c r="B30" s="98"/>
      <c r="C30" s="51" t="s">
        <v>58</v>
      </c>
      <c r="D30" s="21">
        <v>15.665904135</v>
      </c>
      <c r="E30" s="21">
        <v>17.614408077</v>
      </c>
      <c r="F30" s="99">
        <f t="shared" si="0"/>
        <v>1.9485039420000003</v>
      </c>
      <c r="G30" s="83"/>
      <c r="H30" s="100"/>
      <c r="I30" s="23"/>
      <c r="J30" s="23"/>
      <c r="K30" s="83"/>
      <c r="L30" s="83"/>
      <c r="M30" s="82"/>
    </row>
    <row r="31" spans="1:13" x14ac:dyDescent="0.2">
      <c r="A31" s="54"/>
      <c r="B31" s="98"/>
      <c r="C31" s="51" t="s">
        <v>56</v>
      </c>
      <c r="D31" s="21">
        <v>32.284663864000002</v>
      </c>
      <c r="E31" s="21">
        <v>17.215165193000001</v>
      </c>
      <c r="F31" s="99">
        <f t="shared" si="0"/>
        <v>-15.069498671000002</v>
      </c>
      <c r="G31" s="83"/>
      <c r="H31" s="100"/>
      <c r="I31" s="23"/>
      <c r="J31" s="23"/>
      <c r="K31" s="83"/>
      <c r="L31" s="83"/>
      <c r="M31" s="82"/>
    </row>
    <row r="32" spans="1:13" x14ac:dyDescent="0.2">
      <c r="A32" s="54"/>
      <c r="B32" s="98"/>
      <c r="C32" s="51" t="s">
        <v>57</v>
      </c>
      <c r="D32" s="21">
        <v>26.853970002000001</v>
      </c>
      <c r="E32" s="21">
        <v>16.582700402</v>
      </c>
      <c r="F32" s="99">
        <f t="shared" si="0"/>
        <v>-10.2712696</v>
      </c>
      <c r="G32" s="83"/>
      <c r="H32" s="100"/>
      <c r="I32" s="23"/>
      <c r="J32" s="23"/>
      <c r="K32" s="83"/>
      <c r="L32" s="83"/>
      <c r="M32" s="82"/>
    </row>
    <row r="33" spans="1:13" x14ac:dyDescent="0.2">
      <c r="A33" s="54"/>
      <c r="B33" s="98"/>
      <c r="C33" s="51" t="s">
        <v>62</v>
      </c>
      <c r="D33" s="21">
        <v>16.049362802000001</v>
      </c>
      <c r="E33" s="21">
        <v>14.985077692000001</v>
      </c>
      <c r="F33" s="99">
        <f t="shared" si="0"/>
        <v>-1.0642851100000001</v>
      </c>
      <c r="G33" s="83"/>
      <c r="H33" s="100"/>
      <c r="I33" s="23"/>
      <c r="J33" s="23"/>
      <c r="K33" s="83"/>
      <c r="L33" s="83"/>
      <c r="M33" s="82"/>
    </row>
    <row r="34" spans="1:13" x14ac:dyDescent="0.2">
      <c r="B34" s="98"/>
      <c r="C34" s="51" t="s">
        <v>6</v>
      </c>
      <c r="D34" s="21">
        <v>29.880035672999998</v>
      </c>
      <c r="E34" s="21">
        <v>14.891754353</v>
      </c>
      <c r="F34" s="99">
        <f t="shared" si="0"/>
        <v>-14.988281319999999</v>
      </c>
      <c r="G34" s="83"/>
      <c r="H34" s="100"/>
      <c r="I34" s="23"/>
      <c r="J34" s="23"/>
      <c r="K34" s="83"/>
      <c r="L34" s="83"/>
      <c r="M34" s="82"/>
    </row>
    <row r="35" spans="1:13" x14ac:dyDescent="0.2">
      <c r="B35" s="98"/>
      <c r="C35" s="51" t="s">
        <v>14</v>
      </c>
      <c r="D35" s="21">
        <v>18.494978558</v>
      </c>
      <c r="E35" s="21">
        <v>14.316331906</v>
      </c>
      <c r="F35" s="99">
        <f t="shared" si="0"/>
        <v>-4.1786466519999994</v>
      </c>
      <c r="G35" s="83"/>
      <c r="H35" s="100"/>
      <c r="I35" s="23"/>
      <c r="J35" s="23"/>
      <c r="K35" s="83"/>
      <c r="L35" s="83"/>
      <c r="M35" s="82"/>
    </row>
    <row r="36" spans="1:13" x14ac:dyDescent="0.2">
      <c r="B36" s="98"/>
      <c r="C36" s="51" t="s">
        <v>5</v>
      </c>
      <c r="D36" s="21">
        <v>21.436841436999998</v>
      </c>
      <c r="E36" s="21">
        <v>13.655529522</v>
      </c>
      <c r="F36" s="99">
        <f t="shared" si="0"/>
        <v>-7.7813119149999981</v>
      </c>
      <c r="G36" s="83"/>
      <c r="H36" s="100"/>
      <c r="I36" s="23"/>
      <c r="J36" s="23"/>
      <c r="K36" s="83"/>
      <c r="L36" s="83"/>
      <c r="M36" s="82"/>
    </row>
    <row r="37" spans="1:13" x14ac:dyDescent="0.2">
      <c r="B37" s="98"/>
      <c r="C37" s="51" t="s">
        <v>37</v>
      </c>
      <c r="D37" s="21">
        <v>9.0963117187000009</v>
      </c>
      <c r="E37" s="21">
        <v>13.263311499</v>
      </c>
      <c r="F37" s="99">
        <f t="shared" si="0"/>
        <v>4.1669997802999994</v>
      </c>
      <c r="G37" s="83"/>
      <c r="H37" s="100"/>
      <c r="I37" s="23"/>
      <c r="J37" s="23"/>
      <c r="K37" s="83"/>
      <c r="L37" s="83"/>
      <c r="M37" s="82"/>
    </row>
    <row r="38" spans="1:13" x14ac:dyDescent="0.2">
      <c r="B38" s="98"/>
      <c r="C38" s="51" t="s">
        <v>59</v>
      </c>
      <c r="D38" s="21">
        <v>17.413891389</v>
      </c>
      <c r="E38" s="21">
        <v>12.995267435000001</v>
      </c>
      <c r="F38" s="99">
        <f t="shared" si="0"/>
        <v>-4.4186239539999992</v>
      </c>
      <c r="G38" s="83"/>
      <c r="H38" s="100"/>
      <c r="I38" s="23"/>
      <c r="J38" s="23"/>
      <c r="K38" s="83"/>
      <c r="L38" s="83"/>
      <c r="M38" s="82"/>
    </row>
    <row r="39" spans="1:13" x14ac:dyDescent="0.2">
      <c r="B39" s="98"/>
      <c r="C39" s="51" t="s">
        <v>71</v>
      </c>
      <c r="D39" s="21">
        <v>21.63170289</v>
      </c>
      <c r="E39" s="21">
        <v>12.663598265999999</v>
      </c>
      <c r="F39" s="99">
        <f t="shared" si="0"/>
        <v>-8.9681046240000004</v>
      </c>
      <c r="G39" s="83"/>
      <c r="H39" s="100"/>
      <c r="I39" s="23"/>
      <c r="J39" s="23"/>
      <c r="K39" s="83"/>
      <c r="L39" s="83"/>
      <c r="M39" s="82"/>
    </row>
    <row r="40" spans="1:13" x14ac:dyDescent="0.2">
      <c r="B40" s="98"/>
      <c r="C40" s="51" t="s">
        <v>13</v>
      </c>
      <c r="D40" s="21">
        <v>19.538736548999999</v>
      </c>
      <c r="E40" s="21">
        <v>9.7870949909</v>
      </c>
      <c r="F40" s="99">
        <f t="shared" si="0"/>
        <v>-9.7516415580999993</v>
      </c>
      <c r="G40" s="83"/>
      <c r="H40" s="100"/>
      <c r="I40" s="23"/>
      <c r="J40" s="23"/>
      <c r="K40" s="83"/>
      <c r="L40" s="83"/>
      <c r="M40" s="82"/>
    </row>
    <row r="41" spans="1:13" x14ac:dyDescent="0.2">
      <c r="A41" s="54"/>
      <c r="B41" s="98"/>
      <c r="C41" s="51"/>
      <c r="D41" s="21"/>
      <c r="E41" s="21"/>
      <c r="F41" s="99">
        <f t="shared" si="0"/>
        <v>0</v>
      </c>
      <c r="G41" s="83"/>
      <c r="H41" s="100"/>
      <c r="I41" s="23"/>
      <c r="J41" s="23"/>
      <c r="K41" s="83"/>
      <c r="L41" s="83"/>
      <c r="M41" s="82"/>
    </row>
    <row r="42" spans="1:13" x14ac:dyDescent="0.2">
      <c r="A42" s="54"/>
      <c r="B42" s="102"/>
      <c r="C42" s="75" t="s">
        <v>100</v>
      </c>
      <c r="D42" s="23">
        <v>20.100000000000001</v>
      </c>
      <c r="E42" s="23">
        <v>19.8</v>
      </c>
      <c r="G42" s="83"/>
      <c r="H42" s="83"/>
      <c r="I42" s="83"/>
      <c r="J42" s="83"/>
      <c r="K42" s="83"/>
      <c r="L42" s="83"/>
      <c r="M42" s="82"/>
    </row>
    <row r="43" spans="1:13" x14ac:dyDescent="0.2">
      <c r="A43" s="54"/>
      <c r="B43" s="102"/>
      <c r="C43" s="75" t="s">
        <v>70</v>
      </c>
      <c r="D43" s="23">
        <v>17.100000000000001</v>
      </c>
      <c r="E43" s="23">
        <v>13.7</v>
      </c>
      <c r="G43" s="83"/>
      <c r="H43" s="83"/>
      <c r="I43" s="83"/>
      <c r="J43" s="83"/>
      <c r="K43" s="83"/>
      <c r="L43" s="83"/>
      <c r="M43" s="82"/>
    </row>
    <row r="44" spans="1:13" x14ac:dyDescent="0.2">
      <c r="A44" s="54"/>
      <c r="B44" s="102"/>
      <c r="C44" s="59" t="s">
        <v>102</v>
      </c>
      <c r="D44" s="23">
        <v>11.9</v>
      </c>
      <c r="E44" s="23">
        <v>11</v>
      </c>
      <c r="G44" s="83"/>
      <c r="H44" s="83"/>
      <c r="I44" s="83"/>
      <c r="J44" s="83"/>
      <c r="K44" s="83"/>
      <c r="L44" s="83"/>
      <c r="M44" s="82"/>
    </row>
    <row r="45" spans="1:13" x14ac:dyDescent="0.2">
      <c r="A45" s="54"/>
      <c r="B45" s="102"/>
      <c r="C45" s="75"/>
      <c r="D45" s="23"/>
      <c r="E45" s="23"/>
      <c r="F45" s="94"/>
      <c r="G45" s="83"/>
      <c r="H45" s="83"/>
      <c r="I45" s="83"/>
      <c r="J45" s="83"/>
      <c r="K45" s="83"/>
      <c r="L45" s="83"/>
      <c r="M45" s="82"/>
    </row>
    <row r="46" spans="1:13" x14ac:dyDescent="0.2">
      <c r="A46" s="54"/>
      <c r="B46" s="102"/>
      <c r="C46" s="103" t="s">
        <v>103</v>
      </c>
      <c r="D46" s="23">
        <v>43.3</v>
      </c>
      <c r="E46" s="23">
        <v>48</v>
      </c>
      <c r="F46" s="82"/>
      <c r="G46" s="83"/>
      <c r="H46" s="83"/>
      <c r="I46" s="83"/>
      <c r="J46" s="83"/>
      <c r="K46" s="83"/>
      <c r="L46" s="83"/>
      <c r="M46" s="82"/>
    </row>
    <row r="47" spans="1:13" x14ac:dyDescent="0.2">
      <c r="A47" s="54"/>
      <c r="B47" s="102"/>
      <c r="C47" s="47" t="s">
        <v>92</v>
      </c>
      <c r="D47" s="23">
        <v>26.7</v>
      </c>
      <c r="E47" s="23">
        <v>37.6</v>
      </c>
      <c r="F47" s="82"/>
      <c r="G47" s="83"/>
      <c r="H47" s="83"/>
      <c r="I47" s="83"/>
      <c r="J47" s="83"/>
      <c r="K47" s="83"/>
      <c r="L47" s="83"/>
      <c r="M47" s="82"/>
    </row>
    <row r="48" spans="1:13" x14ac:dyDescent="0.2">
      <c r="A48" s="54"/>
      <c r="B48" s="102"/>
      <c r="C48" s="47" t="s">
        <v>104</v>
      </c>
      <c r="D48" s="23">
        <v>27.3</v>
      </c>
      <c r="E48" s="23">
        <v>35.9</v>
      </c>
      <c r="F48" s="82"/>
      <c r="G48" s="83"/>
      <c r="H48" s="83"/>
      <c r="I48" s="83"/>
      <c r="J48" s="83"/>
      <c r="K48" s="83"/>
      <c r="L48" s="83"/>
      <c r="M48" s="82"/>
    </row>
    <row r="49" spans="1:13" x14ac:dyDescent="0.2">
      <c r="A49" s="92"/>
      <c r="B49" s="102"/>
      <c r="C49" s="47" t="s">
        <v>90</v>
      </c>
      <c r="D49" s="23">
        <v>23.2</v>
      </c>
      <c r="E49" s="23">
        <v>33.799999999999997</v>
      </c>
      <c r="F49" s="82"/>
      <c r="G49" s="83"/>
      <c r="H49" s="83"/>
      <c r="I49" s="83"/>
      <c r="J49" s="83"/>
      <c r="K49" s="83"/>
      <c r="L49" s="83"/>
      <c r="M49" s="82"/>
    </row>
    <row r="50" spans="1:13" x14ac:dyDescent="0.2">
      <c r="A50" s="84"/>
      <c r="B50" s="84"/>
      <c r="C50" s="104" t="s">
        <v>101</v>
      </c>
      <c r="D50" s="23">
        <v>31.9</v>
      </c>
      <c r="E50" s="23">
        <v>23.7</v>
      </c>
      <c r="G50" s="83"/>
      <c r="H50" s="83"/>
      <c r="I50" s="83"/>
      <c r="J50" s="83"/>
      <c r="K50" s="83"/>
      <c r="L50" s="83"/>
      <c r="M50" s="82"/>
    </row>
    <row r="51" spans="1:13" x14ac:dyDescent="0.2">
      <c r="A51" s="54"/>
      <c r="B51" s="54"/>
      <c r="C51" s="84"/>
      <c r="D51" s="105"/>
      <c r="E51" s="84"/>
      <c r="F51" s="83"/>
      <c r="G51" s="83"/>
      <c r="H51" s="83"/>
      <c r="I51" s="83"/>
      <c r="J51" s="83"/>
      <c r="K51" s="83"/>
      <c r="L51" s="83"/>
      <c r="M51" s="82"/>
    </row>
    <row r="52" spans="1:13" x14ac:dyDescent="0.2">
      <c r="A52" s="54"/>
      <c r="B52" s="54"/>
      <c r="F52" s="83"/>
      <c r="G52" s="83"/>
      <c r="H52" s="83"/>
      <c r="I52" s="83"/>
      <c r="J52" s="83"/>
      <c r="K52" s="83"/>
      <c r="L52" s="83"/>
      <c r="M52" s="82"/>
    </row>
    <row r="53" spans="1:13" ht="14.45" customHeight="1" x14ac:dyDescent="0.2">
      <c r="A53" s="54"/>
      <c r="B53" s="54"/>
      <c r="C53" s="81" t="s">
        <v>47</v>
      </c>
      <c r="F53" s="106"/>
      <c r="G53" s="106"/>
      <c r="H53" s="106"/>
      <c r="I53" s="106"/>
      <c r="J53" s="106"/>
      <c r="K53" s="106"/>
      <c r="L53" s="106"/>
    </row>
    <row r="54" spans="1:13" ht="14.45" customHeight="1" x14ac:dyDescent="0.2">
      <c r="A54" s="54"/>
      <c r="B54" s="54"/>
      <c r="C54" s="107" t="s">
        <v>89</v>
      </c>
      <c r="D54" s="54"/>
      <c r="E54" s="54"/>
      <c r="F54" s="54"/>
      <c r="G54" s="54"/>
      <c r="H54" s="54"/>
      <c r="I54" s="54"/>
      <c r="J54" s="54"/>
      <c r="K54" s="54"/>
      <c r="L54" s="54"/>
      <c r="M54" s="82"/>
    </row>
    <row r="55" spans="1:13" x14ac:dyDescent="0.2">
      <c r="A55" s="54"/>
      <c r="B55" s="54"/>
      <c r="C55" s="60" t="s">
        <v>91</v>
      </c>
      <c r="D55" s="54"/>
      <c r="E55" s="54"/>
      <c r="F55" s="54"/>
      <c r="G55" s="54"/>
      <c r="H55" s="54"/>
      <c r="I55" s="54"/>
      <c r="J55" s="54"/>
      <c r="K55" s="54"/>
      <c r="L55" s="54"/>
      <c r="M55" s="82"/>
    </row>
    <row r="56" spans="1:13" x14ac:dyDescent="0.2">
      <c r="A56" s="54"/>
      <c r="B56" s="54"/>
      <c r="C56" s="42" t="s">
        <v>79</v>
      </c>
      <c r="D56" s="54"/>
      <c r="E56" s="54"/>
      <c r="F56" s="54"/>
      <c r="G56" s="54"/>
      <c r="H56" s="54"/>
      <c r="I56" s="54"/>
      <c r="J56" s="54"/>
      <c r="K56" s="54"/>
      <c r="L56" s="54"/>
      <c r="M56" s="82"/>
    </row>
    <row r="57" spans="1:13" x14ac:dyDescent="0.2">
      <c r="A57" s="54"/>
      <c r="B57" s="54"/>
      <c r="C57" s="42" t="s">
        <v>93</v>
      </c>
      <c r="D57" s="54"/>
      <c r="E57" s="54"/>
      <c r="F57" s="54"/>
      <c r="G57" s="54"/>
      <c r="H57" s="54"/>
      <c r="I57" s="54"/>
      <c r="J57" s="54"/>
      <c r="K57" s="54"/>
      <c r="L57" s="54"/>
      <c r="M57" s="82"/>
    </row>
    <row r="58" spans="1:13" s="109" customFormat="1" x14ac:dyDescent="0.2">
      <c r="A58" s="83"/>
      <c r="B58" s="83"/>
      <c r="C58" s="108" t="s">
        <v>76</v>
      </c>
      <c r="F58" s="83"/>
      <c r="G58" s="83"/>
      <c r="H58" s="83"/>
      <c r="I58" s="83"/>
      <c r="J58" s="83"/>
      <c r="K58" s="83"/>
      <c r="L58" s="83"/>
      <c r="M58" s="110"/>
    </row>
    <row r="59" spans="1:13" x14ac:dyDescent="0.2">
      <c r="A59" s="54"/>
      <c r="B59" s="54"/>
      <c r="D59" s="83"/>
      <c r="E59" s="83"/>
      <c r="F59" s="82"/>
    </row>
    <row r="60" spans="1:13" x14ac:dyDescent="0.2">
      <c r="A60" s="54"/>
      <c r="B60" s="54"/>
      <c r="C60" s="83"/>
      <c r="D60" s="83"/>
      <c r="E60" s="83"/>
      <c r="F60" s="82"/>
    </row>
    <row r="61" spans="1:13" x14ac:dyDescent="0.2">
      <c r="A61" s="54"/>
      <c r="B61" s="54"/>
      <c r="C61" s="83"/>
      <c r="D61" s="83"/>
      <c r="F61" s="82"/>
    </row>
    <row r="62" spans="1:13" x14ac:dyDescent="0.2">
      <c r="A62" s="54"/>
      <c r="B62" s="54"/>
      <c r="C62" s="83"/>
      <c r="D62" s="83"/>
      <c r="E62" s="83"/>
      <c r="F62" s="82"/>
    </row>
    <row r="63" spans="1:13" x14ac:dyDescent="0.2">
      <c r="A63" s="54"/>
      <c r="B63" s="54"/>
      <c r="C63" s="83"/>
      <c r="D63" s="83"/>
      <c r="E63" s="83"/>
      <c r="F63" s="82"/>
    </row>
    <row r="64" spans="1:13" x14ac:dyDescent="0.2">
      <c r="A64" s="54"/>
      <c r="B64" s="54"/>
      <c r="C64" s="117" t="s">
        <v>97</v>
      </c>
      <c r="D64" s="111"/>
      <c r="E64" s="111"/>
      <c r="F64" s="82"/>
    </row>
    <row r="65" spans="1:6" s="112" customFormat="1" x14ac:dyDescent="0.2">
      <c r="E65" s="27"/>
      <c r="F65" s="113"/>
    </row>
    <row r="66" spans="1:6" x14ac:dyDescent="0.2">
      <c r="A66" s="26"/>
      <c r="B66" s="26"/>
      <c r="C66" s="27"/>
      <c r="D66" s="27"/>
      <c r="E66" s="114"/>
      <c r="F66" s="82"/>
    </row>
    <row r="67" spans="1:6" x14ac:dyDescent="0.2">
      <c r="A67" s="54"/>
      <c r="B67" s="54"/>
      <c r="C67" s="115"/>
      <c r="D67" s="40"/>
      <c r="E67" s="40"/>
      <c r="F67" s="82"/>
    </row>
    <row r="68" spans="1:6" x14ac:dyDescent="0.2">
      <c r="A68" s="54"/>
      <c r="B68" s="54"/>
      <c r="C68" s="42"/>
      <c r="D68" s="97"/>
      <c r="E68" s="97"/>
      <c r="F68" s="82"/>
    </row>
    <row r="69" spans="1:6" x14ac:dyDescent="0.2">
      <c r="A69" s="54"/>
      <c r="B69" s="54"/>
      <c r="C69" s="42"/>
      <c r="D69" s="97"/>
      <c r="E69" s="97"/>
      <c r="F69" s="82"/>
    </row>
    <row r="70" spans="1:6" x14ac:dyDescent="0.2">
      <c r="A70" s="54"/>
      <c r="B70" s="54"/>
      <c r="C70" s="42"/>
      <c r="D70" s="97"/>
      <c r="E70" s="97"/>
      <c r="F70" s="82"/>
    </row>
    <row r="71" spans="1:6" x14ac:dyDescent="0.2">
      <c r="A71" s="54"/>
      <c r="B71" s="54"/>
      <c r="C71" s="42"/>
      <c r="D71" s="97"/>
      <c r="E71" s="97"/>
      <c r="F71" s="82"/>
    </row>
    <row r="72" spans="1:6" x14ac:dyDescent="0.2">
      <c r="A72" s="54"/>
      <c r="B72" s="54"/>
      <c r="C72" s="42"/>
      <c r="D72" s="97"/>
      <c r="E72" s="97"/>
      <c r="F72" s="82"/>
    </row>
    <row r="73" spans="1:6" x14ac:dyDescent="0.2">
      <c r="A73" s="54"/>
      <c r="B73" s="54"/>
      <c r="C73" s="42"/>
      <c r="D73" s="97"/>
      <c r="E73" s="97"/>
      <c r="F73" s="82"/>
    </row>
    <row r="74" spans="1:6" x14ac:dyDescent="0.2">
      <c r="A74" s="54"/>
      <c r="B74" s="54"/>
      <c r="C74" s="42"/>
      <c r="D74" s="97"/>
      <c r="E74" s="97"/>
      <c r="F74" s="82"/>
    </row>
    <row r="75" spans="1:6" x14ac:dyDescent="0.2">
      <c r="A75" s="54"/>
      <c r="B75" s="54"/>
      <c r="C75" s="42"/>
      <c r="D75" s="97"/>
      <c r="E75" s="97"/>
      <c r="F75" s="82"/>
    </row>
    <row r="76" spans="1:6" x14ac:dyDescent="0.2">
      <c r="A76" s="54"/>
      <c r="B76" s="54"/>
      <c r="C76" s="42"/>
      <c r="D76" s="97"/>
      <c r="E76" s="97"/>
      <c r="F76" s="82"/>
    </row>
    <row r="77" spans="1:6" x14ac:dyDescent="0.2">
      <c r="A77" s="54"/>
      <c r="B77" s="54"/>
      <c r="C77" s="42"/>
      <c r="D77" s="97"/>
      <c r="E77" s="97"/>
      <c r="F77" s="82"/>
    </row>
    <row r="78" spans="1:6" x14ac:dyDescent="0.2">
      <c r="A78" s="54"/>
      <c r="B78" s="54"/>
      <c r="C78" s="42"/>
      <c r="D78" s="97"/>
      <c r="E78" s="97"/>
      <c r="F78" s="82"/>
    </row>
    <row r="79" spans="1:6" x14ac:dyDescent="0.2">
      <c r="A79" s="54"/>
      <c r="B79" s="54"/>
      <c r="C79" s="42"/>
      <c r="D79" s="97"/>
      <c r="E79" s="97"/>
      <c r="F79" s="82"/>
    </row>
    <row r="80" spans="1:6" x14ac:dyDescent="0.2">
      <c r="A80" s="54"/>
      <c r="B80" s="54"/>
      <c r="C80" s="42"/>
      <c r="D80" s="97"/>
      <c r="E80" s="97"/>
      <c r="F80" s="82"/>
    </row>
    <row r="81" spans="1:6" x14ac:dyDescent="0.2">
      <c r="A81" s="54"/>
      <c r="B81" s="54"/>
      <c r="C81" s="42"/>
      <c r="D81" s="97"/>
      <c r="E81" s="97"/>
      <c r="F81" s="82"/>
    </row>
    <row r="82" spans="1:6" x14ac:dyDescent="0.2">
      <c r="A82" s="54"/>
      <c r="B82" s="54"/>
      <c r="C82" s="42"/>
      <c r="D82" s="97"/>
      <c r="E82" s="97"/>
      <c r="F82" s="82"/>
    </row>
    <row r="83" spans="1:6" x14ac:dyDescent="0.2">
      <c r="A83" s="54"/>
      <c r="B83" s="54"/>
      <c r="C83" s="42"/>
      <c r="D83" s="97"/>
      <c r="E83" s="97"/>
      <c r="F83" s="82"/>
    </row>
    <row r="84" spans="1:6" x14ac:dyDescent="0.2">
      <c r="A84" s="54"/>
      <c r="B84" s="54"/>
      <c r="C84" s="42"/>
      <c r="D84" s="97"/>
      <c r="E84" s="97"/>
      <c r="F84" s="82"/>
    </row>
    <row r="85" spans="1:6" x14ac:dyDescent="0.2">
      <c r="A85" s="54"/>
      <c r="B85" s="54"/>
      <c r="C85" s="42"/>
      <c r="D85" s="97"/>
      <c r="E85" s="97"/>
      <c r="F85" s="82"/>
    </row>
    <row r="86" spans="1:6" x14ac:dyDescent="0.2">
      <c r="A86" s="54"/>
      <c r="B86" s="54"/>
      <c r="C86" s="42"/>
      <c r="D86" s="97"/>
      <c r="E86" s="97"/>
      <c r="F86" s="82"/>
    </row>
    <row r="87" spans="1:6" x14ac:dyDescent="0.2">
      <c r="A87" s="54"/>
      <c r="B87" s="54"/>
      <c r="C87" s="42"/>
      <c r="D87" s="97"/>
      <c r="E87" s="97"/>
      <c r="F87" s="82"/>
    </row>
    <row r="88" spans="1:6" x14ac:dyDescent="0.2">
      <c r="A88" s="54"/>
      <c r="B88" s="54"/>
      <c r="C88" s="42"/>
      <c r="D88" s="97"/>
      <c r="E88" s="97"/>
      <c r="F88" s="82"/>
    </row>
    <row r="89" spans="1:6" x14ac:dyDescent="0.2">
      <c r="A89" s="54"/>
      <c r="B89" s="54"/>
      <c r="C89" s="42"/>
      <c r="D89" s="97"/>
      <c r="E89" s="97"/>
      <c r="F89" s="82"/>
    </row>
    <row r="90" spans="1:6" x14ac:dyDescent="0.2">
      <c r="A90" s="54"/>
      <c r="B90" s="54"/>
      <c r="C90" s="42"/>
      <c r="D90" s="97"/>
      <c r="E90" s="97"/>
      <c r="F90" s="82"/>
    </row>
    <row r="91" spans="1:6" x14ac:dyDescent="0.2">
      <c r="A91" s="54"/>
      <c r="B91" s="54"/>
      <c r="C91" s="42"/>
      <c r="D91" s="97"/>
      <c r="E91" s="97"/>
      <c r="F91" s="82"/>
    </row>
    <row r="92" spans="1:6" x14ac:dyDescent="0.2">
      <c r="A92" s="54"/>
      <c r="B92" s="54"/>
      <c r="C92" s="42"/>
      <c r="D92" s="97"/>
      <c r="E92" s="97"/>
      <c r="F92" s="82"/>
    </row>
    <row r="93" spans="1:6" x14ac:dyDescent="0.2">
      <c r="A93" s="54"/>
      <c r="B93" s="54"/>
      <c r="C93" s="42"/>
      <c r="D93" s="97"/>
      <c r="E93" s="97"/>
      <c r="F93" s="82"/>
    </row>
    <row r="94" spans="1:6" x14ac:dyDescent="0.2">
      <c r="A94" s="54"/>
      <c r="B94" s="54"/>
      <c r="C94" s="42"/>
      <c r="D94" s="97"/>
      <c r="E94" s="97"/>
      <c r="F94" s="82"/>
    </row>
    <row r="95" spans="1:6" x14ac:dyDescent="0.2">
      <c r="A95" s="54"/>
      <c r="B95" s="54"/>
      <c r="C95" s="42"/>
      <c r="D95" s="97"/>
      <c r="E95" s="97"/>
      <c r="F95" s="82"/>
    </row>
    <row r="96" spans="1:6" x14ac:dyDescent="0.2">
      <c r="A96" s="54"/>
      <c r="B96" s="54"/>
      <c r="C96" s="42"/>
      <c r="D96" s="97"/>
      <c r="E96" s="97"/>
      <c r="F96" s="82"/>
    </row>
    <row r="97" spans="1:13" x14ac:dyDescent="0.2">
      <c r="A97" s="54"/>
      <c r="B97" s="54"/>
      <c r="C97" s="42"/>
      <c r="D97" s="97"/>
      <c r="E97" s="97"/>
      <c r="F97" s="82"/>
    </row>
    <row r="98" spans="1:13" x14ac:dyDescent="0.2">
      <c r="A98" s="54"/>
      <c r="B98" s="54"/>
      <c r="C98" s="42"/>
      <c r="D98" s="97"/>
      <c r="E98" s="97"/>
      <c r="F98" s="82"/>
    </row>
    <row r="99" spans="1:13" x14ac:dyDescent="0.2">
      <c r="A99" s="54"/>
      <c r="B99" s="54"/>
      <c r="C99" s="42"/>
      <c r="D99" s="97"/>
      <c r="E99" s="97"/>
      <c r="F99" s="82"/>
    </row>
    <row r="100" spans="1:13" x14ac:dyDescent="0.2">
      <c r="A100" s="54"/>
      <c r="B100" s="54"/>
      <c r="C100" s="42"/>
      <c r="D100" s="97"/>
      <c r="E100" s="97"/>
      <c r="F100" s="82"/>
    </row>
    <row r="101" spans="1:13" x14ac:dyDescent="0.2">
      <c r="A101" s="54"/>
      <c r="B101" s="54"/>
      <c r="C101" s="76"/>
      <c r="D101" s="116"/>
      <c r="E101" s="116"/>
      <c r="F101" s="82"/>
    </row>
    <row r="102" spans="1:13" x14ac:dyDescent="0.2">
      <c r="A102" s="54"/>
      <c r="B102" s="54"/>
      <c r="C102" s="42"/>
      <c r="D102" s="97"/>
      <c r="E102" s="97"/>
      <c r="F102" s="82"/>
    </row>
    <row r="103" spans="1:13" x14ac:dyDescent="0.2">
      <c r="A103" s="54"/>
      <c r="B103" s="54"/>
      <c r="C103" s="42"/>
      <c r="D103" s="97"/>
      <c r="E103" s="97"/>
      <c r="F103" s="82"/>
    </row>
    <row r="104" spans="1:13" x14ac:dyDescent="0.2">
      <c r="A104" s="54"/>
      <c r="B104" s="54"/>
      <c r="C104" s="76"/>
      <c r="D104" s="116"/>
      <c r="E104" s="116"/>
      <c r="F104" s="82"/>
    </row>
    <row r="105" spans="1:13" x14ac:dyDescent="0.2">
      <c r="A105" s="54"/>
      <c r="B105" s="54"/>
      <c r="C105" s="47"/>
      <c r="D105" s="116"/>
      <c r="E105" s="116"/>
      <c r="F105" s="82"/>
    </row>
    <row r="106" spans="1:13" x14ac:dyDescent="0.2">
      <c r="A106" s="54"/>
      <c r="B106" s="54"/>
      <c r="C106" s="38"/>
      <c r="D106" s="116"/>
      <c r="E106" s="116"/>
      <c r="F106" s="82"/>
    </row>
    <row r="107" spans="1:13" x14ac:dyDescent="0.2">
      <c r="A107" s="54"/>
      <c r="B107" s="54"/>
      <c r="C107" s="38"/>
      <c r="D107" s="116"/>
      <c r="E107" s="116"/>
      <c r="F107" s="82"/>
    </row>
    <row r="108" spans="1:13" x14ac:dyDescent="0.2">
      <c r="A108" s="54"/>
      <c r="B108" s="54"/>
      <c r="C108" s="47"/>
      <c r="D108" s="116"/>
      <c r="E108" s="116"/>
      <c r="F108" s="82"/>
    </row>
    <row r="109" spans="1:13" x14ac:dyDescent="0.2">
      <c r="C109" s="84"/>
      <c r="D109" s="105"/>
      <c r="E109" s="84"/>
      <c r="F109" s="83"/>
      <c r="G109" s="83"/>
      <c r="H109" s="83"/>
      <c r="I109" s="83"/>
      <c r="J109" s="83"/>
      <c r="K109" s="83"/>
      <c r="L109" s="83"/>
      <c r="M109" s="82"/>
    </row>
    <row r="110" spans="1:13" x14ac:dyDescent="0.2">
      <c r="F110" s="84"/>
      <c r="G110" s="84"/>
      <c r="H110" s="84"/>
      <c r="I110" s="84"/>
      <c r="J110" s="84"/>
      <c r="K110" s="84"/>
      <c r="L110" s="84"/>
    </row>
    <row r="112" spans="1:13" x14ac:dyDescent="0.2">
      <c r="C112" s="83"/>
    </row>
    <row r="113" spans="3:5" x14ac:dyDescent="0.2">
      <c r="C113" s="79"/>
      <c r="D113" s="109"/>
      <c r="E113" s="109"/>
    </row>
  </sheetData>
  <sortState xmlns:xlrd2="http://schemas.microsoft.com/office/spreadsheetml/2017/richdata2" ref="C14:E40">
    <sortCondition descending="1" ref="E14:E40"/>
  </sortState>
  <conditionalFormatting sqref="B14:B41">
    <cfRule type="top10" dxfId="1" priority="7" bottom="1" rank="3"/>
    <cfRule type="top10" dxfId="0" priority="8" rank="5"/>
  </conditionalFormatting>
  <hyperlinks>
    <hyperlink ref="C64" r:id="rId1" display="https://ec.europa.eu/eurostat/databrowser/bookmark/ec01ad95-1846-4b79-9122-5cc5ea0519d5?lang=en&amp;page=time:2024" xr:uid="{8F43E22B-AF1A-4452-B3FF-B9C29EA298AE}"/>
  </hyperlinks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1</vt:lpstr>
      <vt:lpstr>Infographic</vt:lpstr>
      <vt:lpstr>Figure 2</vt:lpstr>
      <vt:lpstr>Figure 3</vt:lpstr>
    </vt:vector>
  </TitlesOfParts>
  <Company>Agilis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Oikonomopoulou</dc:creator>
  <cp:lastModifiedBy>ALBANO Alessandro (ESTAT)</cp:lastModifiedBy>
  <cp:lastPrinted>2019-09-19T13:26:32Z</cp:lastPrinted>
  <dcterms:created xsi:type="dcterms:W3CDTF">2014-06-16T12:27:45Z</dcterms:created>
  <dcterms:modified xsi:type="dcterms:W3CDTF">2025-04-29T14:02:40Z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2024-06-04T08:29:19Z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f3750868-caed-47ee-9cf5-6ff139772a7a</vt:lpwstr>
  </property>
  <property fmtid="{D5CDD505-2E9C-101B-9397-08002B2CF9AE}" pid="8" name="MSIP_Label_6bd9ddd1-4d20-43f6-abfa-fc3c07406f94_ContentBits">
    <vt:lpwstr>0</vt:lpwstr>
  </property>
</Properties>
</file>