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3787EC1E-4802-4E91-99C5-1AA14EDBF36B}" xr6:coauthVersionLast="36" xr6:coauthVersionMax="36" xr10:uidLastSave="{00000000-0000-0000-0000-000000000000}"/>
  <bookViews>
    <workbookView xWindow="0" yWindow="0" windowWidth="17250" windowHeight="5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40" i="1" s="1"/>
  <c r="I37" i="1" l="1"/>
  <c r="J39" i="1"/>
  <c r="J38" i="1"/>
  <c r="I39" i="1"/>
  <c r="I38" i="1"/>
  <c r="G39" i="1"/>
  <c r="G38" i="1"/>
</calcChain>
</file>

<file path=xl/sharedStrings.xml><?xml version="1.0" encoding="utf-8"?>
<sst xmlns="http://schemas.openxmlformats.org/spreadsheetml/2006/main" count="216" uniqueCount="147">
  <si>
    <t>姓名</t>
    <phoneticPr fontId="1" type="noConversion"/>
  </si>
  <si>
    <t>病灶区</t>
    <phoneticPr fontId="1" type="noConversion"/>
  </si>
  <si>
    <t>惯用手</t>
    <phoneticPr fontId="1" type="noConversion"/>
  </si>
  <si>
    <t>姜文君</t>
    <phoneticPr fontId="1" type="noConversion"/>
  </si>
  <si>
    <t>王二江</t>
    <phoneticPr fontId="1" type="noConversion"/>
  </si>
  <si>
    <t>邵巧慧</t>
    <phoneticPr fontId="1" type="noConversion"/>
  </si>
  <si>
    <t>吉桂君</t>
    <phoneticPr fontId="1" type="noConversion"/>
  </si>
  <si>
    <t>卞大平</t>
    <phoneticPr fontId="1" type="noConversion"/>
  </si>
  <si>
    <t>陈奕文</t>
    <phoneticPr fontId="1" type="noConversion"/>
  </si>
  <si>
    <t>石洁</t>
    <phoneticPr fontId="1" type="noConversion"/>
  </si>
  <si>
    <t>孔令杰</t>
    <phoneticPr fontId="1" type="noConversion"/>
  </si>
  <si>
    <t>陈磊</t>
    <phoneticPr fontId="1" type="noConversion"/>
  </si>
  <si>
    <t>梁刚强</t>
    <phoneticPr fontId="1" type="noConversion"/>
  </si>
  <si>
    <t>王思华</t>
    <phoneticPr fontId="1" type="noConversion"/>
  </si>
  <si>
    <t>李康</t>
    <phoneticPr fontId="1" type="noConversion"/>
  </si>
  <si>
    <t>陶静佳</t>
    <phoneticPr fontId="1" type="noConversion"/>
  </si>
  <si>
    <t>汤北瑶</t>
    <phoneticPr fontId="1" type="noConversion"/>
  </si>
  <si>
    <t>丁进</t>
    <phoneticPr fontId="1" type="noConversion"/>
  </si>
  <si>
    <t>性别</t>
    <phoneticPr fontId="1" type="noConversion"/>
  </si>
  <si>
    <t>年龄</t>
    <phoneticPr fontId="1" type="noConversion"/>
  </si>
  <si>
    <t>电极数</t>
    <phoneticPr fontId="1" type="noConversion"/>
  </si>
  <si>
    <t>总触点数</t>
    <phoneticPr fontId="1" type="noConversion"/>
  </si>
  <si>
    <t>LH</t>
  </si>
  <si>
    <t>RH</t>
  </si>
  <si>
    <t>Bilateral</t>
  </si>
  <si>
    <t>M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</si>
  <si>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</si>
  <si>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</si>
  <si>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</si>
  <si>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电极所在脑半球</t>
    <phoneticPr fontId="1" type="noConversion"/>
  </si>
  <si>
    <t>LH</t>
    <phoneticPr fontId="1" type="noConversion"/>
  </si>
  <si>
    <t>Bilateral</t>
    <phoneticPr fontId="1" type="noConversion"/>
  </si>
  <si>
    <t>Bilateral</t>
    <phoneticPr fontId="1" type="noConversion"/>
  </si>
  <si>
    <t>R</t>
    <phoneticPr fontId="1" type="noConversion"/>
  </si>
  <si>
    <t>R</t>
    <phoneticPr fontId="1" type="noConversion"/>
  </si>
  <si>
    <t>左侧额下回后部（left posterior part of inferior frontal gyrus ）</t>
    <phoneticPr fontId="1" type="noConversion"/>
  </si>
  <si>
    <t>右侧额下回（right inferior frontal gyrus）</t>
    <phoneticPr fontId="1" type="noConversion"/>
  </si>
  <si>
    <t>左侧颞顶交界（left temporal parietal lobe）</t>
    <phoneticPr fontId="1" type="noConversion"/>
  </si>
  <si>
    <t>右侧顶上小叶（right superior parietal lobule)</t>
    <phoneticPr fontId="1" type="noConversion"/>
  </si>
  <si>
    <t>左侧额叶内侧面（mesial part of left frontal lobe)</t>
    <phoneticPr fontId="1" type="noConversion"/>
  </si>
  <si>
    <t>右侧前扣带回（right ACC)</t>
    <phoneticPr fontId="1" type="noConversion"/>
  </si>
  <si>
    <t>右颞叶（right temporal lobe)</t>
    <phoneticPr fontId="1" type="noConversion"/>
  </si>
  <si>
    <t>右侧额叶中央区（right central region)</t>
    <phoneticPr fontId="1" type="noConversion"/>
  </si>
  <si>
    <t>左侧枕叶（left occipital lobe)</t>
    <phoneticPr fontId="1" type="noConversion"/>
  </si>
  <si>
    <t>右侧额叶（right Frontal)</t>
    <phoneticPr fontId="1" type="noConversion"/>
  </si>
  <si>
    <t>右侧颞叶底面（right basal area of right temporal lobe)</t>
    <phoneticPr fontId="1" type="noConversion"/>
  </si>
  <si>
    <t>左侧颞叶（left temporal lobe)</t>
    <phoneticPr fontId="1" type="noConversion"/>
  </si>
  <si>
    <t>左侧顶枕叶（left occipital &amp; parietal lobe)</t>
    <phoneticPr fontId="1" type="noConversion"/>
  </si>
  <si>
    <t>右侧颞岛叶（right temporal &amp;  insular lobe)</t>
    <phoneticPr fontId="1" type="noConversion"/>
  </si>
  <si>
    <t>左侧颞岛叶（left temporal &amp; insular lobe)</t>
    <phoneticPr fontId="1" type="noConversion"/>
  </si>
  <si>
    <t>采样率</t>
    <phoneticPr fontId="1" type="noConversion"/>
  </si>
  <si>
    <t>韩旭</t>
    <phoneticPr fontId="1" type="noConversion"/>
  </si>
  <si>
    <t>RH</t>
    <phoneticPr fontId="1" type="noConversion"/>
  </si>
  <si>
    <t>M</t>
    <phoneticPr fontId="1" type="noConversion"/>
  </si>
  <si>
    <t>M</t>
    <phoneticPr fontId="1" type="noConversion"/>
  </si>
  <si>
    <t>朱涛涛</t>
    <phoneticPr fontId="1" type="noConversion"/>
  </si>
  <si>
    <t>徐东飞</t>
    <phoneticPr fontId="1" type="noConversion"/>
  </si>
  <si>
    <t>F</t>
    <phoneticPr fontId="1" type="noConversion"/>
  </si>
  <si>
    <t>LH</t>
    <phoneticPr fontId="1" type="noConversion"/>
  </si>
  <si>
    <t>邱蔓蔓</t>
    <phoneticPr fontId="1" type="noConversion"/>
  </si>
  <si>
    <t>F</t>
    <phoneticPr fontId="1" type="noConversion"/>
  </si>
  <si>
    <t>高云清</t>
    <phoneticPr fontId="1" type="noConversion"/>
  </si>
  <si>
    <t>F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</si>
  <si>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</si>
  <si>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</si>
  <si>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</si>
  <si>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周丹</t>
    <phoneticPr fontId="1" type="noConversion"/>
  </si>
  <si>
    <t>赵康</t>
    <phoneticPr fontId="1" type="noConversion"/>
  </si>
  <si>
    <t>吴居</t>
    <phoneticPr fontId="1" type="noConversion"/>
  </si>
  <si>
    <t>张国庆</t>
    <phoneticPr fontId="1" type="noConversion"/>
  </si>
  <si>
    <t>谢雨芳</t>
    <phoneticPr fontId="1" type="noConversion"/>
  </si>
  <si>
    <t>何爱群</t>
    <phoneticPr fontId="1" type="noConversion"/>
  </si>
  <si>
    <t>王伟东</t>
    <phoneticPr fontId="1" type="noConversion"/>
  </si>
  <si>
    <t>顾佳豪</t>
    <phoneticPr fontId="1" type="noConversion"/>
  </si>
  <si>
    <t>ECoG</t>
    <phoneticPr fontId="1" type="noConversion"/>
  </si>
  <si>
    <t>翟华金</t>
    <phoneticPr fontId="1" type="noConversion"/>
  </si>
  <si>
    <t>舒云帆</t>
    <phoneticPr fontId="1" type="noConversion"/>
  </si>
  <si>
    <t>周晨</t>
    <phoneticPr fontId="1" type="noConversion"/>
  </si>
  <si>
    <t>RH</t>
    <phoneticPr fontId="1" type="noConversion"/>
  </si>
  <si>
    <t>F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</si>
  <si>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</si>
  <si>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</si>
  <si>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</si>
  <si>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</si>
  <si>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LH</t>
    <phoneticPr fontId="1" type="noConversion"/>
  </si>
  <si>
    <t>Bilateral</t>
    <phoneticPr fontId="1" type="noConversion"/>
  </si>
  <si>
    <t>RH</t>
    <phoneticPr fontId="1" type="noConversion"/>
  </si>
  <si>
    <t>Bilateral</t>
    <phoneticPr fontId="1" type="noConversion"/>
  </si>
  <si>
    <t>信号有问题</t>
    <phoneticPr fontId="1" type="noConversion"/>
  </si>
  <si>
    <t>是否含特殊电极</t>
    <phoneticPr fontId="1" type="noConversion"/>
  </si>
  <si>
    <t>范苏龙</t>
    <phoneticPr fontId="1" type="noConversion"/>
  </si>
  <si>
    <t>戴正民</t>
    <phoneticPr fontId="1" type="noConversion"/>
  </si>
  <si>
    <t>吴珍伟</t>
    <phoneticPr fontId="1" type="noConversion"/>
  </si>
  <si>
    <t>M</t>
    <phoneticPr fontId="1" type="noConversion"/>
  </si>
  <si>
    <t>R</t>
    <phoneticPr fontId="1" type="noConversion"/>
  </si>
  <si>
    <t>实验用手</t>
    <phoneticPr fontId="1" type="noConversion"/>
  </si>
  <si>
    <t>R</t>
    <phoneticPr fontId="1" type="noConversion"/>
  </si>
  <si>
    <t>R</t>
    <phoneticPr fontId="1" type="noConversion"/>
  </si>
  <si>
    <t>L</t>
    <phoneticPr fontId="1" type="noConversion"/>
  </si>
  <si>
    <t>L</t>
    <phoneticPr fontId="1" type="noConversion"/>
  </si>
  <si>
    <t>L</t>
    <phoneticPr fontId="1" type="noConversion"/>
  </si>
  <si>
    <t>R</t>
    <phoneticPr fontId="1" type="noConversion"/>
  </si>
  <si>
    <t>不100%确定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</si>
  <si>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</si>
  <si>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</si>
  <si>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</si>
  <si>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未采集数据</t>
    <phoneticPr fontId="1" type="noConversion"/>
  </si>
  <si>
    <t>Name</t>
    <phoneticPr fontId="1" type="noConversion"/>
  </si>
  <si>
    <t>Jiangwenjun</t>
    <phoneticPr fontId="1" type="noConversion"/>
  </si>
  <si>
    <t>Wangerjiang</t>
    <phoneticPr fontId="1" type="noConversion"/>
  </si>
  <si>
    <t>Shaoqiaohui</t>
    <phoneticPr fontId="1" type="noConversion"/>
  </si>
  <si>
    <t>Jiguijun</t>
    <phoneticPr fontId="1" type="noConversion"/>
  </si>
  <si>
    <t>Biandaping</t>
    <phoneticPr fontId="1" type="noConversion"/>
  </si>
  <si>
    <t>Chenyiwen</t>
    <phoneticPr fontId="1" type="noConversion"/>
  </si>
  <si>
    <t>Shijie</t>
    <phoneticPr fontId="1" type="noConversion"/>
  </si>
  <si>
    <t>Konglingjie</t>
    <phoneticPr fontId="1" type="noConversion"/>
  </si>
  <si>
    <t>Chenlei</t>
    <phoneticPr fontId="1" type="noConversion"/>
  </si>
  <si>
    <t>Lianggangqiang</t>
    <phoneticPr fontId="1" type="noConversion"/>
  </si>
  <si>
    <t>Wangsihua</t>
    <phoneticPr fontId="1" type="noConversion"/>
  </si>
  <si>
    <t>Likang</t>
    <phoneticPr fontId="1" type="noConversion"/>
  </si>
  <si>
    <t>Taojingjia</t>
    <phoneticPr fontId="1" type="noConversion"/>
  </si>
  <si>
    <t>Tangbeiyao</t>
    <phoneticPr fontId="1" type="noConversion"/>
  </si>
  <si>
    <t>Dingjin</t>
    <phoneticPr fontId="1" type="noConversion"/>
  </si>
  <si>
    <t>Hanxu</t>
    <phoneticPr fontId="1" type="noConversion"/>
  </si>
  <si>
    <t>Zhutaotao</t>
    <phoneticPr fontId="1" type="noConversion"/>
  </si>
  <si>
    <t>Xudongfei</t>
    <phoneticPr fontId="1" type="noConversion"/>
  </si>
  <si>
    <t>Qiumanman</t>
    <phoneticPr fontId="1" type="noConversion"/>
  </si>
  <si>
    <t>Gaoyunqing</t>
    <phoneticPr fontId="1" type="noConversion"/>
  </si>
  <si>
    <t>Xieyufang</t>
    <phoneticPr fontId="1" type="noConversion"/>
  </si>
  <si>
    <t>Heaiqun</t>
    <phoneticPr fontId="1" type="noConversion"/>
  </si>
  <si>
    <t>Wangweidong</t>
    <phoneticPr fontId="1" type="noConversion"/>
  </si>
  <si>
    <t>Shuyunfan</t>
    <phoneticPr fontId="1" type="noConversion"/>
  </si>
  <si>
    <t>Zhouchen</t>
    <phoneticPr fontId="1" type="noConversion"/>
  </si>
  <si>
    <t>Fansulong</t>
    <phoneticPr fontId="1" type="noConversion"/>
  </si>
  <si>
    <t>Daizhengmin</t>
    <phoneticPr fontId="1" type="noConversion"/>
  </si>
  <si>
    <t>Wuzhenwei</t>
    <phoneticPr fontId="1" type="noConversion"/>
  </si>
  <si>
    <t>实验时间</t>
    <phoneticPr fontId="1" type="noConversion"/>
  </si>
  <si>
    <t>comment</t>
    <phoneticPr fontId="1" type="noConversion"/>
  </si>
  <si>
    <t xml:space="preserve">large hand movement , accompanied by forearm ; lots of blink </t>
    <phoneticPr fontId="1" type="noConversion"/>
  </si>
  <si>
    <t>good run</t>
    <phoneticPr fontId="1" type="noConversion"/>
  </si>
  <si>
    <t>movement active in baseline phase</t>
    <phoneticPr fontId="1" type="noConversion"/>
  </si>
  <si>
    <t>very good run</t>
    <phoneticPr fontId="1" type="noConversion"/>
  </si>
  <si>
    <t>EMG electrode takes off for a while</t>
    <phoneticPr fontId="1" type="noConversion"/>
  </si>
  <si>
    <t>1.patient is mumbling during experiment; 2.thumb movement is not standard, accompanied by other four finger movement</t>
  </si>
  <si>
    <t>lots of blink due to nervous</t>
    <phoneticPr fontId="1" type="noConversion"/>
  </si>
  <si>
    <t>wrong movement sometimes</t>
    <phoneticPr fontId="1" type="noConversion"/>
  </si>
  <si>
    <t>forearm suspension is changed to wrist suspension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</si>
</sst>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1" fontId="0" fillId="0" borderId="0" xfId="0" applyNumberFormat="1"/>
    <xf numFmtId="0" fontId="0" fillId="4" borderId="0" xfId="0" applyFill="1"/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177" fontId="0" fillId="0" borderId="0" xfId="0" applyNumberFormat="1"/>
    <xf numFmtId="177" fontId="0" fillId="4" borderId="0" xfId="0" applyNumberFormat="1" applyFill="1"/>
    <xf numFmtId="177" fontId="3" fillId="0" borderId="0" xfId="0" applyNumberFormat="1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A13" workbookViewId="0">
      <pane xSplit="1" topLeftCell="I1" activePane="topRight" state="frozen"/>
      <selection pane="topRight" activeCell="L26" sqref="L26"/>
    </sheetView>
  </sheetViews>
  <sheetFormatPr defaultRowHeight="14.25" x14ac:dyDescent="0.2"/>
  <cols>
    <col min="1" max="1" width="9" style="13"/>
    <col min="4" max="4" width="49.25" customWidth="1"/>
    <col min="5" max="5" width="13.375" customWidth="1"/>
    <col min="7" max="7" width="9.125" bestFit="1" customWidth="1"/>
    <col min="8" max="8" width="23.5" customWidth="1"/>
    <col min="9" max="9" width="14.5" customWidth="1"/>
    <col min="10" max="10" width="11.375" customWidth="1"/>
    <col min="12" max="12" width="12.5" customWidth="1"/>
    <col min="13" max="13" width="19" customWidth="1"/>
    <col min="14" max="14" width="14" customWidth="1"/>
    <col min="15" max="15" width="26.625" customWidth="1"/>
  </cols>
  <sheetData>
    <row r="1" spans="1:15" ht="20.25" x14ac:dyDescent="0.3">
      <c r="B1" t="s">
        <v>107</v>
      </c>
      <c r="C1" s="1" t="s">
        <v>0</v>
      </c>
      <c r="D1" s="1" t="s">
        <v>1</v>
      </c>
      <c r="E1" s="1" t="s">
        <v>2</v>
      </c>
      <c r="F1" s="1" t="s">
        <v>18</v>
      </c>
      <c r="G1" s="1" t="s">
        <v>19</v>
      </c>
      <c r="H1" s="1" t="s">
        <v>29</v>
      </c>
      <c r="I1" s="1" t="s">
        <v>20</v>
      </c>
      <c r="J1" s="1" t="s">
        <v>21</v>
      </c>
      <c r="K1" s="1" t="s">
        <v>50</v>
      </c>
      <c r="L1" s="1" t="s">
        <v>95</v>
      </c>
      <c r="M1" s="1" t="s">
        <v>89</v>
      </c>
      <c r="N1" s="1" t="s">
        <v>136</v>
      </c>
      <c r="O1" s="1" t="s">
        <v>137</v>
      </c>
    </row>
    <row r="2" spans="1:15" x14ac:dyDescent="0.2">
      <c r="A2" s="13">
        <v>2</v>
      </c>
      <c r="B2" t="s">
        <v>108</v>
      </c>
      <c r="C2" t="s">
        <v>3</v>
      </c>
      <c r="D2" s="2" t="s">
        <v>35</v>
      </c>
      <c r="E2" s="2" t="s">
        <v>33</v>
      </c>
      <c r="F2" s="2" t="s">
        <v>25</v>
      </c>
      <c r="G2" s="2">
        <v>23</v>
      </c>
      <c r="H2" s="2" t="s">
        <v>22</v>
      </c>
      <c r="I2" s="3">
        <v>10</v>
      </c>
      <c r="J2" s="3">
        <v>121</v>
      </c>
      <c r="K2" s="2">
        <v>1000</v>
      </c>
      <c r="L2" s="10" t="s">
        <v>96</v>
      </c>
      <c r="O2" s="17"/>
    </row>
    <row r="3" spans="1:15" x14ac:dyDescent="0.2">
      <c r="A3" s="13">
        <v>3</v>
      </c>
      <c r="B3" t="s">
        <v>109</v>
      </c>
      <c r="C3" t="s">
        <v>4</v>
      </c>
      <c r="D3" s="2" t="s">
        <v>43</v>
      </c>
      <c r="E3" s="2" t="s">
        <v>34</v>
      </c>
      <c r="F3" s="2" t="s">
        <v>26</v>
      </c>
      <c r="G3" s="2">
        <v>33</v>
      </c>
      <c r="H3" s="2" t="s">
        <v>22</v>
      </c>
      <c r="I3" s="3">
        <v>15</v>
      </c>
      <c r="J3" s="3">
        <v>180</v>
      </c>
      <c r="K3" s="2">
        <v>1000</v>
      </c>
      <c r="L3" s="10" t="s">
        <v>97</v>
      </c>
      <c r="O3" s="17"/>
    </row>
    <row r="4" spans="1:15" x14ac:dyDescent="0.2">
      <c r="A4" s="13">
        <v>4</v>
      </c>
      <c r="B4" t="s">
        <v>110</v>
      </c>
      <c r="C4" t="s">
        <v>5</v>
      </c>
      <c r="D4" s="2" t="s">
        <v>42</v>
      </c>
      <c r="E4" s="2" t="s">
        <v>33</v>
      </c>
      <c r="F4" s="2" t="s">
        <v>27</v>
      </c>
      <c r="G4" s="2">
        <v>30</v>
      </c>
      <c r="H4" s="2" t="s">
        <v>23</v>
      </c>
      <c r="I4" s="3">
        <v>7</v>
      </c>
      <c r="J4" s="3">
        <v>60</v>
      </c>
      <c r="K4" s="2">
        <v>1000</v>
      </c>
      <c r="L4" s="10" t="s">
        <v>98</v>
      </c>
      <c r="O4" s="17"/>
    </row>
    <row r="5" spans="1:15" x14ac:dyDescent="0.2">
      <c r="A5" s="13">
        <v>5</v>
      </c>
      <c r="B5" t="s">
        <v>111</v>
      </c>
      <c r="C5" t="s">
        <v>6</v>
      </c>
      <c r="D5" s="2" t="s">
        <v>41</v>
      </c>
      <c r="E5" s="2" t="s">
        <v>34</v>
      </c>
      <c r="F5" s="2" t="s">
        <v>25</v>
      </c>
      <c r="G5" s="2">
        <v>26</v>
      </c>
      <c r="H5" s="2" t="s">
        <v>23</v>
      </c>
      <c r="I5" s="3">
        <v>13</v>
      </c>
      <c r="J5" s="3">
        <v>178</v>
      </c>
      <c r="K5" s="2">
        <v>1000</v>
      </c>
      <c r="L5" s="10" t="s">
        <v>99</v>
      </c>
      <c r="O5" s="17"/>
    </row>
    <row r="6" spans="1:15" x14ac:dyDescent="0.2">
      <c r="A6" s="13">
        <v>7</v>
      </c>
      <c r="B6" t="s">
        <v>112</v>
      </c>
      <c r="C6" t="s">
        <v>7</v>
      </c>
      <c r="D6" s="2" t="s">
        <v>36</v>
      </c>
      <c r="E6" s="2" t="s">
        <v>33</v>
      </c>
      <c r="F6" s="2" t="s">
        <v>25</v>
      </c>
      <c r="G6" s="2">
        <v>25</v>
      </c>
      <c r="H6" s="2" t="s">
        <v>23</v>
      </c>
      <c r="I6" s="3">
        <v>10</v>
      </c>
      <c r="J6" s="3">
        <v>143</v>
      </c>
      <c r="K6" s="2">
        <v>1000</v>
      </c>
      <c r="L6" s="10" t="s">
        <v>100</v>
      </c>
      <c r="O6" s="17"/>
    </row>
    <row r="7" spans="1:15" x14ac:dyDescent="0.2">
      <c r="A7" s="13">
        <v>8</v>
      </c>
      <c r="B7" t="s">
        <v>113</v>
      </c>
      <c r="C7" t="s">
        <v>8</v>
      </c>
      <c r="D7" s="2" t="s">
        <v>48</v>
      </c>
      <c r="E7" s="2" t="s">
        <v>34</v>
      </c>
      <c r="F7" s="2" t="s">
        <v>27</v>
      </c>
      <c r="G7" s="2">
        <v>17</v>
      </c>
      <c r="H7" s="2" t="s">
        <v>24</v>
      </c>
      <c r="I7" s="3">
        <v>13</v>
      </c>
      <c r="J7" s="3">
        <v>169</v>
      </c>
      <c r="K7" s="2">
        <v>1000</v>
      </c>
      <c r="L7" s="11" t="s">
        <v>101</v>
      </c>
      <c r="M7" t="s">
        <v>102</v>
      </c>
      <c r="O7" s="17"/>
    </row>
    <row r="8" spans="1:15" x14ac:dyDescent="0.2">
      <c r="A8" s="13">
        <v>9</v>
      </c>
      <c r="B8" t="s">
        <v>114</v>
      </c>
      <c r="C8" t="s">
        <v>9</v>
      </c>
      <c r="D8" s="2" t="s">
        <v>44</v>
      </c>
      <c r="E8" s="2" t="s">
        <v>33</v>
      </c>
      <c r="F8" s="2" t="s">
        <v>27</v>
      </c>
      <c r="G8" s="2">
        <v>28</v>
      </c>
      <c r="H8" s="2" t="s">
        <v>23</v>
      </c>
      <c r="I8" s="3">
        <v>9</v>
      </c>
      <c r="J8" s="3">
        <v>114</v>
      </c>
      <c r="K8" s="2">
        <v>1000</v>
      </c>
      <c r="L8" s="10" t="s">
        <v>98</v>
      </c>
      <c r="O8" s="17"/>
    </row>
    <row r="9" spans="1:15" ht="42.75" x14ac:dyDescent="0.2">
      <c r="A9" s="13">
        <v>10</v>
      </c>
      <c r="B9" t="s">
        <v>115</v>
      </c>
      <c r="C9" t="s">
        <v>10</v>
      </c>
      <c r="D9" s="2" t="s">
        <v>37</v>
      </c>
      <c r="E9" s="2" t="s">
        <v>34</v>
      </c>
      <c r="F9" s="2" t="s">
        <v>28</v>
      </c>
      <c r="G9" s="2">
        <v>27</v>
      </c>
      <c r="H9" s="2" t="s">
        <v>22</v>
      </c>
      <c r="I9" s="3">
        <v>16</v>
      </c>
      <c r="J9" s="3">
        <v>208</v>
      </c>
      <c r="K9" s="2">
        <v>2000</v>
      </c>
      <c r="L9" s="10" t="s">
        <v>97</v>
      </c>
      <c r="N9" s="16">
        <v>42815</v>
      </c>
      <c r="O9" s="17" t="s">
        <v>138</v>
      </c>
    </row>
    <row r="10" spans="1:15" x14ac:dyDescent="0.2">
      <c r="A10" s="13">
        <v>11</v>
      </c>
      <c r="B10" t="s">
        <v>116</v>
      </c>
      <c r="C10" t="s">
        <v>11</v>
      </c>
      <c r="D10" s="2" t="s">
        <v>45</v>
      </c>
      <c r="E10" s="2" t="s">
        <v>33</v>
      </c>
      <c r="F10" s="2" t="s">
        <v>25</v>
      </c>
      <c r="G10" s="2">
        <v>15</v>
      </c>
      <c r="H10" s="2" t="s">
        <v>24</v>
      </c>
      <c r="I10" s="3">
        <v>13</v>
      </c>
      <c r="J10" s="3">
        <v>194</v>
      </c>
      <c r="K10" s="2">
        <v>500</v>
      </c>
      <c r="L10" s="10" t="s">
        <v>98</v>
      </c>
      <c r="O10" s="17" t="s">
        <v>139</v>
      </c>
    </row>
    <row r="11" spans="1:15" ht="28.5" x14ac:dyDescent="0.2">
      <c r="A11" s="13">
        <v>12</v>
      </c>
      <c r="B11" t="s">
        <v>117</v>
      </c>
      <c r="C11" t="s">
        <v>12</v>
      </c>
      <c r="D11" s="2" t="s">
        <v>38</v>
      </c>
      <c r="E11" s="2" t="s">
        <v>34</v>
      </c>
      <c r="F11" s="2" t="s">
        <v>25</v>
      </c>
      <c r="G11" s="2">
        <v>31</v>
      </c>
      <c r="H11" s="2" t="s">
        <v>23</v>
      </c>
      <c r="I11" s="3">
        <v>6</v>
      </c>
      <c r="J11" s="3">
        <v>94</v>
      </c>
      <c r="K11" s="2">
        <v>500</v>
      </c>
      <c r="L11" s="10" t="s">
        <v>98</v>
      </c>
      <c r="N11" s="16">
        <v>42888</v>
      </c>
      <c r="O11" s="17" t="s">
        <v>140</v>
      </c>
    </row>
    <row r="12" spans="1:15" x14ac:dyDescent="0.2">
      <c r="A12" s="13">
        <v>13</v>
      </c>
      <c r="B12" t="s">
        <v>118</v>
      </c>
      <c r="C12" t="s">
        <v>13</v>
      </c>
      <c r="D12" s="2" t="s">
        <v>39</v>
      </c>
      <c r="E12" s="2" t="s">
        <v>33</v>
      </c>
      <c r="F12" s="2" t="s">
        <v>27</v>
      </c>
      <c r="G12" s="2">
        <v>22</v>
      </c>
      <c r="H12" s="2" t="s">
        <v>30</v>
      </c>
      <c r="I12" s="3">
        <v>7</v>
      </c>
      <c r="J12" s="3">
        <v>102</v>
      </c>
      <c r="K12" s="2">
        <v>2000</v>
      </c>
      <c r="L12" s="10" t="s">
        <v>103</v>
      </c>
      <c r="N12" s="16">
        <v>42923</v>
      </c>
      <c r="O12" s="17" t="s">
        <v>139</v>
      </c>
    </row>
    <row r="13" spans="1:15" x14ac:dyDescent="0.2">
      <c r="A13" s="14">
        <v>14</v>
      </c>
      <c r="B13" s="5" t="s">
        <v>119</v>
      </c>
      <c r="C13" s="5" t="s">
        <v>14</v>
      </c>
      <c r="D13" s="2" t="s">
        <v>40</v>
      </c>
      <c r="E13" s="2" t="s">
        <v>34</v>
      </c>
      <c r="F13" s="2" t="s">
        <v>25</v>
      </c>
      <c r="G13" s="2">
        <v>19</v>
      </c>
      <c r="H13" s="2" t="s">
        <v>31</v>
      </c>
      <c r="I13" s="3">
        <v>9</v>
      </c>
      <c r="J13" s="3">
        <v>130</v>
      </c>
      <c r="K13" s="2">
        <v>2000</v>
      </c>
      <c r="L13" s="10" t="s">
        <v>98</v>
      </c>
      <c r="N13" s="16">
        <v>42966</v>
      </c>
      <c r="O13" s="17"/>
    </row>
    <row r="14" spans="1:15" x14ac:dyDescent="0.2">
      <c r="A14" s="14">
        <v>16</v>
      </c>
      <c r="B14" s="5" t="s">
        <v>120</v>
      </c>
      <c r="C14" s="5" t="s">
        <v>15</v>
      </c>
      <c r="D14" s="2" t="s">
        <v>49</v>
      </c>
      <c r="E14" s="2" t="s">
        <v>33</v>
      </c>
      <c r="F14" s="2" t="s">
        <v>27</v>
      </c>
      <c r="G14" s="2">
        <v>30</v>
      </c>
      <c r="H14" s="2" t="s">
        <v>32</v>
      </c>
      <c r="I14" s="3">
        <v>13</v>
      </c>
      <c r="J14" s="3">
        <v>170</v>
      </c>
      <c r="K14" s="2">
        <v>2000</v>
      </c>
      <c r="L14" s="10" t="s">
        <v>96</v>
      </c>
      <c r="O14" s="17" t="s">
        <v>141</v>
      </c>
    </row>
    <row r="15" spans="1:15" ht="28.5" x14ac:dyDescent="0.2">
      <c r="A15" s="13">
        <v>17</v>
      </c>
      <c r="B15" t="s">
        <v>121</v>
      </c>
      <c r="C15" t="s">
        <v>16</v>
      </c>
      <c r="D15" s="2" t="s">
        <v>46</v>
      </c>
      <c r="E15" s="2" t="s">
        <v>34</v>
      </c>
      <c r="F15" s="2" t="s">
        <v>25</v>
      </c>
      <c r="G15" s="2">
        <v>31</v>
      </c>
      <c r="H15" s="2" t="s">
        <v>30</v>
      </c>
      <c r="I15" s="3">
        <v>10</v>
      </c>
      <c r="J15" s="3">
        <v>144</v>
      </c>
      <c r="K15" s="2">
        <v>2000</v>
      </c>
      <c r="L15" s="10" t="s">
        <v>96</v>
      </c>
      <c r="N15" s="16">
        <v>43048</v>
      </c>
      <c r="O15" s="17" t="s">
        <v>142</v>
      </c>
    </row>
    <row r="16" spans="1:15" ht="71.25" x14ac:dyDescent="0.2">
      <c r="A16" s="14">
        <v>18</v>
      </c>
      <c r="B16" s="5" t="s">
        <v>122</v>
      </c>
      <c r="C16" s="5" t="s">
        <v>17</v>
      </c>
      <c r="D16" s="2" t="s">
        <v>47</v>
      </c>
      <c r="E16" s="2" t="s">
        <v>33</v>
      </c>
      <c r="F16" s="2" t="s">
        <v>25</v>
      </c>
      <c r="G16" s="2">
        <v>27</v>
      </c>
      <c r="H16" s="2" t="s">
        <v>32</v>
      </c>
      <c r="I16" s="3">
        <v>10</v>
      </c>
      <c r="J16" s="3">
        <v>144</v>
      </c>
      <c r="K16" s="2">
        <v>2000</v>
      </c>
      <c r="L16" s="10" t="s">
        <v>103</v>
      </c>
      <c r="O16" s="17" t="s">
        <v>143</v>
      </c>
    </row>
    <row r="17" spans="1:15" x14ac:dyDescent="0.2">
      <c r="A17" s="14">
        <v>19</v>
      </c>
      <c r="B17" s="5" t="s">
        <v>123</v>
      </c>
      <c r="C17" s="5" t="s">
        <v>51</v>
      </c>
      <c r="E17" s="2" t="s">
        <v>63</v>
      </c>
      <c r="F17" s="2" t="s">
        <v>53</v>
      </c>
      <c r="G17" s="2">
        <v>16</v>
      </c>
      <c r="H17" s="2" t="s">
        <v>32</v>
      </c>
      <c r="I17" s="3">
        <v>13</v>
      </c>
      <c r="J17" s="3">
        <v>137</v>
      </c>
      <c r="K17" s="2">
        <v>2000</v>
      </c>
      <c r="L17" s="10" t="s">
        <v>103</v>
      </c>
      <c r="N17" s="16">
        <v>43103</v>
      </c>
      <c r="O17" s="17" t="s">
        <v>144</v>
      </c>
    </row>
    <row r="18" spans="1:15" x14ac:dyDescent="0.2">
      <c r="A18" s="13">
        <v>20</v>
      </c>
      <c r="B18" s="5" t="s">
        <v>124</v>
      </c>
      <c r="C18" t="s">
        <v>55</v>
      </c>
      <c r="E18" s="2" t="s">
        <v>63</v>
      </c>
      <c r="F18" s="2" t="s">
        <v>54</v>
      </c>
      <c r="G18" s="2">
        <v>24</v>
      </c>
      <c r="H18" s="2" t="s">
        <v>52</v>
      </c>
      <c r="I18" s="3">
        <v>8</v>
      </c>
      <c r="J18" s="3">
        <v>108</v>
      </c>
      <c r="K18" s="2">
        <v>1000</v>
      </c>
      <c r="L18" s="10" t="s">
        <v>98</v>
      </c>
      <c r="N18" s="16">
        <v>43108</v>
      </c>
      <c r="O18" s="17" t="s">
        <v>139</v>
      </c>
    </row>
    <row r="19" spans="1:15" x14ac:dyDescent="0.2">
      <c r="A19" s="14">
        <v>21</v>
      </c>
      <c r="B19" s="5" t="s">
        <v>125</v>
      </c>
      <c r="C19" s="5" t="s">
        <v>56</v>
      </c>
      <c r="E19" s="2" t="s">
        <v>65</v>
      </c>
      <c r="F19" s="2" t="s">
        <v>57</v>
      </c>
      <c r="G19" s="2">
        <v>30</v>
      </c>
      <c r="H19" s="2" t="s">
        <v>58</v>
      </c>
      <c r="I19" s="3">
        <v>9</v>
      </c>
      <c r="J19" s="3">
        <v>118</v>
      </c>
      <c r="K19" s="2">
        <v>1000</v>
      </c>
      <c r="L19" s="10" t="s">
        <v>96</v>
      </c>
      <c r="N19" s="16">
        <v>43139</v>
      </c>
      <c r="O19" s="17" t="s">
        <v>145</v>
      </c>
    </row>
    <row r="20" spans="1:15" ht="28.5" x14ac:dyDescent="0.2">
      <c r="A20" s="13">
        <v>22</v>
      </c>
      <c r="B20" s="5" t="s">
        <v>126</v>
      </c>
      <c r="C20" t="s">
        <v>59</v>
      </c>
      <c r="E20" t="s">
        <v>64</v>
      </c>
      <c r="F20" s="2" t="s">
        <v>60</v>
      </c>
      <c r="G20" s="2">
        <v>33</v>
      </c>
      <c r="H20" s="2" t="s">
        <v>58</v>
      </c>
      <c r="I20" s="3">
        <v>12</v>
      </c>
      <c r="J20" s="3">
        <v>150</v>
      </c>
      <c r="K20" s="2">
        <v>2000</v>
      </c>
      <c r="L20" s="10" t="s">
        <v>96</v>
      </c>
      <c r="O20" s="17" t="s">
        <v>146</v>
      </c>
    </row>
    <row r="21" spans="1:15" x14ac:dyDescent="0.2">
      <c r="A21" s="13">
        <v>23</v>
      </c>
      <c r="B21" s="5" t="s">
        <v>127</v>
      </c>
      <c r="C21" t="s">
        <v>61</v>
      </c>
      <c r="E21" t="s">
        <v>63</v>
      </c>
      <c r="F21" s="2" t="s">
        <v>62</v>
      </c>
      <c r="G21" s="2">
        <v>23</v>
      </c>
      <c r="H21" s="2" t="s">
        <v>31</v>
      </c>
      <c r="I21" s="3">
        <v>15</v>
      </c>
      <c r="J21" s="3">
        <v>198</v>
      </c>
      <c r="K21" s="2">
        <v>2000</v>
      </c>
      <c r="L21" s="10" t="s">
        <v>104</v>
      </c>
      <c r="O21" s="17"/>
    </row>
    <row r="22" spans="1:15" x14ac:dyDescent="0.2">
      <c r="A22" s="13">
        <v>24</v>
      </c>
      <c r="B22" s="5" t="s">
        <v>128</v>
      </c>
      <c r="C22" t="s">
        <v>70</v>
      </c>
      <c r="E22" s="2" t="s">
        <v>80</v>
      </c>
      <c r="F22" s="2" t="s">
        <v>79</v>
      </c>
      <c r="G22" s="2">
        <v>23</v>
      </c>
      <c r="H22" s="2" t="s">
        <v>78</v>
      </c>
      <c r="I22" s="3">
        <v>10</v>
      </c>
      <c r="J22" s="3">
        <v>130</v>
      </c>
      <c r="K22" s="2">
        <v>2000</v>
      </c>
      <c r="L22" s="10" t="s">
        <v>98</v>
      </c>
    </row>
    <row r="23" spans="1:15" x14ac:dyDescent="0.2">
      <c r="A23" s="13">
        <v>25</v>
      </c>
      <c r="B23" s="5" t="s">
        <v>129</v>
      </c>
      <c r="C23" t="s">
        <v>71</v>
      </c>
      <c r="E23" t="s">
        <v>33</v>
      </c>
      <c r="F23" s="2" t="s">
        <v>81</v>
      </c>
      <c r="G23" s="2">
        <v>42</v>
      </c>
      <c r="H23" s="2" t="s">
        <v>84</v>
      </c>
      <c r="I23" s="3">
        <v>10</v>
      </c>
      <c r="J23" s="3">
        <v>137</v>
      </c>
      <c r="K23" s="2">
        <v>2000</v>
      </c>
      <c r="L23" s="10" t="s">
        <v>96</v>
      </c>
    </row>
    <row r="24" spans="1:15" x14ac:dyDescent="0.2">
      <c r="A24" s="13">
        <v>26</v>
      </c>
      <c r="B24" s="5" t="s">
        <v>130</v>
      </c>
      <c r="C24" t="s">
        <v>72</v>
      </c>
      <c r="E24" s="2" t="s">
        <v>80</v>
      </c>
      <c r="F24" s="2" t="s">
        <v>82</v>
      </c>
      <c r="G24" s="2">
        <v>33</v>
      </c>
      <c r="H24" s="2" t="s">
        <v>85</v>
      </c>
      <c r="I24" s="3">
        <v>11</v>
      </c>
      <c r="J24" s="3">
        <v>154</v>
      </c>
      <c r="K24" s="2">
        <v>2000</v>
      </c>
      <c r="L24" s="10" t="s">
        <v>96</v>
      </c>
    </row>
    <row r="25" spans="1:15" x14ac:dyDescent="0.2">
      <c r="A25" s="13">
        <v>29</v>
      </c>
      <c r="B25" s="5" t="s">
        <v>131</v>
      </c>
      <c r="C25" t="s">
        <v>76</v>
      </c>
      <c r="E25" t="s">
        <v>33</v>
      </c>
      <c r="F25" s="2" t="s">
        <v>83</v>
      </c>
      <c r="G25" s="2">
        <v>15</v>
      </c>
      <c r="H25" s="2" t="s">
        <v>84</v>
      </c>
      <c r="I25" s="3">
        <v>8</v>
      </c>
      <c r="J25" s="3">
        <v>110</v>
      </c>
      <c r="K25" s="2">
        <v>2000</v>
      </c>
      <c r="L25" s="10" t="s">
        <v>105</v>
      </c>
    </row>
    <row r="26" spans="1:15" x14ac:dyDescent="0.2">
      <c r="A26" s="13">
        <v>30</v>
      </c>
      <c r="B26" s="5" t="s">
        <v>132</v>
      </c>
      <c r="C26" t="s">
        <v>77</v>
      </c>
      <c r="E26" s="2" t="s">
        <v>80</v>
      </c>
      <c r="F26" s="2" t="s">
        <v>83</v>
      </c>
      <c r="G26" s="2">
        <v>25</v>
      </c>
      <c r="H26" s="2" t="s">
        <v>87</v>
      </c>
      <c r="K26" s="2">
        <v>2000</v>
      </c>
      <c r="L26" s="10" t="s">
        <v>99</v>
      </c>
    </row>
    <row r="27" spans="1:15" x14ac:dyDescent="0.2">
      <c r="A27" s="13">
        <v>31</v>
      </c>
      <c r="B27" s="5" t="s">
        <v>133</v>
      </c>
      <c r="C27" t="s">
        <v>90</v>
      </c>
      <c r="E27" t="s">
        <v>94</v>
      </c>
      <c r="F27" s="2" t="s">
        <v>93</v>
      </c>
      <c r="G27" s="2">
        <v>29</v>
      </c>
      <c r="H27" s="2" t="s">
        <v>85</v>
      </c>
      <c r="L27" s="10" t="s">
        <v>96</v>
      </c>
    </row>
    <row r="28" spans="1:15" x14ac:dyDescent="0.2">
      <c r="A28" s="13">
        <v>32</v>
      </c>
      <c r="B28" s="5" t="s">
        <v>134</v>
      </c>
      <c r="C28" t="s">
        <v>91</v>
      </c>
      <c r="F28" s="2"/>
      <c r="G28" s="2"/>
      <c r="H28" s="2"/>
      <c r="L28" s="10" t="s">
        <v>98</v>
      </c>
    </row>
    <row r="29" spans="1:15" x14ac:dyDescent="0.2">
      <c r="A29" s="13">
        <v>33</v>
      </c>
      <c r="B29" s="5" t="s">
        <v>135</v>
      </c>
      <c r="C29" t="s">
        <v>92</v>
      </c>
      <c r="F29" s="2"/>
      <c r="G29" s="2"/>
      <c r="H29" s="2"/>
      <c r="M29" s="7" t="s">
        <v>106</v>
      </c>
    </row>
    <row r="30" spans="1:15" x14ac:dyDescent="0.2">
      <c r="F30" s="2"/>
      <c r="G30" s="2"/>
      <c r="H30" s="2"/>
      <c r="M30" s="7"/>
    </row>
    <row r="31" spans="1:15" x14ac:dyDescent="0.2">
      <c r="F31" s="2"/>
      <c r="G31" s="2"/>
      <c r="H31" s="2"/>
      <c r="M31" s="7"/>
    </row>
    <row r="32" spans="1:15" x14ac:dyDescent="0.2">
      <c r="F32" s="2"/>
      <c r="G32" s="2"/>
      <c r="H32" s="2"/>
      <c r="M32" s="7"/>
    </row>
    <row r="33" spans="1:13" x14ac:dyDescent="0.2">
      <c r="F33" s="2"/>
      <c r="G33" s="2"/>
      <c r="H33" s="2"/>
    </row>
    <row r="34" spans="1:13" x14ac:dyDescent="0.2">
      <c r="A34" s="15">
        <v>27</v>
      </c>
      <c r="B34" s="7"/>
      <c r="C34" s="8" t="s">
        <v>73</v>
      </c>
      <c r="D34" s="8" t="s">
        <v>74</v>
      </c>
      <c r="E34" s="8" t="s">
        <v>33</v>
      </c>
      <c r="F34" s="9" t="s">
        <v>83</v>
      </c>
      <c r="G34" s="9"/>
      <c r="H34" s="9"/>
      <c r="I34" s="8"/>
      <c r="J34" s="8"/>
      <c r="K34" s="9">
        <v>2000</v>
      </c>
      <c r="L34" s="9"/>
    </row>
    <row r="35" spans="1:13" x14ac:dyDescent="0.2">
      <c r="A35" s="15">
        <v>28</v>
      </c>
      <c r="B35" s="7"/>
      <c r="C35" s="8" t="s">
        <v>75</v>
      </c>
      <c r="D35" s="8"/>
      <c r="E35" s="9" t="s">
        <v>80</v>
      </c>
      <c r="F35" s="9" t="s">
        <v>83</v>
      </c>
      <c r="G35" s="9">
        <v>23</v>
      </c>
      <c r="H35" s="9" t="s">
        <v>86</v>
      </c>
      <c r="I35" s="12">
        <v>7</v>
      </c>
      <c r="J35" s="12">
        <v>98</v>
      </c>
      <c r="K35" s="9">
        <v>2000</v>
      </c>
      <c r="L35" s="9"/>
      <c r="M35" s="8" t="s">
        <v>88</v>
      </c>
    </row>
    <row r="37" spans="1:13" x14ac:dyDescent="0.2">
      <c r="I37">
        <f>SUM(I2:I25)</f>
        <v>257</v>
      </c>
      <c r="J37">
        <f>SUM(J2:J25)</f>
        <v>3393</v>
      </c>
    </row>
    <row r="38" spans="1:13" x14ac:dyDescent="0.2">
      <c r="G38" s="6">
        <f>AVERAGE(G2:G26)</f>
        <v>25.92</v>
      </c>
      <c r="I38" s="4">
        <f>AVERAGE(I2:I25)</f>
        <v>10.708333333333334</v>
      </c>
      <c r="J38" s="4">
        <f>AVERAGE(J2:J25)</f>
        <v>141.375</v>
      </c>
    </row>
    <row r="39" spans="1:13" x14ac:dyDescent="0.2">
      <c r="G39" s="6">
        <f>STDEV(G2:G26)</f>
        <v>6.5442086356309481</v>
      </c>
      <c r="I39" s="4">
        <f>STDEV(I2:I25)</f>
        <v>2.7103532044280927</v>
      </c>
      <c r="J39" s="4">
        <f>STDEV(J2:J25)</f>
        <v>35.876372871777079</v>
      </c>
    </row>
    <row r="40" spans="1:13" x14ac:dyDescent="0.2">
      <c r="A40" s="13">
        <v>101</v>
      </c>
      <c r="C40" t="s">
        <v>66</v>
      </c>
      <c r="J40">
        <f>J37-SUM(J23:J24)</f>
        <v>3102</v>
      </c>
    </row>
    <row r="41" spans="1:13" x14ac:dyDescent="0.2">
      <c r="A41" s="13">
        <v>102</v>
      </c>
      <c r="C41" t="s">
        <v>67</v>
      </c>
    </row>
    <row r="42" spans="1:13" x14ac:dyDescent="0.2">
      <c r="A42" s="13">
        <v>103</v>
      </c>
      <c r="C42" t="s">
        <v>69</v>
      </c>
    </row>
    <row r="43" spans="1:13" x14ac:dyDescent="0.2">
      <c r="A43" s="13">
        <v>104</v>
      </c>
      <c r="C43" t="s">
        <v>68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2019-08-26T03:49:41Z</dcterms:modified>
</cp:coreProperties>
</file>