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移动编程2\ppt\"/>
    </mc:Choice>
  </mc:AlternateContent>
  <bookViews>
    <workbookView xWindow="120" yWindow="105" windowWidth="15015" windowHeight="4845" activeTab="1"/>
  </bookViews>
  <sheets>
    <sheet name="数据分析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19" i="1" l="1"/>
  <c r="N17" i="1"/>
  <c r="I19" i="1"/>
  <c r="I18" i="1"/>
  <c r="I17" i="1"/>
  <c r="D19" i="1"/>
  <c r="D17" i="1"/>
</calcChain>
</file>

<file path=xl/sharedStrings.xml><?xml version="1.0" encoding="utf-8"?>
<sst xmlns="http://schemas.openxmlformats.org/spreadsheetml/2006/main" count="72" uniqueCount="46">
  <si>
    <t>王健林</t>
  </si>
  <si>
    <t>房地产</t>
    <phoneticPr fontId="1" type="noConversion"/>
  </si>
  <si>
    <t>宗庆后</t>
    <phoneticPr fontId="1" type="noConversion"/>
  </si>
  <si>
    <t>李彦宏</t>
    <phoneticPr fontId="1" type="noConversion"/>
  </si>
  <si>
    <t>互联网</t>
    <phoneticPr fontId="1" type="noConversion"/>
  </si>
  <si>
    <t>食品饮料</t>
    <phoneticPr fontId="1" type="noConversion"/>
  </si>
  <si>
    <t>马化腾</t>
    <phoneticPr fontId="1" type="noConversion"/>
  </si>
  <si>
    <t>魏建军</t>
    <phoneticPr fontId="1" type="noConversion"/>
  </si>
  <si>
    <t>杨惠妍</t>
    <phoneticPr fontId="1" type="noConversion"/>
  </si>
  <si>
    <t>马云</t>
    <phoneticPr fontId="1" type="noConversion"/>
  </si>
  <si>
    <t>何享健</t>
    <phoneticPr fontId="1" type="noConversion"/>
  </si>
  <si>
    <t>刘永行</t>
    <phoneticPr fontId="1" type="noConversion"/>
  </si>
  <si>
    <t>农业饲料</t>
    <phoneticPr fontId="1" type="noConversion"/>
  </si>
  <si>
    <t>汽车</t>
    <phoneticPr fontId="1" type="noConversion"/>
  </si>
  <si>
    <t>房地产</t>
    <phoneticPr fontId="1" type="noConversion"/>
  </si>
  <si>
    <t>宗庆后</t>
    <phoneticPr fontId="1" type="noConversion"/>
  </si>
  <si>
    <t>食品饮料</t>
    <phoneticPr fontId="1" type="noConversion"/>
  </si>
  <si>
    <t>李彦宏</t>
    <phoneticPr fontId="1" type="noConversion"/>
  </si>
  <si>
    <t>李河君</t>
    <phoneticPr fontId="1" type="noConversion"/>
  </si>
  <si>
    <t>清洁能源</t>
    <phoneticPr fontId="1" type="noConversion"/>
  </si>
  <si>
    <t>杨惠妍</t>
    <phoneticPr fontId="1" type="noConversion"/>
  </si>
  <si>
    <t>何享健</t>
    <phoneticPr fontId="1" type="noConversion"/>
  </si>
  <si>
    <t>家电</t>
    <phoneticPr fontId="1" type="noConversion"/>
  </si>
  <si>
    <t>刘永行</t>
    <phoneticPr fontId="1" type="noConversion"/>
  </si>
  <si>
    <t>农业饲料</t>
    <phoneticPr fontId="1" type="noConversion"/>
  </si>
  <si>
    <t>王健林</t>
    <phoneticPr fontId="1" type="noConversion"/>
  </si>
  <si>
    <t>梁稳根</t>
    <phoneticPr fontId="1" type="noConversion"/>
  </si>
  <si>
    <t>许荣茂</t>
    <phoneticPr fontId="1" type="noConversion"/>
  </si>
  <si>
    <t>许家印</t>
    <phoneticPr fontId="1" type="noConversion"/>
  </si>
  <si>
    <t xml:space="preserve">李彦宏 </t>
    <phoneticPr fontId="1" type="noConversion"/>
  </si>
  <si>
    <t>饮料</t>
    <phoneticPr fontId="1" type="noConversion"/>
  </si>
  <si>
    <t xml:space="preserve">房地产 </t>
    <phoneticPr fontId="1" type="noConversion"/>
  </si>
  <si>
    <t>张近东</t>
    <phoneticPr fontId="1" type="noConversion"/>
  </si>
  <si>
    <t>家电零售</t>
    <phoneticPr fontId="1" type="noConversion"/>
  </si>
  <si>
    <t>其他</t>
    <phoneticPr fontId="1" type="noConversion"/>
  </si>
  <si>
    <r>
      <t xml:space="preserve">2013 </t>
    </r>
    <r>
      <rPr>
        <b/>
        <sz val="10"/>
        <color theme="1"/>
        <rFont val="宋体"/>
        <family val="3"/>
        <charset val="134"/>
        <scheme val="minor"/>
      </rPr>
      <t>单位：亿元</t>
    </r>
    <phoneticPr fontId="1" type="noConversion"/>
  </si>
  <si>
    <r>
      <t xml:space="preserve">2012  </t>
    </r>
    <r>
      <rPr>
        <b/>
        <sz val="10"/>
        <color theme="1"/>
        <rFont val="宋体"/>
        <family val="3"/>
        <charset val="134"/>
        <scheme val="minor"/>
      </rPr>
      <t>单位：亿元</t>
    </r>
    <phoneticPr fontId="1" type="noConversion"/>
  </si>
  <si>
    <r>
      <t>2011</t>
    </r>
    <r>
      <rPr>
        <b/>
        <sz val="10"/>
        <color theme="1"/>
        <rFont val="宋体"/>
        <family val="3"/>
        <charset val="134"/>
        <scheme val="minor"/>
      </rPr>
      <t xml:space="preserve"> 单位：亿元</t>
    </r>
    <phoneticPr fontId="1" type="noConversion"/>
  </si>
  <si>
    <t>搜索引擎</t>
    <phoneticPr fontId="1" type="noConversion"/>
  </si>
  <si>
    <t>刘永好</t>
    <phoneticPr fontId="1" type="noConversion"/>
  </si>
  <si>
    <t>吴亚军</t>
    <phoneticPr fontId="1" type="noConversion"/>
  </si>
  <si>
    <t>邱光和</t>
    <phoneticPr fontId="1" type="noConversion"/>
  </si>
  <si>
    <t>饲料..</t>
    <phoneticPr fontId="1" type="noConversion"/>
  </si>
  <si>
    <t>纺织品..</t>
    <phoneticPr fontId="1" type="noConversion"/>
  </si>
  <si>
    <t>机械装备</t>
    <phoneticPr fontId="1" type="noConversion"/>
  </si>
  <si>
    <t>日用电器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</si>
</sst>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18324709411323584"/>
                  <c:y val="0.1143444774321242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4027402824646918"/>
                  <c:y val="-0.241067940277957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5595238095238093"/>
                  <c:y val="6.545544511854051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数据分析!$C$17:$C$19</c:f>
              <c:strCache>
                <c:ptCount val="3"/>
                <c:pt idx="0">
                  <c:v>房地产</c:v>
                </c:pt>
                <c:pt idx="1">
                  <c:v>互联网</c:v>
                </c:pt>
                <c:pt idx="2">
                  <c:v>其他</c:v>
                </c:pt>
              </c:strCache>
            </c:strRef>
          </c:cat>
          <c:val>
            <c:numRef>
              <c:f>数据分析!$D$17:$D$19</c:f>
              <c:numCache>
                <c:formatCode>General</c:formatCode>
                <c:ptCount val="3"/>
                <c:pt idx="0">
                  <c:v>1299</c:v>
                </c:pt>
                <c:pt idx="1">
                  <c:v>1732</c:v>
                </c:pt>
                <c:pt idx="2">
                  <c:v>2684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3055555555555558E-2"/>
          <c:y val="0.11342592592592593"/>
          <c:w val="0.84166666666666667"/>
          <c:h val="0.80092592592592593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2326388888888889"/>
                  <c:y val="7.79181248177311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9027991261571345"/>
                  <c:y val="-0.3160775736366287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2837970253718284"/>
                  <c:y val="0.1042410323709536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数据分析!$H$17:$H$19</c:f>
              <c:strCache>
                <c:ptCount val="3"/>
                <c:pt idx="0">
                  <c:v>房地产</c:v>
                </c:pt>
                <c:pt idx="1">
                  <c:v>互联网</c:v>
                </c:pt>
                <c:pt idx="2">
                  <c:v>其他</c:v>
                </c:pt>
              </c:strCache>
            </c:strRef>
          </c:cat>
          <c:val>
            <c:numRef>
              <c:f>数据分析!$I$17:$I$19</c:f>
              <c:numCache>
                <c:formatCode>General</c:formatCode>
                <c:ptCount val="3"/>
                <c:pt idx="0">
                  <c:v>1732.5</c:v>
                </c:pt>
                <c:pt idx="1">
                  <c:v>913.5</c:v>
                </c:pt>
                <c:pt idx="2">
                  <c:v>1367.1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3174603174603173E-2"/>
          <c:y val="2.9202167036812707E-2"/>
          <c:w val="0.87170988626421697"/>
          <c:h val="0.97079796560699627"/>
        </c:manualLayout>
      </c:layout>
      <c:pie3DChart>
        <c:varyColors val="1"/>
        <c:ser>
          <c:idx val="0"/>
          <c:order val="0"/>
          <c:dLbls>
            <c:dLbl>
              <c:idx val="0"/>
              <c:layout>
                <c:manualLayout>
                  <c:x val="-0.23317480314960629"/>
                  <c:y val="3.135050147717042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6.4871041119860015E-2"/>
                  <c:y val="-0.1486142493057933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26543022747156603"/>
                  <c:y val="-0.2544994896471274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数据分析!$M$17:$M$19</c:f>
              <c:strCache>
                <c:ptCount val="3"/>
                <c:pt idx="0">
                  <c:v>房地产</c:v>
                </c:pt>
                <c:pt idx="1">
                  <c:v>互联网</c:v>
                </c:pt>
                <c:pt idx="2">
                  <c:v>其他</c:v>
                </c:pt>
              </c:strCache>
            </c:strRef>
          </c:cat>
          <c:val>
            <c:numRef>
              <c:f>数据分析!$N$17:$N$19</c:f>
              <c:numCache>
                <c:formatCode>General</c:formatCode>
                <c:ptCount val="3"/>
                <c:pt idx="0">
                  <c:v>773.59999999999991</c:v>
                </c:pt>
                <c:pt idx="1">
                  <c:v>588.20000000000005</c:v>
                </c:pt>
                <c:pt idx="2">
                  <c:v>2883.1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276226</xdr:colOff>
      <xdr:row>21</xdr:row>
      <xdr:rowOff>0</xdr:rowOff>
    </xdr:from>
    <xdr:to>
      <xdr:col>4</xdr:col>
      <xdr:colOff>419101</xdr:colOff>
      <xdr:row>34</xdr:row>
      <xdr:rowOff>95250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19</xdr:row>
      <xdr:rowOff>114300</xdr:rowOff>
    </xdr:from>
    <xdr:to>
      <xdr:col>9</xdr:col>
      <xdr:colOff>104775</xdr:colOff>
      <xdr:row>35</xdr:row>
      <xdr:rowOff>114300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504826</xdr:colOff>
      <xdr:row>19</xdr:row>
      <xdr:rowOff>104775</xdr:rowOff>
    </xdr:from>
    <xdr:to>
      <xdr:col>14</xdr:col>
      <xdr:colOff>495301</xdr:colOff>
      <xdr:row>31</xdr:row>
      <xdr:rowOff>19050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9"/>
  <sheetViews>
    <sheetView topLeftCell="B13" workbookViewId="0">
      <selection activeCell="F42" sqref="F42"/>
    </sheetView>
  </sheetViews>
  <sheetFormatPr defaultRowHeight="13.5" x14ac:dyDescent="0.15"/>
  <cols>
    <col min="1" max="1" width="4.75" bestFit="1" customWidth="1"/>
    <col min="2" max="2" width="10.75" bestFit="1" customWidth="1"/>
    <col min="3" max="3" width="14.125" bestFit="1" customWidth="1"/>
    <col min="4" max="4" width="6.25" bestFit="1" customWidth="1"/>
    <col min="7" max="7" width="4.75" bestFit="1" customWidth="1"/>
    <col min="8" max="8" width="10" customWidth="1"/>
    <col min="9" max="9" width="14.125" bestFit="1" customWidth="1"/>
    <col min="10" max="10" width="9.25" bestFit="1" customWidth="1"/>
    <col min="12" max="12" width="4.75" bestFit="1" customWidth="1"/>
    <col min="13" max="13" width="9.75" customWidth="1"/>
    <col min="14" max="14" width="14.125" bestFit="1" customWidth="1"/>
  </cols>
  <sheetData>
    <row r="3" spans="1:15" ht="22.5" x14ac:dyDescent="0.15">
      <c r="A3" s="5" t="s">
        <v>35</v>
      </c>
      <c r="B3" s="6"/>
      <c r="C3" s="6"/>
      <c r="D3" s="6"/>
      <c r="G3" s="7" t="s">
        <v>36</v>
      </c>
      <c r="H3" s="8"/>
      <c r="I3" s="8"/>
      <c r="J3" s="8"/>
      <c r="L3" s="5" t="s">
        <v>37</v>
      </c>
      <c r="M3" s="6"/>
      <c r="N3" s="6"/>
      <c r="O3" s="1"/>
    </row>
    <row r="4" spans="1:15" ht="22.5" x14ac:dyDescent="0.15">
      <c r="A4" s="2">
        <v>1</v>
      </c>
      <c r="B4" s="2" t="s">
        <v>0</v>
      </c>
      <c r="C4" s="2" t="s">
        <v>14</v>
      </c>
      <c r="D4" s="2">
        <v>860</v>
      </c>
      <c r="G4" s="1">
        <v>1</v>
      </c>
      <c r="H4" s="1" t="s">
        <v>2</v>
      </c>
      <c r="I4" s="1" t="s">
        <v>5</v>
      </c>
      <c r="J4" s="1">
        <v>630</v>
      </c>
      <c r="L4" s="1">
        <v>1</v>
      </c>
      <c r="M4" s="1" t="s">
        <v>26</v>
      </c>
      <c r="N4" s="1" t="s">
        <v>44</v>
      </c>
      <c r="O4" s="1">
        <v>594.5</v>
      </c>
    </row>
    <row r="5" spans="1:15" ht="22.5" x14ac:dyDescent="0.15">
      <c r="A5" s="1">
        <v>2</v>
      </c>
      <c r="B5" s="1" t="s">
        <v>15</v>
      </c>
      <c r="C5" s="1" t="s">
        <v>16</v>
      </c>
      <c r="D5" s="1">
        <v>683</v>
      </c>
      <c r="G5" s="4">
        <v>2</v>
      </c>
      <c r="H5" s="4" t="s">
        <v>29</v>
      </c>
      <c r="I5" s="4" t="s">
        <v>4</v>
      </c>
      <c r="J5" s="4">
        <v>510.3</v>
      </c>
      <c r="L5" s="4">
        <v>2</v>
      </c>
      <c r="M5" s="4" t="s">
        <v>3</v>
      </c>
      <c r="N5" s="4" t="s">
        <v>38</v>
      </c>
      <c r="O5" s="4">
        <v>588.20000000000005</v>
      </c>
    </row>
    <row r="6" spans="1:15" ht="22.5" x14ac:dyDescent="0.15">
      <c r="A6" s="4">
        <v>3</v>
      </c>
      <c r="B6" s="4" t="s">
        <v>17</v>
      </c>
      <c r="C6" s="4" t="s">
        <v>4</v>
      </c>
      <c r="D6" s="4">
        <v>677</v>
      </c>
      <c r="G6" s="2">
        <v>3</v>
      </c>
      <c r="H6" s="2" t="s">
        <v>25</v>
      </c>
      <c r="I6" s="2" t="s">
        <v>1</v>
      </c>
      <c r="J6" s="2">
        <v>504</v>
      </c>
      <c r="L6" s="1">
        <v>3</v>
      </c>
      <c r="M6" s="1" t="s">
        <v>11</v>
      </c>
      <c r="N6" s="1" t="s">
        <v>42</v>
      </c>
      <c r="O6" s="1">
        <v>434.7</v>
      </c>
    </row>
    <row r="7" spans="1:15" ht="22.5" x14ac:dyDescent="0.15">
      <c r="A7" s="1">
        <v>4</v>
      </c>
      <c r="B7" s="1" t="s">
        <v>18</v>
      </c>
      <c r="C7" s="1" t="s">
        <v>19</v>
      </c>
      <c r="D7" s="1">
        <v>665</v>
      </c>
      <c r="G7" s="4">
        <v>4</v>
      </c>
      <c r="H7" s="4" t="s">
        <v>6</v>
      </c>
      <c r="I7" s="4" t="s">
        <v>4</v>
      </c>
      <c r="J7" s="4">
        <v>403.2</v>
      </c>
      <c r="L7" s="3">
        <v>4</v>
      </c>
      <c r="M7" s="3" t="s">
        <v>39</v>
      </c>
      <c r="N7" s="3" t="s">
        <v>42</v>
      </c>
      <c r="O7" s="3">
        <v>421.9</v>
      </c>
    </row>
    <row r="8" spans="1:15" ht="22.5" x14ac:dyDescent="0.15">
      <c r="A8" s="4">
        <v>5</v>
      </c>
      <c r="B8" s="4" t="s">
        <v>6</v>
      </c>
      <c r="C8" s="4" t="s">
        <v>4</v>
      </c>
      <c r="D8" s="4">
        <v>622</v>
      </c>
      <c r="G8" s="2">
        <v>5</v>
      </c>
      <c r="H8" s="2" t="s">
        <v>40</v>
      </c>
      <c r="I8" s="2" t="s">
        <v>1</v>
      </c>
      <c r="J8" s="2">
        <v>390.6</v>
      </c>
      <c r="L8" s="1">
        <v>5</v>
      </c>
      <c r="M8" s="1" t="s">
        <v>2</v>
      </c>
      <c r="N8" s="1" t="s">
        <v>30</v>
      </c>
      <c r="O8" s="1">
        <v>415.5</v>
      </c>
    </row>
    <row r="9" spans="1:15" ht="22.5" x14ac:dyDescent="0.15">
      <c r="A9" s="1">
        <v>6</v>
      </c>
      <c r="B9" s="1" t="s">
        <v>7</v>
      </c>
      <c r="C9" s="1" t="s">
        <v>13</v>
      </c>
      <c r="D9" s="1">
        <v>549</v>
      </c>
      <c r="G9" s="1">
        <v>6</v>
      </c>
      <c r="H9" s="1" t="s">
        <v>26</v>
      </c>
      <c r="I9" s="1" t="s">
        <v>44</v>
      </c>
      <c r="J9" s="1">
        <v>371.7</v>
      </c>
      <c r="K9" s="1"/>
      <c r="L9" s="2">
        <v>6</v>
      </c>
      <c r="M9" s="2" t="s">
        <v>28</v>
      </c>
      <c r="N9" s="2" t="s">
        <v>1</v>
      </c>
      <c r="O9" s="2">
        <v>396.4</v>
      </c>
    </row>
    <row r="10" spans="1:15" ht="22.5" x14ac:dyDescent="0.15">
      <c r="A10" s="2">
        <v>7</v>
      </c>
      <c r="B10" s="2" t="s">
        <v>20</v>
      </c>
      <c r="C10" s="2" t="s">
        <v>1</v>
      </c>
      <c r="D10" s="2">
        <v>439</v>
      </c>
      <c r="G10" s="1">
        <v>7</v>
      </c>
      <c r="H10" s="1" t="s">
        <v>11</v>
      </c>
      <c r="I10" s="1" t="s">
        <v>12</v>
      </c>
      <c r="J10" s="1">
        <v>365.4</v>
      </c>
      <c r="K10" s="1"/>
      <c r="L10" s="2">
        <v>7</v>
      </c>
      <c r="M10" s="2" t="s">
        <v>40</v>
      </c>
      <c r="N10" s="2" t="s">
        <v>31</v>
      </c>
      <c r="O10" s="2">
        <v>377.2</v>
      </c>
    </row>
    <row r="11" spans="1:15" ht="22.5" x14ac:dyDescent="0.15">
      <c r="A11" s="4">
        <v>8</v>
      </c>
      <c r="B11" s="4" t="s">
        <v>9</v>
      </c>
      <c r="C11" s="4" t="s">
        <v>4</v>
      </c>
      <c r="D11" s="4">
        <v>433</v>
      </c>
      <c r="G11" s="2">
        <v>8</v>
      </c>
      <c r="H11" s="2" t="s">
        <v>28</v>
      </c>
      <c r="I11" s="2" t="s">
        <v>1</v>
      </c>
      <c r="J11" s="2">
        <v>308.7</v>
      </c>
      <c r="L11" s="1">
        <v>8</v>
      </c>
      <c r="M11" s="1" t="s">
        <v>32</v>
      </c>
      <c r="N11" s="1" t="s">
        <v>33</v>
      </c>
      <c r="O11" s="1">
        <v>358</v>
      </c>
    </row>
    <row r="12" spans="1:15" ht="22.5" x14ac:dyDescent="0.15">
      <c r="A12" s="1">
        <v>9</v>
      </c>
      <c r="B12" s="1" t="s">
        <v>21</v>
      </c>
      <c r="C12" s="1" t="s">
        <v>22</v>
      </c>
      <c r="D12" s="1">
        <v>415</v>
      </c>
      <c r="G12" s="2">
        <v>9</v>
      </c>
      <c r="H12" s="2" t="s">
        <v>8</v>
      </c>
      <c r="I12" s="2" t="s">
        <v>1</v>
      </c>
      <c r="J12" s="2">
        <v>277.2</v>
      </c>
      <c r="L12" s="1">
        <v>9</v>
      </c>
      <c r="M12" s="1" t="s">
        <v>10</v>
      </c>
      <c r="N12" s="1" t="s">
        <v>45</v>
      </c>
      <c r="O12" s="1">
        <v>351.6</v>
      </c>
    </row>
    <row r="13" spans="1:15" ht="22.5" x14ac:dyDescent="0.15">
      <c r="A13" s="3">
        <v>10</v>
      </c>
      <c r="B13" s="3" t="s">
        <v>23</v>
      </c>
      <c r="C13" s="3" t="s">
        <v>24</v>
      </c>
      <c r="D13" s="3">
        <v>372</v>
      </c>
      <c r="G13" s="2">
        <v>10</v>
      </c>
      <c r="H13" s="2" t="s">
        <v>27</v>
      </c>
      <c r="I13" s="2" t="s">
        <v>1</v>
      </c>
      <c r="J13" s="2">
        <v>252</v>
      </c>
      <c r="L13" s="1">
        <v>10</v>
      </c>
      <c r="M13" s="1" t="s">
        <v>41</v>
      </c>
      <c r="N13" s="1" t="s">
        <v>43</v>
      </c>
      <c r="O13" s="1">
        <v>306.89999999999998</v>
      </c>
    </row>
    <row r="17" spans="3:14" x14ac:dyDescent="0.15">
      <c r="C17" t="s">
        <v>1</v>
      </c>
      <c r="D17">
        <f>D4+D10</f>
        <v>1299</v>
      </c>
      <c r="H17" t="s">
        <v>1</v>
      </c>
      <c r="I17">
        <f>J6+J8+J11+J12+J13</f>
        <v>1732.5</v>
      </c>
      <c r="M17" t="s">
        <v>1</v>
      </c>
      <c r="N17">
        <f>O9+O10</f>
        <v>773.59999999999991</v>
      </c>
    </row>
    <row r="18" spans="3:14" x14ac:dyDescent="0.15">
      <c r="C18" t="s">
        <v>4</v>
      </c>
      <c r="D18">
        <v>1732</v>
      </c>
      <c r="H18" t="s">
        <v>4</v>
      </c>
      <c r="I18">
        <f>J5+J7</f>
        <v>913.5</v>
      </c>
      <c r="M18" t="s">
        <v>4</v>
      </c>
      <c r="N18">
        <v>588.20000000000005</v>
      </c>
    </row>
    <row r="19" spans="3:14" x14ac:dyDescent="0.15">
      <c r="C19" t="s">
        <v>34</v>
      </c>
      <c r="D19">
        <f>D5+D7+D9+D12+D13</f>
        <v>2684</v>
      </c>
      <c r="H19" t="s">
        <v>34</v>
      </c>
      <c r="I19">
        <f>J4+J9+J10</f>
        <v>1367.1</v>
      </c>
      <c r="M19" t="s">
        <v>34</v>
      </c>
      <c r="N19">
        <f>O4+O6+O7+O8+O11+O12+O13</f>
        <v>2883.1</v>
      </c>
    </row>
  </sheetData>
  <dataConsolidate/>
  <mergeCells count="3">
    <mergeCell ref="A3:D3"/>
    <mergeCell ref="G3:J3"/>
    <mergeCell ref="L3:N3"/>
  </mergeCells>
  <phoneticPr fontId="1" type="noConversion"/>
  <pageMargins left="0.7" right="0.7" top="0.75" bottom="0.75" header="0.3" footer="0.3"/>
  <pageSetup paperSize="9" orientation="portrait" horizontalDpi="100" verticalDpi="1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数据分析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dumbbellyang</dc:creator>
  <cp:lastModifiedBy>dumbbellyang</cp:lastModifiedBy>
  <dcterms:created xsi:type="dcterms:W3CDTF">2014-01-23T03:47:26Z</dcterms:created>
  <dcterms:modified xsi:type="dcterms:W3CDTF">2015-06-02T09:07:51Z</dcterms:modified>
</cp:coreProperties>
</file>