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tianchi\"/>
    </mc:Choice>
  </mc:AlternateContent>
  <bookViews>
    <workbookView xWindow="0" yWindow="0" windowWidth="20490" windowHeight="7500"/>
  </bookViews>
  <sheets>
    <sheet name="6月" sheetId="2" r:id="rId1"/>
    <sheet name="7月" sheetId="1" r:id="rId2"/>
    <sheet name="Sheet3" sheetId="3" r:id="rId3"/>
    <sheet name="Sheet1" sheetId="4" state="hidden" r:id="rId4"/>
    <sheet name="Sheet2" sheetId="5" r:id="rId5"/>
    <sheet name="6月-定" sheetId="7" r:id="rId6"/>
    <sheet name="7月-定" sheetId="8" r:id="rId7"/>
    <sheet name="17年12月-定" sheetId="6" r:id="rId8"/>
    <sheet name="6-7" sheetId="10" r:id="rId9"/>
    <sheet name="by月" sheetId="11" r:id="rId10"/>
  </sheets>
  <definedNames>
    <definedName name="_xlnm._FilterDatabase" localSheetId="7" hidden="1">'17年12月-定'!$A$1:$J$32</definedName>
    <definedName name="_xlnm._FilterDatabase" localSheetId="0" hidden="1">'6月'!$A$1:$F$31</definedName>
    <definedName name="_xlnm._FilterDatabase" localSheetId="5" hidden="1">'6月-定'!$A$1:$I$31</definedName>
    <definedName name="_xlnm._FilterDatabase" localSheetId="1" hidden="1">'7月'!$A$1:$E$32</definedName>
    <definedName name="_xlnm._FilterDatabase" localSheetId="9" hidden="1">#REF!</definedName>
    <definedName name="_xlnm._FilterDatabase" localSheetId="3" hidden="1">Sheet1!$A$1:$I$62</definedName>
    <definedName name="_xlnm._FilterDatabase" localSheetId="2" hidden="1">Sheet3!$A$1:$G$62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2" i="10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2" i="6"/>
  <c r="J2" i="11"/>
  <c r="J3" i="11"/>
  <c r="J4" i="11"/>
  <c r="J5" i="11"/>
  <c r="J6" i="11"/>
  <c r="J7" i="11"/>
  <c r="J8" i="11"/>
  <c r="J9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2" i="10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H3" i="11"/>
  <c r="H4" i="11"/>
  <c r="H5" i="11"/>
  <c r="H6" i="11"/>
  <c r="H7" i="11"/>
  <c r="H8" i="11"/>
  <c r="H9" i="11"/>
  <c r="H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2" i="7"/>
  <c r="I3" i="11"/>
  <c r="I4" i="11"/>
  <c r="I5" i="11"/>
  <c r="I6" i="11"/>
  <c r="I7" i="11"/>
  <c r="I8" i="11"/>
  <c r="I9" i="11"/>
  <c r="I2" i="11"/>
  <c r="J62" i="10" l="1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I2" i="8"/>
  <c r="H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<sst xmlns="http://schemas.openxmlformats.org/spreadsheetml/2006/main" count="92" uniqueCount="20">
  <si>
    <t>日期</t>
  </si>
  <si>
    <t>来电量</t>
  </si>
  <si>
    <t>在线人数</t>
  </si>
  <si>
    <t>接通率</t>
  </si>
  <si>
    <t>20s服务水平</t>
  </si>
  <si>
    <t>在线人力</t>
  </si>
  <si>
    <t>工时利用率</t>
  </si>
  <si>
    <t>预测单量</t>
  </si>
  <si>
    <t>预测单量</t>
    <phoneticPr fontId="2" type="noConversion"/>
  </si>
  <si>
    <t>人力来电比</t>
  </si>
  <si>
    <t>人力来电比</t>
    <phoneticPr fontId="2" type="noConversion"/>
  </si>
  <si>
    <t>人力预测单量比</t>
  </si>
  <si>
    <t>人力预测单量比</t>
    <phoneticPr fontId="2" type="noConversion"/>
  </si>
  <si>
    <t>人均服务订单量</t>
    <phoneticPr fontId="2" type="noConversion"/>
  </si>
  <si>
    <t>人均服务来电量</t>
    <phoneticPr fontId="2" type="noConversion"/>
  </si>
  <si>
    <t>实际单量</t>
    <phoneticPr fontId="2" type="noConversion"/>
  </si>
  <si>
    <t>人均预测服务订单量</t>
    <phoneticPr fontId="2" type="noConversion"/>
  </si>
  <si>
    <t>人均服务来电量与服务水平成反比</t>
    <phoneticPr fontId="2" type="noConversion"/>
  </si>
  <si>
    <t>人均服务来电量低于40时人力资源比较浪费</t>
    <phoneticPr fontId="2" type="noConversion"/>
  </si>
  <si>
    <t>人力数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</si>
</sst>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"/>
    <numFmt numFmtId="178" formatCode="0.000%"/>
    <numFmt numFmtId="179" formatCode="yyyy&quot;年&quot;m&quot;月&quot;;@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1" applyNumberFormat="1" applyFont="1">
      <alignment vertical="center"/>
    </xf>
    <xf numFmtId="1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来电量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Sheet3!$B$2:$B$62</c:f>
              <c:numCache>
                <c:formatCode>General</c:formatCode>
                <c:ptCount val="61"/>
                <c:pt idx="0">
                  <c:v>1077</c:v>
                </c:pt>
                <c:pt idx="1">
                  <c:v>1458</c:v>
                </c:pt>
                <c:pt idx="2">
                  <c:v>1305</c:v>
                </c:pt>
                <c:pt idx="3">
                  <c:v>1124</c:v>
                </c:pt>
                <c:pt idx="4">
                  <c:v>952</c:v>
                </c:pt>
                <c:pt idx="5">
                  <c:v>1211</c:v>
                </c:pt>
                <c:pt idx="6">
                  <c:v>1774</c:v>
                </c:pt>
                <c:pt idx="7">
                  <c:v>1963</c:v>
                </c:pt>
                <c:pt idx="8">
                  <c:v>1475</c:v>
                </c:pt>
                <c:pt idx="9">
                  <c:v>1265</c:v>
                </c:pt>
                <c:pt idx="10">
                  <c:v>935</c:v>
                </c:pt>
                <c:pt idx="11">
                  <c:v>1043</c:v>
                </c:pt>
                <c:pt idx="12">
                  <c:v>972</c:v>
                </c:pt>
                <c:pt idx="13">
                  <c:v>932</c:v>
                </c:pt>
                <c:pt idx="14">
                  <c:v>949</c:v>
                </c:pt>
                <c:pt idx="15">
                  <c:v>2284</c:v>
                </c:pt>
                <c:pt idx="16">
                  <c:v>3016</c:v>
                </c:pt>
                <c:pt idx="17">
                  <c:v>2505</c:v>
                </c:pt>
                <c:pt idx="18">
                  <c:v>2213</c:v>
                </c:pt>
                <c:pt idx="19">
                  <c:v>2526</c:v>
                </c:pt>
                <c:pt idx="20">
                  <c:v>1745</c:v>
                </c:pt>
                <c:pt idx="21">
                  <c:v>1128</c:v>
                </c:pt>
                <c:pt idx="22">
                  <c:v>877</c:v>
                </c:pt>
                <c:pt idx="23">
                  <c:v>662</c:v>
                </c:pt>
                <c:pt idx="24">
                  <c:v>596</c:v>
                </c:pt>
                <c:pt idx="25">
                  <c:v>614</c:v>
                </c:pt>
                <c:pt idx="26">
                  <c:v>620</c:v>
                </c:pt>
                <c:pt idx="27">
                  <c:v>597</c:v>
                </c:pt>
                <c:pt idx="28">
                  <c:v>669</c:v>
                </c:pt>
                <c:pt idx="29">
                  <c:v>674</c:v>
                </c:pt>
                <c:pt idx="30">
                  <c:v>601</c:v>
                </c:pt>
                <c:pt idx="31">
                  <c:v>549</c:v>
                </c:pt>
                <c:pt idx="32">
                  <c:v>538</c:v>
                </c:pt>
                <c:pt idx="33">
                  <c:v>591</c:v>
                </c:pt>
                <c:pt idx="34">
                  <c:v>659</c:v>
                </c:pt>
                <c:pt idx="35">
                  <c:v>728</c:v>
                </c:pt>
                <c:pt idx="36">
                  <c:v>779</c:v>
                </c:pt>
                <c:pt idx="37">
                  <c:v>707</c:v>
                </c:pt>
                <c:pt idx="38">
                  <c:v>520</c:v>
                </c:pt>
                <c:pt idx="39">
                  <c:v>693</c:v>
                </c:pt>
                <c:pt idx="40">
                  <c:v>823</c:v>
                </c:pt>
                <c:pt idx="41">
                  <c:v>897</c:v>
                </c:pt>
                <c:pt idx="42">
                  <c:v>881</c:v>
                </c:pt>
                <c:pt idx="43">
                  <c:v>837</c:v>
                </c:pt>
                <c:pt idx="44">
                  <c:v>676</c:v>
                </c:pt>
                <c:pt idx="45">
                  <c:v>653</c:v>
                </c:pt>
                <c:pt idx="46">
                  <c:v>934</c:v>
                </c:pt>
                <c:pt idx="47">
                  <c:v>865</c:v>
                </c:pt>
                <c:pt idx="48">
                  <c:v>760</c:v>
                </c:pt>
                <c:pt idx="49">
                  <c:v>790</c:v>
                </c:pt>
                <c:pt idx="50">
                  <c:v>812</c:v>
                </c:pt>
                <c:pt idx="51">
                  <c:v>672</c:v>
                </c:pt>
                <c:pt idx="52">
                  <c:v>560</c:v>
                </c:pt>
                <c:pt idx="53">
                  <c:v>708</c:v>
                </c:pt>
                <c:pt idx="54">
                  <c:v>788</c:v>
                </c:pt>
                <c:pt idx="55">
                  <c:v>942</c:v>
                </c:pt>
                <c:pt idx="56">
                  <c:v>780</c:v>
                </c:pt>
                <c:pt idx="57">
                  <c:v>755</c:v>
                </c:pt>
                <c:pt idx="58">
                  <c:v>685</c:v>
                </c:pt>
                <c:pt idx="59">
                  <c:v>650</c:v>
                </c:pt>
                <c:pt idx="60">
                  <c:v>724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在线人力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Sheet3!$D$2:$D$62</c:f>
              <c:numCache>
                <c:formatCode>0.0</c:formatCode>
                <c:ptCount val="61"/>
                <c:pt idx="0">
                  <c:v>24.346111111111099</c:v>
                </c:pt>
                <c:pt idx="1">
                  <c:v>24.774548611111101</c:v>
                </c:pt>
                <c:pt idx="2">
                  <c:v>22.561493055555601</c:v>
                </c:pt>
                <c:pt idx="3">
                  <c:v>16.427256944444402</c:v>
                </c:pt>
                <c:pt idx="4">
                  <c:v>17.773784722222199</c:v>
                </c:pt>
                <c:pt idx="5">
                  <c:v>27.483437500000001</c:v>
                </c:pt>
                <c:pt idx="6">
                  <c:v>29.580694444444401</c:v>
                </c:pt>
                <c:pt idx="7">
                  <c:v>29.302777777777798</c:v>
                </c:pt>
                <c:pt idx="8">
                  <c:v>23.9820833333333</c:v>
                </c:pt>
                <c:pt idx="9">
                  <c:v>21.067013888888901</c:v>
                </c:pt>
                <c:pt idx="10">
                  <c:v>24.724374999999998</c:v>
                </c:pt>
                <c:pt idx="11">
                  <c:v>26.021493055555499</c:v>
                </c:pt>
                <c:pt idx="12">
                  <c:v>26.114166666666701</c:v>
                </c:pt>
                <c:pt idx="13">
                  <c:v>22.088437500000001</c:v>
                </c:pt>
                <c:pt idx="14">
                  <c:v>20.847118055555601</c:v>
                </c:pt>
                <c:pt idx="15">
                  <c:v>30.8990277777778</c:v>
                </c:pt>
                <c:pt idx="16">
                  <c:v>31.655069444444401</c:v>
                </c:pt>
                <c:pt idx="17">
                  <c:v>36.172048611111101</c:v>
                </c:pt>
                <c:pt idx="18">
                  <c:v>30.971597222222201</c:v>
                </c:pt>
                <c:pt idx="19">
                  <c:v>26.568645833333299</c:v>
                </c:pt>
                <c:pt idx="20">
                  <c:v>24.0194097222222</c:v>
                </c:pt>
                <c:pt idx="21">
                  <c:v>26.827187500000001</c:v>
                </c:pt>
                <c:pt idx="22">
                  <c:v>22.6209722222222</c:v>
                </c:pt>
                <c:pt idx="23">
                  <c:v>22.043576388888901</c:v>
                </c:pt>
                <c:pt idx="24">
                  <c:v>25.582048611111102</c:v>
                </c:pt>
                <c:pt idx="25">
                  <c:v>17.272326388888899</c:v>
                </c:pt>
                <c:pt idx="26">
                  <c:v>18.0292361111111</c:v>
                </c:pt>
                <c:pt idx="27">
                  <c:v>19.989062499999999</c:v>
                </c:pt>
                <c:pt idx="28">
                  <c:v>22.200069444444399</c:v>
                </c:pt>
                <c:pt idx="29">
                  <c:v>19.992881944444399</c:v>
                </c:pt>
                <c:pt idx="30">
                  <c:v>17.037673611111099</c:v>
                </c:pt>
                <c:pt idx="31">
                  <c:v>19.994930555555602</c:v>
                </c:pt>
                <c:pt idx="32">
                  <c:v>23.578576388888902</c:v>
                </c:pt>
                <c:pt idx="33">
                  <c:v>24.1826041666667</c:v>
                </c:pt>
                <c:pt idx="34">
                  <c:v>24.1857291666667</c:v>
                </c:pt>
                <c:pt idx="35">
                  <c:v>24.096597222222201</c:v>
                </c:pt>
                <c:pt idx="36">
                  <c:v>25.114062499999999</c:v>
                </c:pt>
                <c:pt idx="37">
                  <c:v>26.041250000000002</c:v>
                </c:pt>
                <c:pt idx="38">
                  <c:v>23.714861111111102</c:v>
                </c:pt>
                <c:pt idx="39">
                  <c:v>24.073645833333298</c:v>
                </c:pt>
                <c:pt idx="40">
                  <c:v>24.453055555555601</c:v>
                </c:pt>
                <c:pt idx="41">
                  <c:v>22.2948263888889</c:v>
                </c:pt>
                <c:pt idx="42">
                  <c:v>25.134618055555599</c:v>
                </c:pt>
                <c:pt idx="43">
                  <c:v>25.039791666666702</c:v>
                </c:pt>
                <c:pt idx="44">
                  <c:v>23.647986111111098</c:v>
                </c:pt>
                <c:pt idx="45">
                  <c:v>26.687638888888898</c:v>
                </c:pt>
                <c:pt idx="46">
                  <c:v>28.890729166666699</c:v>
                </c:pt>
                <c:pt idx="47">
                  <c:v>27.008298611111101</c:v>
                </c:pt>
                <c:pt idx="48">
                  <c:v>25.180381944444399</c:v>
                </c:pt>
                <c:pt idx="49">
                  <c:v>24.369722222222201</c:v>
                </c:pt>
                <c:pt idx="50">
                  <c:v>21.3127777777778</c:v>
                </c:pt>
                <c:pt idx="51">
                  <c:v>22.1816666666667</c:v>
                </c:pt>
                <c:pt idx="52">
                  <c:v>21.530555555555601</c:v>
                </c:pt>
                <c:pt idx="53">
                  <c:v>11.7573611111111</c:v>
                </c:pt>
                <c:pt idx="54">
                  <c:v>12.2420486111111</c:v>
                </c:pt>
                <c:pt idx="55">
                  <c:v>14.439895833333299</c:v>
                </c:pt>
                <c:pt idx="56">
                  <c:v>9.1394791666666695</c:v>
                </c:pt>
                <c:pt idx="57">
                  <c:v>10.415104166666699</c:v>
                </c:pt>
                <c:pt idx="58">
                  <c:v>8.7210416666666699</c:v>
                </c:pt>
                <c:pt idx="59">
                  <c:v>8.8344791666666609</c:v>
                </c:pt>
                <c:pt idx="60">
                  <c:v>10.1309722222222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2816448"/>
        <c:axId val="302817008"/>
      </c:barChart>
      <c:lineChart>
        <c:grouping val="standard"/>
        <c:varyColors val="0"/>
        <c:ser>
          <c:idx val="2"/>
          <c:order val="2"/>
          <c:tx>
            <c:strRef>
              <c:f>Sheet3!$E$1</c:f>
              <c:strCache>
                <c:ptCount val="1"/>
                <c:pt idx="0">
                  <c:v>接通率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Sheet3!$E$2:$E$62</c:f>
              <c:numCache>
                <c:formatCode>0.0%</c:formatCode>
                <c:ptCount val="61"/>
                <c:pt idx="0">
                  <c:v>0.98978644382544101</c:v>
                </c:pt>
                <c:pt idx="1">
                  <c:v>0.97736625514403297</c:v>
                </c:pt>
                <c:pt idx="2">
                  <c:v>0.99157088122605397</c:v>
                </c:pt>
                <c:pt idx="3">
                  <c:v>0.98131672597864805</c:v>
                </c:pt>
                <c:pt idx="4">
                  <c:v>0.98634453781512599</c:v>
                </c:pt>
                <c:pt idx="5">
                  <c:v>0.99174236168455798</c:v>
                </c:pt>
                <c:pt idx="6">
                  <c:v>0.98252536640360799</c:v>
                </c:pt>
                <c:pt idx="7">
                  <c:v>0.99286805909322495</c:v>
                </c:pt>
                <c:pt idx="8">
                  <c:v>0.99186440677966103</c:v>
                </c:pt>
                <c:pt idx="9">
                  <c:v>0.99288537549407097</c:v>
                </c:pt>
                <c:pt idx="10">
                  <c:v>0.99786096256684498</c:v>
                </c:pt>
                <c:pt idx="11">
                  <c:v>0.99712368168744003</c:v>
                </c:pt>
                <c:pt idx="12">
                  <c:v>0.98971193415637904</c:v>
                </c:pt>
                <c:pt idx="13">
                  <c:v>0.99356223175965697</c:v>
                </c:pt>
                <c:pt idx="14">
                  <c:v>0.99683877766069595</c:v>
                </c:pt>
                <c:pt idx="15">
                  <c:v>0.98073555166374804</c:v>
                </c:pt>
                <c:pt idx="16">
                  <c:v>0.99336870026525204</c:v>
                </c:pt>
                <c:pt idx="17">
                  <c:v>0.99560878243512996</c:v>
                </c:pt>
                <c:pt idx="18">
                  <c:v>0.991414369633981</c:v>
                </c:pt>
                <c:pt idx="19">
                  <c:v>0.98851939825811597</c:v>
                </c:pt>
                <c:pt idx="20">
                  <c:v>0.99312320916905406</c:v>
                </c:pt>
                <c:pt idx="21">
                  <c:v>0.98847517730496504</c:v>
                </c:pt>
                <c:pt idx="22">
                  <c:v>0.99771949828962403</c:v>
                </c:pt>
                <c:pt idx="23">
                  <c:v>0.98187311178247705</c:v>
                </c:pt>
                <c:pt idx="24">
                  <c:v>0.99161073825503399</c:v>
                </c:pt>
                <c:pt idx="25">
                  <c:v>0.99022801302931596</c:v>
                </c:pt>
                <c:pt idx="26">
                  <c:v>0.99354838709677396</c:v>
                </c:pt>
                <c:pt idx="27">
                  <c:v>0.996649916247906</c:v>
                </c:pt>
                <c:pt idx="28">
                  <c:v>0.99103139013452901</c:v>
                </c:pt>
                <c:pt idx="29">
                  <c:v>0.98961424332344206</c:v>
                </c:pt>
                <c:pt idx="30">
                  <c:v>0.993344425956739</c:v>
                </c:pt>
                <c:pt idx="31">
                  <c:v>0.99271402550091103</c:v>
                </c:pt>
                <c:pt idx="32">
                  <c:v>0.99628252788104099</c:v>
                </c:pt>
                <c:pt idx="33">
                  <c:v>0.99661590524534704</c:v>
                </c:pt>
                <c:pt idx="34">
                  <c:v>0.993930197268589</c:v>
                </c:pt>
                <c:pt idx="35">
                  <c:v>0.99725274725274704</c:v>
                </c:pt>
                <c:pt idx="36">
                  <c:v>0.99871630295250302</c:v>
                </c:pt>
                <c:pt idx="37">
                  <c:v>0.99434229137199404</c:v>
                </c:pt>
                <c:pt idx="38">
                  <c:v>0.99615384615384595</c:v>
                </c:pt>
                <c:pt idx="39">
                  <c:v>0.99134199134199097</c:v>
                </c:pt>
                <c:pt idx="40">
                  <c:v>0.98906439854191996</c:v>
                </c:pt>
                <c:pt idx="41">
                  <c:v>0.993311036789298</c:v>
                </c:pt>
                <c:pt idx="42">
                  <c:v>0.99205448354143</c:v>
                </c:pt>
                <c:pt idx="43">
                  <c:v>0.99283154121863804</c:v>
                </c:pt>
                <c:pt idx="44">
                  <c:v>0.98816568047337305</c:v>
                </c:pt>
                <c:pt idx="45">
                  <c:v>0.98468606431853001</c:v>
                </c:pt>
                <c:pt idx="46">
                  <c:v>0.99357601713062105</c:v>
                </c:pt>
                <c:pt idx="47">
                  <c:v>0.99537572254335305</c:v>
                </c:pt>
                <c:pt idx="48">
                  <c:v>0.990789473684211</c:v>
                </c:pt>
                <c:pt idx="49">
                  <c:v>0.987341772151899</c:v>
                </c:pt>
                <c:pt idx="50">
                  <c:v>0.98768472906403904</c:v>
                </c:pt>
                <c:pt idx="51">
                  <c:v>0.98660714285714302</c:v>
                </c:pt>
                <c:pt idx="52">
                  <c:v>0.99821428571428605</c:v>
                </c:pt>
                <c:pt idx="53">
                  <c:v>0.97457627118644097</c:v>
                </c:pt>
                <c:pt idx="54">
                  <c:v>0.98223350253807096</c:v>
                </c:pt>
                <c:pt idx="55">
                  <c:v>0.984076433121019</c:v>
                </c:pt>
                <c:pt idx="56">
                  <c:v>0.987179487179487</c:v>
                </c:pt>
                <c:pt idx="57">
                  <c:v>0.98675496688741704</c:v>
                </c:pt>
                <c:pt idx="58">
                  <c:v>0.96496350364963501</c:v>
                </c:pt>
                <c:pt idx="59">
                  <c:v>0.98769230769230798</c:v>
                </c:pt>
                <c:pt idx="60">
                  <c:v>0.97928176795580102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Sheet3!$F$2:$F$62</c:f>
              <c:numCache>
                <c:formatCode>0.0%</c:formatCode>
                <c:ptCount val="61"/>
                <c:pt idx="0">
                  <c:v>0.92943361188486495</c:v>
                </c:pt>
                <c:pt idx="1">
                  <c:v>0.83470507544581596</c:v>
                </c:pt>
                <c:pt idx="2">
                  <c:v>0.93716475095785401</c:v>
                </c:pt>
                <c:pt idx="3">
                  <c:v>0.87366548042704595</c:v>
                </c:pt>
                <c:pt idx="4">
                  <c:v>0.89390756302521002</c:v>
                </c:pt>
                <c:pt idx="5">
                  <c:v>0.93311312964492199</c:v>
                </c:pt>
                <c:pt idx="6">
                  <c:v>0.84103720405862503</c:v>
                </c:pt>
                <c:pt idx="7">
                  <c:v>0.92817116658176302</c:v>
                </c:pt>
                <c:pt idx="8">
                  <c:v>0.93152542372881397</c:v>
                </c:pt>
                <c:pt idx="9">
                  <c:v>0.92173913043478295</c:v>
                </c:pt>
                <c:pt idx="10">
                  <c:v>0.98395721925133695</c:v>
                </c:pt>
                <c:pt idx="11">
                  <c:v>0.97027804410354701</c:v>
                </c:pt>
                <c:pt idx="12">
                  <c:v>0.97325102880658398</c:v>
                </c:pt>
                <c:pt idx="13">
                  <c:v>0.97532188841201695</c:v>
                </c:pt>
                <c:pt idx="14">
                  <c:v>0.98946259220231803</c:v>
                </c:pt>
                <c:pt idx="15">
                  <c:v>0.89098073555166402</c:v>
                </c:pt>
                <c:pt idx="16">
                  <c:v>0.91909814323607397</c:v>
                </c:pt>
                <c:pt idx="17">
                  <c:v>0.97764471057884195</c:v>
                </c:pt>
                <c:pt idx="18">
                  <c:v>0.95119746949841799</c:v>
                </c:pt>
                <c:pt idx="19">
                  <c:v>0.88400633412509899</c:v>
                </c:pt>
                <c:pt idx="20">
                  <c:v>0.94269340974212001</c:v>
                </c:pt>
                <c:pt idx="21">
                  <c:v>0.96099290780141799</c:v>
                </c:pt>
                <c:pt idx="22">
                  <c:v>0.96351197263397903</c:v>
                </c:pt>
                <c:pt idx="23">
                  <c:v>0.91540785498489396</c:v>
                </c:pt>
                <c:pt idx="24">
                  <c:v>0.97818791946308703</c:v>
                </c:pt>
                <c:pt idx="25">
                  <c:v>0.93973941368078195</c:v>
                </c:pt>
                <c:pt idx="26">
                  <c:v>0.96935483870967698</c:v>
                </c:pt>
                <c:pt idx="27">
                  <c:v>0.98324958123953099</c:v>
                </c:pt>
                <c:pt idx="28">
                  <c:v>0.89835575485799701</c:v>
                </c:pt>
                <c:pt idx="29">
                  <c:v>0.937685459940653</c:v>
                </c:pt>
                <c:pt idx="30">
                  <c:v>0.91680532445923502</c:v>
                </c:pt>
                <c:pt idx="31">
                  <c:v>0.97996357012750501</c:v>
                </c:pt>
                <c:pt idx="32">
                  <c:v>0.95724907063196996</c:v>
                </c:pt>
                <c:pt idx="33">
                  <c:v>0.93401015228426398</c:v>
                </c:pt>
                <c:pt idx="34">
                  <c:v>0.95902883156297403</c:v>
                </c:pt>
                <c:pt idx="35">
                  <c:v>0.95741758241758201</c:v>
                </c:pt>
                <c:pt idx="36">
                  <c:v>0.95121951219512202</c:v>
                </c:pt>
                <c:pt idx="37">
                  <c:v>0.94625176803394595</c:v>
                </c:pt>
                <c:pt idx="38">
                  <c:v>0.97307692307692295</c:v>
                </c:pt>
                <c:pt idx="39">
                  <c:v>0.95093795093795097</c:v>
                </c:pt>
                <c:pt idx="40">
                  <c:v>0.91251518833535905</c:v>
                </c:pt>
                <c:pt idx="41">
                  <c:v>0.91081382385730203</c:v>
                </c:pt>
                <c:pt idx="42">
                  <c:v>0.95573212258796802</c:v>
                </c:pt>
                <c:pt idx="43">
                  <c:v>0.94265232974910396</c:v>
                </c:pt>
                <c:pt idx="44">
                  <c:v>0.92307692307692302</c:v>
                </c:pt>
                <c:pt idx="45">
                  <c:v>0.94333843797856098</c:v>
                </c:pt>
                <c:pt idx="46">
                  <c:v>0.94860813704496805</c:v>
                </c:pt>
                <c:pt idx="47">
                  <c:v>0.93872832369942205</c:v>
                </c:pt>
                <c:pt idx="48">
                  <c:v>0.94473684210526299</c:v>
                </c:pt>
                <c:pt idx="49">
                  <c:v>0.91265822784810102</c:v>
                </c:pt>
                <c:pt idx="50">
                  <c:v>0.97167487684729104</c:v>
                </c:pt>
                <c:pt idx="51">
                  <c:v>0.93452380952380998</c:v>
                </c:pt>
                <c:pt idx="52">
                  <c:v>0.98571428571428599</c:v>
                </c:pt>
                <c:pt idx="53">
                  <c:v>0.86723163841807904</c:v>
                </c:pt>
                <c:pt idx="54">
                  <c:v>0.86802030456852797</c:v>
                </c:pt>
                <c:pt idx="55">
                  <c:v>0.87154989384288795</c:v>
                </c:pt>
                <c:pt idx="56">
                  <c:v>0.87307692307692297</c:v>
                </c:pt>
                <c:pt idx="57">
                  <c:v>0.88609271523178801</c:v>
                </c:pt>
                <c:pt idx="58">
                  <c:v>0.83211678832116798</c:v>
                </c:pt>
                <c:pt idx="59">
                  <c:v>0.87076923076923096</c:v>
                </c:pt>
                <c:pt idx="60">
                  <c:v>0.85773480662983403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18128"/>
        <c:axId val="302817568"/>
      </c:lineChart>
      <c:dateAx>
        <c:axId val="30281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817008"/>
        <c:crosses val="autoZero"/>
        <c:auto val="1"/>
        <c:lblOffset val="100"/>
        <c:baseTimeUnit val="days"/>
      </c:dateAx>
      <c:valAx>
        <c:axId val="3028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816448"/>
        <c:crosses val="autoZero"/>
        <c:crossBetween val="between"/>
      </c:valAx>
      <c:valAx>
        <c:axId val="302817568"/>
        <c:scaling>
          <c:orientation val="minMax"/>
          <c:max val="1"/>
          <c:min val="0.82000000000000006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818128"/>
        <c:crosses val="max"/>
        <c:crossBetween val="between"/>
        <c:majorUnit val="2.0000000000000004E-2"/>
      </c:valAx>
      <c:dateAx>
        <c:axId val="302818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2817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来电量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Sheet3!$B$2:$B$62</c:f>
              <c:numCache>
                <c:formatCode>General</c:formatCode>
                <c:ptCount val="61"/>
                <c:pt idx="0">
                  <c:v>1077</c:v>
                </c:pt>
                <c:pt idx="1">
                  <c:v>1458</c:v>
                </c:pt>
                <c:pt idx="2">
                  <c:v>1305</c:v>
                </c:pt>
                <c:pt idx="3">
                  <c:v>1124</c:v>
                </c:pt>
                <c:pt idx="4">
                  <c:v>952</c:v>
                </c:pt>
                <c:pt idx="5">
                  <c:v>1211</c:v>
                </c:pt>
                <c:pt idx="6">
                  <c:v>1774</c:v>
                </c:pt>
                <c:pt idx="7">
                  <c:v>1963</c:v>
                </c:pt>
                <c:pt idx="8">
                  <c:v>1475</c:v>
                </c:pt>
                <c:pt idx="9">
                  <c:v>1265</c:v>
                </c:pt>
                <c:pt idx="10">
                  <c:v>935</c:v>
                </c:pt>
                <c:pt idx="11">
                  <c:v>1043</c:v>
                </c:pt>
                <c:pt idx="12">
                  <c:v>972</c:v>
                </c:pt>
                <c:pt idx="13">
                  <c:v>932</c:v>
                </c:pt>
                <c:pt idx="14">
                  <c:v>949</c:v>
                </c:pt>
                <c:pt idx="15">
                  <c:v>2284</c:v>
                </c:pt>
                <c:pt idx="16">
                  <c:v>3016</c:v>
                </c:pt>
                <c:pt idx="17">
                  <c:v>2505</c:v>
                </c:pt>
                <c:pt idx="18">
                  <c:v>2213</c:v>
                </c:pt>
                <c:pt idx="19">
                  <c:v>2526</c:v>
                </c:pt>
                <c:pt idx="20">
                  <c:v>1745</c:v>
                </c:pt>
                <c:pt idx="21">
                  <c:v>1128</c:v>
                </c:pt>
                <c:pt idx="22">
                  <c:v>877</c:v>
                </c:pt>
                <c:pt idx="23">
                  <c:v>662</c:v>
                </c:pt>
                <c:pt idx="24">
                  <c:v>596</c:v>
                </c:pt>
                <c:pt idx="25">
                  <c:v>614</c:v>
                </c:pt>
                <c:pt idx="26">
                  <c:v>620</c:v>
                </c:pt>
                <c:pt idx="27">
                  <c:v>597</c:v>
                </c:pt>
                <c:pt idx="28">
                  <c:v>669</c:v>
                </c:pt>
                <c:pt idx="29">
                  <c:v>674</c:v>
                </c:pt>
                <c:pt idx="30">
                  <c:v>601</c:v>
                </c:pt>
                <c:pt idx="31">
                  <c:v>549</c:v>
                </c:pt>
                <c:pt idx="32">
                  <c:v>538</c:v>
                </c:pt>
                <c:pt idx="33">
                  <c:v>591</c:v>
                </c:pt>
                <c:pt idx="34">
                  <c:v>659</c:v>
                </c:pt>
                <c:pt idx="35">
                  <c:v>728</c:v>
                </c:pt>
                <c:pt idx="36">
                  <c:v>779</c:v>
                </c:pt>
                <c:pt idx="37">
                  <c:v>707</c:v>
                </c:pt>
                <c:pt idx="38">
                  <c:v>520</c:v>
                </c:pt>
                <c:pt idx="39">
                  <c:v>693</c:v>
                </c:pt>
                <c:pt idx="40">
                  <c:v>823</c:v>
                </c:pt>
                <c:pt idx="41">
                  <c:v>897</c:v>
                </c:pt>
                <c:pt idx="42">
                  <c:v>881</c:v>
                </c:pt>
                <c:pt idx="43">
                  <c:v>837</c:v>
                </c:pt>
                <c:pt idx="44">
                  <c:v>676</c:v>
                </c:pt>
                <c:pt idx="45">
                  <c:v>653</c:v>
                </c:pt>
                <c:pt idx="46">
                  <c:v>934</c:v>
                </c:pt>
                <c:pt idx="47">
                  <c:v>865</c:v>
                </c:pt>
                <c:pt idx="48">
                  <c:v>760</c:v>
                </c:pt>
                <c:pt idx="49">
                  <c:v>790</c:v>
                </c:pt>
                <c:pt idx="50">
                  <c:v>812</c:v>
                </c:pt>
                <c:pt idx="51">
                  <c:v>672</c:v>
                </c:pt>
                <c:pt idx="52">
                  <c:v>560</c:v>
                </c:pt>
                <c:pt idx="53">
                  <c:v>708</c:v>
                </c:pt>
                <c:pt idx="54">
                  <c:v>788</c:v>
                </c:pt>
                <c:pt idx="55">
                  <c:v>942</c:v>
                </c:pt>
                <c:pt idx="56">
                  <c:v>780</c:v>
                </c:pt>
                <c:pt idx="57">
                  <c:v>755</c:v>
                </c:pt>
                <c:pt idx="58">
                  <c:v>685</c:v>
                </c:pt>
                <c:pt idx="59">
                  <c:v>650</c:v>
                </c:pt>
                <c:pt idx="60">
                  <c:v>724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在线人力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Sheet3!$D$2:$D$62</c:f>
              <c:numCache>
                <c:formatCode>0.0</c:formatCode>
                <c:ptCount val="61"/>
                <c:pt idx="0">
                  <c:v>24.346111111111099</c:v>
                </c:pt>
                <c:pt idx="1">
                  <c:v>24.774548611111101</c:v>
                </c:pt>
                <c:pt idx="2">
                  <c:v>22.561493055555601</c:v>
                </c:pt>
                <c:pt idx="3">
                  <c:v>16.427256944444402</c:v>
                </c:pt>
                <c:pt idx="4">
                  <c:v>17.773784722222199</c:v>
                </c:pt>
                <c:pt idx="5">
                  <c:v>27.483437500000001</c:v>
                </c:pt>
                <c:pt idx="6">
                  <c:v>29.580694444444401</c:v>
                </c:pt>
                <c:pt idx="7">
                  <c:v>29.302777777777798</c:v>
                </c:pt>
                <c:pt idx="8">
                  <c:v>23.9820833333333</c:v>
                </c:pt>
                <c:pt idx="9">
                  <c:v>21.067013888888901</c:v>
                </c:pt>
                <c:pt idx="10">
                  <c:v>24.724374999999998</c:v>
                </c:pt>
                <c:pt idx="11">
                  <c:v>26.021493055555499</c:v>
                </c:pt>
                <c:pt idx="12">
                  <c:v>26.114166666666701</c:v>
                </c:pt>
                <c:pt idx="13">
                  <c:v>22.088437500000001</c:v>
                </c:pt>
                <c:pt idx="14">
                  <c:v>20.847118055555601</c:v>
                </c:pt>
                <c:pt idx="15">
                  <c:v>30.8990277777778</c:v>
                </c:pt>
                <c:pt idx="16">
                  <c:v>31.655069444444401</c:v>
                </c:pt>
                <c:pt idx="17">
                  <c:v>36.172048611111101</c:v>
                </c:pt>
                <c:pt idx="18">
                  <c:v>30.971597222222201</c:v>
                </c:pt>
                <c:pt idx="19">
                  <c:v>26.568645833333299</c:v>
                </c:pt>
                <c:pt idx="20">
                  <c:v>24.0194097222222</c:v>
                </c:pt>
                <c:pt idx="21">
                  <c:v>26.827187500000001</c:v>
                </c:pt>
                <c:pt idx="22">
                  <c:v>22.6209722222222</c:v>
                </c:pt>
                <c:pt idx="23">
                  <c:v>22.043576388888901</c:v>
                </c:pt>
                <c:pt idx="24">
                  <c:v>25.582048611111102</c:v>
                </c:pt>
                <c:pt idx="25">
                  <c:v>17.272326388888899</c:v>
                </c:pt>
                <c:pt idx="26">
                  <c:v>18.0292361111111</c:v>
                </c:pt>
                <c:pt idx="27">
                  <c:v>19.989062499999999</c:v>
                </c:pt>
                <c:pt idx="28">
                  <c:v>22.200069444444399</c:v>
                </c:pt>
                <c:pt idx="29">
                  <c:v>19.992881944444399</c:v>
                </c:pt>
                <c:pt idx="30">
                  <c:v>17.037673611111099</c:v>
                </c:pt>
                <c:pt idx="31">
                  <c:v>19.994930555555602</c:v>
                </c:pt>
                <c:pt idx="32">
                  <c:v>23.578576388888902</c:v>
                </c:pt>
                <c:pt idx="33">
                  <c:v>24.1826041666667</c:v>
                </c:pt>
                <c:pt idx="34">
                  <c:v>24.1857291666667</c:v>
                </c:pt>
                <c:pt idx="35">
                  <c:v>24.096597222222201</c:v>
                </c:pt>
                <c:pt idx="36">
                  <c:v>25.114062499999999</c:v>
                </c:pt>
                <c:pt idx="37">
                  <c:v>26.041250000000002</c:v>
                </c:pt>
                <c:pt idx="38">
                  <c:v>23.714861111111102</c:v>
                </c:pt>
                <c:pt idx="39">
                  <c:v>24.073645833333298</c:v>
                </c:pt>
                <c:pt idx="40">
                  <c:v>24.453055555555601</c:v>
                </c:pt>
                <c:pt idx="41">
                  <c:v>22.2948263888889</c:v>
                </c:pt>
                <c:pt idx="42">
                  <c:v>25.134618055555599</c:v>
                </c:pt>
                <c:pt idx="43">
                  <c:v>25.039791666666702</c:v>
                </c:pt>
                <c:pt idx="44">
                  <c:v>23.647986111111098</c:v>
                </c:pt>
                <c:pt idx="45">
                  <c:v>26.687638888888898</c:v>
                </c:pt>
                <c:pt idx="46">
                  <c:v>28.890729166666699</c:v>
                </c:pt>
                <c:pt idx="47">
                  <c:v>27.008298611111101</c:v>
                </c:pt>
                <c:pt idx="48">
                  <c:v>25.180381944444399</c:v>
                </c:pt>
                <c:pt idx="49">
                  <c:v>24.369722222222201</c:v>
                </c:pt>
                <c:pt idx="50">
                  <c:v>21.3127777777778</c:v>
                </c:pt>
                <c:pt idx="51">
                  <c:v>22.1816666666667</c:v>
                </c:pt>
                <c:pt idx="52">
                  <c:v>21.530555555555601</c:v>
                </c:pt>
                <c:pt idx="53">
                  <c:v>11.7573611111111</c:v>
                </c:pt>
                <c:pt idx="54">
                  <c:v>12.2420486111111</c:v>
                </c:pt>
                <c:pt idx="55">
                  <c:v>14.439895833333299</c:v>
                </c:pt>
                <c:pt idx="56">
                  <c:v>9.1394791666666695</c:v>
                </c:pt>
                <c:pt idx="57">
                  <c:v>10.415104166666699</c:v>
                </c:pt>
                <c:pt idx="58">
                  <c:v>8.7210416666666699</c:v>
                </c:pt>
                <c:pt idx="59">
                  <c:v>8.8344791666666609</c:v>
                </c:pt>
                <c:pt idx="60">
                  <c:v>10.1309722222222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043840"/>
        <c:axId val="299044400"/>
      </c:barChart>
      <c:lineChart>
        <c:grouping val="standard"/>
        <c:varyColors val="0"/>
        <c:ser>
          <c:idx val="2"/>
          <c:order val="2"/>
          <c:tx>
            <c:strRef>
              <c:f>Sheet3!$E$1</c:f>
              <c:strCache>
                <c:ptCount val="1"/>
                <c:pt idx="0">
                  <c:v>接通率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Sheet3!$E$2:$E$62</c:f>
              <c:numCache>
                <c:formatCode>0.0%</c:formatCode>
                <c:ptCount val="61"/>
                <c:pt idx="0">
                  <c:v>0.98978644382544101</c:v>
                </c:pt>
                <c:pt idx="1">
                  <c:v>0.97736625514403297</c:v>
                </c:pt>
                <c:pt idx="2">
                  <c:v>0.99157088122605397</c:v>
                </c:pt>
                <c:pt idx="3">
                  <c:v>0.98131672597864805</c:v>
                </c:pt>
                <c:pt idx="4">
                  <c:v>0.98634453781512599</c:v>
                </c:pt>
                <c:pt idx="5">
                  <c:v>0.99174236168455798</c:v>
                </c:pt>
                <c:pt idx="6">
                  <c:v>0.98252536640360799</c:v>
                </c:pt>
                <c:pt idx="7">
                  <c:v>0.99286805909322495</c:v>
                </c:pt>
                <c:pt idx="8">
                  <c:v>0.99186440677966103</c:v>
                </c:pt>
                <c:pt idx="9">
                  <c:v>0.99288537549407097</c:v>
                </c:pt>
                <c:pt idx="10">
                  <c:v>0.99786096256684498</c:v>
                </c:pt>
                <c:pt idx="11">
                  <c:v>0.99712368168744003</c:v>
                </c:pt>
                <c:pt idx="12">
                  <c:v>0.98971193415637904</c:v>
                </c:pt>
                <c:pt idx="13">
                  <c:v>0.99356223175965697</c:v>
                </c:pt>
                <c:pt idx="14">
                  <c:v>0.99683877766069595</c:v>
                </c:pt>
                <c:pt idx="15">
                  <c:v>0.98073555166374804</c:v>
                </c:pt>
                <c:pt idx="16">
                  <c:v>0.99336870026525204</c:v>
                </c:pt>
                <c:pt idx="17">
                  <c:v>0.99560878243512996</c:v>
                </c:pt>
                <c:pt idx="18">
                  <c:v>0.991414369633981</c:v>
                </c:pt>
                <c:pt idx="19">
                  <c:v>0.98851939825811597</c:v>
                </c:pt>
                <c:pt idx="20">
                  <c:v>0.99312320916905406</c:v>
                </c:pt>
                <c:pt idx="21">
                  <c:v>0.98847517730496504</c:v>
                </c:pt>
                <c:pt idx="22">
                  <c:v>0.99771949828962403</c:v>
                </c:pt>
                <c:pt idx="23">
                  <c:v>0.98187311178247705</c:v>
                </c:pt>
                <c:pt idx="24">
                  <c:v>0.99161073825503399</c:v>
                </c:pt>
                <c:pt idx="25">
                  <c:v>0.99022801302931596</c:v>
                </c:pt>
                <c:pt idx="26">
                  <c:v>0.99354838709677396</c:v>
                </c:pt>
                <c:pt idx="27">
                  <c:v>0.996649916247906</c:v>
                </c:pt>
                <c:pt idx="28">
                  <c:v>0.99103139013452901</c:v>
                </c:pt>
                <c:pt idx="29">
                  <c:v>0.98961424332344206</c:v>
                </c:pt>
                <c:pt idx="30">
                  <c:v>0.993344425956739</c:v>
                </c:pt>
                <c:pt idx="31">
                  <c:v>0.99271402550091103</c:v>
                </c:pt>
                <c:pt idx="32">
                  <c:v>0.99628252788104099</c:v>
                </c:pt>
                <c:pt idx="33">
                  <c:v>0.99661590524534704</c:v>
                </c:pt>
                <c:pt idx="34">
                  <c:v>0.993930197268589</c:v>
                </c:pt>
                <c:pt idx="35">
                  <c:v>0.99725274725274704</c:v>
                </c:pt>
                <c:pt idx="36">
                  <c:v>0.99871630295250302</c:v>
                </c:pt>
                <c:pt idx="37">
                  <c:v>0.99434229137199404</c:v>
                </c:pt>
                <c:pt idx="38">
                  <c:v>0.99615384615384595</c:v>
                </c:pt>
                <c:pt idx="39">
                  <c:v>0.99134199134199097</c:v>
                </c:pt>
                <c:pt idx="40">
                  <c:v>0.98906439854191996</c:v>
                </c:pt>
                <c:pt idx="41">
                  <c:v>0.993311036789298</c:v>
                </c:pt>
                <c:pt idx="42">
                  <c:v>0.99205448354143</c:v>
                </c:pt>
                <c:pt idx="43">
                  <c:v>0.99283154121863804</c:v>
                </c:pt>
                <c:pt idx="44">
                  <c:v>0.98816568047337305</c:v>
                </c:pt>
                <c:pt idx="45">
                  <c:v>0.98468606431853001</c:v>
                </c:pt>
                <c:pt idx="46">
                  <c:v>0.99357601713062105</c:v>
                </c:pt>
                <c:pt idx="47">
                  <c:v>0.99537572254335305</c:v>
                </c:pt>
                <c:pt idx="48">
                  <c:v>0.990789473684211</c:v>
                </c:pt>
                <c:pt idx="49">
                  <c:v>0.987341772151899</c:v>
                </c:pt>
                <c:pt idx="50">
                  <c:v>0.98768472906403904</c:v>
                </c:pt>
                <c:pt idx="51">
                  <c:v>0.98660714285714302</c:v>
                </c:pt>
                <c:pt idx="52">
                  <c:v>0.99821428571428605</c:v>
                </c:pt>
                <c:pt idx="53">
                  <c:v>0.97457627118644097</c:v>
                </c:pt>
                <c:pt idx="54">
                  <c:v>0.98223350253807096</c:v>
                </c:pt>
                <c:pt idx="55">
                  <c:v>0.984076433121019</c:v>
                </c:pt>
                <c:pt idx="56">
                  <c:v>0.987179487179487</c:v>
                </c:pt>
                <c:pt idx="57">
                  <c:v>0.98675496688741704</c:v>
                </c:pt>
                <c:pt idx="58">
                  <c:v>0.96496350364963501</c:v>
                </c:pt>
                <c:pt idx="59">
                  <c:v>0.98769230769230798</c:v>
                </c:pt>
                <c:pt idx="60">
                  <c:v>0.97928176795580102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Sheet3!$F$2:$F$62</c:f>
              <c:numCache>
                <c:formatCode>0.0%</c:formatCode>
                <c:ptCount val="61"/>
                <c:pt idx="0">
                  <c:v>0.92943361188486495</c:v>
                </c:pt>
                <c:pt idx="1">
                  <c:v>0.83470507544581596</c:v>
                </c:pt>
                <c:pt idx="2">
                  <c:v>0.93716475095785401</c:v>
                </c:pt>
                <c:pt idx="3">
                  <c:v>0.87366548042704595</c:v>
                </c:pt>
                <c:pt idx="4">
                  <c:v>0.89390756302521002</c:v>
                </c:pt>
                <c:pt idx="5">
                  <c:v>0.93311312964492199</c:v>
                </c:pt>
                <c:pt idx="6">
                  <c:v>0.84103720405862503</c:v>
                </c:pt>
                <c:pt idx="7">
                  <c:v>0.92817116658176302</c:v>
                </c:pt>
                <c:pt idx="8">
                  <c:v>0.93152542372881397</c:v>
                </c:pt>
                <c:pt idx="9">
                  <c:v>0.92173913043478295</c:v>
                </c:pt>
                <c:pt idx="10">
                  <c:v>0.98395721925133695</c:v>
                </c:pt>
                <c:pt idx="11">
                  <c:v>0.97027804410354701</c:v>
                </c:pt>
                <c:pt idx="12">
                  <c:v>0.97325102880658398</c:v>
                </c:pt>
                <c:pt idx="13">
                  <c:v>0.97532188841201695</c:v>
                </c:pt>
                <c:pt idx="14">
                  <c:v>0.98946259220231803</c:v>
                </c:pt>
                <c:pt idx="15">
                  <c:v>0.89098073555166402</c:v>
                </c:pt>
                <c:pt idx="16">
                  <c:v>0.91909814323607397</c:v>
                </c:pt>
                <c:pt idx="17">
                  <c:v>0.97764471057884195</c:v>
                </c:pt>
                <c:pt idx="18">
                  <c:v>0.95119746949841799</c:v>
                </c:pt>
                <c:pt idx="19">
                  <c:v>0.88400633412509899</c:v>
                </c:pt>
                <c:pt idx="20">
                  <c:v>0.94269340974212001</c:v>
                </c:pt>
                <c:pt idx="21">
                  <c:v>0.96099290780141799</c:v>
                </c:pt>
                <c:pt idx="22">
                  <c:v>0.96351197263397903</c:v>
                </c:pt>
                <c:pt idx="23">
                  <c:v>0.91540785498489396</c:v>
                </c:pt>
                <c:pt idx="24">
                  <c:v>0.97818791946308703</c:v>
                </c:pt>
                <c:pt idx="25">
                  <c:v>0.93973941368078195</c:v>
                </c:pt>
                <c:pt idx="26">
                  <c:v>0.96935483870967698</c:v>
                </c:pt>
                <c:pt idx="27">
                  <c:v>0.98324958123953099</c:v>
                </c:pt>
                <c:pt idx="28">
                  <c:v>0.89835575485799701</c:v>
                </c:pt>
                <c:pt idx="29">
                  <c:v>0.937685459940653</c:v>
                </c:pt>
                <c:pt idx="30">
                  <c:v>0.91680532445923502</c:v>
                </c:pt>
                <c:pt idx="31">
                  <c:v>0.97996357012750501</c:v>
                </c:pt>
                <c:pt idx="32">
                  <c:v>0.95724907063196996</c:v>
                </c:pt>
                <c:pt idx="33">
                  <c:v>0.93401015228426398</c:v>
                </c:pt>
                <c:pt idx="34">
                  <c:v>0.95902883156297403</c:v>
                </c:pt>
                <c:pt idx="35">
                  <c:v>0.95741758241758201</c:v>
                </c:pt>
                <c:pt idx="36">
                  <c:v>0.95121951219512202</c:v>
                </c:pt>
                <c:pt idx="37">
                  <c:v>0.94625176803394595</c:v>
                </c:pt>
                <c:pt idx="38">
                  <c:v>0.97307692307692295</c:v>
                </c:pt>
                <c:pt idx="39">
                  <c:v>0.95093795093795097</c:v>
                </c:pt>
                <c:pt idx="40">
                  <c:v>0.91251518833535905</c:v>
                </c:pt>
                <c:pt idx="41">
                  <c:v>0.91081382385730203</c:v>
                </c:pt>
                <c:pt idx="42">
                  <c:v>0.95573212258796802</c:v>
                </c:pt>
                <c:pt idx="43">
                  <c:v>0.94265232974910396</c:v>
                </c:pt>
                <c:pt idx="44">
                  <c:v>0.92307692307692302</c:v>
                </c:pt>
                <c:pt idx="45">
                  <c:v>0.94333843797856098</c:v>
                </c:pt>
                <c:pt idx="46">
                  <c:v>0.94860813704496805</c:v>
                </c:pt>
                <c:pt idx="47">
                  <c:v>0.93872832369942205</c:v>
                </c:pt>
                <c:pt idx="48">
                  <c:v>0.94473684210526299</c:v>
                </c:pt>
                <c:pt idx="49">
                  <c:v>0.91265822784810102</c:v>
                </c:pt>
                <c:pt idx="50">
                  <c:v>0.97167487684729104</c:v>
                </c:pt>
                <c:pt idx="51">
                  <c:v>0.93452380952380998</c:v>
                </c:pt>
                <c:pt idx="52">
                  <c:v>0.98571428571428599</c:v>
                </c:pt>
                <c:pt idx="53">
                  <c:v>0.86723163841807904</c:v>
                </c:pt>
                <c:pt idx="54">
                  <c:v>0.86802030456852797</c:v>
                </c:pt>
                <c:pt idx="55">
                  <c:v>0.87154989384288795</c:v>
                </c:pt>
                <c:pt idx="56">
                  <c:v>0.87307692307692297</c:v>
                </c:pt>
                <c:pt idx="57">
                  <c:v>0.88609271523178801</c:v>
                </c:pt>
                <c:pt idx="58">
                  <c:v>0.83211678832116798</c:v>
                </c:pt>
                <c:pt idx="59">
                  <c:v>0.87076923076923096</c:v>
                </c:pt>
                <c:pt idx="60">
                  <c:v>0.85773480662983403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45520"/>
        <c:axId val="299044960"/>
      </c:lineChart>
      <c:dateAx>
        <c:axId val="29904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044400"/>
        <c:crosses val="autoZero"/>
        <c:auto val="1"/>
        <c:lblOffset val="100"/>
        <c:baseTimeUnit val="days"/>
      </c:dateAx>
      <c:valAx>
        <c:axId val="2990444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043840"/>
        <c:crosses val="autoZero"/>
        <c:crossBetween val="between"/>
      </c:valAx>
      <c:valAx>
        <c:axId val="299044960"/>
        <c:scaling>
          <c:orientation val="minMax"/>
          <c:max val="1"/>
          <c:min val="0.8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045520"/>
        <c:crosses val="max"/>
        <c:crossBetween val="between"/>
      </c:valAx>
      <c:dateAx>
        <c:axId val="2990455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9044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'17年12月-定'!$K$1</c:f>
              <c:strCache>
                <c:ptCount val="1"/>
                <c:pt idx="0">
                  <c:v>人均服务来电量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'17年12月-定'!$A$2:$A$32</c:f>
              <c:numCache>
                <c:formatCode>m/d/yyyy</c:formatCode>
                <c:ptCount val="3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</c:numCache>
            </c:numRef>
          </c:cat>
          <c:val>
            <c:numRef>
              <c:f>'17年12月-定'!$K$2:$K$32</c:f>
              <c:numCache>
                <c:formatCode>0</c:formatCode>
                <c:ptCount val="31"/>
                <c:pt idx="0">
                  <c:v>125.43010930224879</c:v>
                </c:pt>
                <c:pt idx="1">
                  <c:v>110.37014047256005</c:v>
                </c:pt>
                <c:pt idx="2">
                  <c:v>113.21045914581664</c:v>
                </c:pt>
                <c:pt idx="3">
                  <c:v>82.050003506011066</c:v>
                </c:pt>
                <c:pt idx="4">
                  <c:v>93.396974333710304</c:v>
                </c:pt>
                <c:pt idx="5">
                  <c:v>108.98466846601187</c:v>
                </c:pt>
                <c:pt idx="6">
                  <c:v>77.218926714544423</c:v>
                </c:pt>
                <c:pt idx="7">
                  <c:v>81.575621078758374</c:v>
                </c:pt>
                <c:pt idx="8">
                  <c:v>69.481998007684453</c:v>
                </c:pt>
                <c:pt idx="9">
                  <c:v>78.625033619350646</c:v>
                </c:pt>
                <c:pt idx="10">
                  <c:v>53.234862408472118</c:v>
                </c:pt>
                <c:pt idx="11">
                  <c:v>130.4539347010016</c:v>
                </c:pt>
                <c:pt idx="12">
                  <c:v>133.73429212280084</c:v>
                </c:pt>
                <c:pt idx="13">
                  <c:v>194.94819432243432</c:v>
                </c:pt>
                <c:pt idx="14">
                  <c:v>142.58467609339033</c:v>
                </c:pt>
                <c:pt idx="15">
                  <c:v>109.61317191807717</c:v>
                </c:pt>
                <c:pt idx="16">
                  <c:v>198.13843590017777</c:v>
                </c:pt>
                <c:pt idx="17">
                  <c:v>134.70817984345342</c:v>
                </c:pt>
                <c:pt idx="18">
                  <c:v>164.75903403805935</c:v>
                </c:pt>
                <c:pt idx="19">
                  <c:v>96.897298012493849</c:v>
                </c:pt>
                <c:pt idx="20">
                  <c:v>83.371775450060724</c:v>
                </c:pt>
                <c:pt idx="21">
                  <c:v>115.15720057586049</c:v>
                </c:pt>
                <c:pt idx="22">
                  <c:v>133.05008293804352</c:v>
                </c:pt>
                <c:pt idx="23">
                  <c:v>120.94260908783403</c:v>
                </c:pt>
                <c:pt idx="24">
                  <c:v>107.10320437892904</c:v>
                </c:pt>
                <c:pt idx="25">
                  <c:v>69.617976395326934</c:v>
                </c:pt>
                <c:pt idx="26">
                  <c:v>79.720959137319213</c:v>
                </c:pt>
                <c:pt idx="27">
                  <c:v>47.329311923914986</c:v>
                </c:pt>
                <c:pt idx="28">
                  <c:v>99.700705073990861</c:v>
                </c:pt>
                <c:pt idx="29">
                  <c:v>103.69911394758039</c:v>
                </c:pt>
                <c:pt idx="30">
                  <c:v>96.863102579226762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490816"/>
        <c:axId val="318490256"/>
      </c:barChart>
      <c:lineChart>
        <c:grouping val="standard"/>
        <c:varyColors val="0"/>
        <c:ser>
          <c:idx val="0"/>
          <c:order val="0"/>
          <c:tx>
            <c:strRef>
              <c:f>'17年12月-定'!$G$1</c:f>
              <c:strCache>
                <c:ptCount val="1"/>
                <c:pt idx="0">
                  <c:v>接通率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'17年12月-定'!$A$2:$A$32</c:f>
              <c:numCache>
                <c:formatCode>m/d/yyyy</c:formatCode>
                <c:ptCount val="3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</c:numCache>
            </c:numRef>
          </c:cat>
          <c:val>
            <c:numRef>
              <c:f>'17年12月-定'!$G$2:$G$32</c:f>
              <c:numCache>
                <c:formatCode>0.0%</c:formatCode>
                <c:ptCount val="31"/>
                <c:pt idx="0">
                  <c:v>0.99831508003369795</c:v>
                </c:pt>
                <c:pt idx="1">
                  <c:v>0.99647887323943696</c:v>
                </c:pt>
                <c:pt idx="2">
                  <c:v>0.99496644295301995</c:v>
                </c:pt>
                <c:pt idx="3">
                  <c:v>0.99453053783044698</c:v>
                </c:pt>
                <c:pt idx="4">
                  <c:v>1</c:v>
                </c:pt>
                <c:pt idx="5">
                  <c:v>0.998949579831933</c:v>
                </c:pt>
                <c:pt idx="6">
                  <c:v>0.99540757749713005</c:v>
                </c:pt>
                <c:pt idx="7">
                  <c:v>0.99797160243407701</c:v>
                </c:pt>
                <c:pt idx="8">
                  <c:v>0.99631336405530002</c:v>
                </c:pt>
                <c:pt idx="9">
                  <c:v>0.99894067796610198</c:v>
                </c:pt>
                <c:pt idx="10">
                  <c:v>0.98179749715585896</c:v>
                </c:pt>
                <c:pt idx="11">
                  <c:v>0.990388816076889</c:v>
                </c:pt>
                <c:pt idx="12">
                  <c:v>0.99488609948860995</c:v>
                </c:pt>
                <c:pt idx="13">
                  <c:v>0.996</c:v>
                </c:pt>
                <c:pt idx="14">
                  <c:v>0.994728518713759</c:v>
                </c:pt>
                <c:pt idx="15">
                  <c:v>0.99644339063426202</c:v>
                </c:pt>
                <c:pt idx="16">
                  <c:v>0.996209249431387</c:v>
                </c:pt>
                <c:pt idx="17">
                  <c:v>0.99943502824858799</c:v>
                </c:pt>
                <c:pt idx="18">
                  <c:v>0.99144254278728605</c:v>
                </c:pt>
                <c:pt idx="19">
                  <c:v>0.99494382022471906</c:v>
                </c:pt>
                <c:pt idx="20">
                  <c:v>0.99627097576134205</c:v>
                </c:pt>
                <c:pt idx="21">
                  <c:v>1</c:v>
                </c:pt>
                <c:pt idx="22">
                  <c:v>0.99632545931758498</c:v>
                </c:pt>
                <c:pt idx="23">
                  <c:v>0.99045346062052497</c:v>
                </c:pt>
                <c:pt idx="24">
                  <c:v>0.99437299035369797</c:v>
                </c:pt>
                <c:pt idx="25">
                  <c:v>0.99620853080568705</c:v>
                </c:pt>
                <c:pt idx="26">
                  <c:v>0.98498023715414995</c:v>
                </c:pt>
                <c:pt idx="27">
                  <c:v>0.997254632807138</c:v>
                </c:pt>
                <c:pt idx="28">
                  <c:v>0.99746835443037996</c:v>
                </c:pt>
                <c:pt idx="29">
                  <c:v>0.99808795411089901</c:v>
                </c:pt>
                <c:pt idx="30">
                  <c:v>0.99734278122232101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'17年12月-定'!$H$1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'17年12月-定'!$A$2:$A$32</c:f>
              <c:numCache>
                <c:formatCode>m/d/yyyy</c:formatCode>
                <c:ptCount val="3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</c:numCache>
            </c:numRef>
          </c:cat>
          <c:val>
            <c:numRef>
              <c:f>'17年12月-定'!$H$2:$H$32</c:f>
              <c:numCache>
                <c:formatCode>0.0%</c:formatCode>
                <c:ptCount val="31"/>
                <c:pt idx="0">
                  <c:v>0.99157540016849199</c:v>
                </c:pt>
                <c:pt idx="1">
                  <c:v>0.99295774647887303</c:v>
                </c:pt>
                <c:pt idx="2">
                  <c:v>0.98909395973154401</c:v>
                </c:pt>
                <c:pt idx="3">
                  <c:v>0.98997265268915202</c:v>
                </c:pt>
                <c:pt idx="4">
                  <c:v>0.99698189134808901</c:v>
                </c:pt>
                <c:pt idx="5">
                  <c:v>0.99264705882352899</c:v>
                </c:pt>
                <c:pt idx="6">
                  <c:v>0.99081515499425898</c:v>
                </c:pt>
                <c:pt idx="7">
                  <c:v>0.99695740365111596</c:v>
                </c:pt>
                <c:pt idx="8">
                  <c:v>0.99447004608294898</c:v>
                </c:pt>
                <c:pt idx="9">
                  <c:v>0.99682203389830504</c:v>
                </c:pt>
                <c:pt idx="10">
                  <c:v>0.957906712172924</c:v>
                </c:pt>
                <c:pt idx="11">
                  <c:v>0.97466142420270896</c:v>
                </c:pt>
                <c:pt idx="12">
                  <c:v>0.98186889818689005</c:v>
                </c:pt>
                <c:pt idx="13">
                  <c:v>0.97955555555555596</c:v>
                </c:pt>
                <c:pt idx="14">
                  <c:v>0.98102266736953103</c:v>
                </c:pt>
                <c:pt idx="15">
                  <c:v>0.99288678126852403</c:v>
                </c:pt>
                <c:pt idx="16">
                  <c:v>0.98786959818043996</c:v>
                </c:pt>
                <c:pt idx="17">
                  <c:v>0.99322033898305095</c:v>
                </c:pt>
                <c:pt idx="18">
                  <c:v>0.96699266503667503</c:v>
                </c:pt>
                <c:pt idx="19">
                  <c:v>0.97471910112359605</c:v>
                </c:pt>
                <c:pt idx="20">
                  <c:v>0.97078931013051595</c:v>
                </c:pt>
                <c:pt idx="21">
                  <c:v>0.98432055749128899</c:v>
                </c:pt>
                <c:pt idx="22">
                  <c:v>0.97112860892388497</c:v>
                </c:pt>
                <c:pt idx="23">
                  <c:v>0.96241050119331695</c:v>
                </c:pt>
                <c:pt idx="24">
                  <c:v>0.98633440514469495</c:v>
                </c:pt>
                <c:pt idx="25">
                  <c:v>0.99052132701421802</c:v>
                </c:pt>
                <c:pt idx="26">
                  <c:v>0.95098814229248996</c:v>
                </c:pt>
                <c:pt idx="27">
                  <c:v>0.98970487302676702</c:v>
                </c:pt>
                <c:pt idx="28">
                  <c:v>0.98037974683544304</c:v>
                </c:pt>
                <c:pt idx="29">
                  <c:v>0.99107711918419406</c:v>
                </c:pt>
                <c:pt idx="30">
                  <c:v>0.99557130203720101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136"/>
        <c:axId val="318489696"/>
      </c:lineChart>
      <c:dateAx>
        <c:axId val="31848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9696"/>
        <c:crosses val="autoZero"/>
        <c:auto val="1"/>
        <c:lblOffset val="100"/>
        <c:baseTimeUnit val="days"/>
      </c:dateAx>
      <c:valAx>
        <c:axId val="318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89136"/>
        <c:crosses val="autoZero"/>
        <c:crossBetween val="between"/>
      </c:valAx>
      <c:valAx>
        <c:axId val="31849025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90816"/>
        <c:crosses val="max"/>
        <c:crossBetween val="between"/>
      </c:valAx>
      <c:dateAx>
        <c:axId val="318490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8490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人均服务订单量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'6-7'!$L$1</c:f>
              <c:strCache>
                <c:ptCount val="1"/>
                <c:pt idx="0">
                  <c:v>人均预测服务订单量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'6-7'!$L$2:$L$62</c:f>
              <c:numCache>
                <c:formatCode>0</c:formatCode>
                <c:ptCount val="61"/>
                <c:pt idx="0">
                  <c:v>2775.4470160229139</c:v>
                </c:pt>
                <c:pt idx="1">
                  <c:v>2400.3102965233761</c:v>
                </c:pt>
                <c:pt idx="2">
                  <c:v>1969.9514010253301</c:v>
                </c:pt>
                <c:pt idx="3">
                  <c:v>3333.3840002421271</c:v>
                </c:pt>
                <c:pt idx="4">
                  <c:v>3099.4957197856279</c:v>
                </c:pt>
                <c:pt idx="5">
                  <c:v>4317.0159481722403</c:v>
                </c:pt>
                <c:pt idx="6">
                  <c:v>3812.4172122378704</c:v>
                </c:pt>
                <c:pt idx="7">
                  <c:v>2238.5620184203563</c:v>
                </c:pt>
                <c:pt idx="8">
                  <c:v>2165.5138339920964</c:v>
                </c:pt>
                <c:pt idx="9">
                  <c:v>2215.4542406972846</c:v>
                </c:pt>
                <c:pt idx="10">
                  <c:v>3190.3004410028311</c:v>
                </c:pt>
                <c:pt idx="11">
                  <c:v>2696.2234243450716</c:v>
                </c:pt>
                <c:pt idx="12">
                  <c:v>3054.687629171789</c:v>
                </c:pt>
                <c:pt idx="13">
                  <c:v>2533.1340778699132</c:v>
                </c:pt>
                <c:pt idx="14">
                  <c:v>1979.4292636004118</c:v>
                </c:pt>
                <c:pt idx="15">
                  <c:v>6950.9656639170025</c:v>
                </c:pt>
                <c:pt idx="16">
                  <c:v>3559.4585626580233</c:v>
                </c:pt>
                <c:pt idx="17">
                  <c:v>3091.4753834436551</c:v>
                </c:pt>
                <c:pt idx="18">
                  <c:v>3017.849365790833</c:v>
                </c:pt>
                <c:pt idx="19">
                  <c:v>2998.7657724525529</c:v>
                </c:pt>
                <c:pt idx="20">
                  <c:v>1453.5027247879284</c:v>
                </c:pt>
                <c:pt idx="21">
                  <c:v>1860.3381175360944</c:v>
                </c:pt>
                <c:pt idx="22">
                  <c:v>1599.7827508673161</c:v>
                </c:pt>
                <c:pt idx="23">
                  <c:v>1621.0209470352233</c:v>
                </c:pt>
                <c:pt idx="24">
                  <c:v>1270.1515031331814</c:v>
                </c:pt>
                <c:pt idx="25">
                  <c:v>2100.0992580104053</c:v>
                </c:pt>
                <c:pt idx="26">
                  <c:v>1709.957846166787</c:v>
                </c:pt>
                <c:pt idx="27">
                  <c:v>2139.2310915024896</c:v>
                </c:pt>
                <c:pt idx="28">
                  <c:v>1924.8388432498182</c:v>
                </c:pt>
                <c:pt idx="29">
                  <c:v>1728.1676370117953</c:v>
                </c:pt>
                <c:pt idx="30">
                  <c:v>3817.5986630934331</c:v>
                </c:pt>
                <c:pt idx="31">
                  <c:v>3252.9745386851455</c:v>
                </c:pt>
                <c:pt idx="32">
                  <c:v>2601.8534362791065</c:v>
                </c:pt>
                <c:pt idx="33">
                  <c:v>2689.6606979018111</c:v>
                </c:pt>
                <c:pt idx="34">
                  <c:v>2842.130560807635</c:v>
                </c:pt>
                <c:pt idx="35">
                  <c:v>3006.0260928957837</c:v>
                </c:pt>
                <c:pt idx="36">
                  <c:v>3031.3693772164502</c:v>
                </c:pt>
                <c:pt idx="37">
                  <c:v>2497.6911630586087</c:v>
                </c:pt>
                <c:pt idx="38">
                  <c:v>2742.7105600684063</c:v>
                </c:pt>
                <c:pt idx="39">
                  <c:v>2548.3468696318191</c:v>
                </c:pt>
                <c:pt idx="40">
                  <c:v>2659.9129851983912</c:v>
                </c:pt>
                <c:pt idx="41">
                  <c:v>3083.1816673960529</c:v>
                </c:pt>
                <c:pt idx="42">
                  <c:v>2881.8818666707139</c:v>
                </c:pt>
                <c:pt idx="43">
                  <c:v>3040.3607591250552</c:v>
                </c:pt>
                <c:pt idx="44">
                  <c:v>2750.4667710135068</c:v>
                </c:pt>
                <c:pt idx="45">
                  <c:v>2437.1957470947318</c:v>
                </c:pt>
                <c:pt idx="46">
                  <c:v>2123.4493475776158</c:v>
                </c:pt>
                <c:pt idx="47">
                  <c:v>2408.2598069780515</c:v>
                </c:pt>
                <c:pt idx="48">
                  <c:v>2729.8632781527776</c:v>
                </c:pt>
                <c:pt idx="49">
                  <c:v>2972.3358903922244</c:v>
                </c:pt>
                <c:pt idx="50">
                  <c:v>3572.0355550921422</c:v>
                </c:pt>
                <c:pt idx="51">
                  <c:v>2932.2864227214623</c:v>
                </c:pt>
                <c:pt idx="52">
                  <c:v>3020.962456457225</c:v>
                </c:pt>
                <c:pt idx="53">
                  <c:v>5217.8375249548208</c:v>
                </c:pt>
                <c:pt idx="54">
                  <c:v>5313.0813368087611</c:v>
                </c:pt>
                <c:pt idx="55">
                  <c:v>4760.3528995909883</c:v>
                </c:pt>
                <c:pt idx="56">
                  <c:v>7925.5063312779921</c:v>
                </c:pt>
                <c:pt idx="57">
                  <c:v>7309.5764364654469</c:v>
                </c:pt>
                <c:pt idx="58">
                  <c:v>7458.168701177714</c:v>
                </c:pt>
                <c:pt idx="59">
                  <c:v>7362.4034618150918</c:v>
                </c:pt>
                <c:pt idx="60">
                  <c:v>6055.4899030750175</c:v>
                </c:pt>
              </c:numCache>
            </c:numRef>
          </c:val>
        </c:ser>
        <c:ser>
          <c:idx val="3"/>
          <c:order val="3"/>
          <c:tx>
            <c:strRef>
              <c:f>'6-7'!$M$1</c:f>
              <c:strCache>
                <c:ptCount val="1"/>
                <c:pt idx="0">
                  <c:v>人均服务订单量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'6-7'!$M$2:$M$62</c:f>
              <c:numCache>
                <c:formatCode>0</c:formatCode>
                <c:ptCount val="61"/>
                <c:pt idx="0">
                  <c:v>4290.5576504152277</c:v>
                </c:pt>
                <c:pt idx="1">
                  <c:v>2266.4468376788036</c:v>
                </c:pt>
                <c:pt idx="2">
                  <c:v>2264.6232980953691</c:v>
                </c:pt>
                <c:pt idx="3">
                  <c:v>3655.5071679103621</c:v>
                </c:pt>
                <c:pt idx="4">
                  <c:v>2084.9146932017184</c:v>
                </c:pt>
                <c:pt idx="5">
                  <c:v>4299.108715960645</c:v>
                </c:pt>
                <c:pt idx="6">
                  <c:v>2966.4375902313004</c:v>
                </c:pt>
                <c:pt idx="7">
                  <c:v>1779.1208504806868</c:v>
                </c:pt>
                <c:pt idx="8">
                  <c:v>1696.9769021739141</c:v>
                </c:pt>
                <c:pt idx="9">
                  <c:v>1468.5551458263494</c:v>
                </c:pt>
                <c:pt idx="10">
                  <c:v>1915.6462130915666</c:v>
                </c:pt>
                <c:pt idx="11">
                  <c:v>1630.5242716136779</c:v>
                </c:pt>
                <c:pt idx="12">
                  <c:v>990.28404421383186</c:v>
                </c:pt>
                <c:pt idx="13">
                  <c:v>1171.8333231191327</c:v>
                </c:pt>
                <c:pt idx="14">
                  <c:v>926.06790409348321</c:v>
                </c:pt>
                <c:pt idx="15">
                  <c:v>5440.782857775107</c:v>
                </c:pt>
                <c:pt idx="16">
                  <c:v>2344.7520800846219</c:v>
                </c:pt>
                <c:pt idx="17">
                  <c:v>2075.6397951664735</c:v>
                </c:pt>
                <c:pt idx="18">
                  <c:v>1708.0485676277945</c:v>
                </c:pt>
                <c:pt idx="19">
                  <c:v>2712.8321492948808</c:v>
                </c:pt>
                <c:pt idx="20">
                  <c:v>933.5052147291326</c:v>
                </c:pt>
                <c:pt idx="21">
                  <c:v>1249.0856345300976</c:v>
                </c:pt>
                <c:pt idx="22">
                  <c:v>1169.7370961613931</c:v>
                </c:pt>
                <c:pt idx="23">
                  <c:v>1235.0084891462095</c:v>
                </c:pt>
                <c:pt idx="24">
                  <c:v>1052.2353006093933</c:v>
                </c:pt>
                <c:pt idx="25">
                  <c:v>1277.2693402075477</c:v>
                </c:pt>
                <c:pt idx="26">
                  <c:v>1171.3910764960851</c:v>
                </c:pt>
                <c:pt idx="27">
                  <c:v>1633.2473013722004</c:v>
                </c:pt>
                <c:pt idx="28">
                  <c:v>1428.2071599094138</c:v>
                </c:pt>
                <c:pt idx="29">
                  <c:v>1484.6690834765066</c:v>
                </c:pt>
                <c:pt idx="30">
                  <c:v>1704.6928273739784</c:v>
                </c:pt>
                <c:pt idx="31">
                  <c:v>1395.9538355208058</c:v>
                </c:pt>
                <c:pt idx="32">
                  <c:v>1523.5440599767612</c:v>
                </c:pt>
                <c:pt idx="33">
                  <c:v>1588.3731849254564</c:v>
                </c:pt>
                <c:pt idx="34">
                  <c:v>2915.1074798757836</c:v>
                </c:pt>
                <c:pt idx="35">
                  <c:v>2265.3405996120955</c:v>
                </c:pt>
                <c:pt idx="36">
                  <c:v>1921.0352765507373</c:v>
                </c:pt>
                <c:pt idx="37">
                  <c:v>1169.6443143090289</c:v>
                </c:pt>
                <c:pt idx="38">
                  <c:v>1592.5456962640637</c:v>
                </c:pt>
                <c:pt idx="39">
                  <c:v>2864.3771067081525</c:v>
                </c:pt>
                <c:pt idx="40">
                  <c:v>2445.6248367052472</c:v>
                </c:pt>
                <c:pt idx="41">
                  <c:v>2761.4926856162119</c:v>
                </c:pt>
                <c:pt idx="42">
                  <c:v>1849.4412724813715</c:v>
                </c:pt>
                <c:pt idx="43">
                  <c:v>1604.8456207203512</c:v>
                </c:pt>
                <c:pt idx="44">
                  <c:v>1311.4435983801775</c:v>
                </c:pt>
                <c:pt idx="45">
                  <c:v>3001.089767942919</c:v>
                </c:pt>
                <c:pt idx="46">
                  <c:v>1976.4471734372669</c:v>
                </c:pt>
                <c:pt idx="47">
                  <c:v>2009.3083530139277</c:v>
                </c:pt>
                <c:pt idx="48">
                  <c:v>2001.9950496073507</c:v>
                </c:pt>
                <c:pt idx="49">
                  <c:v>2058.9483762866053</c:v>
                </c:pt>
                <c:pt idx="50">
                  <c:v>2134.4003336548212</c:v>
                </c:pt>
                <c:pt idx="51">
                  <c:v>1608.3101660530444</c:v>
                </c:pt>
                <c:pt idx="52">
                  <c:v>1920.2941555928226</c:v>
                </c:pt>
                <c:pt idx="53">
                  <c:v>5538.6578148441331</c:v>
                </c:pt>
                <c:pt idx="54">
                  <c:v>4236.0557164372603</c:v>
                </c:pt>
                <c:pt idx="55">
                  <c:v>3471.2854288249505</c:v>
                </c:pt>
                <c:pt idx="56">
                  <c:v>4644.5753883677708</c:v>
                </c:pt>
                <c:pt idx="57">
                  <c:v>3751.4747212081693</c:v>
                </c:pt>
                <c:pt idx="58">
                  <c:v>3758.9546355796597</c:v>
                </c:pt>
                <c:pt idx="59">
                  <c:v>7762.2006579335202</c:v>
                </c:pt>
                <c:pt idx="60">
                  <c:v>5115.2050231002404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495856"/>
        <c:axId val="341106864"/>
      </c:barChart>
      <c:lineChart>
        <c:grouping val="standard"/>
        <c:varyColors val="0"/>
        <c:ser>
          <c:idx val="0"/>
          <c:order val="0"/>
          <c:tx>
            <c:strRef>
              <c:f>'6-7'!$G$1</c:f>
              <c:strCache>
                <c:ptCount val="1"/>
                <c:pt idx="0">
                  <c:v>接通率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'6-7'!$G$2:$G$62</c:f>
              <c:numCache>
                <c:formatCode>0.0%</c:formatCode>
                <c:ptCount val="61"/>
                <c:pt idx="0">
                  <c:v>0.98978644382544101</c:v>
                </c:pt>
                <c:pt idx="1">
                  <c:v>0.97736625514403297</c:v>
                </c:pt>
                <c:pt idx="2">
                  <c:v>0.99157088122605397</c:v>
                </c:pt>
                <c:pt idx="3">
                  <c:v>0.98131672597864805</c:v>
                </c:pt>
                <c:pt idx="4">
                  <c:v>0.98634453781512599</c:v>
                </c:pt>
                <c:pt idx="5">
                  <c:v>0.99174236168455798</c:v>
                </c:pt>
                <c:pt idx="6">
                  <c:v>0.98252536640360799</c:v>
                </c:pt>
                <c:pt idx="7">
                  <c:v>0.99286805909322495</c:v>
                </c:pt>
                <c:pt idx="8">
                  <c:v>0.99186440677966103</c:v>
                </c:pt>
                <c:pt idx="9">
                  <c:v>0.99288537549407097</c:v>
                </c:pt>
                <c:pt idx="10">
                  <c:v>0.99786096256684498</c:v>
                </c:pt>
                <c:pt idx="11">
                  <c:v>0.99712368168744003</c:v>
                </c:pt>
                <c:pt idx="12">
                  <c:v>0.98971193415637904</c:v>
                </c:pt>
                <c:pt idx="13">
                  <c:v>0.99356223175965697</c:v>
                </c:pt>
                <c:pt idx="14">
                  <c:v>0.99683877766069595</c:v>
                </c:pt>
                <c:pt idx="15">
                  <c:v>0.98073555166374804</c:v>
                </c:pt>
                <c:pt idx="16">
                  <c:v>0.99336870026525204</c:v>
                </c:pt>
                <c:pt idx="17">
                  <c:v>0.99560878243512996</c:v>
                </c:pt>
                <c:pt idx="18">
                  <c:v>0.991414369633981</c:v>
                </c:pt>
                <c:pt idx="19">
                  <c:v>0.98851939825811597</c:v>
                </c:pt>
                <c:pt idx="20">
                  <c:v>0.99312320916905406</c:v>
                </c:pt>
                <c:pt idx="21">
                  <c:v>0.98847517730496504</c:v>
                </c:pt>
                <c:pt idx="22">
                  <c:v>0.99771949828962403</c:v>
                </c:pt>
                <c:pt idx="23">
                  <c:v>0.98187311178247705</c:v>
                </c:pt>
                <c:pt idx="24">
                  <c:v>0.99161073825503399</c:v>
                </c:pt>
                <c:pt idx="25">
                  <c:v>0.99022801302931596</c:v>
                </c:pt>
                <c:pt idx="26">
                  <c:v>0.99354838709677396</c:v>
                </c:pt>
                <c:pt idx="27">
                  <c:v>0.996649916247906</c:v>
                </c:pt>
                <c:pt idx="28">
                  <c:v>0.99103139013452901</c:v>
                </c:pt>
                <c:pt idx="29">
                  <c:v>0.98961424332344206</c:v>
                </c:pt>
                <c:pt idx="30">
                  <c:v>0.993344425956739</c:v>
                </c:pt>
                <c:pt idx="31">
                  <c:v>0.99271402550091103</c:v>
                </c:pt>
                <c:pt idx="32">
                  <c:v>0.99628252788104099</c:v>
                </c:pt>
                <c:pt idx="33">
                  <c:v>0.99661590524534704</c:v>
                </c:pt>
                <c:pt idx="34">
                  <c:v>0.993930197268589</c:v>
                </c:pt>
                <c:pt idx="35">
                  <c:v>0.99725274725274704</c:v>
                </c:pt>
                <c:pt idx="36">
                  <c:v>0.99871630295250302</c:v>
                </c:pt>
                <c:pt idx="37">
                  <c:v>0.99434229137199404</c:v>
                </c:pt>
                <c:pt idx="38">
                  <c:v>0.99615384615384595</c:v>
                </c:pt>
                <c:pt idx="39">
                  <c:v>0.99134199134199097</c:v>
                </c:pt>
                <c:pt idx="40">
                  <c:v>0.98906439854191996</c:v>
                </c:pt>
                <c:pt idx="41">
                  <c:v>0.993311036789298</c:v>
                </c:pt>
                <c:pt idx="42">
                  <c:v>0.99205448354143</c:v>
                </c:pt>
                <c:pt idx="43">
                  <c:v>0.99283154121863804</c:v>
                </c:pt>
                <c:pt idx="44">
                  <c:v>0.98816568047337305</c:v>
                </c:pt>
                <c:pt idx="45">
                  <c:v>0.98468606431853001</c:v>
                </c:pt>
                <c:pt idx="46">
                  <c:v>0.99357601713062105</c:v>
                </c:pt>
                <c:pt idx="47">
                  <c:v>0.99537572254335305</c:v>
                </c:pt>
                <c:pt idx="48">
                  <c:v>0.990789473684211</c:v>
                </c:pt>
                <c:pt idx="49">
                  <c:v>0.987341772151899</c:v>
                </c:pt>
                <c:pt idx="50">
                  <c:v>0.98768472906403904</c:v>
                </c:pt>
                <c:pt idx="51">
                  <c:v>0.98660714285714302</c:v>
                </c:pt>
                <c:pt idx="52">
                  <c:v>0.99821428571428605</c:v>
                </c:pt>
                <c:pt idx="53">
                  <c:v>0.97457627118644097</c:v>
                </c:pt>
                <c:pt idx="54">
                  <c:v>0.98223350253807096</c:v>
                </c:pt>
                <c:pt idx="55">
                  <c:v>0.984076433121019</c:v>
                </c:pt>
                <c:pt idx="56">
                  <c:v>0.987179487179487</c:v>
                </c:pt>
                <c:pt idx="57">
                  <c:v>0.98675496688741704</c:v>
                </c:pt>
                <c:pt idx="58">
                  <c:v>0.96496350364963501</c:v>
                </c:pt>
                <c:pt idx="59">
                  <c:v>0.98769230769230798</c:v>
                </c:pt>
                <c:pt idx="60">
                  <c:v>0.97928176795580102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'6-7'!$H$1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'6-7'!$H$2:$H$62</c:f>
              <c:numCache>
                <c:formatCode>0.0%</c:formatCode>
                <c:ptCount val="61"/>
                <c:pt idx="0">
                  <c:v>0.92943361188486495</c:v>
                </c:pt>
                <c:pt idx="1">
                  <c:v>0.83470507544581596</c:v>
                </c:pt>
                <c:pt idx="2">
                  <c:v>0.93716475095785401</c:v>
                </c:pt>
                <c:pt idx="3">
                  <c:v>0.87366548042704595</c:v>
                </c:pt>
                <c:pt idx="4">
                  <c:v>0.89390756302521002</c:v>
                </c:pt>
                <c:pt idx="5">
                  <c:v>0.93311312964492199</c:v>
                </c:pt>
                <c:pt idx="6">
                  <c:v>0.84103720405862503</c:v>
                </c:pt>
                <c:pt idx="7">
                  <c:v>0.92817116658176302</c:v>
                </c:pt>
                <c:pt idx="8">
                  <c:v>0.93152542372881397</c:v>
                </c:pt>
                <c:pt idx="9">
                  <c:v>0.92173913043478295</c:v>
                </c:pt>
                <c:pt idx="10">
                  <c:v>0.98395721925133695</c:v>
                </c:pt>
                <c:pt idx="11">
                  <c:v>0.97027804410354701</c:v>
                </c:pt>
                <c:pt idx="12">
                  <c:v>0.97325102880658398</c:v>
                </c:pt>
                <c:pt idx="13">
                  <c:v>0.97532188841201695</c:v>
                </c:pt>
                <c:pt idx="14">
                  <c:v>0.98946259220231803</c:v>
                </c:pt>
                <c:pt idx="15">
                  <c:v>0.89098073555166402</c:v>
                </c:pt>
                <c:pt idx="16">
                  <c:v>0.91909814323607397</c:v>
                </c:pt>
                <c:pt idx="17">
                  <c:v>0.97764471057884195</c:v>
                </c:pt>
                <c:pt idx="18">
                  <c:v>0.95119746949841799</c:v>
                </c:pt>
                <c:pt idx="19">
                  <c:v>0.88400633412509899</c:v>
                </c:pt>
                <c:pt idx="20">
                  <c:v>0.94269340974212001</c:v>
                </c:pt>
                <c:pt idx="21">
                  <c:v>0.96099290780141799</c:v>
                </c:pt>
                <c:pt idx="22">
                  <c:v>0.96351197263397903</c:v>
                </c:pt>
                <c:pt idx="23">
                  <c:v>0.91540785498489396</c:v>
                </c:pt>
                <c:pt idx="24">
                  <c:v>0.97818791946308703</c:v>
                </c:pt>
                <c:pt idx="25">
                  <c:v>0.93973941368078195</c:v>
                </c:pt>
                <c:pt idx="26">
                  <c:v>0.96935483870967698</c:v>
                </c:pt>
                <c:pt idx="27">
                  <c:v>0.98324958123953099</c:v>
                </c:pt>
                <c:pt idx="28">
                  <c:v>0.89835575485799701</c:v>
                </c:pt>
                <c:pt idx="29">
                  <c:v>0.937685459940653</c:v>
                </c:pt>
                <c:pt idx="30">
                  <c:v>0.91680532445923502</c:v>
                </c:pt>
                <c:pt idx="31">
                  <c:v>0.97996357012750501</c:v>
                </c:pt>
                <c:pt idx="32">
                  <c:v>0.95724907063196996</c:v>
                </c:pt>
                <c:pt idx="33">
                  <c:v>0.93401015228426398</c:v>
                </c:pt>
                <c:pt idx="34">
                  <c:v>0.95902883156297403</c:v>
                </c:pt>
                <c:pt idx="35">
                  <c:v>0.95741758241758201</c:v>
                </c:pt>
                <c:pt idx="36">
                  <c:v>0.95121951219512202</c:v>
                </c:pt>
                <c:pt idx="37">
                  <c:v>0.94625176803394595</c:v>
                </c:pt>
                <c:pt idx="38">
                  <c:v>0.97307692307692295</c:v>
                </c:pt>
                <c:pt idx="39">
                  <c:v>0.95093795093795097</c:v>
                </c:pt>
                <c:pt idx="40">
                  <c:v>0.91251518833535905</c:v>
                </c:pt>
                <c:pt idx="41">
                  <c:v>0.91081382385730203</c:v>
                </c:pt>
                <c:pt idx="42">
                  <c:v>0.95573212258796802</c:v>
                </c:pt>
                <c:pt idx="43">
                  <c:v>0.94265232974910396</c:v>
                </c:pt>
                <c:pt idx="44">
                  <c:v>0.92307692307692302</c:v>
                </c:pt>
                <c:pt idx="45">
                  <c:v>0.94333843797856098</c:v>
                </c:pt>
                <c:pt idx="46">
                  <c:v>0.94860813704496805</c:v>
                </c:pt>
                <c:pt idx="47">
                  <c:v>0.93872832369942205</c:v>
                </c:pt>
                <c:pt idx="48">
                  <c:v>0.94473684210526299</c:v>
                </c:pt>
                <c:pt idx="49">
                  <c:v>0.91265822784810102</c:v>
                </c:pt>
                <c:pt idx="50">
                  <c:v>0.97167487684729104</c:v>
                </c:pt>
                <c:pt idx="51">
                  <c:v>0.93452380952380998</c:v>
                </c:pt>
                <c:pt idx="52">
                  <c:v>0.98571428571428599</c:v>
                </c:pt>
                <c:pt idx="53">
                  <c:v>0.86723163841807904</c:v>
                </c:pt>
                <c:pt idx="54">
                  <c:v>0.86802030456852797</c:v>
                </c:pt>
                <c:pt idx="55">
                  <c:v>0.87154989384288795</c:v>
                </c:pt>
                <c:pt idx="56">
                  <c:v>0.87307692307692297</c:v>
                </c:pt>
                <c:pt idx="57">
                  <c:v>0.88609271523178801</c:v>
                </c:pt>
                <c:pt idx="58">
                  <c:v>0.83211678832116798</c:v>
                </c:pt>
                <c:pt idx="59">
                  <c:v>0.87076923076923096</c:v>
                </c:pt>
                <c:pt idx="60">
                  <c:v>0.85773480662983403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107984"/>
        <c:axId val="341107424"/>
      </c:lineChart>
      <c:dateAx>
        <c:axId val="31849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06864"/>
        <c:crosses val="autoZero"/>
        <c:auto val="1"/>
        <c:lblOffset val="100"/>
        <c:baseTimeUnit val="days"/>
      </c:dateAx>
      <c:valAx>
        <c:axId val="34110686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495856"/>
        <c:crosses val="autoZero"/>
        <c:crossBetween val="between"/>
      </c:valAx>
      <c:valAx>
        <c:axId val="341107424"/>
        <c:scaling>
          <c:orientation val="minMax"/>
          <c:max val="1"/>
          <c:min val="0.8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107984"/>
        <c:crosses val="max"/>
        <c:crossBetween val="between"/>
      </c:valAx>
      <c:dateAx>
        <c:axId val="341107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11074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人均服务来电量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'6-7'!$K$1</c:f>
              <c:strCache>
                <c:ptCount val="1"/>
                <c:pt idx="0">
                  <c:v>人均服务来电量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'6-7'!$K$2:$K$62</c:f>
              <c:numCache>
                <c:formatCode>0</c:formatCode>
                <c:ptCount val="61"/>
                <c:pt idx="0">
                  <c:v>34.298983778045645</c:v>
                </c:pt>
                <c:pt idx="1">
                  <c:v>44.867338619629265</c:v>
                </c:pt>
                <c:pt idx="2">
                  <c:v>42.846442972300927</c:v>
                </c:pt>
                <c:pt idx="3">
                  <c:v>54.429711434019275</c:v>
                </c:pt>
                <c:pt idx="4">
                  <c:v>39.787491238584693</c:v>
                </c:pt>
                <c:pt idx="5">
                  <c:v>35.376277664342823</c:v>
                </c:pt>
                <c:pt idx="6">
                  <c:v>44.220868920963383</c:v>
                </c:pt>
                <c:pt idx="7">
                  <c:v>47.530066543640118</c:v>
                </c:pt>
                <c:pt idx="8">
                  <c:v>40.992465415019794</c:v>
                </c:pt>
                <c:pt idx="9">
                  <c:v>42.406972846128063</c:v>
                </c:pt>
                <c:pt idx="10">
                  <c:v>28.087332746442129</c:v>
                </c:pt>
                <c:pt idx="11">
                  <c:v>29.777223968571686</c:v>
                </c:pt>
                <c:pt idx="12">
                  <c:v>27.226228742881837</c:v>
                </c:pt>
                <c:pt idx="13">
                  <c:v>31.634476223700375</c:v>
                </c:pt>
                <c:pt idx="14">
                  <c:v>30.428586697067917</c:v>
                </c:pt>
                <c:pt idx="15">
                  <c:v>50.541533998008497</c:v>
                </c:pt>
                <c:pt idx="16">
                  <c:v>67.656923515510499</c:v>
                </c:pt>
                <c:pt idx="17">
                  <c:v>49.635596946073299</c:v>
                </c:pt>
                <c:pt idx="18">
                  <c:v>54.002592758915767</c:v>
                </c:pt>
                <c:pt idx="19">
                  <c:v>64.281624430071105</c:v>
                </c:pt>
                <c:pt idx="20">
                  <c:v>56.879311418078018</c:v>
                </c:pt>
                <c:pt idx="21">
                  <c:v>38.687734307640248</c:v>
                </c:pt>
                <c:pt idx="22">
                  <c:v>31.463255124476053</c:v>
                </c:pt>
                <c:pt idx="23">
                  <c:v>25.528496216036679</c:v>
                </c:pt>
                <c:pt idx="24">
                  <c:v>19.732308827738926</c:v>
                </c:pt>
                <c:pt idx="25">
                  <c:v>25.43767028502868</c:v>
                </c:pt>
                <c:pt idx="26">
                  <c:v>25.892633157245278</c:v>
                </c:pt>
                <c:pt idx="27">
                  <c:v>22.232451807447013</c:v>
                </c:pt>
                <c:pt idx="28">
                  <c:v>24.623626780903482</c:v>
                </c:pt>
                <c:pt idx="29">
                  <c:v>26.033950679375742</c:v>
                </c:pt>
                <c:pt idx="30">
                  <c:v>35.274768945453829</c:v>
                </c:pt>
                <c:pt idx="31">
                  <c:v>27.456959576559274</c:v>
                </c:pt>
                <c:pt idx="32">
                  <c:v>22.817323282228589</c:v>
                </c:pt>
                <c:pt idx="33">
                  <c:v>24.439055278200119</c:v>
                </c:pt>
                <c:pt idx="34">
                  <c:v>27.247472898532585</c:v>
                </c:pt>
                <c:pt idx="35">
                  <c:v>30.211734598303728</c:v>
                </c:pt>
                <c:pt idx="36">
                  <c:v>31.018478193243329</c:v>
                </c:pt>
                <c:pt idx="37">
                  <c:v>27.149234387750202</c:v>
                </c:pt>
                <c:pt idx="38">
                  <c:v>21.927178808412457</c:v>
                </c:pt>
                <c:pt idx="39">
                  <c:v>28.786665916653366</c:v>
                </c:pt>
                <c:pt idx="40">
                  <c:v>33.656325612568239</c:v>
                </c:pt>
                <c:pt idx="41">
                  <c:v>40.233549450155799</c:v>
                </c:pt>
                <c:pt idx="42">
                  <c:v>35.051258708316411</c:v>
                </c:pt>
                <c:pt idx="43">
                  <c:v>33.426795683536987</c:v>
                </c:pt>
                <c:pt idx="44">
                  <c:v>28.585943717312094</c:v>
                </c:pt>
                <c:pt idx="45">
                  <c:v>24.468256735588149</c:v>
                </c:pt>
                <c:pt idx="46">
                  <c:v>32.32870982978244</c:v>
                </c:pt>
                <c:pt idx="47">
                  <c:v>32.027193288071196</c:v>
                </c:pt>
                <c:pt idx="48">
                  <c:v>30.182226849330235</c:v>
                </c:pt>
                <c:pt idx="49">
                  <c:v>32.417275535443601</c:v>
                </c:pt>
                <c:pt idx="50">
                  <c:v>38.099210176472084</c:v>
                </c:pt>
                <c:pt idx="51">
                  <c:v>30.295288902246554</c:v>
                </c:pt>
                <c:pt idx="52">
                  <c:v>26.009547155205723</c:v>
                </c:pt>
                <c:pt idx="53">
                  <c:v>60.217594178587937</c:v>
                </c:pt>
                <c:pt idx="54">
                  <c:v>64.368311630848879</c:v>
                </c:pt>
                <c:pt idx="55">
                  <c:v>65.235927659912292</c:v>
                </c:pt>
                <c:pt idx="56">
                  <c:v>85.344031730473304</c:v>
                </c:pt>
                <c:pt idx="57">
                  <c:v>72.490873631044423</c:v>
                </c:pt>
                <c:pt idx="58">
                  <c:v>78.545663027639165</c:v>
                </c:pt>
                <c:pt idx="59">
                  <c:v>73.575361686573643</c:v>
                </c:pt>
                <c:pt idx="60">
                  <c:v>71.464019851116788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46736"/>
        <c:axId val="363446176"/>
      </c:areaChart>
      <c:lineChart>
        <c:grouping val="standard"/>
        <c:varyColors val="0"/>
        <c:ser>
          <c:idx val="0"/>
          <c:order val="0"/>
          <c:tx>
            <c:strRef>
              <c:f>'6-7'!$G$1</c:f>
              <c:strCache>
                <c:ptCount val="1"/>
                <c:pt idx="0">
                  <c:v>接通率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'6-7'!$G$2:$G$62</c:f>
              <c:numCache>
                <c:formatCode>0.0%</c:formatCode>
                <c:ptCount val="61"/>
                <c:pt idx="0">
                  <c:v>0.98978644382544101</c:v>
                </c:pt>
                <c:pt idx="1">
                  <c:v>0.97736625514403297</c:v>
                </c:pt>
                <c:pt idx="2">
                  <c:v>0.99157088122605397</c:v>
                </c:pt>
                <c:pt idx="3">
                  <c:v>0.98131672597864805</c:v>
                </c:pt>
                <c:pt idx="4">
                  <c:v>0.98634453781512599</c:v>
                </c:pt>
                <c:pt idx="5">
                  <c:v>0.99174236168455798</c:v>
                </c:pt>
                <c:pt idx="6">
                  <c:v>0.98252536640360799</c:v>
                </c:pt>
                <c:pt idx="7">
                  <c:v>0.99286805909322495</c:v>
                </c:pt>
                <c:pt idx="8">
                  <c:v>0.99186440677966103</c:v>
                </c:pt>
                <c:pt idx="9">
                  <c:v>0.99288537549407097</c:v>
                </c:pt>
                <c:pt idx="10">
                  <c:v>0.99786096256684498</c:v>
                </c:pt>
                <c:pt idx="11">
                  <c:v>0.99712368168744003</c:v>
                </c:pt>
                <c:pt idx="12">
                  <c:v>0.98971193415637904</c:v>
                </c:pt>
                <c:pt idx="13">
                  <c:v>0.99356223175965697</c:v>
                </c:pt>
                <c:pt idx="14">
                  <c:v>0.99683877766069595</c:v>
                </c:pt>
                <c:pt idx="15">
                  <c:v>0.98073555166374804</c:v>
                </c:pt>
                <c:pt idx="16">
                  <c:v>0.99336870026525204</c:v>
                </c:pt>
                <c:pt idx="17">
                  <c:v>0.99560878243512996</c:v>
                </c:pt>
                <c:pt idx="18">
                  <c:v>0.991414369633981</c:v>
                </c:pt>
                <c:pt idx="19">
                  <c:v>0.98851939825811597</c:v>
                </c:pt>
                <c:pt idx="20">
                  <c:v>0.99312320916905406</c:v>
                </c:pt>
                <c:pt idx="21">
                  <c:v>0.98847517730496504</c:v>
                </c:pt>
                <c:pt idx="22">
                  <c:v>0.99771949828962403</c:v>
                </c:pt>
                <c:pt idx="23">
                  <c:v>0.98187311178247705</c:v>
                </c:pt>
                <c:pt idx="24">
                  <c:v>0.99161073825503399</c:v>
                </c:pt>
                <c:pt idx="25">
                  <c:v>0.99022801302931596</c:v>
                </c:pt>
                <c:pt idx="26">
                  <c:v>0.99354838709677396</c:v>
                </c:pt>
                <c:pt idx="27">
                  <c:v>0.996649916247906</c:v>
                </c:pt>
                <c:pt idx="28">
                  <c:v>0.99103139013452901</c:v>
                </c:pt>
                <c:pt idx="29">
                  <c:v>0.98961424332344206</c:v>
                </c:pt>
                <c:pt idx="30">
                  <c:v>0.993344425956739</c:v>
                </c:pt>
                <c:pt idx="31">
                  <c:v>0.99271402550091103</c:v>
                </c:pt>
                <c:pt idx="32">
                  <c:v>0.99628252788104099</c:v>
                </c:pt>
                <c:pt idx="33">
                  <c:v>0.99661590524534704</c:v>
                </c:pt>
                <c:pt idx="34">
                  <c:v>0.993930197268589</c:v>
                </c:pt>
                <c:pt idx="35">
                  <c:v>0.99725274725274704</c:v>
                </c:pt>
                <c:pt idx="36">
                  <c:v>0.99871630295250302</c:v>
                </c:pt>
                <c:pt idx="37">
                  <c:v>0.99434229137199404</c:v>
                </c:pt>
                <c:pt idx="38">
                  <c:v>0.99615384615384595</c:v>
                </c:pt>
                <c:pt idx="39">
                  <c:v>0.99134199134199097</c:v>
                </c:pt>
                <c:pt idx="40">
                  <c:v>0.98906439854191996</c:v>
                </c:pt>
                <c:pt idx="41">
                  <c:v>0.993311036789298</c:v>
                </c:pt>
                <c:pt idx="42">
                  <c:v>0.99205448354143</c:v>
                </c:pt>
                <c:pt idx="43">
                  <c:v>0.99283154121863804</c:v>
                </c:pt>
                <c:pt idx="44">
                  <c:v>0.98816568047337305</c:v>
                </c:pt>
                <c:pt idx="45">
                  <c:v>0.98468606431853001</c:v>
                </c:pt>
                <c:pt idx="46">
                  <c:v>0.99357601713062105</c:v>
                </c:pt>
                <c:pt idx="47">
                  <c:v>0.99537572254335305</c:v>
                </c:pt>
                <c:pt idx="48">
                  <c:v>0.990789473684211</c:v>
                </c:pt>
                <c:pt idx="49">
                  <c:v>0.987341772151899</c:v>
                </c:pt>
                <c:pt idx="50">
                  <c:v>0.98768472906403904</c:v>
                </c:pt>
                <c:pt idx="51">
                  <c:v>0.98660714285714302</c:v>
                </c:pt>
                <c:pt idx="52">
                  <c:v>0.99821428571428605</c:v>
                </c:pt>
                <c:pt idx="53">
                  <c:v>0.97457627118644097</c:v>
                </c:pt>
                <c:pt idx="54">
                  <c:v>0.98223350253807096</c:v>
                </c:pt>
                <c:pt idx="55">
                  <c:v>0.984076433121019</c:v>
                </c:pt>
                <c:pt idx="56">
                  <c:v>0.987179487179487</c:v>
                </c:pt>
                <c:pt idx="57">
                  <c:v>0.98675496688741704</c:v>
                </c:pt>
                <c:pt idx="58">
                  <c:v>0.96496350364963501</c:v>
                </c:pt>
                <c:pt idx="59">
                  <c:v>0.98769230769230798</c:v>
                </c:pt>
                <c:pt idx="60">
                  <c:v>0.97928176795580102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'6-7'!$H$1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'6-7'!$H$2:$H$62</c:f>
              <c:numCache>
                <c:formatCode>0.0%</c:formatCode>
                <c:ptCount val="61"/>
                <c:pt idx="0">
                  <c:v>0.92943361188486495</c:v>
                </c:pt>
                <c:pt idx="1">
                  <c:v>0.83470507544581596</c:v>
                </c:pt>
                <c:pt idx="2">
                  <c:v>0.93716475095785401</c:v>
                </c:pt>
                <c:pt idx="3">
                  <c:v>0.87366548042704595</c:v>
                </c:pt>
                <c:pt idx="4">
                  <c:v>0.89390756302521002</c:v>
                </c:pt>
                <c:pt idx="5">
                  <c:v>0.93311312964492199</c:v>
                </c:pt>
                <c:pt idx="6">
                  <c:v>0.84103720405862503</c:v>
                </c:pt>
                <c:pt idx="7">
                  <c:v>0.92817116658176302</c:v>
                </c:pt>
                <c:pt idx="8">
                  <c:v>0.93152542372881397</c:v>
                </c:pt>
                <c:pt idx="9">
                  <c:v>0.92173913043478295</c:v>
                </c:pt>
                <c:pt idx="10">
                  <c:v>0.98395721925133695</c:v>
                </c:pt>
                <c:pt idx="11">
                  <c:v>0.97027804410354701</c:v>
                </c:pt>
                <c:pt idx="12">
                  <c:v>0.97325102880658398</c:v>
                </c:pt>
                <c:pt idx="13">
                  <c:v>0.97532188841201695</c:v>
                </c:pt>
                <c:pt idx="14">
                  <c:v>0.98946259220231803</c:v>
                </c:pt>
                <c:pt idx="15">
                  <c:v>0.89098073555166402</c:v>
                </c:pt>
                <c:pt idx="16">
                  <c:v>0.91909814323607397</c:v>
                </c:pt>
                <c:pt idx="17">
                  <c:v>0.97764471057884195</c:v>
                </c:pt>
                <c:pt idx="18">
                  <c:v>0.95119746949841799</c:v>
                </c:pt>
                <c:pt idx="19">
                  <c:v>0.88400633412509899</c:v>
                </c:pt>
                <c:pt idx="20">
                  <c:v>0.94269340974212001</c:v>
                </c:pt>
                <c:pt idx="21">
                  <c:v>0.96099290780141799</c:v>
                </c:pt>
                <c:pt idx="22">
                  <c:v>0.96351197263397903</c:v>
                </c:pt>
                <c:pt idx="23">
                  <c:v>0.91540785498489396</c:v>
                </c:pt>
                <c:pt idx="24">
                  <c:v>0.97818791946308703</c:v>
                </c:pt>
                <c:pt idx="25">
                  <c:v>0.93973941368078195</c:v>
                </c:pt>
                <c:pt idx="26">
                  <c:v>0.96935483870967698</c:v>
                </c:pt>
                <c:pt idx="27">
                  <c:v>0.98324958123953099</c:v>
                </c:pt>
                <c:pt idx="28">
                  <c:v>0.89835575485799701</c:v>
                </c:pt>
                <c:pt idx="29">
                  <c:v>0.937685459940653</c:v>
                </c:pt>
                <c:pt idx="30">
                  <c:v>0.91680532445923502</c:v>
                </c:pt>
                <c:pt idx="31">
                  <c:v>0.97996357012750501</c:v>
                </c:pt>
                <c:pt idx="32">
                  <c:v>0.95724907063196996</c:v>
                </c:pt>
                <c:pt idx="33">
                  <c:v>0.93401015228426398</c:v>
                </c:pt>
                <c:pt idx="34">
                  <c:v>0.95902883156297403</c:v>
                </c:pt>
                <c:pt idx="35">
                  <c:v>0.95741758241758201</c:v>
                </c:pt>
                <c:pt idx="36">
                  <c:v>0.95121951219512202</c:v>
                </c:pt>
                <c:pt idx="37">
                  <c:v>0.94625176803394595</c:v>
                </c:pt>
                <c:pt idx="38">
                  <c:v>0.97307692307692295</c:v>
                </c:pt>
                <c:pt idx="39">
                  <c:v>0.95093795093795097</c:v>
                </c:pt>
                <c:pt idx="40">
                  <c:v>0.91251518833535905</c:v>
                </c:pt>
                <c:pt idx="41">
                  <c:v>0.91081382385730203</c:v>
                </c:pt>
                <c:pt idx="42">
                  <c:v>0.95573212258796802</c:v>
                </c:pt>
                <c:pt idx="43">
                  <c:v>0.94265232974910396</c:v>
                </c:pt>
                <c:pt idx="44">
                  <c:v>0.92307692307692302</c:v>
                </c:pt>
                <c:pt idx="45">
                  <c:v>0.94333843797856098</c:v>
                </c:pt>
                <c:pt idx="46">
                  <c:v>0.94860813704496805</c:v>
                </c:pt>
                <c:pt idx="47">
                  <c:v>0.93872832369942205</c:v>
                </c:pt>
                <c:pt idx="48">
                  <c:v>0.94473684210526299</c:v>
                </c:pt>
                <c:pt idx="49">
                  <c:v>0.91265822784810102</c:v>
                </c:pt>
                <c:pt idx="50">
                  <c:v>0.97167487684729104</c:v>
                </c:pt>
                <c:pt idx="51">
                  <c:v>0.93452380952380998</c:v>
                </c:pt>
                <c:pt idx="52">
                  <c:v>0.98571428571428599</c:v>
                </c:pt>
                <c:pt idx="53">
                  <c:v>0.86723163841807904</c:v>
                </c:pt>
                <c:pt idx="54">
                  <c:v>0.86802030456852797</c:v>
                </c:pt>
                <c:pt idx="55">
                  <c:v>0.87154989384288795</c:v>
                </c:pt>
                <c:pt idx="56">
                  <c:v>0.87307692307692297</c:v>
                </c:pt>
                <c:pt idx="57">
                  <c:v>0.88609271523178801</c:v>
                </c:pt>
                <c:pt idx="58">
                  <c:v>0.83211678832116798</c:v>
                </c:pt>
                <c:pt idx="59">
                  <c:v>0.87076923076923096</c:v>
                </c:pt>
                <c:pt idx="60">
                  <c:v>0.85773480662983403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45056"/>
        <c:axId val="363445616"/>
      </c:lineChart>
      <c:dateAx>
        <c:axId val="36344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45616"/>
        <c:crosses val="autoZero"/>
        <c:auto val="1"/>
        <c:lblOffset val="100"/>
        <c:baseTimeUnit val="days"/>
      </c:dateAx>
      <c:valAx>
        <c:axId val="36344561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45056"/>
        <c:crosses val="autoZero"/>
        <c:crossBetween val="between"/>
      </c:valAx>
      <c:valAx>
        <c:axId val="363446176"/>
        <c:scaling>
          <c:orientation val="minMax"/>
          <c:max val="100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46736"/>
        <c:crosses val="max"/>
        <c:crossBetween val="between"/>
      </c:valAx>
      <c:dateAx>
        <c:axId val="363446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3446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人均服务订单量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'6-7'!$M$1</c:f>
              <c:strCache>
                <c:ptCount val="1"/>
                <c:pt idx="0">
                  <c:v>人均服务订单量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'6-7'!$M$2:$M$62</c:f>
              <c:numCache>
                <c:formatCode>0</c:formatCode>
                <c:ptCount val="61"/>
                <c:pt idx="0">
                  <c:v>4290.5576504152277</c:v>
                </c:pt>
                <c:pt idx="1">
                  <c:v>2266.4468376788036</c:v>
                </c:pt>
                <c:pt idx="2">
                  <c:v>2264.6232980953691</c:v>
                </c:pt>
                <c:pt idx="3">
                  <c:v>3655.5071679103621</c:v>
                </c:pt>
                <c:pt idx="4">
                  <c:v>2084.9146932017184</c:v>
                </c:pt>
                <c:pt idx="5">
                  <c:v>4299.108715960645</c:v>
                </c:pt>
                <c:pt idx="6">
                  <c:v>2966.4375902313004</c:v>
                </c:pt>
                <c:pt idx="7">
                  <c:v>1779.1208504806868</c:v>
                </c:pt>
                <c:pt idx="8">
                  <c:v>1696.9769021739141</c:v>
                </c:pt>
                <c:pt idx="9">
                  <c:v>1468.5551458263494</c:v>
                </c:pt>
                <c:pt idx="10">
                  <c:v>1915.6462130915666</c:v>
                </c:pt>
                <c:pt idx="11">
                  <c:v>1630.5242716136779</c:v>
                </c:pt>
                <c:pt idx="12">
                  <c:v>990.28404421383186</c:v>
                </c:pt>
                <c:pt idx="13">
                  <c:v>1171.8333231191327</c:v>
                </c:pt>
                <c:pt idx="14">
                  <c:v>926.06790409348321</c:v>
                </c:pt>
                <c:pt idx="15">
                  <c:v>5440.782857775107</c:v>
                </c:pt>
                <c:pt idx="16">
                  <c:v>2344.7520800846219</c:v>
                </c:pt>
                <c:pt idx="17">
                  <c:v>2075.6397951664735</c:v>
                </c:pt>
                <c:pt idx="18">
                  <c:v>1708.0485676277945</c:v>
                </c:pt>
                <c:pt idx="19">
                  <c:v>2712.8321492948808</c:v>
                </c:pt>
                <c:pt idx="20">
                  <c:v>933.5052147291326</c:v>
                </c:pt>
                <c:pt idx="21">
                  <c:v>1249.0856345300976</c:v>
                </c:pt>
                <c:pt idx="22">
                  <c:v>1169.7370961613931</c:v>
                </c:pt>
                <c:pt idx="23">
                  <c:v>1235.0084891462095</c:v>
                </c:pt>
                <c:pt idx="24">
                  <c:v>1052.2353006093933</c:v>
                </c:pt>
                <c:pt idx="25">
                  <c:v>1277.2693402075477</c:v>
                </c:pt>
                <c:pt idx="26">
                  <c:v>1171.3910764960851</c:v>
                </c:pt>
                <c:pt idx="27">
                  <c:v>1633.2473013722004</c:v>
                </c:pt>
                <c:pt idx="28">
                  <c:v>1428.2071599094138</c:v>
                </c:pt>
                <c:pt idx="29">
                  <c:v>1484.6690834765066</c:v>
                </c:pt>
                <c:pt idx="30">
                  <c:v>1704.6928273739784</c:v>
                </c:pt>
                <c:pt idx="31">
                  <c:v>1395.9538355208058</c:v>
                </c:pt>
                <c:pt idx="32">
                  <c:v>1523.5440599767612</c:v>
                </c:pt>
                <c:pt idx="33">
                  <c:v>1588.3731849254564</c:v>
                </c:pt>
                <c:pt idx="34">
                  <c:v>2915.1074798757836</c:v>
                </c:pt>
                <c:pt idx="35">
                  <c:v>2265.3405996120955</c:v>
                </c:pt>
                <c:pt idx="36">
                  <c:v>1921.0352765507373</c:v>
                </c:pt>
                <c:pt idx="37">
                  <c:v>1169.6443143090289</c:v>
                </c:pt>
                <c:pt idx="38">
                  <c:v>1592.5456962640637</c:v>
                </c:pt>
                <c:pt idx="39">
                  <c:v>2864.3771067081525</c:v>
                </c:pt>
                <c:pt idx="40">
                  <c:v>2445.6248367052472</c:v>
                </c:pt>
                <c:pt idx="41">
                  <c:v>2761.4926856162119</c:v>
                </c:pt>
                <c:pt idx="42">
                  <c:v>1849.4412724813715</c:v>
                </c:pt>
                <c:pt idx="43">
                  <c:v>1604.8456207203512</c:v>
                </c:pt>
                <c:pt idx="44">
                  <c:v>1311.4435983801775</c:v>
                </c:pt>
                <c:pt idx="45">
                  <c:v>3001.089767942919</c:v>
                </c:pt>
                <c:pt idx="46">
                  <c:v>1976.4471734372669</c:v>
                </c:pt>
                <c:pt idx="47">
                  <c:v>2009.3083530139277</c:v>
                </c:pt>
                <c:pt idx="48">
                  <c:v>2001.9950496073507</c:v>
                </c:pt>
                <c:pt idx="49">
                  <c:v>2058.9483762866053</c:v>
                </c:pt>
                <c:pt idx="50">
                  <c:v>2134.4003336548212</c:v>
                </c:pt>
                <c:pt idx="51">
                  <c:v>1608.3101660530444</c:v>
                </c:pt>
                <c:pt idx="52">
                  <c:v>1920.2941555928226</c:v>
                </c:pt>
                <c:pt idx="53">
                  <c:v>5538.6578148441331</c:v>
                </c:pt>
                <c:pt idx="54">
                  <c:v>4236.0557164372603</c:v>
                </c:pt>
                <c:pt idx="55">
                  <c:v>3471.2854288249505</c:v>
                </c:pt>
                <c:pt idx="56">
                  <c:v>4644.5753883677708</c:v>
                </c:pt>
                <c:pt idx="57">
                  <c:v>3751.4747212081693</c:v>
                </c:pt>
                <c:pt idx="58">
                  <c:v>3758.9546355796597</c:v>
                </c:pt>
                <c:pt idx="59">
                  <c:v>7762.2006579335202</c:v>
                </c:pt>
                <c:pt idx="60">
                  <c:v>5115.2050231002404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72968912"/>
        <c:axId val="363451776"/>
      </c:barChart>
      <c:lineChart>
        <c:grouping val="standard"/>
        <c:varyColors val="0"/>
        <c:ser>
          <c:idx val="0"/>
          <c:order val="0"/>
          <c:tx>
            <c:strRef>
              <c:f>'6-7'!$G$1</c:f>
              <c:strCache>
                <c:ptCount val="1"/>
                <c:pt idx="0">
                  <c:v>接通率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'6-7'!$G$2:$G$62</c:f>
              <c:numCache>
                <c:formatCode>0.0%</c:formatCode>
                <c:ptCount val="61"/>
                <c:pt idx="0">
                  <c:v>0.98978644382544101</c:v>
                </c:pt>
                <c:pt idx="1">
                  <c:v>0.97736625514403297</c:v>
                </c:pt>
                <c:pt idx="2">
                  <c:v>0.99157088122605397</c:v>
                </c:pt>
                <c:pt idx="3">
                  <c:v>0.98131672597864805</c:v>
                </c:pt>
                <c:pt idx="4">
                  <c:v>0.98634453781512599</c:v>
                </c:pt>
                <c:pt idx="5">
                  <c:v>0.99174236168455798</c:v>
                </c:pt>
                <c:pt idx="6">
                  <c:v>0.98252536640360799</c:v>
                </c:pt>
                <c:pt idx="7">
                  <c:v>0.99286805909322495</c:v>
                </c:pt>
                <c:pt idx="8">
                  <c:v>0.99186440677966103</c:v>
                </c:pt>
                <c:pt idx="9">
                  <c:v>0.99288537549407097</c:v>
                </c:pt>
                <c:pt idx="10">
                  <c:v>0.99786096256684498</c:v>
                </c:pt>
                <c:pt idx="11">
                  <c:v>0.99712368168744003</c:v>
                </c:pt>
                <c:pt idx="12">
                  <c:v>0.98971193415637904</c:v>
                </c:pt>
                <c:pt idx="13">
                  <c:v>0.99356223175965697</c:v>
                </c:pt>
                <c:pt idx="14">
                  <c:v>0.99683877766069595</c:v>
                </c:pt>
                <c:pt idx="15">
                  <c:v>0.98073555166374804</c:v>
                </c:pt>
                <c:pt idx="16">
                  <c:v>0.99336870026525204</c:v>
                </c:pt>
                <c:pt idx="17">
                  <c:v>0.99560878243512996</c:v>
                </c:pt>
                <c:pt idx="18">
                  <c:v>0.991414369633981</c:v>
                </c:pt>
                <c:pt idx="19">
                  <c:v>0.98851939825811597</c:v>
                </c:pt>
                <c:pt idx="20">
                  <c:v>0.99312320916905406</c:v>
                </c:pt>
                <c:pt idx="21">
                  <c:v>0.98847517730496504</c:v>
                </c:pt>
                <c:pt idx="22">
                  <c:v>0.99771949828962403</c:v>
                </c:pt>
                <c:pt idx="23">
                  <c:v>0.98187311178247705</c:v>
                </c:pt>
                <c:pt idx="24">
                  <c:v>0.99161073825503399</c:v>
                </c:pt>
                <c:pt idx="25">
                  <c:v>0.99022801302931596</c:v>
                </c:pt>
                <c:pt idx="26">
                  <c:v>0.99354838709677396</c:v>
                </c:pt>
                <c:pt idx="27">
                  <c:v>0.996649916247906</c:v>
                </c:pt>
                <c:pt idx="28">
                  <c:v>0.99103139013452901</c:v>
                </c:pt>
                <c:pt idx="29">
                  <c:v>0.98961424332344206</c:v>
                </c:pt>
                <c:pt idx="30">
                  <c:v>0.993344425956739</c:v>
                </c:pt>
                <c:pt idx="31">
                  <c:v>0.99271402550091103</c:v>
                </c:pt>
                <c:pt idx="32">
                  <c:v>0.99628252788104099</c:v>
                </c:pt>
                <c:pt idx="33">
                  <c:v>0.99661590524534704</c:v>
                </c:pt>
                <c:pt idx="34">
                  <c:v>0.993930197268589</c:v>
                </c:pt>
                <c:pt idx="35">
                  <c:v>0.99725274725274704</c:v>
                </c:pt>
                <c:pt idx="36">
                  <c:v>0.99871630295250302</c:v>
                </c:pt>
                <c:pt idx="37">
                  <c:v>0.99434229137199404</c:v>
                </c:pt>
                <c:pt idx="38">
                  <c:v>0.99615384615384595</c:v>
                </c:pt>
                <c:pt idx="39">
                  <c:v>0.99134199134199097</c:v>
                </c:pt>
                <c:pt idx="40">
                  <c:v>0.98906439854191996</c:v>
                </c:pt>
                <c:pt idx="41">
                  <c:v>0.993311036789298</c:v>
                </c:pt>
                <c:pt idx="42">
                  <c:v>0.99205448354143</c:v>
                </c:pt>
                <c:pt idx="43">
                  <c:v>0.99283154121863804</c:v>
                </c:pt>
                <c:pt idx="44">
                  <c:v>0.98816568047337305</c:v>
                </c:pt>
                <c:pt idx="45">
                  <c:v>0.98468606431853001</c:v>
                </c:pt>
                <c:pt idx="46">
                  <c:v>0.99357601713062105</c:v>
                </c:pt>
                <c:pt idx="47">
                  <c:v>0.99537572254335305</c:v>
                </c:pt>
                <c:pt idx="48">
                  <c:v>0.990789473684211</c:v>
                </c:pt>
                <c:pt idx="49">
                  <c:v>0.987341772151899</c:v>
                </c:pt>
                <c:pt idx="50">
                  <c:v>0.98768472906403904</c:v>
                </c:pt>
                <c:pt idx="51">
                  <c:v>0.98660714285714302</c:v>
                </c:pt>
                <c:pt idx="52">
                  <c:v>0.99821428571428605</c:v>
                </c:pt>
                <c:pt idx="53">
                  <c:v>0.97457627118644097</c:v>
                </c:pt>
                <c:pt idx="54">
                  <c:v>0.98223350253807096</c:v>
                </c:pt>
                <c:pt idx="55">
                  <c:v>0.984076433121019</c:v>
                </c:pt>
                <c:pt idx="56">
                  <c:v>0.987179487179487</c:v>
                </c:pt>
                <c:pt idx="57">
                  <c:v>0.98675496688741704</c:v>
                </c:pt>
                <c:pt idx="58">
                  <c:v>0.96496350364963501</c:v>
                </c:pt>
                <c:pt idx="59">
                  <c:v>0.98769230769230798</c:v>
                </c:pt>
                <c:pt idx="60">
                  <c:v>0.97928176795580102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'6-7'!$H$1</c:f>
              <c:strCache>
                <c:ptCount val="1"/>
                <c:pt idx="0">
                  <c:v>20s服务水平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'6-7'!$A$2:$A$62</c:f>
              <c:numCache>
                <c:formatCode>m/d/yyyy</c:formatCode>
                <c:ptCount val="6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</c:numCache>
            </c:numRef>
          </c:cat>
          <c:val>
            <c:numRef>
              <c:f>'6-7'!$H$2:$H$62</c:f>
              <c:numCache>
                <c:formatCode>0.0%</c:formatCode>
                <c:ptCount val="61"/>
                <c:pt idx="0">
                  <c:v>0.92943361188486495</c:v>
                </c:pt>
                <c:pt idx="1">
                  <c:v>0.83470507544581596</c:v>
                </c:pt>
                <c:pt idx="2">
                  <c:v>0.93716475095785401</c:v>
                </c:pt>
                <c:pt idx="3">
                  <c:v>0.87366548042704595</c:v>
                </c:pt>
                <c:pt idx="4">
                  <c:v>0.89390756302521002</c:v>
                </c:pt>
                <c:pt idx="5">
                  <c:v>0.93311312964492199</c:v>
                </c:pt>
                <c:pt idx="6">
                  <c:v>0.84103720405862503</c:v>
                </c:pt>
                <c:pt idx="7">
                  <c:v>0.92817116658176302</c:v>
                </c:pt>
                <c:pt idx="8">
                  <c:v>0.93152542372881397</c:v>
                </c:pt>
                <c:pt idx="9">
                  <c:v>0.92173913043478295</c:v>
                </c:pt>
                <c:pt idx="10">
                  <c:v>0.98395721925133695</c:v>
                </c:pt>
                <c:pt idx="11">
                  <c:v>0.97027804410354701</c:v>
                </c:pt>
                <c:pt idx="12">
                  <c:v>0.97325102880658398</c:v>
                </c:pt>
                <c:pt idx="13">
                  <c:v>0.97532188841201695</c:v>
                </c:pt>
                <c:pt idx="14">
                  <c:v>0.98946259220231803</c:v>
                </c:pt>
                <c:pt idx="15">
                  <c:v>0.89098073555166402</c:v>
                </c:pt>
                <c:pt idx="16">
                  <c:v>0.91909814323607397</c:v>
                </c:pt>
                <c:pt idx="17">
                  <c:v>0.97764471057884195</c:v>
                </c:pt>
                <c:pt idx="18">
                  <c:v>0.95119746949841799</c:v>
                </c:pt>
                <c:pt idx="19">
                  <c:v>0.88400633412509899</c:v>
                </c:pt>
                <c:pt idx="20">
                  <c:v>0.94269340974212001</c:v>
                </c:pt>
                <c:pt idx="21">
                  <c:v>0.96099290780141799</c:v>
                </c:pt>
                <c:pt idx="22">
                  <c:v>0.96351197263397903</c:v>
                </c:pt>
                <c:pt idx="23">
                  <c:v>0.91540785498489396</c:v>
                </c:pt>
                <c:pt idx="24">
                  <c:v>0.97818791946308703</c:v>
                </c:pt>
                <c:pt idx="25">
                  <c:v>0.93973941368078195</c:v>
                </c:pt>
                <c:pt idx="26">
                  <c:v>0.96935483870967698</c:v>
                </c:pt>
                <c:pt idx="27">
                  <c:v>0.98324958123953099</c:v>
                </c:pt>
                <c:pt idx="28">
                  <c:v>0.89835575485799701</c:v>
                </c:pt>
                <c:pt idx="29">
                  <c:v>0.937685459940653</c:v>
                </c:pt>
                <c:pt idx="30">
                  <c:v>0.91680532445923502</c:v>
                </c:pt>
                <c:pt idx="31">
                  <c:v>0.97996357012750501</c:v>
                </c:pt>
                <c:pt idx="32">
                  <c:v>0.95724907063196996</c:v>
                </c:pt>
                <c:pt idx="33">
                  <c:v>0.93401015228426398</c:v>
                </c:pt>
                <c:pt idx="34">
                  <c:v>0.95902883156297403</c:v>
                </c:pt>
                <c:pt idx="35">
                  <c:v>0.95741758241758201</c:v>
                </c:pt>
                <c:pt idx="36">
                  <c:v>0.95121951219512202</c:v>
                </c:pt>
                <c:pt idx="37">
                  <c:v>0.94625176803394595</c:v>
                </c:pt>
                <c:pt idx="38">
                  <c:v>0.97307692307692295</c:v>
                </c:pt>
                <c:pt idx="39">
                  <c:v>0.95093795093795097</c:v>
                </c:pt>
                <c:pt idx="40">
                  <c:v>0.91251518833535905</c:v>
                </c:pt>
                <c:pt idx="41">
                  <c:v>0.91081382385730203</c:v>
                </c:pt>
                <c:pt idx="42">
                  <c:v>0.95573212258796802</c:v>
                </c:pt>
                <c:pt idx="43">
                  <c:v>0.94265232974910396</c:v>
                </c:pt>
                <c:pt idx="44">
                  <c:v>0.92307692307692302</c:v>
                </c:pt>
                <c:pt idx="45">
                  <c:v>0.94333843797856098</c:v>
                </c:pt>
                <c:pt idx="46">
                  <c:v>0.94860813704496805</c:v>
                </c:pt>
                <c:pt idx="47">
                  <c:v>0.93872832369942205</c:v>
                </c:pt>
                <c:pt idx="48">
                  <c:v>0.94473684210526299</c:v>
                </c:pt>
                <c:pt idx="49">
                  <c:v>0.91265822784810102</c:v>
                </c:pt>
                <c:pt idx="50">
                  <c:v>0.97167487684729104</c:v>
                </c:pt>
                <c:pt idx="51">
                  <c:v>0.93452380952380998</c:v>
                </c:pt>
                <c:pt idx="52">
                  <c:v>0.98571428571428599</c:v>
                </c:pt>
                <c:pt idx="53">
                  <c:v>0.86723163841807904</c:v>
                </c:pt>
                <c:pt idx="54">
                  <c:v>0.86802030456852797</c:v>
                </c:pt>
                <c:pt idx="55">
                  <c:v>0.87154989384288795</c:v>
                </c:pt>
                <c:pt idx="56">
                  <c:v>0.87307692307692297</c:v>
                </c:pt>
                <c:pt idx="57">
                  <c:v>0.88609271523178801</c:v>
                </c:pt>
                <c:pt idx="58">
                  <c:v>0.83211678832116798</c:v>
                </c:pt>
                <c:pt idx="59">
                  <c:v>0.87076923076923096</c:v>
                </c:pt>
                <c:pt idx="60">
                  <c:v>0.85773480662983403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50656"/>
        <c:axId val="363451216"/>
      </c:lineChart>
      <c:dateAx>
        <c:axId val="36345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51216"/>
        <c:crosses val="autoZero"/>
        <c:auto val="1"/>
        <c:lblOffset val="100"/>
        <c:baseTimeUnit val="days"/>
      </c:dateAx>
      <c:valAx>
        <c:axId val="36345121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50656"/>
        <c:crosses val="autoZero"/>
        <c:crossBetween val="between"/>
      </c:valAx>
      <c:valAx>
        <c:axId val="363451776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968912"/>
        <c:crosses val="max"/>
        <c:crossBetween val="between"/>
      </c:valAx>
      <c:dateAx>
        <c:axId val="372968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34517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200026</xdr:colOff>
      <xdr:row>0</xdr:row>
      <xdr:rowOff>9525</xdr:rowOff>
    </xdr:from>
    <xdr:to>
      <xdr:col>26</xdr:col>
      <xdr:colOff>657226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18</xdr:row>
      <xdr:rowOff>0</xdr:rowOff>
    </xdr:from>
    <xdr:to>
      <xdr:col>26</xdr:col>
      <xdr:colOff>638175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10</xdr:row>
      <xdr:rowOff>19050</xdr:rowOff>
    </xdr:from>
    <xdr:to>
      <xdr:col>10</xdr:col>
      <xdr:colOff>609600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85725</xdr:rowOff>
    </xdr:from>
    <xdr:to>
      <xdr:col>14</xdr:col>
      <xdr:colOff>638175</xdr:colOff>
      <xdr:row>79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11</xdr:row>
      <xdr:rowOff>95250</xdr:rowOff>
    </xdr:from>
    <xdr:to>
      <xdr:col>14</xdr:col>
      <xdr:colOff>180975</xdr:colOff>
      <xdr:row>26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31</xdr:row>
      <xdr:rowOff>114300</xdr:rowOff>
    </xdr:from>
    <xdr:to>
      <xdr:col>15</xdr:col>
      <xdr:colOff>114300</xdr:colOff>
      <xdr:row>46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E13" sqref="E13"/>
    </sheetView>
  </sheetViews>
  <sheetFormatPr defaultRowHeight="13.5" x14ac:dyDescent="0.15"/>
  <cols>
    <col min="1" max="1" width="10.5" bestFit="1" customWidth="1"/>
    <col min="4" max="5" width="9" style="2"/>
  </cols>
  <sheetData>
    <row r="1" spans="1:6" x14ac:dyDescent="0.1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6" x14ac:dyDescent="0.15">
      <c r="A2" s="1">
        <v>43252</v>
      </c>
      <c r="B2">
        <v>1077</v>
      </c>
      <c r="C2">
        <v>27</v>
      </c>
      <c r="D2" s="2">
        <v>0.98978644382544101</v>
      </c>
      <c r="E2" s="2">
        <v>0.92943361188486495</v>
      </c>
      <c r="F2" s="2">
        <f>C2/(B2+C2)</f>
        <v>2.4456521739130436E-2</v>
      </c>
    </row>
    <row r="3" spans="1:6" x14ac:dyDescent="0.15">
      <c r="A3" s="1">
        <v>43253</v>
      </c>
      <c r="B3">
        <v>1458</v>
      </c>
      <c r="C3">
        <v>28</v>
      </c>
      <c r="D3" s="2">
        <v>0.97736625514403297</v>
      </c>
      <c r="E3" s="2">
        <v>0.83470507544581596</v>
      </c>
      <c r="F3" s="2">
        <f t="shared" ref="F3:F31" si="0">C3/(B3+C3)</f>
        <v>1.8842530282637954E-2</v>
      </c>
    </row>
    <row r="4" spans="1:6" x14ac:dyDescent="0.15">
      <c r="A4" s="1">
        <v>43254</v>
      </c>
      <c r="B4">
        <v>1305</v>
      </c>
      <c r="C4">
        <v>25</v>
      </c>
      <c r="D4" s="2">
        <v>0.99157088122605397</v>
      </c>
      <c r="E4" s="2">
        <v>0.93716475095785401</v>
      </c>
      <c r="F4" s="2">
        <f t="shared" si="0"/>
        <v>1.8796992481203006E-2</v>
      </c>
    </row>
    <row r="5" spans="1:6" x14ac:dyDescent="0.15">
      <c r="A5" s="1">
        <v>43255</v>
      </c>
      <c r="B5">
        <v>1124</v>
      </c>
      <c r="C5">
        <v>19</v>
      </c>
      <c r="D5" s="2">
        <v>0.98131672597864805</v>
      </c>
      <c r="E5" s="2">
        <v>0.87366548042704595</v>
      </c>
      <c r="F5" s="2">
        <f t="shared" si="0"/>
        <v>1.6622922134733157E-2</v>
      </c>
    </row>
    <row r="6" spans="1:6" x14ac:dyDescent="0.15">
      <c r="A6" s="1">
        <v>43256</v>
      </c>
      <c r="B6">
        <v>952</v>
      </c>
      <c r="C6">
        <v>21</v>
      </c>
      <c r="D6" s="2">
        <v>0.98634453781512599</v>
      </c>
      <c r="E6" s="2">
        <v>0.89390756302521002</v>
      </c>
      <c r="F6" s="2">
        <f t="shared" si="0"/>
        <v>2.1582733812949641E-2</v>
      </c>
    </row>
    <row r="7" spans="1:6" x14ac:dyDescent="0.15">
      <c r="A7" s="1">
        <v>43257</v>
      </c>
      <c r="B7">
        <v>1211</v>
      </c>
      <c r="C7">
        <v>31</v>
      </c>
      <c r="D7" s="2">
        <v>0.99174236168455798</v>
      </c>
      <c r="E7" s="2">
        <v>0.93311312964492199</v>
      </c>
      <c r="F7" s="2">
        <f t="shared" si="0"/>
        <v>2.4959742351046699E-2</v>
      </c>
    </row>
    <row r="8" spans="1:6" x14ac:dyDescent="0.15">
      <c r="A8" s="1">
        <v>43258</v>
      </c>
      <c r="B8">
        <v>1774</v>
      </c>
      <c r="C8">
        <v>35</v>
      </c>
      <c r="D8" s="2">
        <v>0.98252536640360799</v>
      </c>
      <c r="E8" s="2">
        <v>0.84103720405862503</v>
      </c>
      <c r="F8" s="2">
        <f t="shared" si="0"/>
        <v>1.9347705914870093E-2</v>
      </c>
    </row>
    <row r="9" spans="1:6" x14ac:dyDescent="0.15">
      <c r="A9" s="1">
        <v>43259</v>
      </c>
      <c r="B9">
        <v>1963</v>
      </c>
      <c r="C9">
        <v>34</v>
      </c>
      <c r="D9" s="2">
        <v>0.99286805909322495</v>
      </c>
      <c r="E9" s="2">
        <v>0.92817116658176302</v>
      </c>
      <c r="F9" s="2">
        <f t="shared" si="0"/>
        <v>1.7025538307461192E-2</v>
      </c>
    </row>
    <row r="10" spans="1:6" x14ac:dyDescent="0.15">
      <c r="A10" s="1">
        <v>43260</v>
      </c>
      <c r="B10">
        <v>1475</v>
      </c>
      <c r="C10">
        <v>28</v>
      </c>
      <c r="D10" s="2">
        <v>0.99186440677966103</v>
      </c>
      <c r="E10" s="2">
        <v>0.93152542372881397</v>
      </c>
      <c r="F10" s="2">
        <f t="shared" si="0"/>
        <v>1.8629407850964737E-2</v>
      </c>
    </row>
    <row r="11" spans="1:6" x14ac:dyDescent="0.15">
      <c r="A11" s="1">
        <v>43261</v>
      </c>
      <c r="B11">
        <v>1265</v>
      </c>
      <c r="C11">
        <v>24</v>
      </c>
      <c r="D11" s="2">
        <v>0.99288537549407097</v>
      </c>
      <c r="E11" s="2">
        <v>0.92173913043478295</v>
      </c>
      <c r="F11" s="2">
        <f t="shared" si="0"/>
        <v>1.8619084561675717E-2</v>
      </c>
    </row>
    <row r="12" spans="1:6" x14ac:dyDescent="0.15">
      <c r="A12" s="1">
        <v>43262</v>
      </c>
      <c r="B12">
        <v>935</v>
      </c>
      <c r="C12">
        <v>28</v>
      </c>
      <c r="D12" s="2">
        <v>0.99786096256684498</v>
      </c>
      <c r="E12" s="2">
        <v>0.98395721925133695</v>
      </c>
      <c r="F12" s="2">
        <f t="shared" si="0"/>
        <v>2.9075804776739357E-2</v>
      </c>
    </row>
    <row r="13" spans="1:6" x14ac:dyDescent="0.15">
      <c r="A13" s="1">
        <v>43263</v>
      </c>
      <c r="B13">
        <v>1043</v>
      </c>
      <c r="C13">
        <v>31</v>
      </c>
      <c r="D13" s="2">
        <v>0.99712368168744003</v>
      </c>
      <c r="E13" s="2">
        <v>0.97027804410354701</v>
      </c>
      <c r="F13" s="2">
        <f t="shared" si="0"/>
        <v>2.8864059590316574E-2</v>
      </c>
    </row>
    <row r="14" spans="1:6" x14ac:dyDescent="0.15">
      <c r="A14" s="1">
        <v>43264</v>
      </c>
      <c r="B14">
        <v>972</v>
      </c>
      <c r="C14">
        <v>30</v>
      </c>
      <c r="D14" s="2">
        <v>0.98971193415637904</v>
      </c>
      <c r="E14" s="2">
        <v>0.97325102880658398</v>
      </c>
      <c r="F14" s="2">
        <f t="shared" si="0"/>
        <v>2.9940119760479042E-2</v>
      </c>
    </row>
    <row r="15" spans="1:6" x14ac:dyDescent="0.15">
      <c r="A15" s="1">
        <v>43265</v>
      </c>
      <c r="B15">
        <v>932</v>
      </c>
      <c r="C15">
        <v>24</v>
      </c>
      <c r="D15" s="2">
        <v>0.99356223175965697</v>
      </c>
      <c r="E15" s="2">
        <v>0.97532188841201695</v>
      </c>
      <c r="F15" s="2">
        <f t="shared" si="0"/>
        <v>2.5104602510460251E-2</v>
      </c>
    </row>
    <row r="16" spans="1:6" x14ac:dyDescent="0.15">
      <c r="A16" s="1">
        <v>43266</v>
      </c>
      <c r="B16">
        <v>949</v>
      </c>
      <c r="C16">
        <v>27</v>
      </c>
      <c r="D16" s="2">
        <v>0.99683877766069595</v>
      </c>
      <c r="E16" s="2">
        <v>0.98946259220231803</v>
      </c>
      <c r="F16" s="2">
        <f t="shared" si="0"/>
        <v>2.7663934426229508E-2</v>
      </c>
    </row>
    <row r="17" spans="1:6" x14ac:dyDescent="0.15">
      <c r="A17" s="1">
        <v>43267</v>
      </c>
      <c r="B17">
        <v>2284</v>
      </c>
      <c r="C17">
        <v>36</v>
      </c>
      <c r="D17" s="2">
        <v>0.98073555166374804</v>
      </c>
      <c r="E17" s="2">
        <v>0.89098073555166402</v>
      </c>
      <c r="F17" s="2">
        <f t="shared" si="0"/>
        <v>1.5517241379310345E-2</v>
      </c>
    </row>
    <row r="18" spans="1:6" x14ac:dyDescent="0.15">
      <c r="A18" s="1">
        <v>43268</v>
      </c>
      <c r="B18">
        <v>3016</v>
      </c>
      <c r="C18">
        <v>33</v>
      </c>
      <c r="D18" s="2">
        <v>0.99336870026525204</v>
      </c>
      <c r="E18" s="2">
        <v>0.91909814323607397</v>
      </c>
      <c r="F18" s="2">
        <f t="shared" si="0"/>
        <v>1.0823220728107576E-2</v>
      </c>
    </row>
    <row r="19" spans="1:6" x14ac:dyDescent="0.15">
      <c r="A19" s="1">
        <v>43269</v>
      </c>
      <c r="B19">
        <v>2505</v>
      </c>
      <c r="C19">
        <v>37</v>
      </c>
      <c r="D19" s="2">
        <v>0.99560878243512996</v>
      </c>
      <c r="E19" s="2">
        <v>0.97764471057884195</v>
      </c>
      <c r="F19" s="2">
        <f t="shared" si="0"/>
        <v>1.4555468135326514E-2</v>
      </c>
    </row>
    <row r="20" spans="1:6" x14ac:dyDescent="0.15">
      <c r="A20" s="1">
        <v>43270</v>
      </c>
      <c r="B20">
        <v>2213</v>
      </c>
      <c r="C20">
        <v>37</v>
      </c>
      <c r="D20" s="2">
        <v>0.991414369633981</v>
      </c>
      <c r="E20" s="2">
        <v>0.95119746949841799</v>
      </c>
      <c r="F20" s="2">
        <f t="shared" si="0"/>
        <v>1.6444444444444446E-2</v>
      </c>
    </row>
    <row r="21" spans="1:6" x14ac:dyDescent="0.15">
      <c r="A21" s="1">
        <v>43271</v>
      </c>
      <c r="B21">
        <v>2526</v>
      </c>
      <c r="C21">
        <v>30</v>
      </c>
      <c r="D21" s="2">
        <v>0.98851939825811597</v>
      </c>
      <c r="E21" s="2">
        <v>0.88400633412509899</v>
      </c>
      <c r="F21" s="2">
        <f t="shared" si="0"/>
        <v>1.1737089201877934E-2</v>
      </c>
    </row>
    <row r="22" spans="1:6" x14ac:dyDescent="0.15">
      <c r="A22" s="1">
        <v>43272</v>
      </c>
      <c r="B22">
        <v>1745</v>
      </c>
      <c r="C22">
        <v>29</v>
      </c>
      <c r="D22" s="2">
        <v>0.99312320916905406</v>
      </c>
      <c r="E22" s="2">
        <v>0.94269340974212001</v>
      </c>
      <c r="F22" s="2">
        <f t="shared" si="0"/>
        <v>1.6347237880496055E-2</v>
      </c>
    </row>
    <row r="23" spans="1:6" x14ac:dyDescent="0.15">
      <c r="A23" s="1">
        <v>43273</v>
      </c>
      <c r="B23">
        <v>1128</v>
      </c>
      <c r="C23">
        <v>32</v>
      </c>
      <c r="D23" s="2">
        <v>0.98847517730496504</v>
      </c>
      <c r="E23" s="2">
        <v>0.96099290780141799</v>
      </c>
      <c r="F23" s="2">
        <f t="shared" si="0"/>
        <v>2.7586206896551724E-2</v>
      </c>
    </row>
    <row r="24" spans="1:6" x14ac:dyDescent="0.15">
      <c r="A24" s="1">
        <v>43274</v>
      </c>
      <c r="B24">
        <v>877</v>
      </c>
      <c r="C24">
        <v>28</v>
      </c>
      <c r="D24" s="2">
        <v>0.99771949828962403</v>
      </c>
      <c r="E24" s="2">
        <v>0.96351197263397903</v>
      </c>
      <c r="F24" s="2">
        <f t="shared" si="0"/>
        <v>3.0939226519337018E-2</v>
      </c>
    </row>
    <row r="25" spans="1:6" x14ac:dyDescent="0.15">
      <c r="A25" s="1">
        <v>43275</v>
      </c>
      <c r="B25">
        <v>662</v>
      </c>
      <c r="C25">
        <v>27</v>
      </c>
      <c r="D25" s="2">
        <v>0.98187311178247705</v>
      </c>
      <c r="E25" s="2">
        <v>0.91540785498489396</v>
      </c>
      <c r="F25" s="2">
        <f t="shared" si="0"/>
        <v>3.9187227866473148E-2</v>
      </c>
    </row>
    <row r="26" spans="1:6" x14ac:dyDescent="0.15">
      <c r="A26" s="1">
        <v>43276</v>
      </c>
      <c r="B26">
        <v>596</v>
      </c>
      <c r="C26">
        <v>32</v>
      </c>
      <c r="D26" s="2">
        <v>0.99161073825503399</v>
      </c>
      <c r="E26" s="2">
        <v>0.97818791946308703</v>
      </c>
      <c r="F26" s="2">
        <f t="shared" si="0"/>
        <v>5.0955414012738856E-2</v>
      </c>
    </row>
    <row r="27" spans="1:6" x14ac:dyDescent="0.15">
      <c r="A27" s="1">
        <v>43277</v>
      </c>
      <c r="B27">
        <v>614</v>
      </c>
      <c r="C27">
        <v>26</v>
      </c>
      <c r="D27" s="2">
        <v>0.99022801302931596</v>
      </c>
      <c r="E27" s="2">
        <v>0.93973941368078195</v>
      </c>
      <c r="F27" s="2">
        <f t="shared" si="0"/>
        <v>4.0625000000000001E-2</v>
      </c>
    </row>
    <row r="28" spans="1:6" x14ac:dyDescent="0.15">
      <c r="A28" s="1">
        <v>43278</v>
      </c>
      <c r="B28">
        <v>620</v>
      </c>
      <c r="C28">
        <v>23</v>
      </c>
      <c r="D28" s="2">
        <v>0.99354838709677396</v>
      </c>
      <c r="E28" s="2">
        <v>0.96935483870967698</v>
      </c>
      <c r="F28" s="2">
        <f t="shared" si="0"/>
        <v>3.5769828926905133E-2</v>
      </c>
    </row>
    <row r="29" spans="1:6" x14ac:dyDescent="0.15">
      <c r="A29" s="1">
        <v>43279</v>
      </c>
      <c r="B29">
        <v>597</v>
      </c>
      <c r="C29">
        <v>24</v>
      </c>
      <c r="D29" s="2">
        <v>0.996649916247906</v>
      </c>
      <c r="E29" s="2">
        <v>0.98324958123953099</v>
      </c>
      <c r="F29" s="2">
        <f t="shared" si="0"/>
        <v>3.864734299516908E-2</v>
      </c>
    </row>
    <row r="30" spans="1:6" x14ac:dyDescent="0.15">
      <c r="A30" s="1">
        <v>43280</v>
      </c>
      <c r="B30">
        <v>669</v>
      </c>
      <c r="C30">
        <v>28</v>
      </c>
      <c r="D30" s="2">
        <v>0.99103139013452901</v>
      </c>
      <c r="E30" s="2">
        <v>0.89835575485799701</v>
      </c>
      <c r="F30" s="2">
        <f t="shared" si="0"/>
        <v>4.0172166427546625E-2</v>
      </c>
    </row>
    <row r="31" spans="1:6" x14ac:dyDescent="0.15">
      <c r="A31" s="1">
        <v>43281</v>
      </c>
      <c r="B31">
        <v>674</v>
      </c>
      <c r="C31">
        <v>25</v>
      </c>
      <c r="D31" s="2">
        <v>0.98961424332344206</v>
      </c>
      <c r="E31" s="2">
        <v>0.937685459940653</v>
      </c>
      <c r="F31" s="2">
        <f t="shared" si="0"/>
        <v>3.5765379113018601E-2</v>
      </c>
    </row>
  </sheetData>
  <phoneticPr fontId="2" type="noConversion"/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5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4" workbookViewId="0">
      <selection activeCell="J29" sqref="J29"/>
    </sheetView>
  </sheetViews>
  <sheetFormatPr defaultRowHeight="14.25" x14ac:dyDescent="0.15"/>
  <cols>
    <col min="1" max="1" width="12.5" style="11" bestFit="1" customWidth="1"/>
    <col min="2" max="2" width="11.375" style="11" customWidth="1"/>
    <col min="3" max="9" width="9.125" style="4" bestFit="1" customWidth="1"/>
    <col min="10" max="16384" width="9" style="4"/>
  </cols>
  <sheetData>
    <row r="1" spans="1:10" x14ac:dyDescent="0.15">
      <c r="A1" s="11" t="s">
        <v>0</v>
      </c>
      <c r="B1" s="11" t="s">
        <v>8</v>
      </c>
      <c r="C1" s="4" t="s">
        <v>1</v>
      </c>
      <c r="D1" s="4" t="s">
        <v>5</v>
      </c>
      <c r="E1" s="4" t="s">
        <v>6</v>
      </c>
      <c r="F1" s="4" t="s">
        <v>3</v>
      </c>
      <c r="G1" s="4" t="s">
        <v>4</v>
      </c>
      <c r="H1" s="4" t="s">
        <v>9</v>
      </c>
      <c r="I1" s="4" t="s">
        <v>11</v>
      </c>
    </row>
    <row r="2" spans="1:10" x14ac:dyDescent="0.15">
      <c r="A2" s="11">
        <v>43070</v>
      </c>
      <c r="B2" s="7">
        <v>2735905</v>
      </c>
      <c r="C2" s="4">
        <v>45916</v>
      </c>
      <c r="D2" s="10">
        <v>440.20923611111101</v>
      </c>
      <c r="E2" s="5">
        <v>0.21719477191733699</v>
      </c>
      <c r="F2" s="5">
        <v>0.99538287307256701</v>
      </c>
      <c r="G2" s="5">
        <v>0.98277288962453202</v>
      </c>
      <c r="H2" s="5">
        <f>D2/C2</f>
        <v>9.5872731969490164E-3</v>
      </c>
      <c r="I2" s="9">
        <f>D2/B2</f>
        <v>1.6090077546958355E-4</v>
      </c>
      <c r="J2" s="4">
        <f>C2/D2</f>
        <v>104.30494463412523</v>
      </c>
    </row>
    <row r="3" spans="1:10" x14ac:dyDescent="0.15">
      <c r="A3" s="11">
        <v>43101</v>
      </c>
      <c r="B3" s="7">
        <v>3556336</v>
      </c>
      <c r="C3" s="4">
        <v>71900</v>
      </c>
      <c r="D3" s="10">
        <v>575.72451388888999</v>
      </c>
      <c r="E3" s="5">
        <v>0.37001948097366799</v>
      </c>
      <c r="F3" s="5">
        <v>0.97052851182197497</v>
      </c>
      <c r="G3" s="5">
        <v>0.85759388038942996</v>
      </c>
      <c r="H3" s="5">
        <f t="shared" ref="H3:H9" si="0">D3/C3</f>
        <v>8.0072950471333799E-3</v>
      </c>
      <c r="I3" s="9">
        <f t="shared" ref="I3:I9" si="1">D3/B3</f>
        <v>1.6188698533796864E-4</v>
      </c>
      <c r="J3" s="4">
        <f t="shared" ref="J3:J9" si="2">C3/D3</f>
        <v>124.8861187346907</v>
      </c>
    </row>
    <row r="4" spans="1:10" x14ac:dyDescent="0.15">
      <c r="A4" s="11">
        <v>43132</v>
      </c>
      <c r="B4" s="7">
        <v>1890984</v>
      </c>
      <c r="C4" s="4">
        <v>65948</v>
      </c>
      <c r="D4" s="10">
        <v>505.09246527777799</v>
      </c>
      <c r="E4" s="5">
        <v>0.401575351357078</v>
      </c>
      <c r="F4" s="5">
        <v>0.98057560502213903</v>
      </c>
      <c r="G4" s="5">
        <v>0.87700915873112195</v>
      </c>
      <c r="H4" s="5">
        <f t="shared" si="0"/>
        <v>7.6589504651813243E-3</v>
      </c>
      <c r="I4" s="9">
        <f t="shared" si="1"/>
        <v>2.6710562610671374E-4</v>
      </c>
      <c r="J4" s="4">
        <f t="shared" si="2"/>
        <v>130.56619239752783</v>
      </c>
    </row>
    <row r="5" spans="1:10" x14ac:dyDescent="0.15">
      <c r="A5" s="11">
        <v>43160</v>
      </c>
      <c r="B5" s="7">
        <v>1599152</v>
      </c>
      <c r="C5" s="4">
        <v>41206</v>
      </c>
      <c r="D5" s="10">
        <v>576.68805555555605</v>
      </c>
      <c r="E5" s="5">
        <v>0.202115566460013</v>
      </c>
      <c r="F5" s="5">
        <v>0.99119060331019804</v>
      </c>
      <c r="G5" s="5">
        <v>0.96066106877639201</v>
      </c>
      <c r="H5" s="5">
        <f t="shared" si="0"/>
        <v>1.3995244759393196E-2</v>
      </c>
      <c r="I5" s="9">
        <f t="shared" si="1"/>
        <v>3.6062116393911027E-4</v>
      </c>
      <c r="J5" s="4">
        <f t="shared" si="2"/>
        <v>71.452841103677699</v>
      </c>
    </row>
    <row r="6" spans="1:10" x14ac:dyDescent="0.15">
      <c r="A6" s="11">
        <v>43191</v>
      </c>
      <c r="B6" s="7">
        <v>1512307</v>
      </c>
      <c r="C6" s="4">
        <v>25566</v>
      </c>
      <c r="D6" s="10">
        <v>570.86791666666704</v>
      </c>
      <c r="E6" s="5">
        <v>0.228998362631257</v>
      </c>
      <c r="F6" s="5">
        <v>0.98368927481811796</v>
      </c>
      <c r="G6" s="5">
        <v>0.91019322537745395</v>
      </c>
      <c r="H6" s="5">
        <f t="shared" si="0"/>
        <v>2.2329183942214937E-2</v>
      </c>
      <c r="I6" s="9">
        <f t="shared" si="1"/>
        <v>3.7748150122076209E-4</v>
      </c>
      <c r="J6" s="4">
        <f t="shared" si="2"/>
        <v>44.784440066769648</v>
      </c>
    </row>
    <row r="7" spans="1:10" x14ac:dyDescent="0.15">
      <c r="A7" s="11">
        <v>43221</v>
      </c>
      <c r="B7" s="7">
        <v>2068256</v>
      </c>
      <c r="C7" s="4">
        <v>29059</v>
      </c>
      <c r="D7" s="10">
        <v>647.65253472222298</v>
      </c>
      <c r="E7" s="5">
        <v>0.27657921249624201</v>
      </c>
      <c r="F7" s="5">
        <v>0.98434220035101005</v>
      </c>
      <c r="G7" s="5">
        <v>0.88526790323135696</v>
      </c>
      <c r="H7" s="5">
        <f t="shared" si="0"/>
        <v>2.2287502485365051E-2</v>
      </c>
      <c r="I7" s="9">
        <f t="shared" si="1"/>
        <v>3.1313944440254155E-4</v>
      </c>
      <c r="J7" s="4">
        <f t="shared" si="2"/>
        <v>44.868194660063139</v>
      </c>
    </row>
    <row r="8" spans="1:10" x14ac:dyDescent="0.15">
      <c r="A8" s="11">
        <v>43252</v>
      </c>
      <c r="B8" s="7">
        <v>2691653</v>
      </c>
      <c r="C8" s="4">
        <v>39161</v>
      </c>
      <c r="D8" s="10">
        <v>984.96114583333201</v>
      </c>
      <c r="E8" s="5">
        <v>0.30853751459895701</v>
      </c>
      <c r="F8" s="5">
        <v>0.99027093281581202</v>
      </c>
      <c r="G8" s="5">
        <v>0.92793851025254703</v>
      </c>
      <c r="H8" s="5">
        <f t="shared" si="0"/>
        <v>2.5151583101384847E-2</v>
      </c>
      <c r="I8" s="9">
        <f t="shared" si="1"/>
        <v>3.6593169544266369E-4</v>
      </c>
      <c r="J8" s="4">
        <f t="shared" si="2"/>
        <v>39.758928731008581</v>
      </c>
    </row>
    <row r="9" spans="1:10" x14ac:dyDescent="0.15">
      <c r="A9" s="11">
        <v>43282</v>
      </c>
      <c r="B9" s="7">
        <v>2086558</v>
      </c>
      <c r="C9" s="4">
        <v>22557</v>
      </c>
      <c r="D9" s="10">
        <v>857.27774305555602</v>
      </c>
      <c r="E9" s="5">
        <v>0.216592265376994</v>
      </c>
      <c r="F9" s="5">
        <v>0.98944895154497503</v>
      </c>
      <c r="G9" s="5">
        <v>0.92348273263288605</v>
      </c>
      <c r="H9" s="5">
        <f t="shared" si="0"/>
        <v>3.8004953808376825E-2</v>
      </c>
      <c r="I9" s="9">
        <f t="shared" si="1"/>
        <v>4.1085737518705735E-4</v>
      </c>
      <c r="J9" s="4">
        <f t="shared" si="2"/>
        <v>26.312359305633098</v>
      </c>
    </row>
    <row r="29" spans="4:4" x14ac:dyDescent="0.15">
      <c r="D29" s="4" t="s">
        <v>17</v>
      </c>
    </row>
    <row r="30" spans="4:4" x14ac:dyDescent="0.15">
      <c r="D30" s="4" t="s">
        <v>18</v>
      </c>
    </row>
  </sheetData>
  <phoneticPr fontId="2" type="noConversion"/>
  <conditionalFormatting sqref="B1:B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C7" sqref="C7"/>
    </sheetView>
  </sheetViews>
  <sheetFormatPr defaultRowHeight="13.5" x14ac:dyDescent="0.15"/>
  <cols>
    <col min="1" max="1" width="10.5" bestFit="1" customWidth="1"/>
    <col min="4" max="5" width="9" style="2"/>
  </cols>
  <sheetData>
    <row r="1" spans="1:6" x14ac:dyDescent="0.1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6" x14ac:dyDescent="0.15">
      <c r="A2" s="1">
        <v>43282</v>
      </c>
      <c r="B2">
        <v>601</v>
      </c>
      <c r="C2">
        <v>23</v>
      </c>
      <c r="D2" s="2">
        <v>0.993344425956739</v>
      </c>
      <c r="E2" s="2">
        <v>0.91680532445923502</v>
      </c>
      <c r="F2" s="2">
        <f>C2/(B2+C2)</f>
        <v>3.685897435897436E-2</v>
      </c>
    </row>
    <row r="3" spans="1:6" x14ac:dyDescent="0.15">
      <c r="A3" s="1">
        <v>43283</v>
      </c>
      <c r="B3">
        <v>549</v>
      </c>
      <c r="C3">
        <v>24</v>
      </c>
      <c r="D3" s="2">
        <v>0.99271402550091103</v>
      </c>
      <c r="E3" s="2">
        <v>0.97996357012750501</v>
      </c>
      <c r="F3" s="2">
        <f t="shared" ref="F3:F32" si="0">C3/(B3+C3)</f>
        <v>4.1884816753926704E-2</v>
      </c>
    </row>
    <row r="4" spans="1:6" x14ac:dyDescent="0.15">
      <c r="A4" s="1">
        <v>43284</v>
      </c>
      <c r="B4">
        <v>538</v>
      </c>
      <c r="C4">
        <v>27</v>
      </c>
      <c r="D4" s="2">
        <v>0.99628252788104099</v>
      </c>
      <c r="E4" s="2">
        <v>0.95724907063196996</v>
      </c>
      <c r="F4" s="2">
        <f t="shared" si="0"/>
        <v>4.7787610619469026E-2</v>
      </c>
    </row>
    <row r="5" spans="1:6" x14ac:dyDescent="0.15">
      <c r="A5" s="1">
        <v>43285</v>
      </c>
      <c r="B5">
        <v>591</v>
      </c>
      <c r="C5">
        <v>27</v>
      </c>
      <c r="D5" s="2">
        <v>0.99661590524534704</v>
      </c>
      <c r="E5" s="2">
        <v>0.93401015228426398</v>
      </c>
      <c r="F5" s="2">
        <f t="shared" si="0"/>
        <v>4.3689320388349516E-2</v>
      </c>
    </row>
    <row r="6" spans="1:6" x14ac:dyDescent="0.15">
      <c r="A6" s="1">
        <v>43286</v>
      </c>
      <c r="B6">
        <v>659</v>
      </c>
      <c r="C6">
        <v>27</v>
      </c>
      <c r="D6" s="2">
        <v>0.993930197268589</v>
      </c>
      <c r="E6" s="2">
        <v>0.95902883156297403</v>
      </c>
      <c r="F6" s="2">
        <f t="shared" si="0"/>
        <v>3.9358600583090382E-2</v>
      </c>
    </row>
    <row r="7" spans="1:6" x14ac:dyDescent="0.15">
      <c r="A7" s="1">
        <v>43287</v>
      </c>
      <c r="B7">
        <v>728</v>
      </c>
      <c r="C7">
        <v>29</v>
      </c>
      <c r="D7" s="2">
        <v>0.99725274725274704</v>
      </c>
      <c r="E7" s="2">
        <v>0.95741758241758201</v>
      </c>
      <c r="F7" s="2">
        <f t="shared" si="0"/>
        <v>3.8309114927344783E-2</v>
      </c>
    </row>
    <row r="8" spans="1:6" x14ac:dyDescent="0.15">
      <c r="A8" s="1">
        <v>43288</v>
      </c>
      <c r="B8">
        <v>779</v>
      </c>
      <c r="C8">
        <v>30</v>
      </c>
      <c r="D8" s="2">
        <v>0.99871630295250302</v>
      </c>
      <c r="E8" s="2">
        <v>0.95121951219512202</v>
      </c>
      <c r="F8" s="2">
        <f t="shared" si="0"/>
        <v>3.7082818294190356E-2</v>
      </c>
    </row>
    <row r="9" spans="1:6" x14ac:dyDescent="0.15">
      <c r="A9" s="1">
        <v>43289</v>
      </c>
      <c r="B9">
        <v>707</v>
      </c>
      <c r="C9">
        <v>29</v>
      </c>
      <c r="D9" s="2">
        <v>0.99434229137199404</v>
      </c>
      <c r="E9" s="2">
        <v>0.94625176803394595</v>
      </c>
      <c r="F9" s="2">
        <f t="shared" si="0"/>
        <v>3.940217391304348E-2</v>
      </c>
    </row>
    <row r="10" spans="1:6" x14ac:dyDescent="0.15">
      <c r="A10" s="1">
        <v>43290</v>
      </c>
      <c r="B10">
        <v>520</v>
      </c>
      <c r="C10">
        <v>29</v>
      </c>
      <c r="D10" s="2">
        <v>0.99615384615384595</v>
      </c>
      <c r="E10" s="2">
        <v>0.97307692307692295</v>
      </c>
      <c r="F10" s="2">
        <f t="shared" si="0"/>
        <v>5.2823315118397086E-2</v>
      </c>
    </row>
    <row r="11" spans="1:6" x14ac:dyDescent="0.15">
      <c r="A11" s="1">
        <v>43291</v>
      </c>
      <c r="B11">
        <v>693</v>
      </c>
      <c r="C11">
        <v>28</v>
      </c>
      <c r="D11" s="2">
        <v>0.99134199134199097</v>
      </c>
      <c r="E11" s="2">
        <v>0.95093795093795097</v>
      </c>
      <c r="F11" s="2">
        <f t="shared" si="0"/>
        <v>3.8834951456310676E-2</v>
      </c>
    </row>
    <row r="12" spans="1:6" x14ac:dyDescent="0.15">
      <c r="A12" s="1">
        <v>43292</v>
      </c>
      <c r="B12">
        <v>823</v>
      </c>
      <c r="C12">
        <v>27</v>
      </c>
      <c r="D12" s="2">
        <v>0.98906439854191996</v>
      </c>
      <c r="E12" s="2">
        <v>0.91251518833535905</v>
      </c>
      <c r="F12" s="2">
        <f t="shared" si="0"/>
        <v>3.1764705882352938E-2</v>
      </c>
    </row>
    <row r="13" spans="1:6" x14ac:dyDescent="0.15">
      <c r="A13" s="1">
        <v>43293</v>
      </c>
      <c r="B13">
        <v>897</v>
      </c>
      <c r="C13">
        <v>26</v>
      </c>
      <c r="D13" s="2">
        <v>0.993311036789298</v>
      </c>
      <c r="E13" s="2">
        <v>0.91081382385730203</v>
      </c>
      <c r="F13" s="2">
        <f t="shared" si="0"/>
        <v>2.8169014084507043E-2</v>
      </c>
    </row>
    <row r="14" spans="1:6" x14ac:dyDescent="0.15">
      <c r="A14" s="1">
        <v>43294</v>
      </c>
      <c r="B14">
        <v>881</v>
      </c>
      <c r="C14">
        <v>29</v>
      </c>
      <c r="D14" s="2">
        <v>0.99205448354143</v>
      </c>
      <c r="E14" s="2">
        <v>0.95573212258796802</v>
      </c>
      <c r="F14" s="2">
        <f t="shared" si="0"/>
        <v>3.1868131868131866E-2</v>
      </c>
    </row>
    <row r="15" spans="1:6" x14ac:dyDescent="0.15">
      <c r="A15" s="1">
        <v>43295</v>
      </c>
      <c r="B15">
        <v>837</v>
      </c>
      <c r="C15">
        <v>29</v>
      </c>
      <c r="D15" s="2">
        <v>0.99283154121863804</v>
      </c>
      <c r="E15" s="2">
        <v>0.94265232974910396</v>
      </c>
      <c r="F15" s="2">
        <f t="shared" si="0"/>
        <v>3.348729792147806E-2</v>
      </c>
    </row>
    <row r="16" spans="1:6" x14ac:dyDescent="0.15">
      <c r="A16" s="1">
        <v>43296</v>
      </c>
      <c r="B16">
        <v>676</v>
      </c>
      <c r="C16">
        <v>28</v>
      </c>
      <c r="D16" s="2">
        <v>0.98816568047337305</v>
      </c>
      <c r="E16" s="2">
        <v>0.92307692307692302</v>
      </c>
      <c r="F16" s="2">
        <f t="shared" si="0"/>
        <v>3.9772727272727272E-2</v>
      </c>
    </row>
    <row r="17" spans="1:6" x14ac:dyDescent="0.15">
      <c r="A17" s="1">
        <v>43297</v>
      </c>
      <c r="B17">
        <v>653</v>
      </c>
      <c r="C17">
        <v>31</v>
      </c>
      <c r="D17" s="2">
        <v>0.98468606431853001</v>
      </c>
      <c r="E17" s="2">
        <v>0.94333843797856098</v>
      </c>
      <c r="F17" s="2">
        <f t="shared" si="0"/>
        <v>4.5321637426900582E-2</v>
      </c>
    </row>
    <row r="18" spans="1:6" x14ac:dyDescent="0.15">
      <c r="A18" s="1">
        <v>43298</v>
      </c>
      <c r="B18">
        <v>934</v>
      </c>
      <c r="C18">
        <v>31</v>
      </c>
      <c r="D18" s="2">
        <v>0.99357601713062105</v>
      </c>
      <c r="E18" s="2">
        <v>0.94860813704496805</v>
      </c>
      <c r="F18" s="2">
        <f t="shared" si="0"/>
        <v>3.2124352331606217E-2</v>
      </c>
    </row>
    <row r="19" spans="1:6" x14ac:dyDescent="0.15">
      <c r="A19" s="1">
        <v>43299</v>
      </c>
      <c r="B19">
        <v>865</v>
      </c>
      <c r="C19">
        <v>28</v>
      </c>
      <c r="D19" s="2">
        <v>0.99537572254335305</v>
      </c>
      <c r="E19" s="2">
        <v>0.93872832369942205</v>
      </c>
      <c r="F19" s="2">
        <f t="shared" si="0"/>
        <v>3.1354983202687571E-2</v>
      </c>
    </row>
    <row r="20" spans="1:6" x14ac:dyDescent="0.15">
      <c r="A20" s="1">
        <v>43300</v>
      </c>
      <c r="B20">
        <v>760</v>
      </c>
      <c r="C20">
        <v>26</v>
      </c>
      <c r="D20" s="2">
        <v>0.990789473684211</v>
      </c>
      <c r="E20" s="2">
        <v>0.94473684210526299</v>
      </c>
      <c r="F20" s="2">
        <f t="shared" si="0"/>
        <v>3.3078880407124679E-2</v>
      </c>
    </row>
    <row r="21" spans="1:6" x14ac:dyDescent="0.15">
      <c r="A21" s="1">
        <v>43301</v>
      </c>
      <c r="B21">
        <v>790</v>
      </c>
      <c r="C21">
        <v>27</v>
      </c>
      <c r="D21" s="2">
        <v>0.987341772151899</v>
      </c>
      <c r="E21" s="2">
        <v>0.91265822784810102</v>
      </c>
      <c r="F21" s="2">
        <f t="shared" si="0"/>
        <v>3.3047735618115054E-2</v>
      </c>
    </row>
    <row r="22" spans="1:6" x14ac:dyDescent="0.15">
      <c r="A22" s="1">
        <v>43302</v>
      </c>
      <c r="B22">
        <v>812</v>
      </c>
      <c r="C22">
        <v>24</v>
      </c>
      <c r="D22" s="2">
        <v>0.98768472906403904</v>
      </c>
      <c r="E22" s="2">
        <v>0.97167487684729104</v>
      </c>
      <c r="F22" s="2">
        <f t="shared" si="0"/>
        <v>2.8708133971291867E-2</v>
      </c>
    </row>
    <row r="23" spans="1:6" x14ac:dyDescent="0.15">
      <c r="A23" s="1">
        <v>43303</v>
      </c>
      <c r="B23">
        <v>672</v>
      </c>
      <c r="C23">
        <v>24</v>
      </c>
      <c r="D23" s="2">
        <v>0.98660714285714302</v>
      </c>
      <c r="E23" s="2">
        <v>0.93452380952380998</v>
      </c>
      <c r="F23" s="2">
        <f t="shared" si="0"/>
        <v>3.4482758620689655E-2</v>
      </c>
    </row>
    <row r="24" spans="1:6" x14ac:dyDescent="0.15">
      <c r="A24" s="1">
        <v>43304</v>
      </c>
      <c r="B24">
        <v>560</v>
      </c>
      <c r="C24">
        <v>24</v>
      </c>
      <c r="D24" s="2">
        <v>0.99821428571428605</v>
      </c>
      <c r="E24" s="2">
        <v>0.98571428571428599</v>
      </c>
      <c r="F24" s="2">
        <f t="shared" si="0"/>
        <v>4.1095890410958902E-2</v>
      </c>
    </row>
    <row r="25" spans="1:6" x14ac:dyDescent="0.15">
      <c r="A25" s="1">
        <v>43305</v>
      </c>
      <c r="B25">
        <v>708</v>
      </c>
      <c r="C25">
        <v>22</v>
      </c>
      <c r="D25" s="2">
        <v>0.97457627118644097</v>
      </c>
      <c r="E25" s="2">
        <v>0.86723163841807904</v>
      </c>
      <c r="F25" s="2">
        <f t="shared" si="0"/>
        <v>3.0136986301369864E-2</v>
      </c>
    </row>
    <row r="26" spans="1:6" x14ac:dyDescent="0.15">
      <c r="A26" s="1">
        <v>43306</v>
      </c>
      <c r="B26">
        <v>788</v>
      </c>
      <c r="C26">
        <v>21</v>
      </c>
      <c r="D26" s="2">
        <v>0.98223350253807096</v>
      </c>
      <c r="E26" s="2">
        <v>0.86802030456852797</v>
      </c>
      <c r="F26" s="2">
        <f t="shared" si="0"/>
        <v>2.595797280593325E-2</v>
      </c>
    </row>
    <row r="27" spans="1:6" x14ac:dyDescent="0.15">
      <c r="A27" s="1">
        <v>43307</v>
      </c>
      <c r="B27">
        <v>942</v>
      </c>
      <c r="C27">
        <v>23</v>
      </c>
      <c r="D27" s="2">
        <v>0.984076433121019</v>
      </c>
      <c r="E27" s="2">
        <v>0.87154989384288795</v>
      </c>
      <c r="F27" s="2">
        <f t="shared" si="0"/>
        <v>2.3834196891191709E-2</v>
      </c>
    </row>
    <row r="28" spans="1:6" x14ac:dyDescent="0.15">
      <c r="A28" s="1">
        <v>43308</v>
      </c>
      <c r="B28">
        <v>780</v>
      </c>
      <c r="C28">
        <v>27</v>
      </c>
      <c r="D28" s="2">
        <v>0.987179487179487</v>
      </c>
      <c r="E28" s="2">
        <v>0.87307692307692297</v>
      </c>
      <c r="F28" s="2">
        <f t="shared" si="0"/>
        <v>3.3457249070631967E-2</v>
      </c>
    </row>
    <row r="29" spans="1:6" x14ac:dyDescent="0.15">
      <c r="A29" s="1">
        <v>43309</v>
      </c>
      <c r="B29">
        <v>755</v>
      </c>
      <c r="C29">
        <v>26</v>
      </c>
      <c r="D29" s="2">
        <v>0.98675496688741704</v>
      </c>
      <c r="E29" s="2">
        <v>0.88609271523178801</v>
      </c>
      <c r="F29" s="2">
        <f t="shared" si="0"/>
        <v>3.3290653008962869E-2</v>
      </c>
    </row>
    <row r="30" spans="1:6" x14ac:dyDescent="0.15">
      <c r="A30" s="1">
        <v>43310</v>
      </c>
      <c r="B30">
        <v>685</v>
      </c>
      <c r="C30">
        <v>21</v>
      </c>
      <c r="D30" s="2">
        <v>0.96496350364963501</v>
      </c>
      <c r="E30" s="2">
        <v>0.83211678832116798</v>
      </c>
      <c r="F30" s="2">
        <f t="shared" si="0"/>
        <v>2.9745042492917848E-2</v>
      </c>
    </row>
    <row r="31" spans="1:6" x14ac:dyDescent="0.15">
      <c r="A31" s="1">
        <v>43311</v>
      </c>
      <c r="B31">
        <v>650</v>
      </c>
      <c r="C31">
        <v>22</v>
      </c>
      <c r="D31" s="2">
        <v>0.98769230769230798</v>
      </c>
      <c r="E31" s="2">
        <v>0.87076923076923096</v>
      </c>
      <c r="F31" s="2">
        <f t="shared" si="0"/>
        <v>3.273809523809524E-2</v>
      </c>
    </row>
    <row r="32" spans="1:6" x14ac:dyDescent="0.15">
      <c r="A32" s="1">
        <v>43312</v>
      </c>
      <c r="B32">
        <v>724</v>
      </c>
      <c r="C32">
        <v>25</v>
      </c>
      <c r="D32" s="2">
        <v>0.97928176795580102</v>
      </c>
      <c r="E32" s="2">
        <v>0.85773480662983403</v>
      </c>
      <c r="F32" s="2">
        <f t="shared" si="0"/>
        <v>3.3377837116154871E-2</v>
      </c>
    </row>
  </sheetData>
  <phoneticPr fontId="2" type="noConversion"/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>
      <selection activeCell="E11" sqref="E11"/>
    </sheetView>
  </sheetViews>
  <sheetFormatPr defaultRowHeight="13.5" x14ac:dyDescent="0.15"/>
  <cols>
    <col min="1" max="1" width="10.5" bestFit="1" customWidth="1"/>
    <col min="5" max="6" width="9" style="2"/>
  </cols>
  <sheetData>
    <row r="1" spans="1:7" x14ac:dyDescent="0.15">
      <c r="A1" t="s">
        <v>0</v>
      </c>
      <c r="B1" t="s">
        <v>1</v>
      </c>
      <c r="C1" t="s">
        <v>2</v>
      </c>
      <c r="D1" t="s">
        <v>5</v>
      </c>
      <c r="E1" s="2" t="s">
        <v>3</v>
      </c>
      <c r="F1" s="2" t="s">
        <v>4</v>
      </c>
    </row>
    <row r="2" spans="1:7" x14ac:dyDescent="0.15">
      <c r="A2" s="1">
        <v>43252</v>
      </c>
      <c r="B2">
        <v>1077</v>
      </c>
      <c r="C2">
        <v>27</v>
      </c>
      <c r="D2" s="3">
        <v>24.346111111111099</v>
      </c>
      <c r="E2" s="2">
        <v>0.98978644382544101</v>
      </c>
      <c r="F2" s="2">
        <v>0.92943361188486495</v>
      </c>
      <c r="G2" s="2">
        <f>D2/(B2+D2)</f>
        <v>2.2105776617805575E-2</v>
      </c>
    </row>
    <row r="3" spans="1:7" x14ac:dyDescent="0.15">
      <c r="A3" s="1">
        <v>43253</v>
      </c>
      <c r="B3">
        <v>1458</v>
      </c>
      <c r="C3">
        <v>28</v>
      </c>
      <c r="D3" s="3">
        <v>24.774548611111101</v>
      </c>
      <c r="E3" s="2">
        <v>0.97736625514403297</v>
      </c>
      <c r="F3" s="2">
        <v>0.83470507544581596</v>
      </c>
      <c r="G3" s="2">
        <f t="shared" ref="G3:G62" si="0">D3/(B3+D3)</f>
        <v>1.6708237023839521E-2</v>
      </c>
    </row>
    <row r="4" spans="1:7" x14ac:dyDescent="0.15">
      <c r="A4" s="1">
        <v>43254</v>
      </c>
      <c r="B4">
        <v>1305</v>
      </c>
      <c r="C4">
        <v>25</v>
      </c>
      <c r="D4" s="3">
        <v>22.561493055555601</v>
      </c>
      <c r="E4" s="2">
        <v>0.99157088122605397</v>
      </c>
      <c r="F4" s="2">
        <v>0.93716475095785401</v>
      </c>
      <c r="G4" s="2">
        <f t="shared" si="0"/>
        <v>1.6994687759154109E-2</v>
      </c>
    </row>
    <row r="5" spans="1:7" x14ac:dyDescent="0.15">
      <c r="A5" s="1">
        <v>43255</v>
      </c>
      <c r="B5">
        <v>1124</v>
      </c>
      <c r="C5">
        <v>19</v>
      </c>
      <c r="D5" s="3">
        <v>16.427256944444402</v>
      </c>
      <c r="E5" s="2">
        <v>0.98131672597864805</v>
      </c>
      <c r="F5" s="2">
        <v>0.87366548042704595</v>
      </c>
      <c r="G5" s="2">
        <f t="shared" si="0"/>
        <v>1.4404475905335758E-2</v>
      </c>
    </row>
    <row r="6" spans="1:7" x14ac:dyDescent="0.15">
      <c r="A6" s="1">
        <v>43256</v>
      </c>
      <c r="B6">
        <v>952</v>
      </c>
      <c r="C6">
        <v>21</v>
      </c>
      <c r="D6" s="3">
        <v>17.773784722222199</v>
      </c>
      <c r="E6" s="2">
        <v>0.98634453781512599</v>
      </c>
      <c r="F6" s="2">
        <v>0.89390756302521002</v>
      </c>
      <c r="G6" s="2">
        <f t="shared" si="0"/>
        <v>1.8327763651925531E-2</v>
      </c>
    </row>
    <row r="7" spans="1:7" x14ac:dyDescent="0.15">
      <c r="A7" s="1">
        <v>43257</v>
      </c>
      <c r="B7">
        <v>1211</v>
      </c>
      <c r="C7">
        <v>31</v>
      </c>
      <c r="D7" s="3">
        <v>27.483437500000001</v>
      </c>
      <c r="E7" s="2">
        <v>0.99174236168455798</v>
      </c>
      <c r="F7" s="2">
        <v>0.93311312964492199</v>
      </c>
      <c r="G7" s="2">
        <f t="shared" si="0"/>
        <v>2.219120310197931E-2</v>
      </c>
    </row>
    <row r="8" spans="1:7" x14ac:dyDescent="0.15">
      <c r="A8" s="1">
        <v>43258</v>
      </c>
      <c r="B8">
        <v>1774</v>
      </c>
      <c r="C8">
        <v>35</v>
      </c>
      <c r="D8" s="3">
        <v>29.580694444444401</v>
      </c>
      <c r="E8" s="2">
        <v>0.98252536640360799</v>
      </c>
      <c r="F8" s="2">
        <v>0.84103720405862503</v>
      </c>
      <c r="G8" s="2">
        <f t="shared" si="0"/>
        <v>1.6401092856871659E-2</v>
      </c>
    </row>
    <row r="9" spans="1:7" x14ac:dyDescent="0.15">
      <c r="A9" s="1">
        <v>43259</v>
      </c>
      <c r="B9">
        <v>1963</v>
      </c>
      <c r="C9">
        <v>34</v>
      </c>
      <c r="D9" s="3">
        <v>29.302777777777798</v>
      </c>
      <c r="E9" s="2">
        <v>0.99286805909322495</v>
      </c>
      <c r="F9" s="2">
        <v>0.92817116658176302</v>
      </c>
      <c r="G9" s="2">
        <f t="shared" si="0"/>
        <v>1.4707994238939039E-2</v>
      </c>
    </row>
    <row r="10" spans="1:7" x14ac:dyDescent="0.15">
      <c r="A10" s="1">
        <v>43260</v>
      </c>
      <c r="B10">
        <v>1475</v>
      </c>
      <c r="C10">
        <v>28</v>
      </c>
      <c r="D10" s="3">
        <v>23.9820833333333</v>
      </c>
      <c r="E10" s="2">
        <v>0.99186440677966103</v>
      </c>
      <c r="F10" s="2">
        <v>0.93152542372881397</v>
      </c>
      <c r="G10" s="2">
        <f t="shared" si="0"/>
        <v>1.5998912595408473E-2</v>
      </c>
    </row>
    <row r="11" spans="1:7" x14ac:dyDescent="0.15">
      <c r="A11" s="1">
        <v>43261</v>
      </c>
      <c r="B11">
        <v>1265</v>
      </c>
      <c r="C11">
        <v>24</v>
      </c>
      <c r="D11" s="3">
        <v>21.067013888888901</v>
      </c>
      <c r="E11" s="2">
        <v>0.99288537549407097</v>
      </c>
      <c r="F11" s="2">
        <v>0.92173913043478295</v>
      </c>
      <c r="G11" s="2">
        <f t="shared" si="0"/>
        <v>1.6380961226262359E-2</v>
      </c>
    </row>
    <row r="12" spans="1:7" x14ac:dyDescent="0.15">
      <c r="A12" s="1">
        <v>43262</v>
      </c>
      <c r="B12">
        <v>935</v>
      </c>
      <c r="C12">
        <v>28</v>
      </c>
      <c r="D12" s="3">
        <v>24.724374999999998</v>
      </c>
      <c r="E12" s="2">
        <v>0.99786096256684498</v>
      </c>
      <c r="F12" s="2">
        <v>0.98395721925133695</v>
      </c>
      <c r="G12" s="2">
        <f t="shared" si="0"/>
        <v>2.5761953790118124E-2</v>
      </c>
    </row>
    <row r="13" spans="1:7" x14ac:dyDescent="0.15">
      <c r="A13" s="1">
        <v>43263</v>
      </c>
      <c r="B13">
        <v>1043</v>
      </c>
      <c r="C13">
        <v>31</v>
      </c>
      <c r="D13" s="3">
        <v>26.021493055555499</v>
      </c>
      <c r="E13" s="2">
        <v>0.99712368168744003</v>
      </c>
      <c r="F13" s="2">
        <v>0.97027804410354701</v>
      </c>
      <c r="G13" s="2">
        <f t="shared" si="0"/>
        <v>2.4341412426778213E-2</v>
      </c>
    </row>
    <row r="14" spans="1:7" x14ac:dyDescent="0.15">
      <c r="A14" s="1">
        <v>43264</v>
      </c>
      <c r="B14">
        <v>972</v>
      </c>
      <c r="C14">
        <v>30</v>
      </c>
      <c r="D14" s="3">
        <v>26.114166666666701</v>
      </c>
      <c r="E14" s="2">
        <v>0.98971193415637904</v>
      </c>
      <c r="F14" s="2">
        <v>0.97325102880658398</v>
      </c>
      <c r="G14" s="2">
        <f t="shared" si="0"/>
        <v>2.6163506679680131E-2</v>
      </c>
    </row>
    <row r="15" spans="1:7" x14ac:dyDescent="0.15">
      <c r="A15" s="1">
        <v>43265</v>
      </c>
      <c r="B15">
        <v>932</v>
      </c>
      <c r="C15">
        <v>24</v>
      </c>
      <c r="D15" s="3">
        <v>22.088437500000001</v>
      </c>
      <c r="E15" s="2">
        <v>0.99356223175965697</v>
      </c>
      <c r="F15" s="2">
        <v>0.97532188841201695</v>
      </c>
      <c r="G15" s="2">
        <f t="shared" si="0"/>
        <v>2.3151352256063788E-2</v>
      </c>
    </row>
    <row r="16" spans="1:7" x14ac:dyDescent="0.15">
      <c r="A16" s="1">
        <v>43266</v>
      </c>
      <c r="B16">
        <v>949</v>
      </c>
      <c r="C16">
        <v>27</v>
      </c>
      <c r="D16" s="3">
        <v>20.847118055555601</v>
      </c>
      <c r="E16" s="2">
        <v>0.99683877766069595</v>
      </c>
      <c r="F16" s="2">
        <v>0.98946259220231803</v>
      </c>
      <c r="G16" s="2">
        <f t="shared" si="0"/>
        <v>2.1495262157763529E-2</v>
      </c>
    </row>
    <row r="17" spans="1:7" x14ac:dyDescent="0.15">
      <c r="A17" s="1">
        <v>43267</v>
      </c>
      <c r="B17">
        <v>2284</v>
      </c>
      <c r="C17">
        <v>36</v>
      </c>
      <c r="D17" s="3">
        <v>30.8990277777778</v>
      </c>
      <c r="E17" s="2">
        <v>0.98073555166374804</v>
      </c>
      <c r="F17" s="2">
        <v>0.89098073555166402</v>
      </c>
      <c r="G17" s="2">
        <f t="shared" si="0"/>
        <v>1.3347894403601606E-2</v>
      </c>
    </row>
    <row r="18" spans="1:7" x14ac:dyDescent="0.15">
      <c r="A18" s="1">
        <v>43268</v>
      </c>
      <c r="B18">
        <v>3016</v>
      </c>
      <c r="C18">
        <v>33</v>
      </c>
      <c r="D18" s="3">
        <v>31.655069444444401</v>
      </c>
      <c r="E18" s="2">
        <v>0.99336870026525204</v>
      </c>
      <c r="F18" s="2">
        <v>0.91909814323607397</v>
      </c>
      <c r="G18" s="2">
        <f t="shared" si="0"/>
        <v>1.0386696894217359E-2</v>
      </c>
    </row>
    <row r="19" spans="1:7" x14ac:dyDescent="0.15">
      <c r="A19" s="1">
        <v>43269</v>
      </c>
      <c r="B19">
        <v>2505</v>
      </c>
      <c r="C19">
        <v>37</v>
      </c>
      <c r="D19" s="3">
        <v>36.172048611111101</v>
      </c>
      <c r="E19" s="2">
        <v>0.99560878243512996</v>
      </c>
      <c r="F19" s="2">
        <v>0.97764471057884195</v>
      </c>
      <c r="G19" s="2">
        <f t="shared" si="0"/>
        <v>1.4234395750921742E-2</v>
      </c>
    </row>
    <row r="20" spans="1:7" x14ac:dyDescent="0.15">
      <c r="A20" s="1">
        <v>43270</v>
      </c>
      <c r="B20">
        <v>2213</v>
      </c>
      <c r="C20">
        <v>37</v>
      </c>
      <c r="D20" s="3">
        <v>30.971597222222201</v>
      </c>
      <c r="E20" s="2">
        <v>0.991414369633981</v>
      </c>
      <c r="F20" s="2">
        <v>0.95119746949841799</v>
      </c>
      <c r="G20" s="2">
        <f t="shared" si="0"/>
        <v>1.3802134242947399E-2</v>
      </c>
    </row>
    <row r="21" spans="1:7" x14ac:dyDescent="0.15">
      <c r="A21" s="1">
        <v>43271</v>
      </c>
      <c r="B21">
        <v>2526</v>
      </c>
      <c r="C21">
        <v>30</v>
      </c>
      <c r="D21" s="3">
        <v>26.568645833333299</v>
      </c>
      <c r="E21" s="2">
        <v>0.98851939825811597</v>
      </c>
      <c r="F21" s="2">
        <v>0.88400633412509899</v>
      </c>
      <c r="G21" s="2">
        <f t="shared" si="0"/>
        <v>1.0408592096711064E-2</v>
      </c>
    </row>
    <row r="22" spans="1:7" x14ac:dyDescent="0.15">
      <c r="A22" s="1">
        <v>43272</v>
      </c>
      <c r="B22">
        <v>1745</v>
      </c>
      <c r="C22">
        <v>29</v>
      </c>
      <c r="D22" s="3">
        <v>24.0194097222222</v>
      </c>
      <c r="E22" s="2">
        <v>0.99312320916905406</v>
      </c>
      <c r="F22" s="2">
        <v>0.94269340974212001</v>
      </c>
      <c r="G22" s="2">
        <f t="shared" si="0"/>
        <v>1.3577810164329296E-2</v>
      </c>
    </row>
    <row r="23" spans="1:7" x14ac:dyDescent="0.15">
      <c r="A23" s="1">
        <v>43273</v>
      </c>
      <c r="B23">
        <v>1128</v>
      </c>
      <c r="C23">
        <v>32</v>
      </c>
      <c r="D23" s="3">
        <v>26.827187500000001</v>
      </c>
      <c r="E23" s="2">
        <v>0.98847517730496504</v>
      </c>
      <c r="F23" s="2">
        <v>0.96099290780141799</v>
      </c>
      <c r="G23" s="2">
        <f t="shared" si="0"/>
        <v>2.3230477936769221E-2</v>
      </c>
    </row>
    <row r="24" spans="1:7" x14ac:dyDescent="0.15">
      <c r="A24" s="1">
        <v>43274</v>
      </c>
      <c r="B24">
        <v>877</v>
      </c>
      <c r="C24">
        <v>28</v>
      </c>
      <c r="D24" s="3">
        <v>22.6209722222222</v>
      </c>
      <c r="E24" s="2">
        <v>0.99771949828962403</v>
      </c>
      <c r="F24" s="2">
        <v>0.96351197263397903</v>
      </c>
      <c r="G24" s="2">
        <f t="shared" si="0"/>
        <v>2.5145003196562231E-2</v>
      </c>
    </row>
    <row r="25" spans="1:7" x14ac:dyDescent="0.15">
      <c r="A25" s="1">
        <v>43275</v>
      </c>
      <c r="B25">
        <v>662</v>
      </c>
      <c r="C25">
        <v>27</v>
      </c>
      <c r="D25" s="3">
        <v>22.043576388888901</v>
      </c>
      <c r="E25" s="2">
        <v>0.98187311178247705</v>
      </c>
      <c r="F25" s="2">
        <v>0.91540785498489396</v>
      </c>
      <c r="G25" s="2">
        <f t="shared" si="0"/>
        <v>3.2225397839796104E-2</v>
      </c>
    </row>
    <row r="26" spans="1:7" x14ac:dyDescent="0.15">
      <c r="A26" s="1">
        <v>43276</v>
      </c>
      <c r="B26">
        <v>596</v>
      </c>
      <c r="C26">
        <v>32</v>
      </c>
      <c r="D26" s="3">
        <v>25.582048611111102</v>
      </c>
      <c r="E26" s="2">
        <v>0.99161073825503399</v>
      </c>
      <c r="F26" s="2">
        <v>0.97818791946308703</v>
      </c>
      <c r="G26" s="2">
        <f t="shared" si="0"/>
        <v>4.1156350425937654E-2</v>
      </c>
    </row>
    <row r="27" spans="1:7" x14ac:dyDescent="0.15">
      <c r="A27" s="1">
        <v>43277</v>
      </c>
      <c r="B27">
        <v>614</v>
      </c>
      <c r="C27">
        <v>26</v>
      </c>
      <c r="D27" s="3">
        <v>17.272326388888899</v>
      </c>
      <c r="E27" s="2">
        <v>0.99022801302931596</v>
      </c>
      <c r="F27" s="2">
        <v>0.93973941368078195</v>
      </c>
      <c r="G27" s="2">
        <f t="shared" si="0"/>
        <v>2.7361133486862938E-2</v>
      </c>
    </row>
    <row r="28" spans="1:7" x14ac:dyDescent="0.15">
      <c r="A28" s="1">
        <v>43278</v>
      </c>
      <c r="B28">
        <v>620</v>
      </c>
      <c r="C28">
        <v>23</v>
      </c>
      <c r="D28" s="3">
        <v>18.0292361111111</v>
      </c>
      <c r="E28" s="2">
        <v>0.99354838709677396</v>
      </c>
      <c r="F28" s="2">
        <v>0.96935483870967698</v>
      </c>
      <c r="G28" s="2">
        <f t="shared" si="0"/>
        <v>2.8257695871433949E-2</v>
      </c>
    </row>
    <row r="29" spans="1:7" x14ac:dyDescent="0.15">
      <c r="A29" s="1">
        <v>43279</v>
      </c>
      <c r="B29">
        <v>597</v>
      </c>
      <c r="C29">
        <v>24</v>
      </c>
      <c r="D29" s="3">
        <v>19.989062499999999</v>
      </c>
      <c r="E29" s="2">
        <v>0.996649916247906</v>
      </c>
      <c r="F29" s="2">
        <v>0.98324958123953099</v>
      </c>
      <c r="G29" s="2">
        <f t="shared" si="0"/>
        <v>3.2397758266581908E-2</v>
      </c>
    </row>
    <row r="30" spans="1:7" x14ac:dyDescent="0.15">
      <c r="A30" s="1">
        <v>43280</v>
      </c>
      <c r="B30">
        <v>669</v>
      </c>
      <c r="C30">
        <v>28</v>
      </c>
      <c r="D30" s="3">
        <v>22.200069444444399</v>
      </c>
      <c r="E30" s="2">
        <v>0.99103139013452901</v>
      </c>
      <c r="F30" s="2">
        <v>0.89835575485799701</v>
      </c>
      <c r="G30" s="2">
        <f t="shared" si="0"/>
        <v>3.211815279805718E-2</v>
      </c>
    </row>
    <row r="31" spans="1:7" x14ac:dyDescent="0.15">
      <c r="A31" s="1">
        <v>43281</v>
      </c>
      <c r="B31">
        <v>674</v>
      </c>
      <c r="C31">
        <v>25</v>
      </c>
      <c r="D31" s="3">
        <v>19.992881944444399</v>
      </c>
      <c r="E31" s="2">
        <v>0.98961424332344206</v>
      </c>
      <c r="F31" s="2">
        <v>0.937685459940653</v>
      </c>
      <c r="G31" s="2">
        <f t="shared" si="0"/>
        <v>2.8808482715885941E-2</v>
      </c>
    </row>
    <row r="32" spans="1:7" x14ac:dyDescent="0.15">
      <c r="A32" s="1">
        <v>43282</v>
      </c>
      <c r="B32">
        <v>601</v>
      </c>
      <c r="C32">
        <v>23</v>
      </c>
      <c r="D32" s="3">
        <v>17.037673611111099</v>
      </c>
      <c r="E32" s="2">
        <v>0.993344425956739</v>
      </c>
      <c r="F32" s="2">
        <v>0.91680532445923502</v>
      </c>
      <c r="G32" s="2">
        <f t="shared" si="0"/>
        <v>2.7567370628981663E-2</v>
      </c>
    </row>
    <row r="33" spans="1:7" x14ac:dyDescent="0.15">
      <c r="A33" s="1">
        <v>43283</v>
      </c>
      <c r="B33">
        <v>549</v>
      </c>
      <c r="C33">
        <v>24</v>
      </c>
      <c r="D33" s="3">
        <v>19.994930555555602</v>
      </c>
      <c r="E33" s="2">
        <v>0.99271402550091103</v>
      </c>
      <c r="F33" s="2">
        <v>0.97996357012750501</v>
      </c>
      <c r="G33" s="2">
        <f t="shared" si="0"/>
        <v>3.5140788576152937E-2</v>
      </c>
    </row>
    <row r="34" spans="1:7" x14ac:dyDescent="0.15">
      <c r="A34" s="1">
        <v>43284</v>
      </c>
      <c r="B34">
        <v>538</v>
      </c>
      <c r="C34">
        <v>27</v>
      </c>
      <c r="D34" s="3">
        <v>23.578576388888902</v>
      </c>
      <c r="E34" s="2">
        <v>0.99628252788104099</v>
      </c>
      <c r="F34" s="2">
        <v>0.95724907063196996</v>
      </c>
      <c r="G34" s="2">
        <f t="shared" si="0"/>
        <v>4.1986246235577396E-2</v>
      </c>
    </row>
    <row r="35" spans="1:7" x14ac:dyDescent="0.15">
      <c r="A35" s="1">
        <v>43285</v>
      </c>
      <c r="B35">
        <v>591</v>
      </c>
      <c r="C35">
        <v>27</v>
      </c>
      <c r="D35" s="3">
        <v>24.1826041666667</v>
      </c>
      <c r="E35" s="2">
        <v>0.99661590524534704</v>
      </c>
      <c r="F35" s="2">
        <v>0.93401015228426398</v>
      </c>
      <c r="G35" s="2">
        <f t="shared" si="0"/>
        <v>3.9309635875391387E-2</v>
      </c>
    </row>
    <row r="36" spans="1:7" x14ac:dyDescent="0.15">
      <c r="A36" s="1">
        <v>43286</v>
      </c>
      <c r="B36">
        <v>659</v>
      </c>
      <c r="C36">
        <v>27</v>
      </c>
      <c r="D36" s="3">
        <v>24.1857291666667</v>
      </c>
      <c r="E36" s="2">
        <v>0.993930197268589</v>
      </c>
      <c r="F36" s="2">
        <v>0.95902883156297403</v>
      </c>
      <c r="G36" s="2">
        <f t="shared" si="0"/>
        <v>3.5401396917596424E-2</v>
      </c>
    </row>
    <row r="37" spans="1:7" x14ac:dyDescent="0.15">
      <c r="A37" s="1">
        <v>43287</v>
      </c>
      <c r="B37">
        <v>728</v>
      </c>
      <c r="C37">
        <v>29</v>
      </c>
      <c r="D37" s="3">
        <v>24.096597222222201</v>
      </c>
      <c r="E37" s="2">
        <v>0.99725274725274704</v>
      </c>
      <c r="F37" s="2">
        <v>0.95741758241758201</v>
      </c>
      <c r="G37" s="2">
        <f t="shared" si="0"/>
        <v>3.2039231810408492E-2</v>
      </c>
    </row>
    <row r="38" spans="1:7" x14ac:dyDescent="0.15">
      <c r="A38" s="1">
        <v>43288</v>
      </c>
      <c r="B38">
        <v>779</v>
      </c>
      <c r="C38">
        <v>30</v>
      </c>
      <c r="D38" s="3">
        <v>25.114062499999999</v>
      </c>
      <c r="E38" s="2">
        <v>0.99871630295250302</v>
      </c>
      <c r="F38" s="2">
        <v>0.95121951219512202</v>
      </c>
      <c r="G38" s="2">
        <f t="shared" si="0"/>
        <v>3.123196530342982E-2</v>
      </c>
    </row>
    <row r="39" spans="1:7" x14ac:dyDescent="0.15">
      <c r="A39" s="1">
        <v>43289</v>
      </c>
      <c r="B39">
        <v>707</v>
      </c>
      <c r="C39">
        <v>29</v>
      </c>
      <c r="D39" s="3">
        <v>26.041250000000002</v>
      </c>
      <c r="E39" s="2">
        <v>0.99434229137199404</v>
      </c>
      <c r="F39" s="2">
        <v>0.94625176803394595</v>
      </c>
      <c r="G39" s="2">
        <f t="shared" si="0"/>
        <v>3.5524944878613587E-2</v>
      </c>
    </row>
    <row r="40" spans="1:7" x14ac:dyDescent="0.15">
      <c r="A40" s="1">
        <v>43290</v>
      </c>
      <c r="B40">
        <v>520</v>
      </c>
      <c r="C40">
        <v>29</v>
      </c>
      <c r="D40" s="3">
        <v>23.714861111111102</v>
      </c>
      <c r="E40" s="2">
        <v>0.99615384615384595</v>
      </c>
      <c r="F40" s="2">
        <v>0.97307692307692295</v>
      </c>
      <c r="G40" s="2">
        <f t="shared" si="0"/>
        <v>4.3616356306039689E-2</v>
      </c>
    </row>
    <row r="41" spans="1:7" x14ac:dyDescent="0.15">
      <c r="A41" s="1">
        <v>43291</v>
      </c>
      <c r="B41">
        <v>693</v>
      </c>
      <c r="C41">
        <v>28</v>
      </c>
      <c r="D41" s="3">
        <v>24.073645833333298</v>
      </c>
      <c r="E41" s="2">
        <v>0.99134199134199097</v>
      </c>
      <c r="F41" s="2">
        <v>0.95093795093795097</v>
      </c>
      <c r="G41" s="2">
        <f t="shared" si="0"/>
        <v>3.3572068884719052E-2</v>
      </c>
    </row>
    <row r="42" spans="1:7" x14ac:dyDescent="0.15">
      <c r="A42" s="1">
        <v>43292</v>
      </c>
      <c r="B42">
        <v>823</v>
      </c>
      <c r="C42">
        <v>27</v>
      </c>
      <c r="D42" s="3">
        <v>24.453055555555601</v>
      </c>
      <c r="E42" s="2">
        <v>0.98906439854191996</v>
      </c>
      <c r="F42" s="2">
        <v>0.91251518833535905</v>
      </c>
      <c r="G42" s="2">
        <f t="shared" si="0"/>
        <v>2.8854761210961918E-2</v>
      </c>
    </row>
    <row r="43" spans="1:7" x14ac:dyDescent="0.15">
      <c r="A43" s="1">
        <v>43293</v>
      </c>
      <c r="B43">
        <v>897</v>
      </c>
      <c r="C43">
        <v>26</v>
      </c>
      <c r="D43" s="3">
        <v>22.2948263888889</v>
      </c>
      <c r="E43" s="2">
        <v>0.993311036789298</v>
      </c>
      <c r="F43" s="2">
        <v>0.91081382385730203</v>
      </c>
      <c r="G43" s="2">
        <f t="shared" si="0"/>
        <v>2.4252096007616963E-2</v>
      </c>
    </row>
    <row r="44" spans="1:7" x14ac:dyDescent="0.15">
      <c r="A44" s="1">
        <v>43294</v>
      </c>
      <c r="B44">
        <v>881</v>
      </c>
      <c r="C44">
        <v>29</v>
      </c>
      <c r="D44" s="3">
        <v>25.134618055555599</v>
      </c>
      <c r="E44" s="2">
        <v>0.99205448354143</v>
      </c>
      <c r="F44" s="2">
        <v>0.95573212258796802</v>
      </c>
      <c r="G44" s="2">
        <f t="shared" si="0"/>
        <v>2.7738282540723525E-2</v>
      </c>
    </row>
    <row r="45" spans="1:7" x14ac:dyDescent="0.15">
      <c r="A45" s="1">
        <v>43295</v>
      </c>
      <c r="B45">
        <v>837</v>
      </c>
      <c r="C45">
        <v>29</v>
      </c>
      <c r="D45" s="3">
        <v>25.039791666666702</v>
      </c>
      <c r="E45" s="2">
        <v>0.99283154121863804</v>
      </c>
      <c r="F45" s="2">
        <v>0.94265232974910396</v>
      </c>
      <c r="G45" s="2">
        <f t="shared" si="0"/>
        <v>2.9047141337008118E-2</v>
      </c>
    </row>
    <row r="46" spans="1:7" x14ac:dyDescent="0.15">
      <c r="A46" s="1">
        <v>43296</v>
      </c>
      <c r="B46">
        <v>676</v>
      </c>
      <c r="C46">
        <v>28</v>
      </c>
      <c r="D46" s="3">
        <v>23.647986111111098</v>
      </c>
      <c r="E46" s="2">
        <v>0.98816568047337305</v>
      </c>
      <c r="F46" s="2">
        <v>0.92307692307692302</v>
      </c>
      <c r="G46" s="2">
        <f t="shared" si="0"/>
        <v>3.3799834460404722E-2</v>
      </c>
    </row>
    <row r="47" spans="1:7" x14ac:dyDescent="0.15">
      <c r="A47" s="1">
        <v>43297</v>
      </c>
      <c r="B47">
        <v>653</v>
      </c>
      <c r="C47">
        <v>31</v>
      </c>
      <c r="D47" s="3">
        <v>26.687638888888898</v>
      </c>
      <c r="E47" s="2">
        <v>0.98468606431853001</v>
      </c>
      <c r="F47" s="2">
        <v>0.94333843797856098</v>
      </c>
      <c r="G47" s="2">
        <f t="shared" si="0"/>
        <v>3.926456413495498E-2</v>
      </c>
    </row>
    <row r="48" spans="1:7" x14ac:dyDescent="0.15">
      <c r="A48" s="1">
        <v>43298</v>
      </c>
      <c r="B48">
        <v>934</v>
      </c>
      <c r="C48">
        <v>31</v>
      </c>
      <c r="D48" s="3">
        <v>28.890729166666699</v>
      </c>
      <c r="E48" s="2">
        <v>0.99357601713062105</v>
      </c>
      <c r="F48" s="2">
        <v>0.94860813704496805</v>
      </c>
      <c r="G48" s="2">
        <f t="shared" si="0"/>
        <v>3.0004161730449067E-2</v>
      </c>
    </row>
    <row r="49" spans="1:7" x14ac:dyDescent="0.15">
      <c r="A49" s="1">
        <v>43299</v>
      </c>
      <c r="B49">
        <v>865</v>
      </c>
      <c r="C49">
        <v>28</v>
      </c>
      <c r="D49" s="3">
        <v>27.008298611111101</v>
      </c>
      <c r="E49" s="2">
        <v>0.99537572254335305</v>
      </c>
      <c r="F49" s="2">
        <v>0.93872832369942205</v>
      </c>
      <c r="G49" s="2">
        <f t="shared" si="0"/>
        <v>3.0278079983296111E-2</v>
      </c>
    </row>
    <row r="50" spans="1:7" x14ac:dyDescent="0.15">
      <c r="A50" s="1">
        <v>43300</v>
      </c>
      <c r="B50">
        <v>760</v>
      </c>
      <c r="C50">
        <v>26</v>
      </c>
      <c r="D50" s="3">
        <v>25.180381944444399</v>
      </c>
      <c r="E50" s="2">
        <v>0.990789473684211</v>
      </c>
      <c r="F50" s="2">
        <v>0.94473684210526299</v>
      </c>
      <c r="G50" s="2">
        <f t="shared" si="0"/>
        <v>3.2069550543388441E-2</v>
      </c>
    </row>
    <row r="51" spans="1:7" x14ac:dyDescent="0.15">
      <c r="A51" s="1">
        <v>43301</v>
      </c>
      <c r="B51">
        <v>790</v>
      </c>
      <c r="C51">
        <v>27</v>
      </c>
      <c r="D51" s="3">
        <v>24.369722222222201</v>
      </c>
      <c r="E51" s="2">
        <v>0.987341772151899</v>
      </c>
      <c r="F51" s="2">
        <v>0.91265822784810102</v>
      </c>
      <c r="G51" s="2">
        <f t="shared" si="0"/>
        <v>2.9924641790123285E-2</v>
      </c>
    </row>
    <row r="52" spans="1:7" x14ac:dyDescent="0.15">
      <c r="A52" s="1">
        <v>43302</v>
      </c>
      <c r="B52">
        <v>812</v>
      </c>
      <c r="C52">
        <v>24</v>
      </c>
      <c r="D52" s="3">
        <v>21.3127777777778</v>
      </c>
      <c r="E52" s="2">
        <v>0.98768472906403904</v>
      </c>
      <c r="F52" s="2">
        <v>0.97167487684729104</v>
      </c>
      <c r="G52" s="2">
        <f t="shared" si="0"/>
        <v>2.5575964207117136E-2</v>
      </c>
    </row>
    <row r="53" spans="1:7" x14ac:dyDescent="0.15">
      <c r="A53" s="1">
        <v>43303</v>
      </c>
      <c r="B53">
        <v>672</v>
      </c>
      <c r="C53">
        <v>24</v>
      </c>
      <c r="D53" s="3">
        <v>22.1816666666667</v>
      </c>
      <c r="E53" s="2">
        <v>0.98660714285714302</v>
      </c>
      <c r="F53" s="2">
        <v>0.93452380952380998</v>
      </c>
      <c r="G53" s="2">
        <f t="shared" si="0"/>
        <v>3.1953691276779182E-2</v>
      </c>
    </row>
    <row r="54" spans="1:7" x14ac:dyDescent="0.15">
      <c r="A54" s="1">
        <v>43304</v>
      </c>
      <c r="B54">
        <v>560</v>
      </c>
      <c r="C54">
        <v>24</v>
      </c>
      <c r="D54" s="3">
        <v>21.530555555555601</v>
      </c>
      <c r="E54" s="2">
        <v>0.99821428571428605</v>
      </c>
      <c r="F54" s="2">
        <v>0.98571428571428599</v>
      </c>
      <c r="G54" s="2">
        <f t="shared" si="0"/>
        <v>3.7023945431356987E-2</v>
      </c>
    </row>
    <row r="55" spans="1:7" x14ac:dyDescent="0.15">
      <c r="A55" s="1">
        <v>43305</v>
      </c>
      <c r="B55">
        <v>708</v>
      </c>
      <c r="C55">
        <v>22</v>
      </c>
      <c r="D55" s="3">
        <v>11.7573611111111</v>
      </c>
      <c r="E55" s="2">
        <v>0.97457627118644097</v>
      </c>
      <c r="F55" s="2">
        <v>0.86723163841807904</v>
      </c>
      <c r="G55" s="2">
        <f t="shared" si="0"/>
        <v>1.6335173138015441E-2</v>
      </c>
    </row>
    <row r="56" spans="1:7" x14ac:dyDescent="0.15">
      <c r="A56" s="1">
        <v>43306</v>
      </c>
      <c r="B56">
        <v>788</v>
      </c>
      <c r="C56">
        <v>21</v>
      </c>
      <c r="D56" s="3">
        <v>12.2420486111111</v>
      </c>
      <c r="E56" s="2">
        <v>0.98223350253807096</v>
      </c>
      <c r="F56" s="2">
        <v>0.86802030456852797</v>
      </c>
      <c r="G56" s="2">
        <f t="shared" si="0"/>
        <v>1.5297932209833548E-2</v>
      </c>
    </row>
    <row r="57" spans="1:7" x14ac:dyDescent="0.15">
      <c r="A57" s="1">
        <v>43307</v>
      </c>
      <c r="B57">
        <v>942</v>
      </c>
      <c r="C57">
        <v>23</v>
      </c>
      <c r="D57" s="3">
        <v>14.439895833333299</v>
      </c>
      <c r="E57" s="2">
        <v>0.984076433121019</v>
      </c>
      <c r="F57" s="2">
        <v>0.87154989384288795</v>
      </c>
      <c r="G57" s="2">
        <f t="shared" si="0"/>
        <v>1.5097546532970596E-2</v>
      </c>
    </row>
    <row r="58" spans="1:7" x14ac:dyDescent="0.15">
      <c r="A58" s="1">
        <v>43308</v>
      </c>
      <c r="B58">
        <v>780</v>
      </c>
      <c r="C58">
        <v>27</v>
      </c>
      <c r="D58" s="3">
        <v>9.1394791666666695</v>
      </c>
      <c r="E58" s="2">
        <v>0.987179487179487</v>
      </c>
      <c r="F58" s="2">
        <v>0.87307692307692297</v>
      </c>
      <c r="G58" s="2">
        <f t="shared" si="0"/>
        <v>1.1581576398025331E-2</v>
      </c>
    </row>
    <row r="59" spans="1:7" x14ac:dyDescent="0.15">
      <c r="A59" s="1">
        <v>43309</v>
      </c>
      <c r="B59">
        <v>755</v>
      </c>
      <c r="C59">
        <v>26</v>
      </c>
      <c r="D59" s="3">
        <v>10.415104166666699</v>
      </c>
      <c r="E59" s="2">
        <v>0.98675496688741704</v>
      </c>
      <c r="F59" s="2">
        <v>0.88609271523178801</v>
      </c>
      <c r="G59" s="2">
        <f t="shared" si="0"/>
        <v>1.3607131751085544E-2</v>
      </c>
    </row>
    <row r="60" spans="1:7" x14ac:dyDescent="0.15">
      <c r="A60" s="1">
        <v>43310</v>
      </c>
      <c r="B60">
        <v>685</v>
      </c>
      <c r="C60">
        <v>21</v>
      </c>
      <c r="D60" s="3">
        <v>8.7210416666666699</v>
      </c>
      <c r="E60" s="2">
        <v>0.96496350364963501</v>
      </c>
      <c r="F60" s="2">
        <v>0.83211678832116798</v>
      </c>
      <c r="G60" s="2">
        <f t="shared" si="0"/>
        <v>1.2571395622820296E-2</v>
      </c>
    </row>
    <row r="61" spans="1:7" x14ac:dyDescent="0.15">
      <c r="A61" s="1">
        <v>43311</v>
      </c>
      <c r="B61">
        <v>650</v>
      </c>
      <c r="C61">
        <v>22</v>
      </c>
      <c r="D61" s="3">
        <v>8.8344791666666609</v>
      </c>
      <c r="E61" s="2">
        <v>0.98769230769230798</v>
      </c>
      <c r="F61" s="2">
        <v>0.87076923076923096</v>
      </c>
      <c r="G61" s="2">
        <f t="shared" si="0"/>
        <v>1.3409254442543808E-2</v>
      </c>
    </row>
    <row r="62" spans="1:7" x14ac:dyDescent="0.15">
      <c r="A62" s="1">
        <v>43312</v>
      </c>
      <c r="B62">
        <v>724</v>
      </c>
      <c r="C62">
        <v>25</v>
      </c>
      <c r="D62" s="3">
        <v>10.1309722222222</v>
      </c>
      <c r="E62" s="2">
        <v>0.97928176795580102</v>
      </c>
      <c r="F62" s="2">
        <v>0.85773480662983403</v>
      </c>
      <c r="G62" s="2">
        <f t="shared" si="0"/>
        <v>1.3799952059719862E-2</v>
      </c>
    </row>
  </sheetData>
  <autoFilter ref="A1:G62"/>
  <phoneticPr fontId="2" type="noConversion"/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3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B9" sqref="B9"/>
    </sheetView>
  </sheetViews>
  <sheetFormatPr defaultRowHeight="14.25" x14ac:dyDescent="0.15"/>
  <cols>
    <col min="1" max="1" width="8.875" style="4" bestFit="1" customWidth="1"/>
    <col min="2" max="2" width="9.5" style="4" bestFit="1" customWidth="1"/>
    <col min="3" max="3" width="8" style="4" bestFit="1" customWidth="1"/>
    <col min="4" max="4" width="9.5" style="4" bestFit="1" customWidth="1"/>
    <col min="5" max="5" width="11" style="5" bestFit="1" customWidth="1"/>
    <col min="6" max="6" width="8" style="5" bestFit="1" customWidth="1"/>
    <col min="7" max="7" width="12" style="5" bestFit="1" customWidth="1"/>
    <col min="8" max="8" width="9" style="5"/>
    <col min="9" max="9" width="9" style="9"/>
    <col min="10" max="16384" width="9" style="4"/>
  </cols>
  <sheetData>
    <row r="1" spans="1:9" x14ac:dyDescent="0.15">
      <c r="A1" s="4" t="s">
        <v>0</v>
      </c>
      <c r="B1" s="4" t="s">
        <v>8</v>
      </c>
      <c r="C1" s="4" t="s">
        <v>1</v>
      </c>
      <c r="D1" s="4" t="s">
        <v>5</v>
      </c>
      <c r="E1" s="5" t="s">
        <v>6</v>
      </c>
      <c r="F1" s="5" t="s">
        <v>3</v>
      </c>
      <c r="G1" s="5" t="s">
        <v>4</v>
      </c>
    </row>
    <row r="2" spans="1:9" x14ac:dyDescent="0.15">
      <c r="A2" s="6">
        <v>43252</v>
      </c>
      <c r="B2" s="7">
        <v>87150</v>
      </c>
      <c r="C2" s="4">
        <v>1077</v>
      </c>
      <c r="D2" s="8">
        <v>31.400347222222202</v>
      </c>
      <c r="E2" s="5">
        <v>0.24834010225345601</v>
      </c>
      <c r="F2" s="5">
        <v>0.98978644382544101</v>
      </c>
      <c r="G2" s="5">
        <v>0.92943361188486495</v>
      </c>
      <c r="H2" s="5">
        <f>D2/C2</f>
        <v>2.9155382750438441E-2</v>
      </c>
      <c r="I2" s="9">
        <f>D2/B2</f>
        <v>3.6030232039268158E-4</v>
      </c>
    </row>
    <row r="3" spans="1:9" x14ac:dyDescent="0.15">
      <c r="A3" s="6">
        <v>43253</v>
      </c>
      <c r="B3" s="7">
        <v>78000</v>
      </c>
      <c r="C3" s="4">
        <v>1458</v>
      </c>
      <c r="D3" s="8">
        <v>32.495798611111098</v>
      </c>
      <c r="E3" s="5">
        <v>0.35148680733243598</v>
      </c>
      <c r="F3" s="5">
        <v>0.97736625514403297</v>
      </c>
      <c r="G3" s="5">
        <v>0.83470507544581596</v>
      </c>
      <c r="H3" s="5">
        <f t="shared" ref="H3:H62" si="0">D3/C3</f>
        <v>2.2287927716811453E-2</v>
      </c>
      <c r="I3" s="9">
        <f t="shared" ref="I3:I62" si="1">D3/B3</f>
        <v>4.1661280270655256E-4</v>
      </c>
    </row>
    <row r="4" spans="1:9" x14ac:dyDescent="0.15">
      <c r="A4" s="6">
        <v>43254</v>
      </c>
      <c r="B4" s="7">
        <v>60000</v>
      </c>
      <c r="C4" s="4">
        <v>1305</v>
      </c>
      <c r="D4" s="8">
        <v>30.457604166666702</v>
      </c>
      <c r="E4" s="5">
        <v>0.33435704506990599</v>
      </c>
      <c r="F4" s="5">
        <v>0.99157088122605397</v>
      </c>
      <c r="G4" s="5">
        <v>0.93716475095785401</v>
      </c>
      <c r="H4" s="5">
        <f t="shared" si="0"/>
        <v>2.3339160280970654E-2</v>
      </c>
      <c r="I4" s="9">
        <f t="shared" si="1"/>
        <v>5.0762673611111169E-4</v>
      </c>
    </row>
    <row r="5" spans="1:9" x14ac:dyDescent="0.15">
      <c r="A5" s="6">
        <v>43255</v>
      </c>
      <c r="B5" s="7">
        <v>68836</v>
      </c>
      <c r="C5" s="4">
        <v>1124</v>
      </c>
      <c r="D5" s="8">
        <v>20.6504861111111</v>
      </c>
      <c r="E5" s="5">
        <v>0.389976373988148</v>
      </c>
      <c r="F5" s="5">
        <v>0.98131672597864805</v>
      </c>
      <c r="G5" s="5">
        <v>0.87366548042704595</v>
      </c>
      <c r="H5" s="5">
        <f t="shared" si="0"/>
        <v>1.8372318604191369E-2</v>
      </c>
      <c r="I5" s="9">
        <f t="shared" si="1"/>
        <v>2.9999544004752018E-4</v>
      </c>
    </row>
    <row r="6" spans="1:9" x14ac:dyDescent="0.15">
      <c r="A6" s="6">
        <v>43256</v>
      </c>
      <c r="B6" s="7">
        <v>74162</v>
      </c>
      <c r="C6" s="4">
        <v>952</v>
      </c>
      <c r="D6" s="8">
        <v>23.927118055555599</v>
      </c>
      <c r="E6" s="5">
        <v>0.328933405050226</v>
      </c>
      <c r="F6" s="5">
        <v>0.98634453781512599</v>
      </c>
      <c r="G6" s="5">
        <v>0.89390756302521002</v>
      </c>
      <c r="H6" s="5">
        <f t="shared" si="0"/>
        <v>2.5133527369281091E-2</v>
      </c>
      <c r="I6" s="9">
        <f t="shared" si="1"/>
        <v>3.2263312822679541E-4</v>
      </c>
    </row>
    <row r="7" spans="1:9" x14ac:dyDescent="0.15">
      <c r="A7" s="6">
        <v>43257</v>
      </c>
      <c r="B7" s="7">
        <v>147780</v>
      </c>
      <c r="C7" s="4">
        <v>1211</v>
      </c>
      <c r="D7" s="8">
        <v>34.231979166666697</v>
      </c>
      <c r="E7" s="5">
        <v>0.25070464014740301</v>
      </c>
      <c r="F7" s="5">
        <v>0.99174236168455798</v>
      </c>
      <c r="G7" s="5">
        <v>0.93311312964492199</v>
      </c>
      <c r="H7" s="5">
        <f t="shared" si="0"/>
        <v>2.8267530278007182E-2</v>
      </c>
      <c r="I7" s="9">
        <f t="shared" si="1"/>
        <v>2.3164148847385773E-4</v>
      </c>
    </row>
    <row r="8" spans="1:9" x14ac:dyDescent="0.15">
      <c r="A8" s="6">
        <v>43258</v>
      </c>
      <c r="B8" s="7">
        <v>152942</v>
      </c>
      <c r="C8" s="4">
        <v>1774</v>
      </c>
      <c r="D8" s="8">
        <v>40.116805555555601</v>
      </c>
      <c r="E8" s="5">
        <v>0.32267268036833902</v>
      </c>
      <c r="F8" s="5">
        <v>0.98252536640360799</v>
      </c>
      <c r="G8" s="5">
        <v>0.84103720405862503</v>
      </c>
      <c r="H8" s="5">
        <f t="shared" si="0"/>
        <v>2.2613757359388725E-2</v>
      </c>
      <c r="I8" s="9">
        <f t="shared" si="1"/>
        <v>2.6230077778213701E-4</v>
      </c>
    </row>
    <row r="9" spans="1:9" x14ac:dyDescent="0.15">
      <c r="A9" s="6">
        <v>43259</v>
      </c>
      <c r="B9" s="7">
        <v>92453</v>
      </c>
      <c r="C9" s="4">
        <v>1963</v>
      </c>
      <c r="D9" s="8">
        <v>41.300173611111099</v>
      </c>
      <c r="E9" s="5">
        <v>0.42785247496441697</v>
      </c>
      <c r="F9" s="5">
        <v>0.99286805909322495</v>
      </c>
      <c r="G9" s="5">
        <v>0.92817116658176302</v>
      </c>
      <c r="H9" s="5">
        <f t="shared" si="0"/>
        <v>2.1039314116714773E-2</v>
      </c>
      <c r="I9" s="9">
        <f t="shared" si="1"/>
        <v>4.4671534305118385E-4</v>
      </c>
    </row>
    <row r="10" spans="1:9" x14ac:dyDescent="0.15">
      <c r="A10" s="6">
        <v>43260</v>
      </c>
      <c r="B10" s="7">
        <v>77920</v>
      </c>
      <c r="C10" s="4">
        <v>1475</v>
      </c>
      <c r="D10" s="8">
        <v>35.982222222222198</v>
      </c>
      <c r="E10" s="5">
        <v>0.36971225475074998</v>
      </c>
      <c r="F10" s="5">
        <v>0.99186440677966103</v>
      </c>
      <c r="G10" s="5">
        <v>0.93152542372881397</v>
      </c>
      <c r="H10" s="5">
        <f t="shared" si="0"/>
        <v>2.4394726930320135E-2</v>
      </c>
      <c r="I10" s="9">
        <f t="shared" si="1"/>
        <v>4.6178416609628079E-4</v>
      </c>
    </row>
    <row r="11" spans="1:9" x14ac:dyDescent="0.15">
      <c r="A11" s="6">
        <v>43261</v>
      </c>
      <c r="B11" s="7">
        <v>66087</v>
      </c>
      <c r="C11" s="4">
        <v>1265</v>
      </c>
      <c r="D11" s="8">
        <v>29.83</v>
      </c>
      <c r="E11" s="5">
        <v>0.41198297349500901</v>
      </c>
      <c r="F11" s="5">
        <v>0.99288537549407097</v>
      </c>
      <c r="G11" s="5">
        <v>0.92173913043478295</v>
      </c>
      <c r="H11" s="5">
        <f t="shared" si="0"/>
        <v>2.358102766798419E-2</v>
      </c>
      <c r="I11" s="9">
        <f t="shared" si="1"/>
        <v>4.5137470304295848E-4</v>
      </c>
    </row>
    <row r="12" spans="1:9" x14ac:dyDescent="0.15">
      <c r="A12" s="6">
        <v>43262</v>
      </c>
      <c r="B12" s="7">
        <v>106202</v>
      </c>
      <c r="C12" s="4">
        <v>935</v>
      </c>
      <c r="D12" s="8">
        <v>33.289027777777797</v>
      </c>
      <c r="E12" s="5">
        <v>0.28541243187033499</v>
      </c>
      <c r="F12" s="5">
        <v>0.99786096256684498</v>
      </c>
      <c r="G12" s="5">
        <v>0.98395721925133695</v>
      </c>
      <c r="H12" s="5">
        <f t="shared" si="0"/>
        <v>3.5603238265002994E-2</v>
      </c>
      <c r="I12" s="9">
        <f t="shared" si="1"/>
        <v>3.1345010242535731E-4</v>
      </c>
    </row>
    <row r="13" spans="1:9" x14ac:dyDescent="0.15">
      <c r="A13" s="6">
        <v>43263</v>
      </c>
      <c r="B13" s="7">
        <v>94440</v>
      </c>
      <c r="C13" s="4">
        <v>1043</v>
      </c>
      <c r="D13" s="8">
        <v>35.026770833333302</v>
      </c>
      <c r="E13" s="5">
        <v>0.26914314419842</v>
      </c>
      <c r="F13" s="5">
        <v>0.99712368168744003</v>
      </c>
      <c r="G13" s="5">
        <v>0.97027804410354701</v>
      </c>
      <c r="H13" s="5">
        <f t="shared" si="0"/>
        <v>3.3582714125918796E-2</v>
      </c>
      <c r="I13" s="9">
        <f t="shared" si="1"/>
        <v>3.7088914478328357E-4</v>
      </c>
    </row>
    <row r="14" spans="1:9" x14ac:dyDescent="0.15">
      <c r="A14" s="6">
        <v>43264</v>
      </c>
      <c r="B14" s="7">
        <v>109055</v>
      </c>
      <c r="C14" s="4">
        <v>972</v>
      </c>
      <c r="D14" s="8">
        <v>35.700868055555603</v>
      </c>
      <c r="E14" s="5">
        <v>0.240802376830547</v>
      </c>
      <c r="F14" s="5">
        <v>0.98971193415637904</v>
      </c>
      <c r="G14" s="5">
        <v>0.97325102880658398</v>
      </c>
      <c r="H14" s="5">
        <f t="shared" si="0"/>
        <v>3.6729288122999589E-2</v>
      </c>
      <c r="I14" s="9">
        <f t="shared" si="1"/>
        <v>3.2736571505713268E-4</v>
      </c>
    </row>
    <row r="15" spans="1:9" x14ac:dyDescent="0.15">
      <c r="A15" s="6">
        <v>43265</v>
      </c>
      <c r="B15" s="7">
        <v>74630</v>
      </c>
      <c r="C15" s="4">
        <v>932</v>
      </c>
      <c r="D15" s="8">
        <v>29.4615277777778</v>
      </c>
      <c r="E15" s="5">
        <v>0.25649823952512002</v>
      </c>
      <c r="F15" s="5">
        <v>0.99356223175965697</v>
      </c>
      <c r="G15" s="5">
        <v>0.97532188841201695</v>
      </c>
      <c r="H15" s="5">
        <f t="shared" si="0"/>
        <v>3.1611081306628541E-2</v>
      </c>
      <c r="I15" s="9">
        <f t="shared" si="1"/>
        <v>3.9476789197075976E-4</v>
      </c>
    </row>
    <row r="16" spans="1:9" x14ac:dyDescent="0.15">
      <c r="A16" s="6">
        <v>43266</v>
      </c>
      <c r="B16" s="7">
        <v>61734</v>
      </c>
      <c r="C16" s="4">
        <v>949</v>
      </c>
      <c r="D16" s="8">
        <v>31.1877777777778</v>
      </c>
      <c r="E16" s="5">
        <v>0.234042017790829</v>
      </c>
      <c r="F16" s="5">
        <v>0.99683877766069595</v>
      </c>
      <c r="G16" s="5">
        <v>0.98946259220231803</v>
      </c>
      <c r="H16" s="5">
        <f t="shared" si="0"/>
        <v>3.2863833274792205E-2</v>
      </c>
      <c r="I16" s="9">
        <f t="shared" si="1"/>
        <v>5.0519612819156052E-4</v>
      </c>
    </row>
    <row r="17" spans="1:9" x14ac:dyDescent="0.15">
      <c r="A17" s="6">
        <v>43267</v>
      </c>
      <c r="B17" s="7">
        <v>314118</v>
      </c>
      <c r="C17" s="4">
        <v>2284</v>
      </c>
      <c r="D17" s="8">
        <v>45.190555555555498</v>
      </c>
      <c r="E17" s="5">
        <v>0.39117345514777802</v>
      </c>
      <c r="F17" s="5">
        <v>0.98073555166374804</v>
      </c>
      <c r="G17" s="5">
        <v>0.89098073555166402</v>
      </c>
      <c r="H17" s="5">
        <f t="shared" si="0"/>
        <v>1.9785707336057574E-2</v>
      </c>
      <c r="I17" s="9">
        <f t="shared" si="1"/>
        <v>1.4386490285674651E-4</v>
      </c>
    </row>
    <row r="18" spans="1:9" x14ac:dyDescent="0.15">
      <c r="A18" s="6">
        <v>43268</v>
      </c>
      <c r="B18" s="7">
        <v>158673</v>
      </c>
      <c r="C18" s="4">
        <v>3016</v>
      </c>
      <c r="D18" s="8">
        <v>44.577847222222204</v>
      </c>
      <c r="E18" s="5">
        <v>0.51535909267836699</v>
      </c>
      <c r="F18" s="5">
        <v>0.99336870026525204</v>
      </c>
      <c r="G18" s="5">
        <v>0.91909814323607397</v>
      </c>
      <c r="H18" s="5">
        <f t="shared" si="0"/>
        <v>1.4780453323017972E-2</v>
      </c>
      <c r="I18" s="9">
        <f t="shared" si="1"/>
        <v>2.8094160457180618E-4</v>
      </c>
    </row>
    <row r="19" spans="1:9" x14ac:dyDescent="0.15">
      <c r="A19" s="6">
        <v>43269</v>
      </c>
      <c r="B19" s="7">
        <v>156020</v>
      </c>
      <c r="C19" s="4">
        <v>2505</v>
      </c>
      <c r="D19" s="8">
        <v>50.467812500000001</v>
      </c>
      <c r="E19" s="5">
        <v>0.39428931027922798</v>
      </c>
      <c r="F19" s="5">
        <v>0.99560878243512996</v>
      </c>
      <c r="G19" s="5">
        <v>0.97764471057884195</v>
      </c>
      <c r="H19" s="5">
        <f t="shared" si="0"/>
        <v>2.0146831337325349E-2</v>
      </c>
      <c r="I19" s="9">
        <f t="shared" si="1"/>
        <v>3.2347014805794131E-4</v>
      </c>
    </row>
    <row r="20" spans="1:9" x14ac:dyDescent="0.15">
      <c r="A20" s="6">
        <v>43270</v>
      </c>
      <c r="B20" s="7">
        <v>123670</v>
      </c>
      <c r="C20" s="4">
        <v>2213</v>
      </c>
      <c r="D20" s="8">
        <v>40.979513888888903</v>
      </c>
      <c r="E20" s="5">
        <v>0.38783020796745499</v>
      </c>
      <c r="F20" s="5">
        <v>0.991414369633981</v>
      </c>
      <c r="G20" s="5">
        <v>0.95119746949841799</v>
      </c>
      <c r="H20" s="5">
        <f t="shared" si="0"/>
        <v>1.8517629412060057E-2</v>
      </c>
      <c r="I20" s="9">
        <f t="shared" si="1"/>
        <v>3.3136180067024258E-4</v>
      </c>
    </row>
    <row r="21" spans="1:9" x14ac:dyDescent="0.15">
      <c r="A21" s="6">
        <v>43271</v>
      </c>
      <c r="B21" s="7">
        <v>117839</v>
      </c>
      <c r="C21" s="4">
        <v>2526</v>
      </c>
      <c r="D21" s="8">
        <v>39.295833333333299</v>
      </c>
      <c r="E21" s="5">
        <v>0.49895295617463298</v>
      </c>
      <c r="F21" s="5">
        <v>0.98851939825811597</v>
      </c>
      <c r="G21" s="5">
        <v>0.88400633412509899</v>
      </c>
      <c r="H21" s="5">
        <f t="shared" si="0"/>
        <v>1.5556545262602256E-2</v>
      </c>
      <c r="I21" s="9">
        <f t="shared" si="1"/>
        <v>3.3347052616988689E-4</v>
      </c>
    </row>
    <row r="22" spans="1:9" x14ac:dyDescent="0.15">
      <c r="A22" s="6">
        <v>43272</v>
      </c>
      <c r="B22" s="7">
        <v>44592</v>
      </c>
      <c r="C22" s="4">
        <v>1745</v>
      </c>
      <c r="D22" s="8">
        <v>30.678993055555601</v>
      </c>
      <c r="E22" s="5">
        <v>0.35803593186388899</v>
      </c>
      <c r="F22" s="5">
        <v>0.99312320916905406</v>
      </c>
      <c r="G22" s="5">
        <v>0.94269340974212001</v>
      </c>
      <c r="H22" s="5">
        <f t="shared" si="0"/>
        <v>1.7581084845590601E-2</v>
      </c>
      <c r="I22" s="9">
        <f t="shared" si="1"/>
        <v>6.8799320630506821E-4</v>
      </c>
    </row>
    <row r="23" spans="1:9" x14ac:dyDescent="0.15">
      <c r="A23" s="6">
        <v>43273</v>
      </c>
      <c r="B23" s="7">
        <v>54241</v>
      </c>
      <c r="C23" s="4">
        <v>1128</v>
      </c>
      <c r="D23" s="8">
        <v>29.1565277777778</v>
      </c>
      <c r="E23" s="5">
        <v>0.27868827614874297</v>
      </c>
      <c r="F23" s="5">
        <v>0.98847517730496504</v>
      </c>
      <c r="G23" s="5">
        <v>0.96099290780141799</v>
      </c>
      <c r="H23" s="5">
        <f t="shared" si="0"/>
        <v>2.584798561859734E-2</v>
      </c>
      <c r="I23" s="9">
        <f t="shared" si="1"/>
        <v>5.3753669323533494E-4</v>
      </c>
    </row>
    <row r="24" spans="1:9" x14ac:dyDescent="0.15">
      <c r="A24" s="6">
        <v>43274</v>
      </c>
      <c r="B24" s="7">
        <v>44592</v>
      </c>
      <c r="C24" s="4">
        <v>877</v>
      </c>
      <c r="D24" s="8">
        <v>27.873784722222201</v>
      </c>
      <c r="E24" s="5">
        <v>0.25818876357323101</v>
      </c>
      <c r="F24" s="5">
        <v>0.99771949828962403</v>
      </c>
      <c r="G24" s="5">
        <v>0.96351197263397903</v>
      </c>
      <c r="H24" s="5">
        <f t="shared" si="0"/>
        <v>3.1783106866844012E-2</v>
      </c>
      <c r="I24" s="9">
        <f t="shared" si="1"/>
        <v>6.2508487446676986E-4</v>
      </c>
    </row>
    <row r="25" spans="1:9" x14ac:dyDescent="0.15">
      <c r="A25" s="6">
        <v>43275</v>
      </c>
      <c r="B25" s="7">
        <v>42036</v>
      </c>
      <c r="C25" s="4">
        <v>662</v>
      </c>
      <c r="D25" s="8">
        <v>25.931805555555499</v>
      </c>
      <c r="E25" s="5">
        <v>0.19630379577735699</v>
      </c>
      <c r="F25" s="5">
        <v>0.98187311178247705</v>
      </c>
      <c r="G25" s="5">
        <v>0.91540785498489396</v>
      </c>
      <c r="H25" s="5">
        <f t="shared" si="0"/>
        <v>3.9171911715340631E-2</v>
      </c>
      <c r="I25" s="9">
        <f t="shared" si="1"/>
        <v>6.1689517450650626E-4</v>
      </c>
    </row>
    <row r="26" spans="1:9" x14ac:dyDescent="0.15">
      <c r="A26" s="6">
        <v>43276</v>
      </c>
      <c r="B26" s="7">
        <v>38364</v>
      </c>
      <c r="C26" s="4">
        <v>596</v>
      </c>
      <c r="D26" s="8">
        <v>30.2042708333333</v>
      </c>
      <c r="E26" s="5">
        <v>0.127250175427153</v>
      </c>
      <c r="F26" s="5">
        <v>0.99161073825503399</v>
      </c>
      <c r="G26" s="5">
        <v>0.97818791946308703</v>
      </c>
      <c r="H26" s="5">
        <f t="shared" si="0"/>
        <v>5.0678306767337755E-2</v>
      </c>
      <c r="I26" s="9">
        <f t="shared" si="1"/>
        <v>7.8730765387689762E-4</v>
      </c>
    </row>
    <row r="27" spans="1:9" x14ac:dyDescent="0.15">
      <c r="A27" s="6">
        <v>43277</v>
      </c>
      <c r="B27" s="7">
        <v>50691</v>
      </c>
      <c r="C27" s="4">
        <v>614</v>
      </c>
      <c r="D27" s="8">
        <v>24.1374305555556</v>
      </c>
      <c r="E27" s="5">
        <v>0.176048476912985</v>
      </c>
      <c r="F27" s="5">
        <v>0.99022801302931596</v>
      </c>
      <c r="G27" s="5">
        <v>0.93973941368078195</v>
      </c>
      <c r="H27" s="5">
        <f t="shared" si="0"/>
        <v>3.9311776149113353E-2</v>
      </c>
      <c r="I27" s="9">
        <f t="shared" si="1"/>
        <v>4.7616796976890575E-4</v>
      </c>
    </row>
    <row r="28" spans="1:9" x14ac:dyDescent="0.15">
      <c r="A28" s="6">
        <v>43278</v>
      </c>
      <c r="B28" s="7">
        <v>40945</v>
      </c>
      <c r="C28" s="4">
        <v>620</v>
      </c>
      <c r="D28" s="8">
        <v>23.9450347222222</v>
      </c>
      <c r="E28" s="5">
        <v>0.20534992101784499</v>
      </c>
      <c r="F28" s="5">
        <v>0.99354838709677396</v>
      </c>
      <c r="G28" s="5">
        <v>0.96935483870967698</v>
      </c>
      <c r="H28" s="5">
        <f t="shared" si="0"/>
        <v>3.8621023745519678E-2</v>
      </c>
      <c r="I28" s="9">
        <f t="shared" si="1"/>
        <v>5.8480973799541331E-4</v>
      </c>
    </row>
    <row r="29" spans="1:9" x14ac:dyDescent="0.15">
      <c r="A29" s="6">
        <v>43279</v>
      </c>
      <c r="B29" s="7">
        <v>57444</v>
      </c>
      <c r="C29" s="4">
        <v>597</v>
      </c>
      <c r="D29" s="8">
        <v>26.852638888888901</v>
      </c>
      <c r="E29" s="5">
        <v>0.16604247506518799</v>
      </c>
      <c r="F29" s="5">
        <v>0.996649916247906</v>
      </c>
      <c r="G29" s="5">
        <v>0.98324958123953099</v>
      </c>
      <c r="H29" s="5">
        <f t="shared" si="0"/>
        <v>4.497929462125444E-2</v>
      </c>
      <c r="I29" s="9">
        <f t="shared" si="1"/>
        <v>4.6745767858938966E-4</v>
      </c>
    </row>
    <row r="30" spans="1:9" x14ac:dyDescent="0.15">
      <c r="A30" s="6">
        <v>43280</v>
      </c>
      <c r="B30" s="7">
        <v>52296</v>
      </c>
      <c r="C30" s="4">
        <v>669</v>
      </c>
      <c r="D30" s="8">
        <v>27.169027777777799</v>
      </c>
      <c r="E30" s="5">
        <v>0.15907037941090099</v>
      </c>
      <c r="F30" s="5">
        <v>0.99103139013452901</v>
      </c>
      <c r="G30" s="5">
        <v>0.89835575485799701</v>
      </c>
      <c r="H30" s="5">
        <f t="shared" si="0"/>
        <v>4.0611401760504935E-2</v>
      </c>
      <c r="I30" s="9">
        <f t="shared" si="1"/>
        <v>5.1952401288392607E-4</v>
      </c>
    </row>
    <row r="31" spans="1:9" x14ac:dyDescent="0.15">
      <c r="A31" s="6">
        <v>43281</v>
      </c>
      <c r="B31" s="7">
        <v>44741</v>
      </c>
      <c r="C31" s="4">
        <v>674</v>
      </c>
      <c r="D31" s="8">
        <v>25.889270833333299</v>
      </c>
      <c r="E31" s="5">
        <v>0.20210021429546701</v>
      </c>
      <c r="F31" s="5">
        <v>0.98961424332344206</v>
      </c>
      <c r="G31" s="5">
        <v>0.937685459940653</v>
      </c>
      <c r="H31" s="5">
        <f t="shared" si="0"/>
        <v>3.8411381058358007E-2</v>
      </c>
      <c r="I31" s="9">
        <f t="shared" si="1"/>
        <v>5.7864756785349681E-4</v>
      </c>
    </row>
    <row r="32" spans="1:9" x14ac:dyDescent="0.15">
      <c r="A32" s="6">
        <v>43282</v>
      </c>
      <c r="B32" s="7">
        <v>65043</v>
      </c>
      <c r="C32" s="4">
        <v>601</v>
      </c>
      <c r="D32" s="8">
        <v>23.2254166666667</v>
      </c>
      <c r="E32" s="5">
        <v>0.176692015519262</v>
      </c>
      <c r="F32" s="5">
        <v>0.993344425956739</v>
      </c>
      <c r="G32" s="5">
        <v>0.91680532445923502</v>
      </c>
      <c r="H32" s="5">
        <f t="shared" si="0"/>
        <v>3.864462007764842E-2</v>
      </c>
      <c r="I32" s="9">
        <f t="shared" si="1"/>
        <v>3.5707788181152004E-4</v>
      </c>
    </row>
    <row r="33" spans="1:9" x14ac:dyDescent="0.15">
      <c r="A33" s="6">
        <v>43283</v>
      </c>
      <c r="B33" s="7">
        <v>65043</v>
      </c>
      <c r="C33" s="4">
        <v>549</v>
      </c>
      <c r="D33" s="8">
        <v>28.282048611111101</v>
      </c>
      <c r="E33" s="5">
        <v>0.142519742731996</v>
      </c>
      <c r="F33" s="5">
        <v>0.99271402550091103</v>
      </c>
      <c r="G33" s="5">
        <v>0.97996357012750501</v>
      </c>
      <c r="H33" s="5">
        <f t="shared" si="0"/>
        <v>5.1515571240639525E-2</v>
      </c>
      <c r="I33" s="9">
        <f t="shared" si="1"/>
        <v>4.3482078949481267E-4</v>
      </c>
    </row>
    <row r="34" spans="1:9" x14ac:dyDescent="0.15">
      <c r="A34" s="6">
        <v>43284</v>
      </c>
      <c r="B34" s="7">
        <v>61348</v>
      </c>
      <c r="C34" s="4">
        <v>538</v>
      </c>
      <c r="D34" s="8">
        <v>32.270416666666698</v>
      </c>
      <c r="E34" s="5">
        <v>0.12804901138191299</v>
      </c>
      <c r="F34" s="5">
        <v>0.99628252788104099</v>
      </c>
      <c r="G34" s="5">
        <v>0.95724907063196996</v>
      </c>
      <c r="H34" s="5">
        <f t="shared" si="0"/>
        <v>5.9982187112763381E-2</v>
      </c>
      <c r="I34" s="9">
        <f t="shared" si="1"/>
        <v>5.2602230988241998E-4</v>
      </c>
    </row>
    <row r="35" spans="1:9" x14ac:dyDescent="0.15">
      <c r="A35" s="6">
        <v>43285</v>
      </c>
      <c r="B35" s="7">
        <v>65043</v>
      </c>
      <c r="C35" s="4">
        <v>591</v>
      </c>
      <c r="D35" s="8">
        <v>32.047812499999999</v>
      </c>
      <c r="E35" s="5">
        <v>0.13047839514193399</v>
      </c>
      <c r="F35" s="5">
        <v>0.99661590524534704</v>
      </c>
      <c r="G35" s="5">
        <v>0.93401015228426398</v>
      </c>
      <c r="H35" s="5">
        <f t="shared" si="0"/>
        <v>5.4226417089678507E-2</v>
      </c>
      <c r="I35" s="9">
        <f t="shared" si="1"/>
        <v>4.9271731777439539E-4</v>
      </c>
    </row>
    <row r="36" spans="1:9" x14ac:dyDescent="0.15">
      <c r="A36" s="6">
        <v>43286</v>
      </c>
      <c r="B36" s="7">
        <v>68739</v>
      </c>
      <c r="C36" s="4">
        <v>659</v>
      </c>
      <c r="D36" s="8">
        <v>32.099201388888901</v>
      </c>
      <c r="E36" s="5">
        <v>0.17272051607474401</v>
      </c>
      <c r="F36" s="5">
        <v>0.993930197268589</v>
      </c>
      <c r="G36" s="5">
        <v>0.95902883156297403</v>
      </c>
      <c r="H36" s="5">
        <f t="shared" si="0"/>
        <v>4.8708955066599245E-2</v>
      </c>
      <c r="I36" s="9">
        <f t="shared" si="1"/>
        <v>4.6697219029792256E-4</v>
      </c>
    </row>
    <row r="37" spans="1:9" x14ac:dyDescent="0.15">
      <c r="A37" s="6">
        <v>43287</v>
      </c>
      <c r="B37" s="7">
        <v>72435</v>
      </c>
      <c r="C37" s="4">
        <v>728</v>
      </c>
      <c r="D37" s="8">
        <v>31.570381944444399</v>
      </c>
      <c r="E37" s="5">
        <v>0.17904532016923</v>
      </c>
      <c r="F37" s="5">
        <v>0.99725274725274704</v>
      </c>
      <c r="G37" s="5">
        <v>0.95741758241758201</v>
      </c>
      <c r="H37" s="5">
        <f t="shared" si="0"/>
        <v>4.3365909264346705E-2</v>
      </c>
      <c r="I37" s="9">
        <f t="shared" si="1"/>
        <v>4.3584430102083799E-4</v>
      </c>
    </row>
    <row r="38" spans="1:9" x14ac:dyDescent="0.15">
      <c r="A38" s="6">
        <v>43288</v>
      </c>
      <c r="B38" s="7">
        <v>76130</v>
      </c>
      <c r="C38" s="4">
        <v>779</v>
      </c>
      <c r="D38" s="8">
        <v>32.919062500000003</v>
      </c>
      <c r="E38" s="5">
        <v>0.15570622246038501</v>
      </c>
      <c r="F38" s="5">
        <v>0.99871630295250302</v>
      </c>
      <c r="G38" s="5">
        <v>0.95121951219512202</v>
      </c>
      <c r="H38" s="5">
        <f t="shared" si="0"/>
        <v>4.2258103337612325E-2</v>
      </c>
      <c r="I38" s="9">
        <f t="shared" si="1"/>
        <v>4.3240591750952324E-4</v>
      </c>
    </row>
    <row r="39" spans="1:9" x14ac:dyDescent="0.15">
      <c r="A39" s="6">
        <v>43289</v>
      </c>
      <c r="B39" s="7">
        <v>65043</v>
      </c>
      <c r="C39" s="4">
        <v>707</v>
      </c>
      <c r="D39" s="8">
        <v>32.354305555555598</v>
      </c>
      <c r="E39" s="5">
        <v>0.13879802089509499</v>
      </c>
      <c r="F39" s="5">
        <v>0.99434229137199404</v>
      </c>
      <c r="G39" s="5">
        <v>0.94625176803394595</v>
      </c>
      <c r="H39" s="5">
        <f t="shared" si="0"/>
        <v>4.5762808423699571E-2</v>
      </c>
      <c r="I39" s="9">
        <f t="shared" si="1"/>
        <v>4.9742947827676463E-4</v>
      </c>
    </row>
    <row r="40" spans="1:9" x14ac:dyDescent="0.15">
      <c r="A40" s="6">
        <v>43290</v>
      </c>
      <c r="B40" s="7">
        <v>65043</v>
      </c>
      <c r="C40" s="4">
        <v>520</v>
      </c>
      <c r="D40" s="8">
        <v>30.675729166666699</v>
      </c>
      <c r="E40" s="5">
        <v>9.95862468408832E-2</v>
      </c>
      <c r="F40" s="5">
        <v>0.99615384615384595</v>
      </c>
      <c r="G40" s="5">
        <v>0.97307692307692295</v>
      </c>
      <c r="H40" s="5">
        <f t="shared" si="0"/>
        <v>5.8991786858974424E-2</v>
      </c>
      <c r="I40" s="9">
        <f t="shared" si="1"/>
        <v>4.7162229858196421E-4</v>
      </c>
    </row>
    <row r="41" spans="1:9" x14ac:dyDescent="0.15">
      <c r="A41" s="6">
        <v>43291</v>
      </c>
      <c r="B41" s="7">
        <v>61348</v>
      </c>
      <c r="C41" s="4">
        <v>693</v>
      </c>
      <c r="D41" s="8">
        <v>29.878611111111098</v>
      </c>
      <c r="E41" s="5">
        <v>0.148424640557906</v>
      </c>
      <c r="F41" s="5">
        <v>0.99134199134199097</v>
      </c>
      <c r="G41" s="5">
        <v>0.95093795093795097</v>
      </c>
      <c r="H41" s="5">
        <f t="shared" si="0"/>
        <v>4.3114878948212261E-2</v>
      </c>
      <c r="I41" s="9">
        <f t="shared" si="1"/>
        <v>4.8703480327168123E-4</v>
      </c>
    </row>
    <row r="42" spans="1:9" x14ac:dyDescent="0.15">
      <c r="A42" s="6">
        <v>43292</v>
      </c>
      <c r="B42" s="7">
        <v>65043</v>
      </c>
      <c r="C42" s="4">
        <v>823</v>
      </c>
      <c r="D42" s="8">
        <v>38.1845833333333</v>
      </c>
      <c r="E42" s="5">
        <v>0.21433441026739999</v>
      </c>
      <c r="F42" s="5">
        <v>0.98906439854191996</v>
      </c>
      <c r="G42" s="5">
        <v>0.91251518833535905</v>
      </c>
      <c r="H42" s="5">
        <f t="shared" si="0"/>
        <v>4.6396820575131593E-2</v>
      </c>
      <c r="I42" s="9">
        <f t="shared" si="1"/>
        <v>5.8706676096325966E-4</v>
      </c>
    </row>
    <row r="43" spans="1:9" x14ac:dyDescent="0.15">
      <c r="A43" s="6">
        <v>43293</v>
      </c>
      <c r="B43" s="7">
        <v>68739</v>
      </c>
      <c r="C43" s="4">
        <v>897</v>
      </c>
      <c r="D43" s="8">
        <v>26.685347222222202</v>
      </c>
      <c r="E43" s="5">
        <v>0.240130026607761</v>
      </c>
      <c r="F43" s="5">
        <v>0.993311036789298</v>
      </c>
      <c r="G43" s="5">
        <v>0.91081382385730203</v>
      </c>
      <c r="H43" s="5">
        <f t="shared" si="0"/>
        <v>2.9749550972377036E-2</v>
      </c>
      <c r="I43" s="9">
        <f t="shared" si="1"/>
        <v>3.882126190695559E-4</v>
      </c>
    </row>
    <row r="44" spans="1:9" x14ac:dyDescent="0.15">
      <c r="A44" s="6">
        <v>43294</v>
      </c>
      <c r="B44" s="7">
        <v>72435</v>
      </c>
      <c r="C44" s="4">
        <v>881</v>
      </c>
      <c r="D44" s="8">
        <v>31.150243055555599</v>
      </c>
      <c r="E44" s="5">
        <v>0.22608958562326401</v>
      </c>
      <c r="F44" s="5">
        <v>0.99205448354143</v>
      </c>
      <c r="G44" s="5">
        <v>0.95573212258796802</v>
      </c>
      <c r="H44" s="5">
        <f t="shared" si="0"/>
        <v>3.5357824126623832E-2</v>
      </c>
      <c r="I44" s="9">
        <f t="shared" si="1"/>
        <v>4.3004408166708908E-4</v>
      </c>
    </row>
    <row r="45" spans="1:9" x14ac:dyDescent="0.15">
      <c r="A45" s="6">
        <v>43295</v>
      </c>
      <c r="B45" s="7">
        <v>76130</v>
      </c>
      <c r="C45" s="4">
        <v>837</v>
      </c>
      <c r="D45" s="8">
        <v>34.173506944444398</v>
      </c>
      <c r="E45" s="5">
        <v>0.21857727445755601</v>
      </c>
      <c r="F45" s="5">
        <v>0.99283154121863804</v>
      </c>
      <c r="G45" s="5">
        <v>0.94265232974910396</v>
      </c>
      <c r="H45" s="5">
        <f t="shared" si="0"/>
        <v>4.0828562657639664E-2</v>
      </c>
      <c r="I45" s="9">
        <f t="shared" si="1"/>
        <v>4.4888357998744774E-4</v>
      </c>
    </row>
    <row r="46" spans="1:9" x14ac:dyDescent="0.15">
      <c r="A46" s="6">
        <v>43296</v>
      </c>
      <c r="B46" s="7">
        <v>65043</v>
      </c>
      <c r="C46" s="4">
        <v>676</v>
      </c>
      <c r="D46" s="8">
        <v>33.532430555555599</v>
      </c>
      <c r="E46" s="5">
        <v>0.152940217172397</v>
      </c>
      <c r="F46" s="5">
        <v>0.98816568047337305</v>
      </c>
      <c r="G46" s="5">
        <v>0.92307692307692302</v>
      </c>
      <c r="H46" s="5">
        <f t="shared" si="0"/>
        <v>4.9604187212360352E-2</v>
      </c>
      <c r="I46" s="9">
        <f t="shared" si="1"/>
        <v>5.1554249581900588E-4</v>
      </c>
    </row>
    <row r="47" spans="1:9" x14ac:dyDescent="0.15">
      <c r="A47" s="6">
        <v>43297</v>
      </c>
      <c r="B47" s="7">
        <v>65043</v>
      </c>
      <c r="C47" s="4">
        <v>653</v>
      </c>
      <c r="D47" s="8">
        <v>36.2062847222222</v>
      </c>
      <c r="E47" s="5">
        <v>0.13603237359877199</v>
      </c>
      <c r="F47" s="5">
        <v>0.98468606431853001</v>
      </c>
      <c r="G47" s="5">
        <v>0.94333843797856098</v>
      </c>
      <c r="H47" s="5">
        <f t="shared" si="0"/>
        <v>5.5446071550110568E-2</v>
      </c>
      <c r="I47" s="9">
        <f t="shared" si="1"/>
        <v>5.5665151856805809E-4</v>
      </c>
    </row>
    <row r="48" spans="1:9" x14ac:dyDescent="0.15">
      <c r="A48" s="6">
        <v>43298</v>
      </c>
      <c r="B48" s="7">
        <v>61348</v>
      </c>
      <c r="C48" s="4">
        <v>934</v>
      </c>
      <c r="D48" s="8">
        <v>36.647048611111103</v>
      </c>
      <c r="E48" s="5">
        <v>0.209622383284707</v>
      </c>
      <c r="F48" s="5">
        <v>0.99357601713062105</v>
      </c>
      <c r="G48" s="5">
        <v>0.94860813704496805</v>
      </c>
      <c r="H48" s="5">
        <f t="shared" si="0"/>
        <v>3.9236668748512955E-2</v>
      </c>
      <c r="I48" s="9">
        <f t="shared" si="1"/>
        <v>5.9736337959038772E-4</v>
      </c>
    </row>
    <row r="49" spans="1:9" x14ac:dyDescent="0.15">
      <c r="A49" s="6">
        <v>43299</v>
      </c>
      <c r="B49" s="7">
        <v>65043</v>
      </c>
      <c r="C49" s="4">
        <v>865</v>
      </c>
      <c r="D49" s="8">
        <v>36.662604166666704</v>
      </c>
      <c r="E49" s="5">
        <v>0.20203574387501499</v>
      </c>
      <c r="F49" s="5">
        <v>0.99537572254335305</v>
      </c>
      <c r="G49" s="5">
        <v>0.93872832369942205</v>
      </c>
      <c r="H49" s="5">
        <f t="shared" si="0"/>
        <v>4.2384513487475961E-2</v>
      </c>
      <c r="I49" s="9">
        <f t="shared" si="1"/>
        <v>5.6366717658574636E-4</v>
      </c>
    </row>
    <row r="50" spans="1:9" x14ac:dyDescent="0.15">
      <c r="A50" s="6">
        <v>43300</v>
      </c>
      <c r="B50" s="7">
        <v>68739</v>
      </c>
      <c r="C50" s="4">
        <v>760</v>
      </c>
      <c r="D50" s="8">
        <v>36.324618055555597</v>
      </c>
      <c r="E50" s="5">
        <v>0.63855974180410002</v>
      </c>
      <c r="F50" s="5">
        <v>0.990789473684211</v>
      </c>
      <c r="G50" s="5">
        <v>0.94473684210526299</v>
      </c>
      <c r="H50" s="5">
        <f t="shared" si="0"/>
        <v>4.779555007309947E-2</v>
      </c>
      <c r="I50" s="9">
        <f t="shared" si="1"/>
        <v>5.2844263162914206E-4</v>
      </c>
    </row>
    <row r="51" spans="1:9" x14ac:dyDescent="0.15">
      <c r="A51" s="6">
        <v>43301</v>
      </c>
      <c r="B51" s="7">
        <v>72435</v>
      </c>
      <c r="C51" s="4">
        <v>790</v>
      </c>
      <c r="D51" s="8">
        <v>28.390208333333302</v>
      </c>
      <c r="E51" s="5">
        <v>0.31333801731028099</v>
      </c>
      <c r="F51" s="5">
        <v>0.987341772151899</v>
      </c>
      <c r="G51" s="5">
        <v>0.91265822784810102</v>
      </c>
      <c r="H51" s="5">
        <f t="shared" si="0"/>
        <v>3.5936972573839619E-2</v>
      </c>
      <c r="I51" s="9">
        <f t="shared" si="1"/>
        <v>3.9194047536872097E-4</v>
      </c>
    </row>
    <row r="52" spans="1:9" x14ac:dyDescent="0.15">
      <c r="A52" s="6">
        <v>43302</v>
      </c>
      <c r="B52" s="7">
        <v>76130</v>
      </c>
      <c r="C52" s="4">
        <v>812</v>
      </c>
      <c r="D52" s="8">
        <v>28.3124652777778</v>
      </c>
      <c r="E52" s="5">
        <v>0.2012944919047</v>
      </c>
      <c r="F52" s="5">
        <v>0.98768472906403904</v>
      </c>
      <c r="G52" s="5">
        <v>0.97167487684729104</v>
      </c>
      <c r="H52" s="5">
        <f t="shared" si="0"/>
        <v>3.4867568076081032E-2</v>
      </c>
      <c r="I52" s="9">
        <f t="shared" si="1"/>
        <v>3.7189629945852886E-4</v>
      </c>
    </row>
    <row r="53" spans="1:9" x14ac:dyDescent="0.15">
      <c r="A53" s="6">
        <v>43303</v>
      </c>
      <c r="B53" s="7">
        <v>65043</v>
      </c>
      <c r="C53" s="4">
        <v>672</v>
      </c>
      <c r="D53" s="8">
        <v>31.092430555555602</v>
      </c>
      <c r="E53" s="5">
        <v>0.14978235396141201</v>
      </c>
      <c r="F53" s="5">
        <v>0.98660714285714302</v>
      </c>
      <c r="G53" s="5">
        <v>0.93452380952380998</v>
      </c>
      <c r="H53" s="5">
        <f t="shared" si="0"/>
        <v>4.6268497850529167E-2</v>
      </c>
      <c r="I53" s="9">
        <f t="shared" si="1"/>
        <v>4.7802885099942503E-4</v>
      </c>
    </row>
    <row r="54" spans="1:9" x14ac:dyDescent="0.15">
      <c r="A54" s="6">
        <v>43304</v>
      </c>
      <c r="B54" s="7">
        <v>65043</v>
      </c>
      <c r="C54" s="4">
        <v>560</v>
      </c>
      <c r="D54" s="8">
        <v>31.0564583333333</v>
      </c>
      <c r="E54" s="5">
        <v>0.13925793119896099</v>
      </c>
      <c r="F54" s="5">
        <v>0.99821428571428605</v>
      </c>
      <c r="G54" s="5">
        <v>0.98571428571428599</v>
      </c>
      <c r="H54" s="5">
        <f t="shared" si="0"/>
        <v>5.5457961309523747E-2</v>
      </c>
      <c r="I54" s="9">
        <f t="shared" si="1"/>
        <v>4.7747579806179448E-4</v>
      </c>
    </row>
    <row r="55" spans="1:9" x14ac:dyDescent="0.15">
      <c r="A55" s="6">
        <v>43305</v>
      </c>
      <c r="B55" s="7">
        <v>61348</v>
      </c>
      <c r="C55" s="4">
        <v>708</v>
      </c>
      <c r="D55" s="8">
        <v>16.0952083333333</v>
      </c>
      <c r="E55" s="5">
        <v>0.29964386884906402</v>
      </c>
      <c r="F55" s="5">
        <v>0.97457627118644097</v>
      </c>
      <c r="G55" s="5">
        <v>0.86723163841807904</v>
      </c>
      <c r="H55" s="5">
        <f t="shared" si="0"/>
        <v>2.2733345103578106E-2</v>
      </c>
      <c r="I55" s="9">
        <f t="shared" si="1"/>
        <v>2.6235913694551248E-4</v>
      </c>
    </row>
    <row r="56" spans="1:9" x14ac:dyDescent="0.15">
      <c r="A56" s="6">
        <v>43306</v>
      </c>
      <c r="B56" s="7">
        <v>65043</v>
      </c>
      <c r="C56" s="4">
        <v>788</v>
      </c>
      <c r="D56" s="8">
        <v>15.256631944444401</v>
      </c>
      <c r="E56" s="5">
        <v>0.31379481767676298</v>
      </c>
      <c r="F56" s="5">
        <v>0.98223350253807096</v>
      </c>
      <c r="G56" s="5">
        <v>0.86802030456852797</v>
      </c>
      <c r="H56" s="5">
        <f t="shared" si="0"/>
        <v>1.9361208051325383E-2</v>
      </c>
      <c r="I56" s="9">
        <f t="shared" si="1"/>
        <v>2.3456224258481929E-4</v>
      </c>
    </row>
    <row r="57" spans="1:9" x14ac:dyDescent="0.15">
      <c r="A57" s="6">
        <v>43307</v>
      </c>
      <c r="B57" s="7">
        <v>68739</v>
      </c>
      <c r="C57" s="4">
        <v>942</v>
      </c>
      <c r="D57" s="8">
        <v>18.188749999999999</v>
      </c>
      <c r="E57" s="5">
        <v>0.35473407859078598</v>
      </c>
      <c r="F57" s="5">
        <v>0.984076433121019</v>
      </c>
      <c r="G57" s="5">
        <v>0.87154989384288795</v>
      </c>
      <c r="H57" s="5">
        <f t="shared" si="0"/>
        <v>1.9308651804670913E-2</v>
      </c>
      <c r="I57" s="9">
        <f t="shared" si="1"/>
        <v>2.6460597331936744E-4</v>
      </c>
    </row>
    <row r="58" spans="1:9" x14ac:dyDescent="0.15">
      <c r="A58" s="6">
        <v>43308</v>
      </c>
      <c r="B58" s="7">
        <v>72435</v>
      </c>
      <c r="C58" s="4">
        <v>780</v>
      </c>
      <c r="D58" s="8">
        <v>12.663020833333301</v>
      </c>
      <c r="E58" s="5">
        <v>0.33080637645667399</v>
      </c>
      <c r="F58" s="5">
        <v>0.987179487179487</v>
      </c>
      <c r="G58" s="5">
        <v>0.87307692307692297</v>
      </c>
      <c r="H58" s="5">
        <f t="shared" si="0"/>
        <v>1.6234642094017052E-2</v>
      </c>
      <c r="I58" s="9">
        <f t="shared" si="1"/>
        <v>1.7481909067899911E-4</v>
      </c>
    </row>
    <row r="59" spans="1:9" x14ac:dyDescent="0.15">
      <c r="A59" s="6">
        <v>43309</v>
      </c>
      <c r="B59" s="7">
        <v>76130</v>
      </c>
      <c r="C59" s="4">
        <v>755</v>
      </c>
      <c r="D59" s="8">
        <v>13.274652777777799</v>
      </c>
      <c r="E59" s="5">
        <v>0.35341631212290198</v>
      </c>
      <c r="F59" s="5">
        <v>0.98675496688741704</v>
      </c>
      <c r="G59" s="5">
        <v>0.88609271523178801</v>
      </c>
      <c r="H59" s="5">
        <f t="shared" si="0"/>
        <v>1.7582321559970596E-2</v>
      </c>
      <c r="I59" s="9">
        <f t="shared" si="1"/>
        <v>1.7436822248493103E-4</v>
      </c>
    </row>
    <row r="60" spans="1:9" x14ac:dyDescent="0.15">
      <c r="A60" s="6">
        <v>43310</v>
      </c>
      <c r="B60" s="7">
        <v>65043</v>
      </c>
      <c r="C60" s="4">
        <v>685</v>
      </c>
      <c r="D60" s="8">
        <v>11.298125000000001</v>
      </c>
      <c r="E60" s="5">
        <v>0.31202704347126597</v>
      </c>
      <c r="F60" s="5">
        <v>0.96496350364963501</v>
      </c>
      <c r="G60" s="5">
        <v>0.83211678832116798</v>
      </c>
      <c r="H60" s="5">
        <f t="shared" si="0"/>
        <v>1.6493613138686133E-2</v>
      </c>
      <c r="I60" s="9">
        <f t="shared" si="1"/>
        <v>1.7370239687591286E-4</v>
      </c>
    </row>
    <row r="61" spans="1:9" x14ac:dyDescent="0.15">
      <c r="A61" s="6">
        <v>43311</v>
      </c>
      <c r="B61" s="7">
        <v>65043</v>
      </c>
      <c r="C61" s="4">
        <v>650</v>
      </c>
      <c r="D61" s="8">
        <v>12.395729166666699</v>
      </c>
      <c r="E61" s="5">
        <v>0.32756608708903701</v>
      </c>
      <c r="F61" s="5">
        <v>0.98769230769230798</v>
      </c>
      <c r="G61" s="5">
        <v>0.87076923076923096</v>
      </c>
      <c r="H61" s="5">
        <f t="shared" si="0"/>
        <v>1.9070352564102614E-2</v>
      </c>
      <c r="I61" s="9">
        <f t="shared" si="1"/>
        <v>1.905774513270713E-4</v>
      </c>
    </row>
    <row r="62" spans="1:9" x14ac:dyDescent="0.15">
      <c r="A62" s="6">
        <v>43312</v>
      </c>
      <c r="B62" s="7">
        <v>61348</v>
      </c>
      <c r="C62" s="4">
        <v>724</v>
      </c>
      <c r="D62" s="8">
        <v>15.2789236111111</v>
      </c>
      <c r="E62" s="5">
        <v>0.31891409274942101</v>
      </c>
      <c r="F62" s="5">
        <v>0.97928176795580102</v>
      </c>
      <c r="G62" s="5">
        <v>0.85773480662983403</v>
      </c>
      <c r="H62" s="5">
        <f t="shared" si="0"/>
        <v>2.1103485650705939E-2</v>
      </c>
      <c r="I62" s="9">
        <f t="shared" si="1"/>
        <v>2.4905332873298398E-4</v>
      </c>
    </row>
  </sheetData>
  <autoFilter ref="A1:I62"/>
  <phoneticPr fontId="2" type="noConversion"/>
  <conditionalFormatting sqref="B1:B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"/>
    </sheetView>
  </sheetViews>
  <sheetFormatPr defaultRowHeight="13.5" x14ac:dyDescent="0.15"/>
  <cols>
    <col min="3" max="3" width="10.5" style="1" bestFit="1" customWidth="1"/>
  </cols>
  <sheetData>
    <row r="1" spans="1:9" ht="14.25" x14ac:dyDescent="0.15">
      <c r="A1" s="4" t="s">
        <v>0</v>
      </c>
      <c r="B1" s="4" t="s">
        <v>8</v>
      </c>
      <c r="C1" s="4" t="s">
        <v>1</v>
      </c>
      <c r="D1" s="4" t="s">
        <v>5</v>
      </c>
      <c r="E1" s="5" t="s">
        <v>6</v>
      </c>
      <c r="F1" s="5" t="s">
        <v>3</v>
      </c>
      <c r="G1" s="5" t="s">
        <v>4</v>
      </c>
      <c r="H1" s="5"/>
      <c r="I1" s="9"/>
    </row>
    <row r="2" spans="1:9" ht="14.25" x14ac:dyDescent="0.15">
      <c r="A2" s="6">
        <v>43253</v>
      </c>
      <c r="B2" s="7">
        <v>78000</v>
      </c>
      <c r="C2" s="4">
        <v>1458</v>
      </c>
      <c r="D2" s="8">
        <v>32.495798611111098</v>
      </c>
      <c r="E2" s="5">
        <v>0.35148680733243598</v>
      </c>
      <c r="F2" s="5">
        <v>0.97736625514403297</v>
      </c>
      <c r="G2" s="5">
        <v>0.83470507544581596</v>
      </c>
      <c r="H2" s="5">
        <v>2.2287927716811453E-2</v>
      </c>
      <c r="I2" s="9">
        <v>4.1661280270655256E-4</v>
      </c>
    </row>
    <row r="3" spans="1:9" ht="14.25" x14ac:dyDescent="0.15">
      <c r="A3" s="6">
        <v>43255</v>
      </c>
      <c r="B3" s="7">
        <v>68836</v>
      </c>
      <c r="C3" s="4">
        <v>1124</v>
      </c>
      <c r="D3" s="8">
        <v>20.6504861111111</v>
      </c>
      <c r="E3" s="5">
        <v>0.389976373988148</v>
      </c>
      <c r="F3" s="5">
        <v>0.98131672597864805</v>
      </c>
      <c r="G3" s="5">
        <v>0.87366548042704595</v>
      </c>
      <c r="H3" s="5">
        <v>1.8372318604191369E-2</v>
      </c>
      <c r="I3" s="9">
        <v>2.9999544004752018E-4</v>
      </c>
    </row>
    <row r="4" spans="1:9" ht="14.25" x14ac:dyDescent="0.15">
      <c r="A4" s="6">
        <v>43256</v>
      </c>
      <c r="B4" s="7">
        <v>74162</v>
      </c>
      <c r="C4" s="4">
        <v>952</v>
      </c>
      <c r="D4" s="8">
        <v>23.927118055555599</v>
      </c>
      <c r="E4" s="5">
        <v>0.328933405050226</v>
      </c>
      <c r="F4" s="5">
        <v>0.98634453781512599</v>
      </c>
      <c r="G4" s="5">
        <v>0.89390756302521002</v>
      </c>
      <c r="H4" s="5">
        <v>2.5133527369281091E-2</v>
      </c>
      <c r="I4" s="9">
        <v>3.2263312822679541E-4</v>
      </c>
    </row>
    <row r="5" spans="1:9" ht="14.25" x14ac:dyDescent="0.15">
      <c r="A5" s="6">
        <v>43258</v>
      </c>
      <c r="B5" s="7">
        <v>152942</v>
      </c>
      <c r="C5" s="4">
        <v>1774</v>
      </c>
      <c r="D5" s="8">
        <v>40.116805555555601</v>
      </c>
      <c r="E5" s="5">
        <v>0.32267268036833902</v>
      </c>
      <c r="F5" s="5">
        <v>0.98252536640360799</v>
      </c>
      <c r="G5" s="5">
        <v>0.84103720405862503</v>
      </c>
      <c r="H5" s="5">
        <v>2.2613757359388725E-2</v>
      </c>
      <c r="I5" s="9">
        <v>2.6230077778213701E-4</v>
      </c>
    </row>
    <row r="6" spans="1:9" ht="14.25" x14ac:dyDescent="0.15">
      <c r="A6" s="6">
        <v>43267</v>
      </c>
      <c r="B6" s="7">
        <v>314118</v>
      </c>
      <c r="C6" s="4">
        <v>2284</v>
      </c>
      <c r="D6" s="8">
        <v>45.190555555555498</v>
      </c>
      <c r="E6" s="5">
        <v>0.39117345514777802</v>
      </c>
      <c r="F6" s="5">
        <v>0.98073555166374804</v>
      </c>
      <c r="G6" s="5">
        <v>0.89098073555166402</v>
      </c>
      <c r="H6" s="5">
        <v>1.9785707336057574E-2</v>
      </c>
      <c r="I6" s="9">
        <v>1.4386490285674651E-4</v>
      </c>
    </row>
    <row r="7" spans="1:9" ht="14.25" x14ac:dyDescent="0.15">
      <c r="A7" s="6">
        <v>43271</v>
      </c>
      <c r="B7" s="7">
        <v>117839</v>
      </c>
      <c r="C7" s="4">
        <v>2526</v>
      </c>
      <c r="D7" s="8">
        <v>39.295833333333299</v>
      </c>
      <c r="E7" s="5">
        <v>0.49895295617463298</v>
      </c>
      <c r="F7" s="5">
        <v>0.98851939825811597</v>
      </c>
      <c r="G7" s="5">
        <v>0.88400633412509899</v>
      </c>
      <c r="H7" s="5">
        <v>1.5556545262602256E-2</v>
      </c>
      <c r="I7" s="9">
        <v>3.3347052616988689E-4</v>
      </c>
    </row>
    <row r="8" spans="1:9" ht="14.25" x14ac:dyDescent="0.15">
      <c r="A8" s="6">
        <v>43280</v>
      </c>
      <c r="B8" s="7">
        <v>52296</v>
      </c>
      <c r="C8" s="4">
        <v>669</v>
      </c>
      <c r="D8" s="8">
        <v>27.169027777777799</v>
      </c>
      <c r="E8" s="5">
        <v>0.15907037941090099</v>
      </c>
      <c r="F8" s="5">
        <v>0.99103139013452901</v>
      </c>
      <c r="G8" s="5">
        <v>0.89835575485799701</v>
      </c>
      <c r="H8" s="5">
        <v>4.0611401760504935E-2</v>
      </c>
      <c r="I8" s="9">
        <v>5.1952401288392607E-4</v>
      </c>
    </row>
    <row r="9" spans="1:9" ht="14.25" x14ac:dyDescent="0.15">
      <c r="A9" s="6">
        <v>43305</v>
      </c>
      <c r="B9" s="7">
        <v>61348</v>
      </c>
      <c r="C9" s="4">
        <v>708</v>
      </c>
      <c r="D9" s="8">
        <v>16.0952083333333</v>
      </c>
      <c r="E9" s="5">
        <v>0.29964386884906402</v>
      </c>
      <c r="F9" s="5">
        <v>0.97457627118644097</v>
      </c>
      <c r="G9" s="5">
        <v>0.86723163841807904</v>
      </c>
      <c r="H9" s="5">
        <v>2.2733345103578106E-2</v>
      </c>
      <c r="I9" s="9">
        <v>2.6235913694551248E-4</v>
      </c>
    </row>
    <row r="10" spans="1:9" ht="14.25" x14ac:dyDescent="0.15">
      <c r="A10" s="6">
        <v>43306</v>
      </c>
      <c r="B10" s="7">
        <v>65043</v>
      </c>
      <c r="C10" s="4">
        <v>788</v>
      </c>
      <c r="D10" s="8">
        <v>15.256631944444401</v>
      </c>
      <c r="E10" s="5">
        <v>0.31379481767676298</v>
      </c>
      <c r="F10" s="5">
        <v>0.98223350253807096</v>
      </c>
      <c r="G10" s="5">
        <v>0.86802030456852797</v>
      </c>
      <c r="H10" s="5">
        <v>1.9361208051325383E-2</v>
      </c>
      <c r="I10" s="9">
        <v>2.3456224258481929E-4</v>
      </c>
    </row>
    <row r="11" spans="1:9" ht="14.25" x14ac:dyDescent="0.15">
      <c r="A11" s="6">
        <v>43307</v>
      </c>
      <c r="B11" s="7">
        <v>68739</v>
      </c>
      <c r="C11" s="4">
        <v>942</v>
      </c>
      <c r="D11" s="8">
        <v>18.188749999999999</v>
      </c>
      <c r="E11" s="5">
        <v>0.35473407859078598</v>
      </c>
      <c r="F11" s="5">
        <v>0.984076433121019</v>
      </c>
      <c r="G11" s="5">
        <v>0.87154989384288795</v>
      </c>
      <c r="H11" s="5">
        <v>1.9308651804670913E-2</v>
      </c>
      <c r="I11" s="9">
        <v>2.6460597331936744E-4</v>
      </c>
    </row>
    <row r="12" spans="1:9" ht="14.25" x14ac:dyDescent="0.15">
      <c r="A12" s="6">
        <v>43308</v>
      </c>
      <c r="B12" s="7">
        <v>72435</v>
      </c>
      <c r="C12" s="4">
        <v>780</v>
      </c>
      <c r="D12" s="8">
        <v>12.663020833333301</v>
      </c>
      <c r="E12" s="5">
        <v>0.33080637645667399</v>
      </c>
      <c r="F12" s="5">
        <v>0.987179487179487</v>
      </c>
      <c r="G12" s="5">
        <v>0.87307692307692297</v>
      </c>
      <c r="H12" s="5">
        <v>1.6234642094017052E-2</v>
      </c>
      <c r="I12" s="9">
        <v>1.7481909067899911E-4</v>
      </c>
    </row>
    <row r="13" spans="1:9" ht="14.25" x14ac:dyDescent="0.15">
      <c r="A13" s="6">
        <v>43309</v>
      </c>
      <c r="B13" s="7">
        <v>76130</v>
      </c>
      <c r="C13" s="4">
        <v>755</v>
      </c>
      <c r="D13" s="8">
        <v>13.274652777777799</v>
      </c>
      <c r="E13" s="5">
        <v>0.35341631212290198</v>
      </c>
      <c r="F13" s="5">
        <v>0.98675496688741704</v>
      </c>
      <c r="G13" s="5">
        <v>0.88609271523178801</v>
      </c>
      <c r="H13" s="5">
        <v>1.7582321559970596E-2</v>
      </c>
      <c r="I13" s="9">
        <v>1.7436822248493103E-4</v>
      </c>
    </row>
    <row r="14" spans="1:9" ht="14.25" x14ac:dyDescent="0.15">
      <c r="A14" s="6">
        <v>43310</v>
      </c>
      <c r="B14" s="7">
        <v>65043</v>
      </c>
      <c r="C14" s="4">
        <v>685</v>
      </c>
      <c r="D14" s="8">
        <v>11.298125000000001</v>
      </c>
      <c r="E14" s="5">
        <v>0.31202704347126597</v>
      </c>
      <c r="F14" s="5">
        <v>0.96496350364963501</v>
      </c>
      <c r="G14" s="5">
        <v>0.83211678832116798</v>
      </c>
      <c r="H14" s="5">
        <v>1.6493613138686133E-2</v>
      </c>
      <c r="I14" s="9">
        <v>1.7370239687591286E-4</v>
      </c>
    </row>
    <row r="15" spans="1:9" ht="14.25" x14ac:dyDescent="0.15">
      <c r="A15" s="6">
        <v>43311</v>
      </c>
      <c r="B15" s="7">
        <v>65043</v>
      </c>
      <c r="C15" s="4">
        <v>650</v>
      </c>
      <c r="D15" s="8">
        <v>12.395729166666699</v>
      </c>
      <c r="E15" s="5">
        <v>0.32756608708903701</v>
      </c>
      <c r="F15" s="5">
        <v>0.98769230769230798</v>
      </c>
      <c r="G15" s="5">
        <v>0.87076923076923096</v>
      </c>
      <c r="H15" s="5">
        <v>1.9070352564102614E-2</v>
      </c>
      <c r="I15" s="9">
        <v>1.905774513270713E-4</v>
      </c>
    </row>
    <row r="16" spans="1:9" ht="14.25" x14ac:dyDescent="0.15">
      <c r="A16" s="6">
        <v>43312</v>
      </c>
      <c r="B16" s="7">
        <v>61348</v>
      </c>
      <c r="C16" s="4">
        <v>724</v>
      </c>
      <c r="D16" s="8">
        <v>15.2789236111111</v>
      </c>
      <c r="E16" s="5">
        <v>0.31891409274942101</v>
      </c>
      <c r="F16" s="5">
        <v>0.97928176795580102</v>
      </c>
      <c r="G16" s="5">
        <v>0.85773480662983403</v>
      </c>
      <c r="H16" s="5">
        <v>2.1103485650705939E-2</v>
      </c>
      <c r="I16" s="9">
        <v>2.4905332873298398E-4</v>
      </c>
    </row>
    <row r="18" spans="1:9" ht="14.25" x14ac:dyDescent="0.15">
      <c r="A18" s="4" t="s">
        <v>0</v>
      </c>
      <c r="B18" s="4" t="s">
        <v>8</v>
      </c>
      <c r="C18" s="4" t="s">
        <v>1</v>
      </c>
      <c r="D18" s="4" t="s">
        <v>5</v>
      </c>
      <c r="E18" s="5" t="s">
        <v>6</v>
      </c>
      <c r="F18" s="5" t="s">
        <v>3</v>
      </c>
      <c r="G18" s="5" t="s">
        <v>4</v>
      </c>
      <c r="H18" s="5"/>
      <c r="I18" s="9"/>
    </row>
    <row r="19" spans="1:9" ht="14.25" x14ac:dyDescent="0.15">
      <c r="A19" s="6">
        <v>43257</v>
      </c>
      <c r="B19" s="7">
        <v>147780</v>
      </c>
      <c r="C19" s="4">
        <v>1211</v>
      </c>
      <c r="D19" s="8">
        <v>34.231979166666697</v>
      </c>
      <c r="E19" s="5">
        <v>0.25070464014740301</v>
      </c>
      <c r="F19" s="5">
        <v>0.99174236168455798</v>
      </c>
      <c r="G19" s="5">
        <v>0.93311312964492199</v>
      </c>
      <c r="H19" s="5">
        <v>2.8267530278007182E-2</v>
      </c>
      <c r="I19" s="9">
        <v>2.3164148847385773E-4</v>
      </c>
    </row>
    <row r="20" spans="1:9" ht="14.25" x14ac:dyDescent="0.15">
      <c r="A20" s="6">
        <v>43258</v>
      </c>
      <c r="B20" s="7">
        <v>152942</v>
      </c>
      <c r="C20" s="4">
        <v>1774</v>
      </c>
      <c r="D20" s="8">
        <v>40.116805555555601</v>
      </c>
      <c r="E20" s="5">
        <v>0.32267268036833902</v>
      </c>
      <c r="F20" s="5">
        <v>0.98252536640360799</v>
      </c>
      <c r="G20" s="5">
        <v>0.84103720405862503</v>
      </c>
      <c r="H20" s="5">
        <v>2.2613757359388725E-2</v>
      </c>
      <c r="I20" s="9">
        <v>2.6230077778213701E-4</v>
      </c>
    </row>
    <row r="21" spans="1:9" ht="14.25" x14ac:dyDescent="0.15">
      <c r="A21" s="6">
        <v>43267</v>
      </c>
      <c r="B21" s="7">
        <v>314118</v>
      </c>
      <c r="C21" s="4">
        <v>2284</v>
      </c>
      <c r="D21" s="8">
        <v>45.190555555555498</v>
      </c>
      <c r="E21" s="5">
        <v>0.39117345514777802</v>
      </c>
      <c r="F21" s="5">
        <v>0.98073555166374804</v>
      </c>
      <c r="G21" s="5">
        <v>0.89098073555166402</v>
      </c>
      <c r="H21" s="5">
        <v>1.9785707336057574E-2</v>
      </c>
      <c r="I21" s="9">
        <v>1.4386490285674651E-4</v>
      </c>
    </row>
    <row r="22" spans="1:9" ht="14.25" x14ac:dyDescent="0.15">
      <c r="A22" s="6">
        <v>43268</v>
      </c>
      <c r="B22" s="7">
        <v>158673</v>
      </c>
      <c r="C22" s="4">
        <v>3016</v>
      </c>
      <c r="D22" s="8">
        <v>44.577847222222204</v>
      </c>
      <c r="E22" s="5">
        <v>0.51535909267836699</v>
      </c>
      <c r="F22" s="5">
        <v>0.99336870026525204</v>
      </c>
      <c r="G22" s="5">
        <v>0.91909814323607397</v>
      </c>
      <c r="H22" s="5">
        <v>1.4780453323017972E-2</v>
      </c>
      <c r="I22" s="9">
        <v>2.8094160457180618E-4</v>
      </c>
    </row>
    <row r="23" spans="1:9" ht="14.25" x14ac:dyDescent="0.15">
      <c r="A23" s="6">
        <v>43305</v>
      </c>
      <c r="B23" s="7">
        <v>61348</v>
      </c>
      <c r="C23" s="4">
        <v>708</v>
      </c>
      <c r="D23" s="8">
        <v>16.0952083333333</v>
      </c>
      <c r="E23" s="5">
        <v>0.29964386884906402</v>
      </c>
      <c r="F23" s="5">
        <v>0.97457627118644097</v>
      </c>
      <c r="G23" s="5">
        <v>0.86723163841807904</v>
      </c>
      <c r="H23" s="5">
        <v>2.2733345103578106E-2</v>
      </c>
      <c r="I23" s="9">
        <v>2.6235913694551248E-4</v>
      </c>
    </row>
    <row r="24" spans="1:9" ht="14.25" x14ac:dyDescent="0.15">
      <c r="A24" s="6">
        <v>43306</v>
      </c>
      <c r="B24" s="7">
        <v>65043</v>
      </c>
      <c r="C24" s="4">
        <v>788</v>
      </c>
      <c r="D24" s="8">
        <v>15.256631944444401</v>
      </c>
      <c r="E24" s="5">
        <v>0.31379481767676298</v>
      </c>
      <c r="F24" s="5">
        <v>0.98223350253807096</v>
      </c>
      <c r="G24" s="5">
        <v>0.86802030456852797</v>
      </c>
      <c r="H24" s="5">
        <v>1.9361208051325383E-2</v>
      </c>
      <c r="I24" s="9">
        <v>2.3456224258481929E-4</v>
      </c>
    </row>
    <row r="25" spans="1:9" ht="14.25" x14ac:dyDescent="0.15">
      <c r="A25" s="6">
        <v>43307</v>
      </c>
      <c r="B25" s="7">
        <v>68739</v>
      </c>
      <c r="C25" s="4">
        <v>942</v>
      </c>
      <c r="D25" s="8">
        <v>18.188749999999999</v>
      </c>
      <c r="E25" s="5">
        <v>0.35473407859078598</v>
      </c>
      <c r="F25" s="5">
        <v>0.984076433121019</v>
      </c>
      <c r="G25" s="5">
        <v>0.87154989384288795</v>
      </c>
      <c r="H25" s="5">
        <v>1.9308651804670913E-2</v>
      </c>
      <c r="I25" s="9">
        <v>2.6460597331936744E-4</v>
      </c>
    </row>
    <row r="26" spans="1:9" ht="14.25" x14ac:dyDescent="0.15">
      <c r="A26" s="6">
        <v>43308</v>
      </c>
      <c r="B26" s="7">
        <v>72435</v>
      </c>
      <c r="C26" s="4">
        <v>780</v>
      </c>
      <c r="D26" s="8">
        <v>12.663020833333301</v>
      </c>
      <c r="E26" s="5">
        <v>0.33080637645667399</v>
      </c>
      <c r="F26" s="5">
        <v>0.987179487179487</v>
      </c>
      <c r="G26" s="5">
        <v>0.87307692307692297</v>
      </c>
      <c r="H26" s="5">
        <v>1.6234642094017052E-2</v>
      </c>
      <c r="I26" s="9">
        <v>1.7481909067899911E-4</v>
      </c>
    </row>
    <row r="27" spans="1:9" ht="14.25" x14ac:dyDescent="0.15">
      <c r="A27" s="6">
        <v>43309</v>
      </c>
      <c r="B27" s="7">
        <v>76130</v>
      </c>
      <c r="C27" s="4">
        <v>755</v>
      </c>
      <c r="D27" s="8">
        <v>13.274652777777799</v>
      </c>
      <c r="E27" s="5">
        <v>0.35341631212290198</v>
      </c>
      <c r="F27" s="5">
        <v>0.98675496688741704</v>
      </c>
      <c r="G27" s="5">
        <v>0.88609271523178801</v>
      </c>
      <c r="H27" s="5">
        <v>1.7582321559970596E-2</v>
      </c>
      <c r="I27" s="9">
        <v>1.7436822248493103E-4</v>
      </c>
    </row>
    <row r="28" spans="1:9" ht="14.25" x14ac:dyDescent="0.15">
      <c r="A28" s="6">
        <v>43310</v>
      </c>
      <c r="B28" s="7">
        <v>65043</v>
      </c>
      <c r="C28" s="4">
        <v>685</v>
      </c>
      <c r="D28" s="8">
        <v>11.298125000000001</v>
      </c>
      <c r="E28" s="5">
        <v>0.31202704347126597</v>
      </c>
      <c r="F28" s="5">
        <v>0.96496350364963501</v>
      </c>
      <c r="G28" s="5">
        <v>0.83211678832116798</v>
      </c>
      <c r="H28" s="5">
        <v>1.6493613138686133E-2</v>
      </c>
      <c r="I28" s="9">
        <v>1.7370239687591286E-4</v>
      </c>
    </row>
    <row r="29" spans="1:9" ht="14.25" x14ac:dyDescent="0.15">
      <c r="A29" s="6">
        <v>43311</v>
      </c>
      <c r="B29" s="7">
        <v>65043</v>
      </c>
      <c r="C29" s="4">
        <v>650</v>
      </c>
      <c r="D29" s="8">
        <v>12.395729166666699</v>
      </c>
      <c r="E29" s="5">
        <v>0.32756608708903701</v>
      </c>
      <c r="F29" s="5">
        <v>0.98769230769230798</v>
      </c>
      <c r="G29" s="5">
        <v>0.87076923076923096</v>
      </c>
      <c r="H29" s="5">
        <v>1.9070352564102614E-2</v>
      </c>
      <c r="I29" s="9">
        <v>1.905774513270713E-4</v>
      </c>
    </row>
    <row r="30" spans="1:9" ht="14.25" x14ac:dyDescent="0.15">
      <c r="A30" s="6">
        <v>43312</v>
      </c>
      <c r="B30" s="7">
        <v>61348</v>
      </c>
      <c r="C30" s="4">
        <v>724</v>
      </c>
      <c r="D30" s="8">
        <v>15.2789236111111</v>
      </c>
      <c r="E30" s="5">
        <v>0.31891409274942101</v>
      </c>
      <c r="F30" s="5">
        <v>0.97928176795580102</v>
      </c>
      <c r="G30" s="5">
        <v>0.85773480662983403</v>
      </c>
      <c r="H30" s="5">
        <v>2.1103485650705939E-2</v>
      </c>
      <c r="I30" s="9">
        <v>2.4905332873298398E-4</v>
      </c>
    </row>
  </sheetData>
  <phoneticPr fontId="2" type="noConversion"/>
  <conditionalFormatting sqref="B1:B16">
    <cfRule type="colorScale" priority="16">
      <colorScale>
        <cfvo type="min"/>
        <cfvo type="max"/>
        <color rgb="FFFCFCFF"/>
        <color rgb="FF63BE7B"/>
      </colorScale>
    </cfRule>
  </conditionalFormatting>
  <conditionalFormatting sqref="D1:D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:C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:E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F1:F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G1:G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H1:H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I1:I16">
    <cfRule type="colorScale" priority="9">
      <colorScale>
        <cfvo type="min"/>
        <cfvo type="max"/>
        <color rgb="FFFCFCFF"/>
        <color rgb="FF63BE7B"/>
      </colorScale>
    </cfRule>
  </conditionalFormatting>
  <conditionalFormatting sqref="B18:B30">
    <cfRule type="colorScale" priority="8">
      <colorScale>
        <cfvo type="min"/>
        <cfvo type="max"/>
        <color rgb="FFFCFCFF"/>
        <color rgb="FF63BE7B"/>
      </colorScale>
    </cfRule>
  </conditionalFormatting>
  <conditionalFormatting sqref="D18:D30">
    <cfRule type="colorScale" priority="7">
      <colorScale>
        <cfvo type="min"/>
        <cfvo type="max"/>
        <color rgb="FFFCFCFF"/>
        <color rgb="FF63BE7B"/>
      </colorScale>
    </cfRule>
  </conditionalFormatting>
  <conditionalFormatting sqref="C18:C30">
    <cfRule type="colorScale" priority="6">
      <colorScale>
        <cfvo type="min"/>
        <cfvo type="max"/>
        <color rgb="FFFCFCFF"/>
        <color rgb="FF63BE7B"/>
      </colorScale>
    </cfRule>
  </conditionalFormatting>
  <conditionalFormatting sqref="E18:E30">
    <cfRule type="colorScale" priority="5">
      <colorScale>
        <cfvo type="min"/>
        <cfvo type="max"/>
        <color rgb="FFFCFCFF"/>
        <color rgb="FF63BE7B"/>
      </colorScale>
    </cfRule>
  </conditionalFormatting>
  <conditionalFormatting sqref="F18:F30">
    <cfRule type="colorScale" priority="4">
      <colorScale>
        <cfvo type="min"/>
        <cfvo type="max"/>
        <color rgb="FFFCFCFF"/>
        <color rgb="FF63BE7B"/>
      </colorScale>
    </cfRule>
  </conditionalFormatting>
  <conditionalFormatting sqref="G18:G30">
    <cfRule type="colorScale" priority="3">
      <colorScale>
        <cfvo type="min"/>
        <cfvo type="max"/>
        <color rgb="FFFCFCFF"/>
        <color rgb="FF63BE7B"/>
      </colorScale>
    </cfRule>
  </conditionalFormatting>
  <conditionalFormatting sqref="H18:H30">
    <cfRule type="colorScale" priority="2">
      <colorScale>
        <cfvo type="min"/>
        <cfvo type="max"/>
        <color rgb="FFFCFCFF"/>
        <color rgb="FF63BE7B"/>
      </colorScale>
    </cfRule>
  </conditionalFormatting>
  <conditionalFormatting sqref="I18:I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8" sqref="J8"/>
    </sheetView>
  </sheetViews>
  <sheetFormatPr defaultRowHeight="14.25" x14ac:dyDescent="0.15"/>
  <cols>
    <col min="1" max="1" width="11.25" style="4" bestFit="1" customWidth="1"/>
    <col min="2" max="2" width="8.5" style="4" customWidth="1"/>
    <col min="3" max="4" width="9.125" style="4" bestFit="1" customWidth="1"/>
    <col min="5" max="5" width="11" style="5" bestFit="1" customWidth="1"/>
    <col min="6" max="7" width="9.125" style="5" bestFit="1" customWidth="1"/>
    <col min="8" max="8" width="11" style="4" bestFit="1" customWidth="1"/>
    <col min="9" max="16384" width="9" style="4"/>
  </cols>
  <sheetData>
    <row r="1" spans="1:10" x14ac:dyDescent="0.15">
      <c r="A1" s="4" t="s">
        <v>0</v>
      </c>
      <c r="B1" s="4" t="s">
        <v>8</v>
      </c>
      <c r="C1" s="4" t="s">
        <v>1</v>
      </c>
      <c r="D1" s="4" t="s">
        <v>5</v>
      </c>
      <c r="E1" s="5" t="s">
        <v>6</v>
      </c>
      <c r="F1" s="5" t="s">
        <v>3</v>
      </c>
      <c r="G1" s="5" t="s">
        <v>4</v>
      </c>
      <c r="H1" s="5" t="s">
        <v>10</v>
      </c>
      <c r="I1" s="4" t="s">
        <v>12</v>
      </c>
    </row>
    <row r="2" spans="1:10" x14ac:dyDescent="0.15">
      <c r="A2" s="6">
        <v>43252</v>
      </c>
      <c r="B2" s="7">
        <v>87150</v>
      </c>
      <c r="C2" s="4">
        <v>1077</v>
      </c>
      <c r="D2" s="8">
        <v>31.400347222222202</v>
      </c>
      <c r="E2" s="5">
        <v>0.24834010225345601</v>
      </c>
      <c r="F2" s="5">
        <v>0.98978644382544101</v>
      </c>
      <c r="G2" s="5">
        <v>0.92943361188486495</v>
      </c>
      <c r="H2" s="5">
        <f>D2/C2</f>
        <v>2.9155382750438441E-2</v>
      </c>
      <c r="I2" s="9">
        <f>D2/B2</f>
        <v>3.6030232039268158E-4</v>
      </c>
      <c r="J2" s="8">
        <f>C2/D2</f>
        <v>34.298983778045645</v>
      </c>
    </row>
    <row r="3" spans="1:10" x14ac:dyDescent="0.15">
      <c r="A3" s="6">
        <v>43253</v>
      </c>
      <c r="B3" s="7">
        <v>78000</v>
      </c>
      <c r="C3" s="4">
        <v>1458</v>
      </c>
      <c r="D3" s="8">
        <v>32.495798611111098</v>
      </c>
      <c r="E3" s="5">
        <v>0.35148680733243598</v>
      </c>
      <c r="F3" s="5">
        <v>0.97736625514403297</v>
      </c>
      <c r="G3" s="5">
        <v>0.83470507544581596</v>
      </c>
      <c r="H3" s="5">
        <f t="shared" ref="H3:H31" si="0">D3/C3</f>
        <v>2.2287927716811453E-2</v>
      </c>
      <c r="I3" s="9">
        <f t="shared" ref="I3:I31" si="1">D3/B3</f>
        <v>4.1661280270655256E-4</v>
      </c>
      <c r="J3" s="8">
        <f t="shared" ref="J3:J31" si="2">C3/D3</f>
        <v>44.867338619629265</v>
      </c>
    </row>
    <row r="4" spans="1:10" x14ac:dyDescent="0.15">
      <c r="A4" s="6">
        <v>43254</v>
      </c>
      <c r="B4" s="7">
        <v>60000</v>
      </c>
      <c r="C4" s="4">
        <v>1305</v>
      </c>
      <c r="D4" s="8">
        <v>30.457604166666702</v>
      </c>
      <c r="E4" s="5">
        <v>0.33435704506990599</v>
      </c>
      <c r="F4" s="5">
        <v>0.99157088122605397</v>
      </c>
      <c r="G4" s="5">
        <v>0.93716475095785401</v>
      </c>
      <c r="H4" s="5">
        <f t="shared" si="0"/>
        <v>2.3339160280970654E-2</v>
      </c>
      <c r="I4" s="9">
        <f t="shared" si="1"/>
        <v>5.0762673611111169E-4</v>
      </c>
      <c r="J4" s="8">
        <f t="shared" si="2"/>
        <v>42.846442972300927</v>
      </c>
    </row>
    <row r="5" spans="1:10" x14ac:dyDescent="0.15">
      <c r="A5" s="6">
        <v>43255</v>
      </c>
      <c r="B5" s="7">
        <v>68836</v>
      </c>
      <c r="C5" s="4">
        <v>1124</v>
      </c>
      <c r="D5" s="8">
        <v>20.6504861111111</v>
      </c>
      <c r="E5" s="5">
        <v>0.389976373988148</v>
      </c>
      <c r="F5" s="5">
        <v>0.98131672597864805</v>
      </c>
      <c r="G5" s="5">
        <v>0.87366548042704595</v>
      </c>
      <c r="H5" s="5">
        <f t="shared" si="0"/>
        <v>1.8372318604191369E-2</v>
      </c>
      <c r="I5" s="9">
        <f t="shared" si="1"/>
        <v>2.9999544004752018E-4</v>
      </c>
      <c r="J5" s="8">
        <f t="shared" si="2"/>
        <v>54.429711434019275</v>
      </c>
    </row>
    <row r="6" spans="1:10" x14ac:dyDescent="0.15">
      <c r="A6" s="6">
        <v>43256</v>
      </c>
      <c r="B6" s="7">
        <v>74162</v>
      </c>
      <c r="C6" s="4">
        <v>952</v>
      </c>
      <c r="D6" s="8">
        <v>23.927118055555599</v>
      </c>
      <c r="E6" s="5">
        <v>0.328933405050226</v>
      </c>
      <c r="F6" s="5">
        <v>0.98634453781512599</v>
      </c>
      <c r="G6" s="5">
        <v>0.89390756302521002</v>
      </c>
      <c r="H6" s="5">
        <f t="shared" si="0"/>
        <v>2.5133527369281091E-2</v>
      </c>
      <c r="I6" s="9">
        <f t="shared" si="1"/>
        <v>3.2263312822679541E-4</v>
      </c>
      <c r="J6" s="8">
        <f t="shared" si="2"/>
        <v>39.787491238584693</v>
      </c>
    </row>
    <row r="7" spans="1:10" x14ac:dyDescent="0.15">
      <c r="A7" s="6">
        <v>43257</v>
      </c>
      <c r="B7" s="7">
        <v>147780</v>
      </c>
      <c r="C7" s="4">
        <v>1211</v>
      </c>
      <c r="D7" s="8">
        <v>34.231979166666697</v>
      </c>
      <c r="E7" s="5">
        <v>0.25070464014740301</v>
      </c>
      <c r="F7" s="5">
        <v>0.99174236168455798</v>
      </c>
      <c r="G7" s="5">
        <v>0.93311312964492199</v>
      </c>
      <c r="H7" s="5">
        <f t="shared" si="0"/>
        <v>2.8267530278007182E-2</v>
      </c>
      <c r="I7" s="9">
        <f t="shared" si="1"/>
        <v>2.3164148847385773E-4</v>
      </c>
      <c r="J7" s="8">
        <f t="shared" si="2"/>
        <v>35.376277664342823</v>
      </c>
    </row>
    <row r="8" spans="1:10" x14ac:dyDescent="0.15">
      <c r="A8" s="6">
        <v>43258</v>
      </c>
      <c r="B8" s="7">
        <v>152942</v>
      </c>
      <c r="C8" s="4">
        <v>1774</v>
      </c>
      <c r="D8" s="8">
        <v>40.116805555555601</v>
      </c>
      <c r="E8" s="5">
        <v>0.32267268036833902</v>
      </c>
      <c r="F8" s="5">
        <v>0.98252536640360799</v>
      </c>
      <c r="G8" s="5">
        <v>0.84103720405862503</v>
      </c>
      <c r="H8" s="5">
        <f t="shared" si="0"/>
        <v>2.2613757359388725E-2</v>
      </c>
      <c r="I8" s="9">
        <f t="shared" si="1"/>
        <v>2.6230077778213701E-4</v>
      </c>
      <c r="J8" s="8">
        <f t="shared" si="2"/>
        <v>44.220868920963383</v>
      </c>
    </row>
    <row r="9" spans="1:10" x14ac:dyDescent="0.15">
      <c r="A9" s="6">
        <v>43259</v>
      </c>
      <c r="B9" s="7">
        <v>92453</v>
      </c>
      <c r="C9" s="4">
        <v>1963</v>
      </c>
      <c r="D9" s="8">
        <v>41.300173611111099</v>
      </c>
      <c r="E9" s="5">
        <v>0.42785247496441697</v>
      </c>
      <c r="F9" s="5">
        <v>0.99286805909322495</v>
      </c>
      <c r="G9" s="5">
        <v>0.92817116658176302</v>
      </c>
      <c r="H9" s="5">
        <f t="shared" si="0"/>
        <v>2.1039314116714773E-2</v>
      </c>
      <c r="I9" s="9">
        <f t="shared" si="1"/>
        <v>4.4671534305118385E-4</v>
      </c>
      <c r="J9" s="8">
        <f t="shared" si="2"/>
        <v>47.530066543640118</v>
      </c>
    </row>
    <row r="10" spans="1:10" x14ac:dyDescent="0.15">
      <c r="A10" s="6">
        <v>43260</v>
      </c>
      <c r="B10" s="7">
        <v>77920</v>
      </c>
      <c r="C10" s="4">
        <v>1475</v>
      </c>
      <c r="D10" s="8">
        <v>35.982222222222198</v>
      </c>
      <c r="E10" s="5">
        <v>0.36971225475074998</v>
      </c>
      <c r="F10" s="5">
        <v>0.99186440677966103</v>
      </c>
      <c r="G10" s="5">
        <v>0.93152542372881397</v>
      </c>
      <c r="H10" s="5">
        <f t="shared" si="0"/>
        <v>2.4394726930320135E-2</v>
      </c>
      <c r="I10" s="9">
        <f t="shared" si="1"/>
        <v>4.6178416609628079E-4</v>
      </c>
      <c r="J10" s="8">
        <f t="shared" si="2"/>
        <v>40.992465415019794</v>
      </c>
    </row>
    <row r="11" spans="1:10" x14ac:dyDescent="0.15">
      <c r="A11" s="6">
        <v>43261</v>
      </c>
      <c r="B11" s="7">
        <v>66087</v>
      </c>
      <c r="C11" s="4">
        <v>1265</v>
      </c>
      <c r="D11" s="8">
        <v>29.83</v>
      </c>
      <c r="E11" s="5">
        <v>0.41198297349500901</v>
      </c>
      <c r="F11" s="5">
        <v>0.99288537549407097</v>
      </c>
      <c r="G11" s="5">
        <v>0.92173913043478295</v>
      </c>
      <c r="H11" s="5">
        <f t="shared" si="0"/>
        <v>2.358102766798419E-2</v>
      </c>
      <c r="I11" s="9">
        <f t="shared" si="1"/>
        <v>4.5137470304295848E-4</v>
      </c>
      <c r="J11" s="8">
        <f t="shared" si="2"/>
        <v>42.406972846128063</v>
      </c>
    </row>
    <row r="12" spans="1:10" x14ac:dyDescent="0.15">
      <c r="A12" s="6">
        <v>43262</v>
      </c>
      <c r="B12" s="7">
        <v>106202</v>
      </c>
      <c r="C12" s="4">
        <v>935</v>
      </c>
      <c r="D12" s="8">
        <v>33.289027777777797</v>
      </c>
      <c r="E12" s="5">
        <v>0.28541243187033499</v>
      </c>
      <c r="F12" s="5">
        <v>0.99786096256684498</v>
      </c>
      <c r="G12" s="5">
        <v>0.98395721925133695</v>
      </c>
      <c r="H12" s="5">
        <f t="shared" si="0"/>
        <v>3.5603238265002994E-2</v>
      </c>
      <c r="I12" s="9">
        <f t="shared" si="1"/>
        <v>3.1345010242535731E-4</v>
      </c>
      <c r="J12" s="8">
        <f t="shared" si="2"/>
        <v>28.087332746442129</v>
      </c>
    </row>
    <row r="13" spans="1:10" x14ac:dyDescent="0.15">
      <c r="A13" s="6">
        <v>43263</v>
      </c>
      <c r="B13" s="7">
        <v>94440</v>
      </c>
      <c r="C13" s="4">
        <v>1043</v>
      </c>
      <c r="D13" s="8">
        <v>35.026770833333302</v>
      </c>
      <c r="E13" s="5">
        <v>0.26914314419842</v>
      </c>
      <c r="F13" s="5">
        <v>0.99712368168744003</v>
      </c>
      <c r="G13" s="5">
        <v>0.97027804410354701</v>
      </c>
      <c r="H13" s="5">
        <f t="shared" si="0"/>
        <v>3.3582714125918796E-2</v>
      </c>
      <c r="I13" s="9">
        <f t="shared" si="1"/>
        <v>3.7088914478328357E-4</v>
      </c>
      <c r="J13" s="8">
        <f t="shared" si="2"/>
        <v>29.777223968571686</v>
      </c>
    </row>
    <row r="14" spans="1:10" x14ac:dyDescent="0.15">
      <c r="A14" s="6">
        <v>43264</v>
      </c>
      <c r="B14" s="7">
        <v>109055</v>
      </c>
      <c r="C14" s="4">
        <v>972</v>
      </c>
      <c r="D14" s="8">
        <v>35.700868055555603</v>
      </c>
      <c r="E14" s="5">
        <v>0.240802376830547</v>
      </c>
      <c r="F14" s="5">
        <v>0.98971193415637904</v>
      </c>
      <c r="G14" s="5">
        <v>0.97325102880658398</v>
      </c>
      <c r="H14" s="5">
        <f t="shared" si="0"/>
        <v>3.6729288122999589E-2</v>
      </c>
      <c r="I14" s="9">
        <f t="shared" si="1"/>
        <v>3.2736571505713268E-4</v>
      </c>
      <c r="J14" s="8">
        <f t="shared" si="2"/>
        <v>27.226228742881837</v>
      </c>
    </row>
    <row r="15" spans="1:10" x14ac:dyDescent="0.15">
      <c r="A15" s="6">
        <v>43265</v>
      </c>
      <c r="B15" s="7">
        <v>74630</v>
      </c>
      <c r="C15" s="4">
        <v>932</v>
      </c>
      <c r="D15" s="8">
        <v>29.4615277777778</v>
      </c>
      <c r="E15" s="5">
        <v>0.25649823952512002</v>
      </c>
      <c r="F15" s="5">
        <v>0.99356223175965697</v>
      </c>
      <c r="G15" s="5">
        <v>0.97532188841201695</v>
      </c>
      <c r="H15" s="5">
        <f t="shared" si="0"/>
        <v>3.1611081306628541E-2</v>
      </c>
      <c r="I15" s="9">
        <f t="shared" si="1"/>
        <v>3.9476789197075976E-4</v>
      </c>
      <c r="J15" s="8">
        <f t="shared" si="2"/>
        <v>31.634476223700375</v>
      </c>
    </row>
    <row r="16" spans="1:10" x14ac:dyDescent="0.15">
      <c r="A16" s="6">
        <v>43266</v>
      </c>
      <c r="B16" s="7">
        <v>61734</v>
      </c>
      <c r="C16" s="4">
        <v>949</v>
      </c>
      <c r="D16" s="8">
        <v>31.1877777777778</v>
      </c>
      <c r="E16" s="5">
        <v>0.234042017790829</v>
      </c>
      <c r="F16" s="5">
        <v>0.99683877766069595</v>
      </c>
      <c r="G16" s="5">
        <v>0.98946259220231803</v>
      </c>
      <c r="H16" s="5">
        <f t="shared" si="0"/>
        <v>3.2863833274792205E-2</v>
      </c>
      <c r="I16" s="9">
        <f t="shared" si="1"/>
        <v>5.0519612819156052E-4</v>
      </c>
      <c r="J16" s="8">
        <f t="shared" si="2"/>
        <v>30.428586697067917</v>
      </c>
    </row>
    <row r="17" spans="1:10" x14ac:dyDescent="0.15">
      <c r="A17" s="6">
        <v>43267</v>
      </c>
      <c r="B17" s="7">
        <v>314118</v>
      </c>
      <c r="C17" s="4">
        <v>2284</v>
      </c>
      <c r="D17" s="8">
        <v>45.190555555555498</v>
      </c>
      <c r="E17" s="5">
        <v>0.39117345514777802</v>
      </c>
      <c r="F17" s="5">
        <v>0.98073555166374804</v>
      </c>
      <c r="G17" s="5">
        <v>0.89098073555166402</v>
      </c>
      <c r="H17" s="5">
        <f t="shared" si="0"/>
        <v>1.9785707336057574E-2</v>
      </c>
      <c r="I17" s="9">
        <f t="shared" si="1"/>
        <v>1.4386490285674651E-4</v>
      </c>
      <c r="J17" s="8">
        <f t="shared" si="2"/>
        <v>50.541533998008497</v>
      </c>
    </row>
    <row r="18" spans="1:10" x14ac:dyDescent="0.15">
      <c r="A18" s="6">
        <v>43268</v>
      </c>
      <c r="B18" s="7">
        <v>158673</v>
      </c>
      <c r="C18" s="4">
        <v>3016</v>
      </c>
      <c r="D18" s="8">
        <v>44.577847222222204</v>
      </c>
      <c r="E18" s="5">
        <v>0.51535909267836699</v>
      </c>
      <c r="F18" s="5">
        <v>0.99336870026525204</v>
      </c>
      <c r="G18" s="5">
        <v>0.91909814323607397</v>
      </c>
      <c r="H18" s="5">
        <f t="shared" si="0"/>
        <v>1.4780453323017972E-2</v>
      </c>
      <c r="I18" s="9">
        <f t="shared" si="1"/>
        <v>2.8094160457180618E-4</v>
      </c>
      <c r="J18" s="8">
        <f t="shared" si="2"/>
        <v>67.656923515510499</v>
      </c>
    </row>
    <row r="19" spans="1:10" x14ac:dyDescent="0.15">
      <c r="A19" s="6">
        <v>43269</v>
      </c>
      <c r="B19" s="7">
        <v>156020</v>
      </c>
      <c r="C19" s="4">
        <v>2505</v>
      </c>
      <c r="D19" s="8">
        <v>50.467812500000001</v>
      </c>
      <c r="E19" s="5">
        <v>0.39428931027922798</v>
      </c>
      <c r="F19" s="5">
        <v>0.99560878243512996</v>
      </c>
      <c r="G19" s="5">
        <v>0.97764471057884195</v>
      </c>
      <c r="H19" s="5">
        <f t="shared" si="0"/>
        <v>2.0146831337325349E-2</v>
      </c>
      <c r="I19" s="9">
        <f t="shared" si="1"/>
        <v>3.2347014805794131E-4</v>
      </c>
      <c r="J19" s="8">
        <f t="shared" si="2"/>
        <v>49.635596946073299</v>
      </c>
    </row>
    <row r="20" spans="1:10" x14ac:dyDescent="0.15">
      <c r="A20" s="6">
        <v>43270</v>
      </c>
      <c r="B20" s="7">
        <v>123670</v>
      </c>
      <c r="C20" s="4">
        <v>2213</v>
      </c>
      <c r="D20" s="8">
        <v>40.979513888888903</v>
      </c>
      <c r="E20" s="5">
        <v>0.38783020796745499</v>
      </c>
      <c r="F20" s="5">
        <v>0.991414369633981</v>
      </c>
      <c r="G20" s="5">
        <v>0.95119746949841799</v>
      </c>
      <c r="H20" s="5">
        <f t="shared" si="0"/>
        <v>1.8517629412060057E-2</v>
      </c>
      <c r="I20" s="9">
        <f t="shared" si="1"/>
        <v>3.3136180067024258E-4</v>
      </c>
      <c r="J20" s="8">
        <f t="shared" si="2"/>
        <v>54.002592758915767</v>
      </c>
    </row>
    <row r="21" spans="1:10" x14ac:dyDescent="0.15">
      <c r="A21" s="6">
        <v>43271</v>
      </c>
      <c r="B21" s="7">
        <v>117839</v>
      </c>
      <c r="C21" s="4">
        <v>2526</v>
      </c>
      <c r="D21" s="8">
        <v>39.295833333333299</v>
      </c>
      <c r="E21" s="5">
        <v>0.49895295617463298</v>
      </c>
      <c r="F21" s="5">
        <v>0.98851939825811597</v>
      </c>
      <c r="G21" s="5">
        <v>0.88400633412509899</v>
      </c>
      <c r="H21" s="5">
        <f t="shared" si="0"/>
        <v>1.5556545262602256E-2</v>
      </c>
      <c r="I21" s="9">
        <f t="shared" si="1"/>
        <v>3.3347052616988689E-4</v>
      </c>
      <c r="J21" s="8">
        <f t="shared" si="2"/>
        <v>64.281624430071105</v>
      </c>
    </row>
    <row r="22" spans="1:10" x14ac:dyDescent="0.15">
      <c r="A22" s="6">
        <v>43272</v>
      </c>
      <c r="B22" s="7">
        <v>44592</v>
      </c>
      <c r="C22" s="4">
        <v>1745</v>
      </c>
      <c r="D22" s="8">
        <v>30.678993055555601</v>
      </c>
      <c r="E22" s="5">
        <v>0.35803593186388899</v>
      </c>
      <c r="F22" s="5">
        <v>0.99312320916905406</v>
      </c>
      <c r="G22" s="5">
        <v>0.94269340974212001</v>
      </c>
      <c r="H22" s="5">
        <f t="shared" si="0"/>
        <v>1.7581084845590601E-2</v>
      </c>
      <c r="I22" s="9">
        <f t="shared" si="1"/>
        <v>6.8799320630506821E-4</v>
      </c>
      <c r="J22" s="8">
        <f t="shared" si="2"/>
        <v>56.879311418078018</v>
      </c>
    </row>
    <row r="23" spans="1:10" x14ac:dyDescent="0.15">
      <c r="A23" s="6">
        <v>43273</v>
      </c>
      <c r="B23" s="7">
        <v>54241</v>
      </c>
      <c r="C23" s="4">
        <v>1128</v>
      </c>
      <c r="D23" s="8">
        <v>29.1565277777778</v>
      </c>
      <c r="E23" s="5">
        <v>0.27868827614874297</v>
      </c>
      <c r="F23" s="5">
        <v>0.98847517730496504</v>
      </c>
      <c r="G23" s="5">
        <v>0.96099290780141799</v>
      </c>
      <c r="H23" s="5">
        <f t="shared" si="0"/>
        <v>2.584798561859734E-2</v>
      </c>
      <c r="I23" s="9">
        <f t="shared" si="1"/>
        <v>5.3753669323533494E-4</v>
      </c>
      <c r="J23" s="8">
        <f t="shared" si="2"/>
        <v>38.687734307640248</v>
      </c>
    </row>
    <row r="24" spans="1:10" x14ac:dyDescent="0.15">
      <c r="A24" s="6">
        <v>43274</v>
      </c>
      <c r="B24" s="7">
        <v>44592</v>
      </c>
      <c r="C24" s="4">
        <v>877</v>
      </c>
      <c r="D24" s="8">
        <v>27.873784722222201</v>
      </c>
      <c r="E24" s="5">
        <v>0.25818876357323101</v>
      </c>
      <c r="F24" s="5">
        <v>0.99771949828962403</v>
      </c>
      <c r="G24" s="5">
        <v>0.96351197263397903</v>
      </c>
      <c r="H24" s="5">
        <f t="shared" si="0"/>
        <v>3.1783106866844012E-2</v>
      </c>
      <c r="I24" s="9">
        <f t="shared" si="1"/>
        <v>6.2508487446676986E-4</v>
      </c>
      <c r="J24" s="8">
        <f t="shared" si="2"/>
        <v>31.463255124476053</v>
      </c>
    </row>
    <row r="25" spans="1:10" x14ac:dyDescent="0.15">
      <c r="A25" s="6">
        <v>43275</v>
      </c>
      <c r="B25" s="7">
        <v>42036</v>
      </c>
      <c r="C25" s="4">
        <v>662</v>
      </c>
      <c r="D25" s="8">
        <v>25.931805555555599</v>
      </c>
      <c r="E25" s="5">
        <v>0.19630379577735699</v>
      </c>
      <c r="F25" s="5">
        <v>0.98187311178247705</v>
      </c>
      <c r="G25" s="5">
        <v>0.91540785498489396</v>
      </c>
      <c r="H25" s="5">
        <f t="shared" si="0"/>
        <v>3.9171911715340783E-2</v>
      </c>
      <c r="I25" s="9">
        <f t="shared" si="1"/>
        <v>6.1689517450650864E-4</v>
      </c>
      <c r="J25" s="8">
        <f t="shared" si="2"/>
        <v>25.528496216036679</v>
      </c>
    </row>
    <row r="26" spans="1:10" x14ac:dyDescent="0.15">
      <c r="A26" s="6">
        <v>43276</v>
      </c>
      <c r="B26" s="7">
        <v>38364</v>
      </c>
      <c r="C26" s="4">
        <v>596</v>
      </c>
      <c r="D26" s="8">
        <v>30.2042708333333</v>
      </c>
      <c r="E26" s="5">
        <v>0.127250175427153</v>
      </c>
      <c r="F26" s="5">
        <v>0.99161073825503399</v>
      </c>
      <c r="G26" s="5">
        <v>0.97818791946308703</v>
      </c>
      <c r="H26" s="5">
        <f t="shared" si="0"/>
        <v>5.0678306767337755E-2</v>
      </c>
      <c r="I26" s="9">
        <f t="shared" si="1"/>
        <v>7.8730765387689762E-4</v>
      </c>
      <c r="J26" s="8">
        <f t="shared" si="2"/>
        <v>19.732308827738926</v>
      </c>
    </row>
    <row r="27" spans="1:10" x14ac:dyDescent="0.15">
      <c r="A27" s="6">
        <v>43277</v>
      </c>
      <c r="B27" s="7">
        <v>50691</v>
      </c>
      <c r="C27" s="4">
        <v>614</v>
      </c>
      <c r="D27" s="8">
        <v>24.1374305555556</v>
      </c>
      <c r="E27" s="5">
        <v>0.176048476912985</v>
      </c>
      <c r="F27" s="5">
        <v>0.99022801302931596</v>
      </c>
      <c r="G27" s="5">
        <v>0.93973941368078195</v>
      </c>
      <c r="H27" s="5">
        <f t="shared" si="0"/>
        <v>3.9311776149113353E-2</v>
      </c>
      <c r="I27" s="9">
        <f t="shared" si="1"/>
        <v>4.7616796976890575E-4</v>
      </c>
      <c r="J27" s="8">
        <f t="shared" si="2"/>
        <v>25.43767028502868</v>
      </c>
    </row>
    <row r="28" spans="1:10" x14ac:dyDescent="0.15">
      <c r="A28" s="6">
        <v>43278</v>
      </c>
      <c r="B28" s="7">
        <v>40945</v>
      </c>
      <c r="C28" s="4">
        <v>620</v>
      </c>
      <c r="D28" s="8">
        <v>23.9450347222222</v>
      </c>
      <c r="E28" s="5">
        <v>0.20534992101784499</v>
      </c>
      <c r="F28" s="5">
        <v>0.99354838709677396</v>
      </c>
      <c r="G28" s="5">
        <v>0.96935483870967698</v>
      </c>
      <c r="H28" s="5">
        <f t="shared" si="0"/>
        <v>3.8621023745519678E-2</v>
      </c>
      <c r="I28" s="9">
        <f t="shared" si="1"/>
        <v>5.8480973799541331E-4</v>
      </c>
      <c r="J28" s="8">
        <f t="shared" si="2"/>
        <v>25.892633157245278</v>
      </c>
    </row>
    <row r="29" spans="1:10" x14ac:dyDescent="0.15">
      <c r="A29" s="6">
        <v>43279</v>
      </c>
      <c r="B29" s="7">
        <v>57444</v>
      </c>
      <c r="C29" s="4">
        <v>597</v>
      </c>
      <c r="D29" s="8">
        <v>26.852638888888901</v>
      </c>
      <c r="E29" s="5">
        <v>0.16604247506518799</v>
      </c>
      <c r="F29" s="5">
        <v>0.996649916247906</v>
      </c>
      <c r="G29" s="5">
        <v>0.98324958123953099</v>
      </c>
      <c r="H29" s="5">
        <f t="shared" si="0"/>
        <v>4.497929462125444E-2</v>
      </c>
      <c r="I29" s="9">
        <f t="shared" si="1"/>
        <v>4.6745767858938966E-4</v>
      </c>
      <c r="J29" s="8">
        <f t="shared" si="2"/>
        <v>22.232451807447013</v>
      </c>
    </row>
    <row r="30" spans="1:10" x14ac:dyDescent="0.15">
      <c r="A30" s="6">
        <v>43280</v>
      </c>
      <c r="B30" s="7">
        <v>52296</v>
      </c>
      <c r="C30" s="4">
        <v>669</v>
      </c>
      <c r="D30" s="8">
        <v>27.169027777777799</v>
      </c>
      <c r="E30" s="5">
        <v>0.15907037941090099</v>
      </c>
      <c r="F30" s="5">
        <v>0.99103139013452901</v>
      </c>
      <c r="G30" s="5">
        <v>0.89835575485799701</v>
      </c>
      <c r="H30" s="5">
        <f t="shared" si="0"/>
        <v>4.0611401760504935E-2</v>
      </c>
      <c r="I30" s="9">
        <f t="shared" si="1"/>
        <v>5.1952401288392607E-4</v>
      </c>
      <c r="J30" s="8">
        <f t="shared" si="2"/>
        <v>24.623626780903482</v>
      </c>
    </row>
    <row r="31" spans="1:10" x14ac:dyDescent="0.15">
      <c r="A31" s="6">
        <v>43281</v>
      </c>
      <c r="B31" s="7">
        <v>44741</v>
      </c>
      <c r="C31" s="4">
        <v>674</v>
      </c>
      <c r="D31" s="8">
        <v>25.889270833333299</v>
      </c>
      <c r="E31" s="5">
        <v>0.20210021429546701</v>
      </c>
      <c r="F31" s="5">
        <v>0.98961424332344206</v>
      </c>
      <c r="G31" s="5">
        <v>0.937685459940653</v>
      </c>
      <c r="H31" s="5">
        <f t="shared" si="0"/>
        <v>3.8411381058358007E-2</v>
      </c>
      <c r="I31" s="9">
        <f t="shared" si="1"/>
        <v>5.7864756785349681E-4</v>
      </c>
      <c r="J31" s="8">
        <f t="shared" si="2"/>
        <v>26.033950679375742</v>
      </c>
    </row>
  </sheetData>
  <autoFilter ref="A1:I31"/>
  <phoneticPr fontId="2" type="noConversion"/>
  <conditionalFormatting sqref="H1">
    <cfRule type="colorScale" priority="11">
      <colorScale>
        <cfvo type="min"/>
        <cfvo type="max"/>
        <color rgb="FFFCFCFF"/>
        <color rgb="FF63BE7B"/>
      </colorScale>
    </cfRule>
  </conditionalFormatting>
  <conditionalFormatting sqref="I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:B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11" sqref="J11"/>
    </sheetView>
  </sheetViews>
  <sheetFormatPr defaultRowHeight="14.25" x14ac:dyDescent="0.15"/>
  <cols>
    <col min="1" max="1" width="11.25" style="4" bestFit="1" customWidth="1"/>
    <col min="2" max="2" width="8.125" style="4" customWidth="1"/>
    <col min="3" max="4" width="9.125" style="4" bestFit="1" customWidth="1"/>
    <col min="5" max="7" width="9.125" style="5" bestFit="1" customWidth="1"/>
    <col min="8" max="16384" width="9" style="4"/>
  </cols>
  <sheetData>
    <row r="1" spans="1:10" x14ac:dyDescent="0.15">
      <c r="A1" s="4" t="s">
        <v>0</v>
      </c>
      <c r="B1" s="4" t="s">
        <v>8</v>
      </c>
      <c r="C1" s="4" t="s">
        <v>1</v>
      </c>
      <c r="D1" s="4" t="s">
        <v>5</v>
      </c>
      <c r="E1" s="5" t="s">
        <v>6</v>
      </c>
      <c r="F1" s="5" t="s">
        <v>3</v>
      </c>
      <c r="G1" s="5" t="s">
        <v>4</v>
      </c>
      <c r="H1" s="5" t="s">
        <v>10</v>
      </c>
      <c r="I1" s="4" t="s">
        <v>12</v>
      </c>
    </row>
    <row r="2" spans="1:10" x14ac:dyDescent="0.15">
      <c r="A2" s="6">
        <v>43282</v>
      </c>
      <c r="B2" s="7">
        <v>65043</v>
      </c>
      <c r="C2" s="4">
        <v>601</v>
      </c>
      <c r="D2" s="8">
        <v>17.037673611111099</v>
      </c>
      <c r="E2" s="5">
        <v>0.178962869336769</v>
      </c>
      <c r="F2" s="5">
        <v>0.993344425956739</v>
      </c>
      <c r="G2" s="5">
        <v>0.91680532445923502</v>
      </c>
      <c r="H2" s="5">
        <f>D2/C2</f>
        <v>2.8348874560916972E-2</v>
      </c>
      <c r="I2" s="9">
        <f>D2/B2</f>
        <v>2.6194476901605245E-4</v>
      </c>
      <c r="J2" s="8">
        <f>C2/D2</f>
        <v>35.274768945453829</v>
      </c>
    </row>
    <row r="3" spans="1:10" x14ac:dyDescent="0.15">
      <c r="A3" s="6">
        <v>43283</v>
      </c>
      <c r="B3" s="7">
        <v>65043</v>
      </c>
      <c r="C3" s="4">
        <v>549</v>
      </c>
      <c r="D3" s="8">
        <v>19.994930555555602</v>
      </c>
      <c r="E3" s="5">
        <v>0.14911134454135699</v>
      </c>
      <c r="F3" s="5">
        <v>0.99271402550091103</v>
      </c>
      <c r="G3" s="5">
        <v>0.97996357012750501</v>
      </c>
      <c r="H3" s="5">
        <f t="shared" ref="H3:H32" si="0">D3/C3</f>
        <v>3.6420638534709657E-2</v>
      </c>
      <c r="I3" s="9">
        <f t="shared" ref="I3:I32" si="1">D3/B3</f>
        <v>3.0741095207102378E-4</v>
      </c>
      <c r="J3" s="8">
        <f t="shared" ref="J3:J32" si="2">C3/D3</f>
        <v>27.456959576559274</v>
      </c>
    </row>
    <row r="4" spans="1:10" x14ac:dyDescent="0.15">
      <c r="A4" s="6">
        <v>43284</v>
      </c>
      <c r="B4" s="7">
        <v>61348</v>
      </c>
      <c r="C4" s="4">
        <v>538</v>
      </c>
      <c r="D4" s="8">
        <v>23.578576388888902</v>
      </c>
      <c r="E4" s="5">
        <v>0.13380481793869001</v>
      </c>
      <c r="F4" s="5">
        <v>0.99628252788104099</v>
      </c>
      <c r="G4" s="5">
        <v>0.95724907063196996</v>
      </c>
      <c r="H4" s="5">
        <f t="shared" si="0"/>
        <v>4.3826350165221004E-2</v>
      </c>
      <c r="I4" s="9">
        <f t="shared" si="1"/>
        <v>3.8434140296161081E-4</v>
      </c>
      <c r="J4" s="8">
        <f t="shared" si="2"/>
        <v>22.817323282228589</v>
      </c>
    </row>
    <row r="5" spans="1:10" x14ac:dyDescent="0.15">
      <c r="A5" s="6">
        <v>43285</v>
      </c>
      <c r="B5" s="7">
        <v>65043</v>
      </c>
      <c r="C5" s="4">
        <v>591</v>
      </c>
      <c r="D5" s="8">
        <v>24.1826041666667</v>
      </c>
      <c r="E5" s="5">
        <v>0.13265941742491699</v>
      </c>
      <c r="F5" s="5">
        <v>0.99661590524534704</v>
      </c>
      <c r="G5" s="5">
        <v>0.93401015228426398</v>
      </c>
      <c r="H5" s="5">
        <f t="shared" si="0"/>
        <v>4.0918111957134858E-2</v>
      </c>
      <c r="I5" s="9">
        <f t="shared" si="1"/>
        <v>3.71794108000349E-4</v>
      </c>
      <c r="J5" s="8">
        <f t="shared" si="2"/>
        <v>24.439055278200119</v>
      </c>
    </row>
    <row r="6" spans="1:10" x14ac:dyDescent="0.15">
      <c r="A6" s="6">
        <v>43286</v>
      </c>
      <c r="B6" s="7">
        <v>68739</v>
      </c>
      <c r="C6" s="4">
        <v>659</v>
      </c>
      <c r="D6" s="8">
        <v>24.1857291666667</v>
      </c>
      <c r="E6" s="5">
        <v>0.16621163044006501</v>
      </c>
      <c r="F6" s="5">
        <v>0.993930197268589</v>
      </c>
      <c r="G6" s="5">
        <v>0.95902883156297403</v>
      </c>
      <c r="H6" s="5">
        <f t="shared" si="0"/>
        <v>3.6700651239251439E-2</v>
      </c>
      <c r="I6" s="9">
        <f t="shared" si="1"/>
        <v>3.5184872003763074E-4</v>
      </c>
      <c r="J6" s="8">
        <f t="shared" si="2"/>
        <v>27.247472898532585</v>
      </c>
    </row>
    <row r="7" spans="1:10" x14ac:dyDescent="0.15">
      <c r="A7" s="6">
        <v>43287</v>
      </c>
      <c r="B7" s="7">
        <v>72435</v>
      </c>
      <c r="C7" s="4">
        <v>728</v>
      </c>
      <c r="D7" s="8">
        <v>24.096597222222201</v>
      </c>
      <c r="E7" s="5">
        <v>0.180734343246405</v>
      </c>
      <c r="F7" s="5">
        <v>0.99725274725274704</v>
      </c>
      <c r="G7" s="5">
        <v>0.95741758241758201</v>
      </c>
      <c r="H7" s="5">
        <f t="shared" si="0"/>
        <v>3.3099721459096426E-2</v>
      </c>
      <c r="I7" s="9">
        <f t="shared" si="1"/>
        <v>3.3266510971522329E-4</v>
      </c>
      <c r="J7" s="8">
        <f t="shared" si="2"/>
        <v>30.211734598303728</v>
      </c>
    </row>
    <row r="8" spans="1:10" x14ac:dyDescent="0.15">
      <c r="A8" s="6">
        <v>43288</v>
      </c>
      <c r="B8" s="7">
        <v>76130</v>
      </c>
      <c r="C8" s="4">
        <v>779</v>
      </c>
      <c r="D8" s="8">
        <v>25.114062499999999</v>
      </c>
      <c r="E8" s="5">
        <v>0.17654784188276401</v>
      </c>
      <c r="F8" s="5">
        <v>0.99871630295250302</v>
      </c>
      <c r="G8" s="5">
        <v>0.95121951219512202</v>
      </c>
      <c r="H8" s="5">
        <f t="shared" si="0"/>
        <v>3.2238847881899874E-2</v>
      </c>
      <c r="I8" s="9">
        <f t="shared" si="1"/>
        <v>3.2988391567056351E-4</v>
      </c>
      <c r="J8" s="8">
        <f t="shared" si="2"/>
        <v>31.018478193243329</v>
      </c>
    </row>
    <row r="9" spans="1:10" x14ac:dyDescent="0.15">
      <c r="A9" s="6">
        <v>43289</v>
      </c>
      <c r="B9" s="7">
        <v>65043</v>
      </c>
      <c r="C9" s="4">
        <v>707</v>
      </c>
      <c r="D9" s="8">
        <v>26.041250000000002</v>
      </c>
      <c r="E9" s="5">
        <v>0.15636684880411</v>
      </c>
      <c r="F9" s="5">
        <v>0.99434229137199404</v>
      </c>
      <c r="G9" s="5">
        <v>0.94625176803394595</v>
      </c>
      <c r="H9" s="5">
        <f t="shared" si="0"/>
        <v>3.6833451202263084E-2</v>
      </c>
      <c r="I9" s="9">
        <f t="shared" si="1"/>
        <v>4.0036975539258646E-4</v>
      </c>
      <c r="J9" s="8">
        <f t="shared" si="2"/>
        <v>27.149234387750202</v>
      </c>
    </row>
    <row r="10" spans="1:10" x14ac:dyDescent="0.15">
      <c r="A10" s="6">
        <v>43290</v>
      </c>
      <c r="B10" s="7">
        <v>65043</v>
      </c>
      <c r="C10" s="4">
        <v>520</v>
      </c>
      <c r="D10" s="8">
        <v>23.714861111111102</v>
      </c>
      <c r="E10" s="5">
        <v>0.121233534269426</v>
      </c>
      <c r="F10" s="5">
        <v>0.99615384615384595</v>
      </c>
      <c r="G10" s="5">
        <v>0.97307692307692295</v>
      </c>
      <c r="H10" s="5">
        <f t="shared" si="0"/>
        <v>4.5605502136752116E-2</v>
      </c>
      <c r="I10" s="9">
        <f t="shared" si="1"/>
        <v>3.6460281830652189E-4</v>
      </c>
      <c r="J10" s="8">
        <f t="shared" si="2"/>
        <v>21.927178808412457</v>
      </c>
    </row>
    <row r="11" spans="1:10" x14ac:dyDescent="0.15">
      <c r="A11" s="6">
        <v>43291</v>
      </c>
      <c r="B11" s="7">
        <v>61348</v>
      </c>
      <c r="C11" s="4">
        <v>693</v>
      </c>
      <c r="D11" s="8">
        <v>24.073645833333298</v>
      </c>
      <c r="E11" s="5">
        <v>0.16668835080792299</v>
      </c>
      <c r="F11" s="5">
        <v>0.99134199134199097</v>
      </c>
      <c r="G11" s="5">
        <v>0.95093795093795097</v>
      </c>
      <c r="H11" s="5">
        <f t="shared" si="0"/>
        <v>3.4738305675805624E-2</v>
      </c>
      <c r="I11" s="9">
        <f t="shared" si="1"/>
        <v>3.9241125763404345E-4</v>
      </c>
      <c r="J11" s="8">
        <f t="shared" si="2"/>
        <v>28.786665916653366</v>
      </c>
    </row>
    <row r="12" spans="1:10" x14ac:dyDescent="0.15">
      <c r="A12" s="6">
        <v>43292</v>
      </c>
      <c r="B12" s="7">
        <v>65043</v>
      </c>
      <c r="C12" s="4">
        <v>823</v>
      </c>
      <c r="D12" s="8">
        <v>24.453055555555601</v>
      </c>
      <c r="E12" s="5">
        <v>0.226614921036348</v>
      </c>
      <c r="F12" s="5">
        <v>0.98906439854191996</v>
      </c>
      <c r="G12" s="5">
        <v>0.91251518833535905</v>
      </c>
      <c r="H12" s="5">
        <f t="shared" si="0"/>
        <v>2.9712096665316646E-2</v>
      </c>
      <c r="I12" s="9">
        <f t="shared" si="1"/>
        <v>3.7595214789532466E-4</v>
      </c>
      <c r="J12" s="8">
        <f t="shared" si="2"/>
        <v>33.656325612568239</v>
      </c>
    </row>
    <row r="13" spans="1:10" x14ac:dyDescent="0.15">
      <c r="A13" s="6">
        <v>43293</v>
      </c>
      <c r="B13" s="7">
        <v>68739</v>
      </c>
      <c r="C13" s="4">
        <v>897</v>
      </c>
      <c r="D13" s="8">
        <v>22.2948263888889</v>
      </c>
      <c r="E13" s="5">
        <v>0.24327050182072099</v>
      </c>
      <c r="F13" s="5">
        <v>0.993311036789298</v>
      </c>
      <c r="G13" s="5">
        <v>0.91081382385730203</v>
      </c>
      <c r="H13" s="5">
        <f t="shared" si="0"/>
        <v>2.485487891737893E-2</v>
      </c>
      <c r="I13" s="9">
        <f t="shared" si="1"/>
        <v>3.2434027828290925E-4</v>
      </c>
      <c r="J13" s="8">
        <f t="shared" si="2"/>
        <v>40.233549450155799</v>
      </c>
    </row>
    <row r="14" spans="1:10" x14ac:dyDescent="0.15">
      <c r="A14" s="6">
        <v>43294</v>
      </c>
      <c r="B14" s="7">
        <v>72435</v>
      </c>
      <c r="C14" s="4">
        <v>881</v>
      </c>
      <c r="D14" s="8">
        <v>25.134618055555599</v>
      </c>
      <c r="E14" s="5">
        <v>0.203701401149987</v>
      </c>
      <c r="F14" s="5">
        <v>0.99205448354143</v>
      </c>
      <c r="G14" s="5">
        <v>0.95573212258796802</v>
      </c>
      <c r="H14" s="5">
        <f t="shared" si="0"/>
        <v>2.8529645920040408E-2</v>
      </c>
      <c r="I14" s="9">
        <f t="shared" si="1"/>
        <v>3.4699548637475802E-4</v>
      </c>
      <c r="J14" s="8">
        <f t="shared" si="2"/>
        <v>35.051258708316411</v>
      </c>
    </row>
    <row r="15" spans="1:10" x14ac:dyDescent="0.15">
      <c r="A15" s="6">
        <v>43295</v>
      </c>
      <c r="B15" s="7">
        <v>76130</v>
      </c>
      <c r="C15" s="4">
        <v>837</v>
      </c>
      <c r="D15" s="8">
        <v>25.039791666666702</v>
      </c>
      <c r="E15" s="5">
        <v>0.205391326309012</v>
      </c>
      <c r="F15" s="5">
        <v>0.99283154121863804</v>
      </c>
      <c r="G15" s="5">
        <v>0.94265232974910396</v>
      </c>
      <c r="H15" s="5">
        <f t="shared" si="0"/>
        <v>2.9916119076065353E-2</v>
      </c>
      <c r="I15" s="9">
        <f t="shared" si="1"/>
        <v>3.2890833661719033E-4</v>
      </c>
      <c r="J15" s="8">
        <f t="shared" si="2"/>
        <v>33.426795683536987</v>
      </c>
    </row>
    <row r="16" spans="1:10" x14ac:dyDescent="0.15">
      <c r="A16" s="6">
        <v>43296</v>
      </c>
      <c r="B16" s="7">
        <v>65043</v>
      </c>
      <c r="C16" s="4">
        <v>676</v>
      </c>
      <c r="D16" s="8">
        <v>23.647986111111098</v>
      </c>
      <c r="E16" s="5">
        <v>0.170993911562796</v>
      </c>
      <c r="F16" s="5">
        <v>0.98816568047337305</v>
      </c>
      <c r="G16" s="5">
        <v>0.92307692307692302</v>
      </c>
      <c r="H16" s="5">
        <f t="shared" si="0"/>
        <v>3.4982227975016419E-2</v>
      </c>
      <c r="I16" s="9">
        <f t="shared" si="1"/>
        <v>3.6357465232401791E-4</v>
      </c>
      <c r="J16" s="8">
        <f t="shared" si="2"/>
        <v>28.585943717312094</v>
      </c>
    </row>
    <row r="17" spans="1:10" x14ac:dyDescent="0.15">
      <c r="A17" s="6">
        <v>43297</v>
      </c>
      <c r="B17" s="7">
        <v>65043</v>
      </c>
      <c r="C17" s="4">
        <v>653</v>
      </c>
      <c r="D17" s="8">
        <v>26.687638888888898</v>
      </c>
      <c r="E17" s="5">
        <v>0.13871748485205601</v>
      </c>
      <c r="F17" s="5">
        <v>0.98468606431853001</v>
      </c>
      <c r="G17" s="5">
        <v>0.94333843797856098</v>
      </c>
      <c r="H17" s="5">
        <f t="shared" si="0"/>
        <v>4.0869278543474573E-2</v>
      </c>
      <c r="I17" s="9">
        <f t="shared" si="1"/>
        <v>4.103076255536937E-4</v>
      </c>
      <c r="J17" s="8">
        <f t="shared" si="2"/>
        <v>24.468256735588149</v>
      </c>
    </row>
    <row r="18" spans="1:10" x14ac:dyDescent="0.15">
      <c r="A18" s="6">
        <v>43298</v>
      </c>
      <c r="B18" s="7">
        <v>61348</v>
      </c>
      <c r="C18" s="4">
        <v>934</v>
      </c>
      <c r="D18" s="8">
        <v>28.890729166666699</v>
      </c>
      <c r="E18" s="5">
        <v>0.189078874262501</v>
      </c>
      <c r="F18" s="5">
        <v>0.99357601713062105</v>
      </c>
      <c r="G18" s="5">
        <v>0.94860813704496805</v>
      </c>
      <c r="H18" s="5">
        <f t="shared" si="0"/>
        <v>3.0932258208422589E-2</v>
      </c>
      <c r="I18" s="9">
        <f t="shared" si="1"/>
        <v>4.7093188313664173E-4</v>
      </c>
      <c r="J18" s="8">
        <f t="shared" si="2"/>
        <v>32.32870982978244</v>
      </c>
    </row>
    <row r="19" spans="1:10" x14ac:dyDescent="0.15">
      <c r="A19" s="6">
        <v>43299</v>
      </c>
      <c r="B19" s="7">
        <v>65043</v>
      </c>
      <c r="C19" s="4">
        <v>865</v>
      </c>
      <c r="D19" s="8">
        <v>27.008298611111101</v>
      </c>
      <c r="E19" s="5">
        <v>0.172011913108923</v>
      </c>
      <c r="F19" s="5">
        <v>0.99537572254335305</v>
      </c>
      <c r="G19" s="5">
        <v>0.93872832369942205</v>
      </c>
      <c r="H19" s="5">
        <f t="shared" si="0"/>
        <v>3.1223466602440578E-2</v>
      </c>
      <c r="I19" s="9">
        <f t="shared" si="1"/>
        <v>4.152375906878696E-4</v>
      </c>
      <c r="J19" s="8">
        <f t="shared" si="2"/>
        <v>32.027193288071196</v>
      </c>
    </row>
    <row r="20" spans="1:10" x14ac:dyDescent="0.15">
      <c r="A20" s="6">
        <v>43300</v>
      </c>
      <c r="B20" s="7">
        <v>68739</v>
      </c>
      <c r="C20" s="4">
        <v>760</v>
      </c>
      <c r="D20" s="8">
        <v>25.180381944444399</v>
      </c>
      <c r="E20" s="5">
        <v>0.86395921577284496</v>
      </c>
      <c r="F20" s="5">
        <v>0.990789473684211</v>
      </c>
      <c r="G20" s="5">
        <v>0.94473684210526299</v>
      </c>
      <c r="H20" s="5">
        <f t="shared" si="0"/>
        <v>3.3132081505847892E-2</v>
      </c>
      <c r="I20" s="9">
        <f t="shared" si="1"/>
        <v>3.6631871200402098E-4</v>
      </c>
      <c r="J20" s="8">
        <f t="shared" si="2"/>
        <v>30.182226849330235</v>
      </c>
    </row>
    <row r="21" spans="1:10" x14ac:dyDescent="0.15">
      <c r="A21" s="6">
        <v>43301</v>
      </c>
      <c r="B21" s="7">
        <v>72435</v>
      </c>
      <c r="C21" s="4">
        <v>790</v>
      </c>
      <c r="D21" s="8">
        <v>24.369722222222201</v>
      </c>
      <c r="E21" s="5">
        <v>0.317288756714177</v>
      </c>
      <c r="F21" s="5">
        <v>0.987341772151899</v>
      </c>
      <c r="G21" s="5">
        <v>0.91265822784810102</v>
      </c>
      <c r="H21" s="5">
        <f t="shared" si="0"/>
        <v>3.0847749648382532E-2</v>
      </c>
      <c r="I21" s="9">
        <f t="shared" si="1"/>
        <v>3.3643573165213227E-4</v>
      </c>
      <c r="J21" s="8">
        <f t="shared" si="2"/>
        <v>32.417275535443601</v>
      </c>
    </row>
    <row r="22" spans="1:10" x14ac:dyDescent="0.15">
      <c r="A22" s="6">
        <v>43302</v>
      </c>
      <c r="B22" s="7">
        <v>76130</v>
      </c>
      <c r="C22" s="4">
        <v>812</v>
      </c>
      <c r="D22" s="8">
        <v>21.3127777777778</v>
      </c>
      <c r="E22" s="5">
        <v>0.209483562563992</v>
      </c>
      <c r="F22" s="5">
        <v>0.98768472906403904</v>
      </c>
      <c r="G22" s="5">
        <v>0.97167487684729104</v>
      </c>
      <c r="H22" s="5">
        <f t="shared" si="0"/>
        <v>2.6247263273125369E-2</v>
      </c>
      <c r="I22" s="9">
        <f t="shared" si="1"/>
        <v>2.7995242056715882E-4</v>
      </c>
      <c r="J22" s="8">
        <f t="shared" si="2"/>
        <v>38.099210176472084</v>
      </c>
    </row>
    <row r="23" spans="1:10" x14ac:dyDescent="0.15">
      <c r="A23" s="6">
        <v>43303</v>
      </c>
      <c r="B23" s="7">
        <v>65043</v>
      </c>
      <c r="C23" s="4">
        <v>672</v>
      </c>
      <c r="D23" s="8">
        <v>22.1816666666667</v>
      </c>
      <c r="E23" s="5">
        <v>0.17658495429752699</v>
      </c>
      <c r="F23" s="5">
        <v>0.98660714285714302</v>
      </c>
      <c r="G23" s="5">
        <v>0.93452380952380998</v>
      </c>
      <c r="H23" s="5">
        <f t="shared" si="0"/>
        <v>3.3008432539682588E-2</v>
      </c>
      <c r="I23" s="9">
        <f t="shared" si="1"/>
        <v>3.4103080526216043E-4</v>
      </c>
      <c r="J23" s="8">
        <f t="shared" si="2"/>
        <v>30.295288902246554</v>
      </c>
    </row>
    <row r="24" spans="1:10" x14ac:dyDescent="0.15">
      <c r="A24" s="6">
        <v>43304</v>
      </c>
      <c r="B24" s="7">
        <v>65043</v>
      </c>
      <c r="C24" s="4">
        <v>560</v>
      </c>
      <c r="D24" s="8">
        <v>21.530555555555601</v>
      </c>
      <c r="E24" s="5">
        <v>0.15347903464190599</v>
      </c>
      <c r="F24" s="5">
        <v>0.99821428571428605</v>
      </c>
      <c r="G24" s="5">
        <v>0.98571428571428599</v>
      </c>
      <c r="H24" s="5">
        <f t="shared" si="0"/>
        <v>3.8447420634920716E-2</v>
      </c>
      <c r="I24" s="9">
        <f t="shared" si="1"/>
        <v>3.3102033355711759E-4</v>
      </c>
      <c r="J24" s="8">
        <f t="shared" si="2"/>
        <v>26.009547155205723</v>
      </c>
    </row>
    <row r="25" spans="1:10" x14ac:dyDescent="0.15">
      <c r="A25" s="6">
        <v>43305</v>
      </c>
      <c r="B25" s="7">
        <v>61348</v>
      </c>
      <c r="C25" s="4">
        <v>708</v>
      </c>
      <c r="D25" s="8">
        <v>11.7573611111111</v>
      </c>
      <c r="E25" s="5">
        <v>0.35007904393102202</v>
      </c>
      <c r="F25" s="5">
        <v>0.97457627118644097</v>
      </c>
      <c r="G25" s="5">
        <v>0.86723163841807904</v>
      </c>
      <c r="H25" s="5">
        <f t="shared" si="0"/>
        <v>1.6606442247332064E-2</v>
      </c>
      <c r="I25" s="9">
        <f t="shared" si="1"/>
        <v>1.9165027565871913E-4</v>
      </c>
      <c r="J25" s="8">
        <f t="shared" si="2"/>
        <v>60.217594178587937</v>
      </c>
    </row>
    <row r="26" spans="1:10" x14ac:dyDescent="0.15">
      <c r="A26" s="6">
        <v>43306</v>
      </c>
      <c r="B26" s="7">
        <v>65043</v>
      </c>
      <c r="C26" s="4">
        <v>788</v>
      </c>
      <c r="D26" s="8">
        <v>12.2420486111111</v>
      </c>
      <c r="E26" s="5">
        <v>0.36042581672954199</v>
      </c>
      <c r="F26" s="5">
        <v>0.98223350253807096</v>
      </c>
      <c r="G26" s="5">
        <v>0.86802030456852797</v>
      </c>
      <c r="H26" s="5">
        <f t="shared" si="0"/>
        <v>1.5535594684151142E-2</v>
      </c>
      <c r="I26" s="9">
        <f t="shared" si="1"/>
        <v>1.8821469813986287E-4</v>
      </c>
      <c r="J26" s="8">
        <f t="shared" si="2"/>
        <v>64.368311630848879</v>
      </c>
    </row>
    <row r="27" spans="1:10" x14ac:dyDescent="0.15">
      <c r="A27" s="6">
        <v>43307</v>
      </c>
      <c r="B27" s="7">
        <v>68739</v>
      </c>
      <c r="C27" s="4">
        <v>942</v>
      </c>
      <c r="D27" s="8">
        <v>14.439895833333299</v>
      </c>
      <c r="E27" s="5">
        <v>0.391783905458638</v>
      </c>
      <c r="F27" s="5">
        <v>0.984076433121019</v>
      </c>
      <c r="G27" s="5">
        <v>0.87154989384288795</v>
      </c>
      <c r="H27" s="5">
        <f t="shared" si="0"/>
        <v>1.5328976468506688E-2</v>
      </c>
      <c r="I27" s="9">
        <f t="shared" si="1"/>
        <v>2.1006845943835812E-4</v>
      </c>
      <c r="J27" s="8">
        <f t="shared" si="2"/>
        <v>65.235927659912292</v>
      </c>
    </row>
    <row r="28" spans="1:10" x14ac:dyDescent="0.15">
      <c r="A28" s="6">
        <v>43308</v>
      </c>
      <c r="B28" s="7">
        <v>72435</v>
      </c>
      <c r="C28" s="4">
        <v>780</v>
      </c>
      <c r="D28" s="8">
        <v>9.1394791666666695</v>
      </c>
      <c r="E28" s="5">
        <v>0.44147413311600497</v>
      </c>
      <c r="F28" s="5">
        <v>0.987179487179487</v>
      </c>
      <c r="G28" s="5">
        <v>0.87307692307692297</v>
      </c>
      <c r="H28" s="5">
        <f t="shared" si="0"/>
        <v>1.1717280982905986E-2</v>
      </c>
      <c r="I28" s="9">
        <f t="shared" si="1"/>
        <v>1.2617490393686297E-4</v>
      </c>
      <c r="J28" s="8">
        <f t="shared" si="2"/>
        <v>85.344031730473304</v>
      </c>
    </row>
    <row r="29" spans="1:10" x14ac:dyDescent="0.15">
      <c r="A29" s="6">
        <v>43309</v>
      </c>
      <c r="B29" s="7">
        <v>76130</v>
      </c>
      <c r="C29" s="4">
        <v>755</v>
      </c>
      <c r="D29" s="8">
        <v>10.415104166666699</v>
      </c>
      <c r="E29" s="5">
        <v>0.427528268177437</v>
      </c>
      <c r="F29" s="5">
        <v>0.98675496688741704</v>
      </c>
      <c r="G29" s="5">
        <v>0.88609271523178801</v>
      </c>
      <c r="H29" s="5">
        <f t="shared" si="0"/>
        <v>1.3794839955849934E-2</v>
      </c>
      <c r="I29" s="9">
        <f t="shared" si="1"/>
        <v>1.3680683261088533E-4</v>
      </c>
      <c r="J29" s="8">
        <f t="shared" si="2"/>
        <v>72.490873631044423</v>
      </c>
    </row>
    <row r="30" spans="1:10" x14ac:dyDescent="0.15">
      <c r="A30" s="6">
        <v>43310</v>
      </c>
      <c r="B30" s="7">
        <v>65043</v>
      </c>
      <c r="C30" s="4">
        <v>685</v>
      </c>
      <c r="D30" s="8">
        <v>8.7210416666666593</v>
      </c>
      <c r="E30" s="5">
        <v>0.40756719213829401</v>
      </c>
      <c r="F30" s="5">
        <v>0.96496350364963501</v>
      </c>
      <c r="G30" s="5">
        <v>0.83211678832116798</v>
      </c>
      <c r="H30" s="5">
        <f t="shared" si="0"/>
        <v>1.2731447688564466E-2</v>
      </c>
      <c r="I30" s="9">
        <f t="shared" si="1"/>
        <v>1.3408117194266346E-4</v>
      </c>
      <c r="J30" s="8">
        <f t="shared" si="2"/>
        <v>78.545663027639165</v>
      </c>
    </row>
    <row r="31" spans="1:10" x14ac:dyDescent="0.15">
      <c r="A31" s="6">
        <v>43311</v>
      </c>
      <c r="B31" s="7">
        <v>65043</v>
      </c>
      <c r="C31" s="4">
        <v>650</v>
      </c>
      <c r="D31" s="8">
        <v>8.8344791666666698</v>
      </c>
      <c r="E31" s="5">
        <v>0.36805511741473101</v>
      </c>
      <c r="F31" s="5">
        <v>0.98769230769230798</v>
      </c>
      <c r="G31" s="5">
        <v>0.87076923076923096</v>
      </c>
      <c r="H31" s="5">
        <f t="shared" si="0"/>
        <v>1.3591506410256415E-2</v>
      </c>
      <c r="I31" s="9">
        <f t="shared" si="1"/>
        <v>1.3582521050177067E-4</v>
      </c>
      <c r="J31" s="8">
        <f t="shared" si="2"/>
        <v>73.575361686573643</v>
      </c>
    </row>
    <row r="32" spans="1:10" x14ac:dyDescent="0.15">
      <c r="A32" s="6">
        <v>43312</v>
      </c>
      <c r="B32" s="7">
        <v>61348</v>
      </c>
      <c r="C32" s="4">
        <v>724</v>
      </c>
      <c r="D32" s="8">
        <v>10.1309722222222</v>
      </c>
      <c r="E32" s="5">
        <v>0.357541147846</v>
      </c>
      <c r="F32" s="5">
        <v>0.97928176795580102</v>
      </c>
      <c r="G32" s="5">
        <v>0.85773480662983403</v>
      </c>
      <c r="H32" s="5">
        <f t="shared" si="0"/>
        <v>1.3993055555555524E-2</v>
      </c>
      <c r="I32" s="9">
        <f t="shared" si="1"/>
        <v>1.6513940506980178E-4</v>
      </c>
      <c r="J32" s="8">
        <f t="shared" si="2"/>
        <v>71.464019851116788</v>
      </c>
    </row>
  </sheetData>
  <phoneticPr fontId="2" type="noConversion"/>
  <conditionalFormatting sqref="H1">
    <cfRule type="colorScale" priority="11">
      <colorScale>
        <cfvo type="min"/>
        <cfvo type="max"/>
        <color rgb="FFFCFCFF"/>
        <color rgb="FF63BE7B"/>
      </colorScale>
    </cfRule>
  </conditionalFormatting>
  <conditionalFormatting sqref="I1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:B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8" sqref="M8"/>
    </sheetView>
  </sheetViews>
  <sheetFormatPr defaultRowHeight="14.25" x14ac:dyDescent="0.15"/>
  <cols>
    <col min="1" max="1" width="12.5" style="4" bestFit="1" customWidth="1"/>
    <col min="2" max="3" width="8.5" style="4" customWidth="1"/>
    <col min="4" max="5" width="9.125" style="4" bestFit="1" customWidth="1"/>
    <col min="6" max="8" width="9.125" style="5" bestFit="1" customWidth="1"/>
    <col min="9" max="9" width="9.125" style="5" customWidth="1"/>
    <col min="10" max="10" width="11.375" style="4" customWidth="1"/>
    <col min="11" max="12" width="9" style="4"/>
    <col min="13" max="13" width="12.25" style="4" bestFit="1" customWidth="1"/>
    <col min="14" max="16384" width="9" style="4"/>
  </cols>
  <sheetData>
    <row r="1" spans="1:13" x14ac:dyDescent="0.15">
      <c r="A1" s="4" t="s">
        <v>0</v>
      </c>
      <c r="B1" s="4" t="s">
        <v>7</v>
      </c>
      <c r="C1" s="4" t="s">
        <v>15</v>
      </c>
      <c r="D1" s="4" t="s">
        <v>1</v>
      </c>
      <c r="E1" s="4" t="s">
        <v>5</v>
      </c>
      <c r="F1" s="5" t="s">
        <v>6</v>
      </c>
      <c r="G1" s="5" t="s">
        <v>3</v>
      </c>
      <c r="H1" s="5" t="s">
        <v>4</v>
      </c>
      <c r="I1" s="5" t="s">
        <v>10</v>
      </c>
      <c r="J1" s="4" t="s">
        <v>12</v>
      </c>
      <c r="K1" s="4" t="s">
        <v>14</v>
      </c>
      <c r="L1" s="4" t="s">
        <v>16</v>
      </c>
      <c r="M1" s="4" t="s">
        <v>13</v>
      </c>
    </row>
    <row r="2" spans="1:13" x14ac:dyDescent="0.15">
      <c r="A2" s="6">
        <v>43070</v>
      </c>
      <c r="B2" s="10">
        <v>84567</v>
      </c>
      <c r="C2" s="10">
        <v>77455</v>
      </c>
      <c r="D2" s="4">
        <v>1187</v>
      </c>
      <c r="E2" s="8">
        <v>9.4634374999999995</v>
      </c>
      <c r="F2" s="5">
        <v>0.183213634772533</v>
      </c>
      <c r="G2" s="5">
        <v>0.99831508003369795</v>
      </c>
      <c r="H2" s="5">
        <v>0.99157540016849199</v>
      </c>
      <c r="I2" s="5">
        <f>E2/D2</f>
        <v>7.9725673967986511E-3</v>
      </c>
      <c r="J2" s="9">
        <f>E2/B2</f>
        <v>1.119046140929677E-4</v>
      </c>
      <c r="K2" s="10">
        <f>D2/E2</f>
        <v>125.43010930224879</v>
      </c>
      <c r="L2" s="10">
        <f>B2/E2</f>
        <v>8936.1820163127832</v>
      </c>
      <c r="M2" s="10">
        <f>C2/E2</f>
        <v>8184.6580589769846</v>
      </c>
    </row>
    <row r="3" spans="1:13" x14ac:dyDescent="0.15">
      <c r="A3" s="6">
        <v>43071</v>
      </c>
      <c r="B3" s="10">
        <v>59187</v>
      </c>
      <c r="C3" s="10">
        <v>65387</v>
      </c>
      <c r="D3" s="4">
        <v>1420</v>
      </c>
      <c r="E3" s="8">
        <v>12.865798611111099</v>
      </c>
      <c r="F3" s="5">
        <v>0.23161815839126301</v>
      </c>
      <c r="G3" s="5">
        <v>0.99647887323943696</v>
      </c>
      <c r="H3" s="5">
        <v>0.99295774647887303</v>
      </c>
      <c r="I3" s="5">
        <f t="shared" ref="I3:I32" si="0">E3/D3</f>
        <v>9.0604215571204929E-3</v>
      </c>
      <c r="J3" s="9">
        <f t="shared" ref="J3:J32" si="1">E3/B3</f>
        <v>2.1737541370758949E-4</v>
      </c>
      <c r="K3" s="10">
        <f t="shared" ref="K3:K32" si="2">D3/E3</f>
        <v>110.37014047256005</v>
      </c>
      <c r="L3" s="10">
        <f t="shared" ref="L3:L32" si="3">B3/E3</f>
        <v>4600.336270527755</v>
      </c>
      <c r="M3" s="10">
        <f t="shared" ref="M3:M32" si="4">C3/E3</f>
        <v>5082.2340669572422</v>
      </c>
    </row>
    <row r="4" spans="1:13" x14ac:dyDescent="0.15">
      <c r="A4" s="6">
        <v>43072</v>
      </c>
      <c r="B4" s="10">
        <v>59187</v>
      </c>
      <c r="C4" s="10">
        <v>51946</v>
      </c>
      <c r="D4" s="4">
        <v>1192</v>
      </c>
      <c r="E4" s="8">
        <v>10.5290625</v>
      </c>
      <c r="F4" s="5">
        <v>0.17579348862552799</v>
      </c>
      <c r="G4" s="5">
        <v>0.99496644295301995</v>
      </c>
      <c r="H4" s="5">
        <v>0.98909395973154401</v>
      </c>
      <c r="I4" s="5">
        <f t="shared" si="0"/>
        <v>8.8331061241610741E-3</v>
      </c>
      <c r="J4" s="9">
        <f t="shared" si="1"/>
        <v>1.778948502204876E-4</v>
      </c>
      <c r="K4" s="10">
        <f t="shared" si="2"/>
        <v>113.21045914581664</v>
      </c>
      <c r="L4" s="10">
        <f t="shared" si="3"/>
        <v>5621.2981925028935</v>
      </c>
      <c r="M4" s="10">
        <f t="shared" si="4"/>
        <v>4933.5826432790191</v>
      </c>
    </row>
    <row r="5" spans="1:13" x14ac:dyDescent="0.15">
      <c r="A5" s="6">
        <v>43073</v>
      </c>
      <c r="B5" s="10">
        <v>98642.499999999985</v>
      </c>
      <c r="C5" s="10">
        <v>76164</v>
      </c>
      <c r="D5" s="4">
        <v>1097</v>
      </c>
      <c r="E5" s="8">
        <v>13.369895833333301</v>
      </c>
      <c r="F5" s="5">
        <v>0.16808528698178099</v>
      </c>
      <c r="G5" s="5">
        <v>0.99453053783044698</v>
      </c>
      <c r="H5" s="5">
        <v>0.98997265268915202</v>
      </c>
      <c r="I5" s="5">
        <f t="shared" si="0"/>
        <v>1.2187689911880857E-2</v>
      </c>
      <c r="J5" s="9">
        <f t="shared" si="1"/>
        <v>1.355388988857065E-4</v>
      </c>
      <c r="K5" s="10">
        <f t="shared" si="2"/>
        <v>82.050003506011066</v>
      </c>
      <c r="L5" s="10">
        <f t="shared" si="3"/>
        <v>7377.9557619340885</v>
      </c>
      <c r="M5" s="10">
        <f t="shared" si="4"/>
        <v>5696.6786390445095</v>
      </c>
    </row>
    <row r="6" spans="1:13" x14ac:dyDescent="0.15">
      <c r="A6" s="6">
        <v>43074</v>
      </c>
      <c r="B6" s="10">
        <v>98642.499999999985</v>
      </c>
      <c r="C6" s="10">
        <v>57508</v>
      </c>
      <c r="D6" s="4">
        <v>994</v>
      </c>
      <c r="E6" s="8">
        <v>10.6427430555556</v>
      </c>
      <c r="F6" s="5">
        <v>0.16321611130886199</v>
      </c>
      <c r="G6" s="5">
        <v>1</v>
      </c>
      <c r="H6" s="5">
        <v>0.99698189134808901</v>
      </c>
      <c r="I6" s="5">
        <f t="shared" si="0"/>
        <v>1.0706984965347686E-2</v>
      </c>
      <c r="J6" s="9">
        <f t="shared" si="1"/>
        <v>1.0789206534258157E-4</v>
      </c>
      <c r="K6" s="10">
        <f t="shared" si="2"/>
        <v>93.396974333710304</v>
      </c>
      <c r="L6" s="10">
        <f t="shared" si="3"/>
        <v>9268.5221737555512</v>
      </c>
      <c r="M6" s="10">
        <f t="shared" si="4"/>
        <v>5403.4941649728489</v>
      </c>
    </row>
    <row r="7" spans="1:13" x14ac:dyDescent="0.15">
      <c r="A7" s="6">
        <v>43075</v>
      </c>
      <c r="B7" s="10">
        <v>101414.125</v>
      </c>
      <c r="C7" s="10">
        <v>59473</v>
      </c>
      <c r="D7" s="4">
        <v>952</v>
      </c>
      <c r="E7" s="8">
        <v>8.7351736111111098</v>
      </c>
      <c r="F7" s="5">
        <v>0.14605123572700099</v>
      </c>
      <c r="G7" s="5">
        <v>0.998949579831933</v>
      </c>
      <c r="H7" s="5">
        <v>0.99264705882352899</v>
      </c>
      <c r="I7" s="5">
        <f t="shared" si="0"/>
        <v>9.1756025326797368E-3</v>
      </c>
      <c r="J7" s="9">
        <f t="shared" si="1"/>
        <v>8.6133697954906283E-5</v>
      </c>
      <c r="K7" s="10">
        <f t="shared" si="2"/>
        <v>108.98466846601187</v>
      </c>
      <c r="L7" s="10">
        <f t="shared" si="3"/>
        <v>11609.857973629922</v>
      </c>
      <c r="M7" s="10">
        <f t="shared" si="4"/>
        <v>6808.4508273940373</v>
      </c>
    </row>
    <row r="8" spans="1:13" x14ac:dyDescent="0.15">
      <c r="A8" s="6">
        <v>43076</v>
      </c>
      <c r="B8" s="10">
        <v>105109.62499999999</v>
      </c>
      <c r="C8" s="10">
        <v>44094</v>
      </c>
      <c r="D8" s="4">
        <v>871</v>
      </c>
      <c r="E8" s="8">
        <v>11.2796180555556</v>
      </c>
      <c r="F8" s="5">
        <v>0.125759617171529</v>
      </c>
      <c r="G8" s="5">
        <v>0.99540757749713005</v>
      </c>
      <c r="H8" s="5">
        <v>0.99081515499425898</v>
      </c>
      <c r="I8" s="5">
        <f t="shared" si="0"/>
        <v>1.2950192945528818E-2</v>
      </c>
      <c r="J8" s="9">
        <f t="shared" si="1"/>
        <v>1.0731289409086563E-4</v>
      </c>
      <c r="K8" s="10">
        <f t="shared" si="2"/>
        <v>77.218926714544423</v>
      </c>
      <c r="L8" s="10">
        <f t="shared" si="3"/>
        <v>9318.5446956007418</v>
      </c>
      <c r="M8" s="10">
        <f t="shared" si="4"/>
        <v>3909.1749191172466</v>
      </c>
    </row>
    <row r="9" spans="1:13" x14ac:dyDescent="0.15">
      <c r="A9" s="6">
        <v>43077</v>
      </c>
      <c r="B9" s="10">
        <v>105109.625</v>
      </c>
      <c r="C9" s="10">
        <v>43397</v>
      </c>
      <c r="D9" s="4">
        <v>986</v>
      </c>
      <c r="E9" s="8">
        <v>12.0869444444444</v>
      </c>
      <c r="F9" s="5">
        <v>0.14260317489827201</v>
      </c>
      <c r="G9" s="5">
        <v>0.99797160243407701</v>
      </c>
      <c r="H9" s="5">
        <v>0.99695740365111596</v>
      </c>
      <c r="I9" s="5">
        <f t="shared" si="0"/>
        <v>1.2258564345278297E-2</v>
      </c>
      <c r="J9" s="9">
        <f t="shared" si="1"/>
        <v>1.1499369771744881E-4</v>
      </c>
      <c r="K9" s="10">
        <f t="shared" si="2"/>
        <v>81.575621078758374</v>
      </c>
      <c r="L9" s="10">
        <f t="shared" si="3"/>
        <v>8696.128743134268</v>
      </c>
      <c r="M9" s="10">
        <f t="shared" si="4"/>
        <v>3590.4028681083946</v>
      </c>
    </row>
    <row r="10" spans="1:13" x14ac:dyDescent="0.15">
      <c r="A10" s="6">
        <v>43078</v>
      </c>
      <c r="B10" s="10">
        <v>105109.62499999999</v>
      </c>
      <c r="C10" s="10">
        <v>42533</v>
      </c>
      <c r="D10" s="4">
        <v>1085</v>
      </c>
      <c r="E10" s="8">
        <v>15.6155555555556</v>
      </c>
      <c r="F10" s="5">
        <v>0.164414070880193</v>
      </c>
      <c r="G10" s="5">
        <v>0.99631336405530002</v>
      </c>
      <c r="H10" s="5">
        <v>0.99447004608294898</v>
      </c>
      <c r="I10" s="5">
        <f t="shared" si="0"/>
        <v>1.4392217101894563E-2</v>
      </c>
      <c r="J10" s="9">
        <f t="shared" si="1"/>
        <v>1.4856446834013158E-4</v>
      </c>
      <c r="K10" s="10">
        <f t="shared" si="2"/>
        <v>69.481998007684453</v>
      </c>
      <c r="L10" s="10">
        <f t="shared" si="3"/>
        <v>6731.0845666713903</v>
      </c>
      <c r="M10" s="10">
        <f t="shared" si="4"/>
        <v>2723.7583606090716</v>
      </c>
    </row>
    <row r="11" spans="1:13" x14ac:dyDescent="0.15">
      <c r="A11" s="6">
        <v>43079</v>
      </c>
      <c r="B11" s="10">
        <v>102338.00000000001</v>
      </c>
      <c r="C11" s="10">
        <v>36025</v>
      </c>
      <c r="D11" s="4">
        <v>944</v>
      </c>
      <c r="E11" s="8">
        <v>12.0063541666667</v>
      </c>
      <c r="F11" s="5">
        <v>0.14257395843937801</v>
      </c>
      <c r="G11" s="5">
        <v>0.99894067796610198</v>
      </c>
      <c r="H11" s="5">
        <v>0.99682203389830504</v>
      </c>
      <c r="I11" s="5">
        <f t="shared" si="0"/>
        <v>1.2718595515536758E-2</v>
      </c>
      <c r="J11" s="9">
        <f t="shared" si="1"/>
        <v>1.173205863576257E-4</v>
      </c>
      <c r="K11" s="10">
        <f t="shared" si="2"/>
        <v>78.625033619350646</v>
      </c>
      <c r="L11" s="10">
        <f t="shared" si="3"/>
        <v>8523.6532738740552</v>
      </c>
      <c r="M11" s="10">
        <f t="shared" si="4"/>
        <v>3000.4945298062576</v>
      </c>
    </row>
    <row r="12" spans="1:13" x14ac:dyDescent="0.15">
      <c r="A12" s="6">
        <v>43080</v>
      </c>
      <c r="B12" s="10">
        <v>70585</v>
      </c>
      <c r="C12" s="10">
        <v>32700</v>
      </c>
      <c r="D12" s="4">
        <v>879</v>
      </c>
      <c r="E12" s="8">
        <v>16.511736111111102</v>
      </c>
      <c r="F12" s="5">
        <v>0.11597484308304</v>
      </c>
      <c r="G12" s="5">
        <v>0.98179749715585896</v>
      </c>
      <c r="H12" s="5">
        <v>0.957906712172924</v>
      </c>
      <c r="I12" s="5">
        <f t="shared" si="0"/>
        <v>1.8784682720262916E-2</v>
      </c>
      <c r="J12" s="9">
        <f t="shared" si="1"/>
        <v>2.3392698322747188E-4</v>
      </c>
      <c r="K12" s="10">
        <f t="shared" si="2"/>
        <v>53.234862408472118</v>
      </c>
      <c r="L12" s="10">
        <f t="shared" si="3"/>
        <v>4274.8381832787309</v>
      </c>
      <c r="M12" s="10">
        <f t="shared" si="4"/>
        <v>1980.4095571752428</v>
      </c>
    </row>
    <row r="13" spans="1:13" x14ac:dyDescent="0.15">
      <c r="A13" s="6">
        <v>43081</v>
      </c>
      <c r="B13" s="10">
        <v>330782.94269669167</v>
      </c>
      <c r="C13" s="10">
        <v>388385</v>
      </c>
      <c r="D13" s="4">
        <v>2289</v>
      </c>
      <c r="E13" s="8">
        <v>17.546423611111098</v>
      </c>
      <c r="F13" s="5">
        <v>0.22597452451865399</v>
      </c>
      <c r="G13" s="5">
        <v>0.990388816076889</v>
      </c>
      <c r="H13" s="5">
        <v>0.97466142420270896</v>
      </c>
      <c r="I13" s="5">
        <f t="shared" si="0"/>
        <v>7.6655411145089992E-3</v>
      </c>
      <c r="J13" s="9">
        <f t="shared" si="1"/>
        <v>5.3045128228392746E-5</v>
      </c>
      <c r="K13" s="10">
        <f t="shared" si="2"/>
        <v>130.4539347010016</v>
      </c>
      <c r="L13" s="10">
        <f t="shared" si="3"/>
        <v>18851.872611078797</v>
      </c>
      <c r="M13" s="10">
        <f t="shared" si="4"/>
        <v>22134.710104346224</v>
      </c>
    </row>
    <row r="14" spans="1:13" x14ac:dyDescent="0.15">
      <c r="A14" s="6">
        <v>43082</v>
      </c>
      <c r="B14" s="10">
        <v>41024.33</v>
      </c>
      <c r="C14" s="10">
        <v>40696</v>
      </c>
      <c r="D14" s="4">
        <v>2151</v>
      </c>
      <c r="E14" s="8">
        <v>16.084131944444401</v>
      </c>
      <c r="F14" s="5">
        <v>0.273539100075888</v>
      </c>
      <c r="G14" s="5">
        <v>0.99488609948860995</v>
      </c>
      <c r="H14" s="5">
        <v>0.98186889818689005</v>
      </c>
      <c r="I14" s="5">
        <f t="shared" si="0"/>
        <v>7.4775136887235711E-3</v>
      </c>
      <c r="J14" s="9">
        <f t="shared" si="1"/>
        <v>3.9206324501690586E-4</v>
      </c>
      <c r="K14" s="10">
        <f t="shared" si="2"/>
        <v>133.73429212280084</v>
      </c>
      <c r="L14" s="10">
        <f t="shared" si="3"/>
        <v>2550.6088946360678</v>
      </c>
      <c r="M14" s="10">
        <f t="shared" si="4"/>
        <v>2530.1956077310565</v>
      </c>
    </row>
    <row r="15" spans="1:13" x14ac:dyDescent="0.15">
      <c r="A15" s="6">
        <v>43083</v>
      </c>
      <c r="B15" s="10">
        <v>58757</v>
      </c>
      <c r="C15" s="10">
        <v>45694</v>
      </c>
      <c r="D15" s="4">
        <v>2250</v>
      </c>
      <c r="E15" s="8">
        <v>11.5415277777778</v>
      </c>
      <c r="F15" s="5">
        <v>0.31279531304159702</v>
      </c>
      <c r="G15" s="5">
        <v>0.996</v>
      </c>
      <c r="H15" s="5">
        <v>0.97955555555555596</v>
      </c>
      <c r="I15" s="5">
        <f t="shared" si="0"/>
        <v>5.1295679012345781E-3</v>
      </c>
      <c r="J15" s="9">
        <f t="shared" si="1"/>
        <v>1.9642813244001226E-4</v>
      </c>
      <c r="K15" s="10">
        <f t="shared" si="2"/>
        <v>194.94819432243432</v>
      </c>
      <c r="L15" s="10">
        <f t="shared" si="3"/>
        <v>5090.9204683570106</v>
      </c>
      <c r="M15" s="10">
        <f t="shared" si="4"/>
        <v>3959.0945739419171</v>
      </c>
    </row>
    <row r="16" spans="1:13" x14ac:dyDescent="0.15">
      <c r="A16" s="6">
        <v>43084</v>
      </c>
      <c r="B16" s="10">
        <v>62480</v>
      </c>
      <c r="C16" s="10">
        <v>47799</v>
      </c>
      <c r="D16" s="4">
        <v>1897</v>
      </c>
      <c r="E16" s="8">
        <v>13.304375</v>
      </c>
      <c r="F16" s="5">
        <v>0.299669473797258</v>
      </c>
      <c r="G16" s="5">
        <v>0.994728518713759</v>
      </c>
      <c r="H16" s="5">
        <v>0.98102266736953103</v>
      </c>
      <c r="I16" s="5">
        <f t="shared" si="0"/>
        <v>7.0133763837638375E-3</v>
      </c>
      <c r="J16" s="9">
        <f t="shared" si="1"/>
        <v>2.1293814020486557E-4</v>
      </c>
      <c r="K16" s="10">
        <f t="shared" si="2"/>
        <v>142.58467609339033</v>
      </c>
      <c r="L16" s="10">
        <f t="shared" si="3"/>
        <v>4696.1995584159349</v>
      </c>
      <c r="M16" s="10">
        <f t="shared" si="4"/>
        <v>3592.7279560295015</v>
      </c>
    </row>
    <row r="17" spans="1:13" x14ac:dyDescent="0.15">
      <c r="A17" s="6">
        <v>43085</v>
      </c>
      <c r="B17" s="10">
        <v>70868</v>
      </c>
      <c r="C17" s="10">
        <v>44643</v>
      </c>
      <c r="D17" s="4">
        <v>1687</v>
      </c>
      <c r="E17" s="8">
        <v>15.3904861111111</v>
      </c>
      <c r="F17" s="5">
        <v>0.24727015812841299</v>
      </c>
      <c r="G17" s="5">
        <v>0.99644339063426202</v>
      </c>
      <c r="H17" s="5">
        <v>0.99288678126852403</v>
      </c>
      <c r="I17" s="5">
        <f t="shared" si="0"/>
        <v>9.122991174339715E-3</v>
      </c>
      <c r="J17" s="9">
        <f t="shared" si="1"/>
        <v>2.1717116485735593E-4</v>
      </c>
      <c r="K17" s="10">
        <f t="shared" si="2"/>
        <v>109.61317191807717</v>
      </c>
      <c r="L17" s="10">
        <f t="shared" si="3"/>
        <v>4604.6628734382293</v>
      </c>
      <c r="M17" s="10">
        <f t="shared" si="4"/>
        <v>2900.6881054764194</v>
      </c>
    </row>
    <row r="18" spans="1:13" x14ac:dyDescent="0.15">
      <c r="A18" s="6">
        <v>43086</v>
      </c>
      <c r="B18" s="10">
        <v>66727</v>
      </c>
      <c r="C18" s="10">
        <v>38478</v>
      </c>
      <c r="D18" s="4">
        <v>2638</v>
      </c>
      <c r="E18" s="8">
        <v>13.3139236111111</v>
      </c>
      <c r="F18" s="5">
        <v>0.25674591194968499</v>
      </c>
      <c r="G18" s="5">
        <v>0.996209249431387</v>
      </c>
      <c r="H18" s="5">
        <v>0.98786959818043996</v>
      </c>
      <c r="I18" s="5">
        <f t="shared" si="0"/>
        <v>5.0469763499283926E-3</v>
      </c>
      <c r="J18" s="9">
        <f t="shared" si="1"/>
        <v>1.9952828107229608E-4</v>
      </c>
      <c r="K18" s="10">
        <f t="shared" si="2"/>
        <v>198.13843590017777</v>
      </c>
      <c r="L18" s="10">
        <f t="shared" si="3"/>
        <v>5011.8208537949813</v>
      </c>
      <c r="M18" s="10">
        <f t="shared" si="4"/>
        <v>2890.0571404727216</v>
      </c>
    </row>
    <row r="19" spans="1:13" x14ac:dyDescent="0.15">
      <c r="A19" s="6">
        <v>43087</v>
      </c>
      <c r="B19" s="10">
        <v>72296</v>
      </c>
      <c r="C19" s="10">
        <v>100864</v>
      </c>
      <c r="D19" s="4">
        <v>1770</v>
      </c>
      <c r="E19" s="8">
        <v>13.139513888888899</v>
      </c>
      <c r="F19" s="5">
        <v>0.22925166951265</v>
      </c>
      <c r="G19" s="5">
        <v>0.99943502824858799</v>
      </c>
      <c r="H19" s="5">
        <v>0.99322033898305095</v>
      </c>
      <c r="I19" s="5">
        <f t="shared" si="0"/>
        <v>7.4234541745135021E-3</v>
      </c>
      <c r="J19" s="9">
        <f t="shared" si="1"/>
        <v>1.817460701683205E-4</v>
      </c>
      <c r="K19" s="10">
        <f t="shared" si="2"/>
        <v>134.70817984345342</v>
      </c>
      <c r="L19" s="10">
        <f t="shared" si="3"/>
        <v>5502.1822429165586</v>
      </c>
      <c r="M19" s="10">
        <f t="shared" si="4"/>
        <v>7676.3874868531566</v>
      </c>
    </row>
    <row r="20" spans="1:13" x14ac:dyDescent="0.15">
      <c r="A20" s="6">
        <v>43088</v>
      </c>
      <c r="B20" s="10">
        <v>77838.600000000006</v>
      </c>
      <c r="C20" s="10">
        <v>112718</v>
      </c>
      <c r="D20" s="4">
        <v>1636</v>
      </c>
      <c r="E20" s="8">
        <v>9.9296527777777808</v>
      </c>
      <c r="F20" s="5">
        <v>0.28867834516152602</v>
      </c>
      <c r="G20" s="5">
        <v>0.99144254278728605</v>
      </c>
      <c r="H20" s="5">
        <v>0.96699266503667503</v>
      </c>
      <c r="I20" s="5">
        <f t="shared" si="0"/>
        <v>6.0694699130671029E-3</v>
      </c>
      <c r="J20" s="9">
        <f t="shared" si="1"/>
        <v>1.2756720673005141E-4</v>
      </c>
      <c r="K20" s="10">
        <f t="shared" si="2"/>
        <v>164.75903403805935</v>
      </c>
      <c r="L20" s="10">
        <f t="shared" si="3"/>
        <v>7839.0052242511538</v>
      </c>
      <c r="M20" s="10">
        <f t="shared" si="4"/>
        <v>11351.655744927857</v>
      </c>
    </row>
    <row r="21" spans="1:13" x14ac:dyDescent="0.15">
      <c r="A21" s="6">
        <v>43089</v>
      </c>
      <c r="B21" s="10">
        <v>77838.600000000006</v>
      </c>
      <c r="C21" s="10">
        <v>101630</v>
      </c>
      <c r="D21" s="4">
        <v>1780</v>
      </c>
      <c r="E21" s="8">
        <v>18.369965277777801</v>
      </c>
      <c r="F21" s="5">
        <v>0.26769764295817799</v>
      </c>
      <c r="G21" s="5">
        <v>0.99494382022471906</v>
      </c>
      <c r="H21" s="5">
        <v>0.97471910112359605</v>
      </c>
      <c r="I21" s="5">
        <f t="shared" si="0"/>
        <v>1.032020521223472E-2</v>
      </c>
      <c r="J21" s="9">
        <f t="shared" si="1"/>
        <v>2.3600071529778028E-4</v>
      </c>
      <c r="K21" s="10">
        <f t="shared" si="2"/>
        <v>96.897298012493849</v>
      </c>
      <c r="L21" s="10">
        <f t="shared" si="3"/>
        <v>4237.2752927389347</v>
      </c>
      <c r="M21" s="10">
        <f t="shared" si="4"/>
        <v>5532.4002230391852</v>
      </c>
    </row>
    <row r="22" spans="1:13" x14ac:dyDescent="0.15">
      <c r="A22" s="6">
        <v>43090</v>
      </c>
      <c r="B22" s="10">
        <v>81191.600000000006</v>
      </c>
      <c r="C22" s="10">
        <v>81044</v>
      </c>
      <c r="D22" s="4">
        <v>1609</v>
      </c>
      <c r="E22" s="8">
        <v>19.299097222222201</v>
      </c>
      <c r="F22" s="5">
        <v>0.29459336961600302</v>
      </c>
      <c r="G22" s="5">
        <v>0.99627097576134205</v>
      </c>
      <c r="H22" s="5">
        <v>0.97078931013051595</v>
      </c>
      <c r="I22" s="5">
        <f t="shared" si="0"/>
        <v>1.1994466887645867E-2</v>
      </c>
      <c r="J22" s="9">
        <f t="shared" si="1"/>
        <v>2.3769820058013638E-4</v>
      </c>
      <c r="K22" s="10">
        <f t="shared" si="2"/>
        <v>83.371775450060724</v>
      </c>
      <c r="L22" s="10">
        <f t="shared" si="3"/>
        <v>4207.0154404171226</v>
      </c>
      <c r="M22" s="10">
        <f t="shared" si="4"/>
        <v>4199.3674142788823</v>
      </c>
    </row>
    <row r="23" spans="1:13" x14ac:dyDescent="0.15">
      <c r="A23" s="6">
        <v>43091</v>
      </c>
      <c r="B23" s="10">
        <v>84838.2</v>
      </c>
      <c r="C23" s="10">
        <v>99132</v>
      </c>
      <c r="D23" s="4">
        <v>1722</v>
      </c>
      <c r="E23" s="8">
        <v>14.953472222222199</v>
      </c>
      <c r="F23" s="5">
        <v>0.27259953662544101</v>
      </c>
      <c r="G23" s="5">
        <v>1</v>
      </c>
      <c r="H23" s="5">
        <v>0.98432055749128899</v>
      </c>
      <c r="I23" s="5">
        <f t="shared" si="0"/>
        <v>8.6837817782939603E-3</v>
      </c>
      <c r="J23" s="9">
        <f t="shared" si="1"/>
        <v>1.7625871626486889E-4</v>
      </c>
      <c r="K23" s="10">
        <f t="shared" si="2"/>
        <v>115.15720057586049</v>
      </c>
      <c r="L23" s="10">
        <f t="shared" si="3"/>
        <v>5673.4782891376108</v>
      </c>
      <c r="M23" s="10">
        <f t="shared" si="4"/>
        <v>6629.3633028375152</v>
      </c>
    </row>
    <row r="24" spans="1:13" x14ac:dyDescent="0.15">
      <c r="A24" s="6">
        <v>43092</v>
      </c>
      <c r="B24" s="10">
        <v>84538.2</v>
      </c>
      <c r="C24" s="10">
        <v>78501</v>
      </c>
      <c r="D24" s="4">
        <v>1905</v>
      </c>
      <c r="E24" s="8">
        <v>14.317916666666701</v>
      </c>
      <c r="F24" s="5">
        <v>0.29420597800033699</v>
      </c>
      <c r="G24" s="5">
        <v>0.99632545931758498</v>
      </c>
      <c r="H24" s="5">
        <v>0.97112860892388497</v>
      </c>
      <c r="I24" s="5">
        <f t="shared" si="0"/>
        <v>7.5159667541557481E-3</v>
      </c>
      <c r="J24" s="9">
        <f t="shared" si="1"/>
        <v>1.6936623522462865E-4</v>
      </c>
      <c r="K24" s="10">
        <f t="shared" si="2"/>
        <v>133.05008293804352</v>
      </c>
      <c r="L24" s="10">
        <f t="shared" si="3"/>
        <v>5904.3645781800051</v>
      </c>
      <c r="M24" s="10">
        <f t="shared" si="4"/>
        <v>5482.7110554957235</v>
      </c>
    </row>
    <row r="25" spans="1:13" x14ac:dyDescent="0.15">
      <c r="A25" s="6">
        <v>43093</v>
      </c>
      <c r="B25" s="10">
        <v>77838.600000000006</v>
      </c>
      <c r="C25" s="10">
        <v>69818</v>
      </c>
      <c r="D25" s="4">
        <v>1676</v>
      </c>
      <c r="E25" s="8">
        <v>13.8578125</v>
      </c>
      <c r="F25" s="5">
        <v>0.30411730232571699</v>
      </c>
      <c r="G25" s="5">
        <v>0.99045346062052497</v>
      </c>
      <c r="H25" s="5">
        <v>0.96241050119331695</v>
      </c>
      <c r="I25" s="5">
        <f t="shared" si="0"/>
        <v>8.2683845465393799E-3</v>
      </c>
      <c r="J25" s="9">
        <f t="shared" si="1"/>
        <v>1.7803265346499035E-4</v>
      </c>
      <c r="K25" s="10">
        <f t="shared" si="2"/>
        <v>120.94260908783403</v>
      </c>
      <c r="L25" s="10">
        <f t="shared" si="3"/>
        <v>5616.9471191791636</v>
      </c>
      <c r="M25" s="10">
        <f t="shared" si="4"/>
        <v>5038.1689029202844</v>
      </c>
    </row>
    <row r="26" spans="1:13" x14ac:dyDescent="0.15">
      <c r="A26" s="6">
        <v>43094</v>
      </c>
      <c r="B26" s="10">
        <v>88496.198106529002</v>
      </c>
      <c r="C26" s="10">
        <v>68425</v>
      </c>
      <c r="D26" s="4">
        <v>1244</v>
      </c>
      <c r="E26" s="8">
        <v>11.614965277777801</v>
      </c>
      <c r="F26" s="5">
        <v>0.23504495250601001</v>
      </c>
      <c r="G26" s="5">
        <v>0.99437299035369797</v>
      </c>
      <c r="H26" s="5">
        <v>0.98633440514469495</v>
      </c>
      <c r="I26" s="5">
        <f t="shared" si="0"/>
        <v>9.3367888085030548E-3</v>
      </c>
      <c r="J26" s="9">
        <f t="shared" si="1"/>
        <v>1.312481838349266E-4</v>
      </c>
      <c r="K26" s="10">
        <f t="shared" si="2"/>
        <v>107.10320437892904</v>
      </c>
      <c r="L26" s="10">
        <f t="shared" si="3"/>
        <v>7619.1530486830934</v>
      </c>
      <c r="M26" s="10">
        <f t="shared" si="4"/>
        <v>5891.1067199583758</v>
      </c>
    </row>
    <row r="27" spans="1:13" x14ac:dyDescent="0.15">
      <c r="A27" s="6">
        <v>43095</v>
      </c>
      <c r="B27" s="10">
        <v>69735.530487456388</v>
      </c>
      <c r="C27" s="10">
        <v>39660</v>
      </c>
      <c r="D27" s="4">
        <v>1055</v>
      </c>
      <c r="E27" s="8">
        <v>15.1541319444444</v>
      </c>
      <c r="F27" s="5">
        <v>0.15624727478852399</v>
      </c>
      <c r="G27" s="5">
        <v>0.99620853080568705</v>
      </c>
      <c r="H27" s="5">
        <v>0.99052132701421802</v>
      </c>
      <c r="I27" s="5">
        <f t="shared" si="0"/>
        <v>1.4364106108478105E-2</v>
      </c>
      <c r="J27" s="9">
        <f t="shared" si="1"/>
        <v>2.1730862070620132E-4</v>
      </c>
      <c r="K27" s="10">
        <f t="shared" si="2"/>
        <v>69.617976395326934</v>
      </c>
      <c r="L27" s="10">
        <f t="shared" si="3"/>
        <v>4601.7502515557726</v>
      </c>
      <c r="M27" s="10">
        <f t="shared" si="4"/>
        <v>2617.1080036385461</v>
      </c>
    </row>
    <row r="28" spans="1:13" x14ac:dyDescent="0.15">
      <c r="A28" s="6">
        <v>43096</v>
      </c>
      <c r="B28" s="10">
        <v>66065.239409169197</v>
      </c>
      <c r="C28" s="10">
        <v>93862</v>
      </c>
      <c r="D28" s="4">
        <v>1265</v>
      </c>
      <c r="E28" s="8">
        <v>15.867847222222199</v>
      </c>
      <c r="F28" s="5">
        <v>0.178148401149677</v>
      </c>
      <c r="G28" s="5">
        <v>0.98498023715414995</v>
      </c>
      <c r="H28" s="5">
        <v>0.95098814229248996</v>
      </c>
      <c r="I28" s="5">
        <f t="shared" si="0"/>
        <v>1.2543752744839683E-2</v>
      </c>
      <c r="J28" s="9">
        <f t="shared" si="1"/>
        <v>2.4018451100958093E-4</v>
      </c>
      <c r="K28" s="10">
        <f t="shared" si="2"/>
        <v>79.720959137319213</v>
      </c>
      <c r="L28" s="10">
        <f t="shared" si="3"/>
        <v>4163.4658113324804</v>
      </c>
      <c r="M28" s="10">
        <f t="shared" si="4"/>
        <v>5915.2321474680275</v>
      </c>
    </row>
    <row r="29" spans="1:13" x14ac:dyDescent="0.15">
      <c r="A29" s="6">
        <v>43097</v>
      </c>
      <c r="B29" s="10">
        <v>110000</v>
      </c>
      <c r="C29" s="10">
        <v>74432</v>
      </c>
      <c r="D29" s="4">
        <v>1457</v>
      </c>
      <c r="E29" s="8">
        <v>30.784305555555601</v>
      </c>
      <c r="F29" s="5">
        <v>0.227736606347858</v>
      </c>
      <c r="G29" s="5">
        <v>0.997254632807138</v>
      </c>
      <c r="H29" s="5">
        <v>0.98970487302676702</v>
      </c>
      <c r="I29" s="5">
        <f t="shared" si="0"/>
        <v>2.1128555631815787E-2</v>
      </c>
      <c r="J29" s="9">
        <f t="shared" si="1"/>
        <v>2.7985732323232367E-4</v>
      </c>
      <c r="K29" s="10">
        <f t="shared" si="2"/>
        <v>47.329311923914986</v>
      </c>
      <c r="L29" s="10">
        <f t="shared" si="3"/>
        <v>3573.2493559578916</v>
      </c>
      <c r="M29" s="10">
        <f t="shared" si="4"/>
        <v>2417.8554187514346</v>
      </c>
    </row>
    <row r="30" spans="1:13" x14ac:dyDescent="0.15">
      <c r="A30" s="6">
        <v>43098</v>
      </c>
      <c r="B30" s="10">
        <v>110000</v>
      </c>
      <c r="C30" s="10">
        <v>93792</v>
      </c>
      <c r="D30" s="4">
        <v>1580</v>
      </c>
      <c r="E30" s="8">
        <v>15.847430555555601</v>
      </c>
      <c r="F30" s="5">
        <v>0.23292744085160799</v>
      </c>
      <c r="G30" s="5">
        <v>0.99746835443037996</v>
      </c>
      <c r="H30" s="5">
        <v>0.98037974683544304</v>
      </c>
      <c r="I30" s="5">
        <f t="shared" si="0"/>
        <v>1.003001933895924E-2</v>
      </c>
      <c r="J30" s="9">
        <f t="shared" si="1"/>
        <v>1.4406755050505092E-4</v>
      </c>
      <c r="K30" s="10">
        <f t="shared" si="2"/>
        <v>99.700705073990861</v>
      </c>
      <c r="L30" s="10">
        <f t="shared" si="3"/>
        <v>6941.1883279360718</v>
      </c>
      <c r="M30" s="10">
        <f t="shared" si="4"/>
        <v>5918.4357786707278</v>
      </c>
    </row>
    <row r="31" spans="1:13" x14ac:dyDescent="0.15">
      <c r="A31" s="6">
        <v>43099</v>
      </c>
      <c r="B31" s="10">
        <v>59642.230022166645</v>
      </c>
      <c r="C31" s="10">
        <v>56178</v>
      </c>
      <c r="D31" s="4">
        <v>1569</v>
      </c>
      <c r="E31" s="8">
        <v>15.1303125</v>
      </c>
      <c r="F31" s="5">
        <v>0.22847706214323801</v>
      </c>
      <c r="G31" s="5">
        <v>0.99808795411089901</v>
      </c>
      <c r="H31" s="5">
        <v>0.99107711918419406</v>
      </c>
      <c r="I31" s="5">
        <f t="shared" si="0"/>
        <v>9.6432839388145321E-3</v>
      </c>
      <c r="J31" s="9">
        <f t="shared" si="1"/>
        <v>2.5368455361874742E-4</v>
      </c>
      <c r="K31" s="10">
        <f t="shared" si="2"/>
        <v>103.69911394758039</v>
      </c>
      <c r="L31" s="10">
        <f t="shared" si="3"/>
        <v>3941.9033825088968</v>
      </c>
      <c r="M31" s="10">
        <f t="shared" si="4"/>
        <v>3712.9438007311478</v>
      </c>
    </row>
    <row r="32" spans="1:13" x14ac:dyDescent="0.15">
      <c r="A32" s="6">
        <v>43100</v>
      </c>
      <c r="B32" s="10">
        <v>55054.366174307681</v>
      </c>
      <c r="C32" s="10">
        <v>50244</v>
      </c>
      <c r="D32" s="4">
        <v>1129</v>
      </c>
      <c r="E32" s="8">
        <v>11.655625000000001</v>
      </c>
      <c r="F32" s="5">
        <v>0.17029485611187301</v>
      </c>
      <c r="G32" s="5">
        <v>0.99734278122232101</v>
      </c>
      <c r="H32" s="5">
        <v>0.99557130203720101</v>
      </c>
      <c r="I32" s="5">
        <f t="shared" si="0"/>
        <v>1.0323848538529672E-2</v>
      </c>
      <c r="J32" s="9">
        <f t="shared" si="1"/>
        <v>2.1171118314389662E-4</v>
      </c>
      <c r="K32" s="10">
        <f t="shared" si="2"/>
        <v>96.863102579226762</v>
      </c>
      <c r="L32" s="10">
        <f t="shared" si="3"/>
        <v>4723.4160479860739</v>
      </c>
      <c r="M32" s="10">
        <f t="shared" si="4"/>
        <v>4310.7083489731349</v>
      </c>
    </row>
  </sheetData>
  <phoneticPr fontId="2" type="noConversion"/>
  <conditionalFormatting sqref="D1:D1048576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10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B1:C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K2:K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1">
    <cfRule type="colorScale" priority="3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O2" sqref="O2"/>
    </sheetView>
  </sheetViews>
  <sheetFormatPr defaultRowHeight="14.25" x14ac:dyDescent="0.15"/>
  <cols>
    <col min="11" max="11" width="11.75" style="4" customWidth="1"/>
    <col min="12" max="12" width="12.875" style="4" customWidth="1"/>
    <col min="13" max="13" width="12.25" style="4" bestFit="1" customWidth="1"/>
  </cols>
  <sheetData>
    <row r="1" spans="1:13" x14ac:dyDescent="0.15">
      <c r="A1" s="4" t="s">
        <v>0</v>
      </c>
      <c r="B1" s="4" t="s">
        <v>8</v>
      </c>
      <c r="C1" s="4" t="s">
        <v>15</v>
      </c>
      <c r="D1" s="4" t="s">
        <v>1</v>
      </c>
      <c r="E1" s="4" t="s">
        <v>19</v>
      </c>
      <c r="F1" s="5" t="s">
        <v>6</v>
      </c>
      <c r="G1" s="5" t="s">
        <v>3</v>
      </c>
      <c r="H1" s="5" t="s">
        <v>4</v>
      </c>
      <c r="I1" s="5" t="s">
        <v>10</v>
      </c>
      <c r="J1" s="4" t="s">
        <v>12</v>
      </c>
      <c r="K1" s="4" t="s">
        <v>14</v>
      </c>
      <c r="L1" s="4" t="s">
        <v>16</v>
      </c>
      <c r="M1" s="4" t="s">
        <v>13</v>
      </c>
    </row>
    <row r="2" spans="1:13" x14ac:dyDescent="0.15">
      <c r="A2" s="6">
        <v>43252</v>
      </c>
      <c r="B2" s="7">
        <v>87150</v>
      </c>
      <c r="C2" s="7">
        <v>134725</v>
      </c>
      <c r="D2" s="4">
        <v>1077</v>
      </c>
      <c r="E2" s="8">
        <v>31.400347222222202</v>
      </c>
      <c r="F2" s="5">
        <v>0.24834010225345601</v>
      </c>
      <c r="G2" s="5">
        <v>0.98978644382544101</v>
      </c>
      <c r="H2" s="5">
        <v>0.92943361188486495</v>
      </c>
      <c r="I2" s="5">
        <f>E2/D2</f>
        <v>2.9155382750438441E-2</v>
      </c>
      <c r="J2" s="9">
        <f>E2/B2</f>
        <v>3.6030232039268158E-4</v>
      </c>
      <c r="K2" s="10">
        <f>D2/E2</f>
        <v>34.298983778045645</v>
      </c>
      <c r="L2" s="10">
        <f>B2/E2</f>
        <v>2775.4470160229139</v>
      </c>
      <c r="M2" s="10">
        <f>C2/E2</f>
        <v>4290.5576504152277</v>
      </c>
    </row>
    <row r="3" spans="1:13" x14ac:dyDescent="0.15">
      <c r="A3" s="6">
        <v>43253</v>
      </c>
      <c r="B3" s="7">
        <v>78000</v>
      </c>
      <c r="C3" s="7">
        <v>73650</v>
      </c>
      <c r="D3" s="4">
        <v>1458</v>
      </c>
      <c r="E3" s="8">
        <v>32.495798611111098</v>
      </c>
      <c r="F3" s="5">
        <v>0.35148680733243598</v>
      </c>
      <c r="G3" s="5">
        <v>0.97736625514403297</v>
      </c>
      <c r="H3" s="5">
        <v>0.83470507544581596</v>
      </c>
      <c r="I3" s="5">
        <f t="shared" ref="I3:I31" si="0">E3/D3</f>
        <v>2.2287927716811453E-2</v>
      </c>
      <c r="J3" s="9">
        <f t="shared" ref="J3:J31" si="1">E3/B3</f>
        <v>4.1661280270655256E-4</v>
      </c>
      <c r="K3" s="10">
        <f t="shared" ref="K3:K62" si="2">D3/E3</f>
        <v>44.867338619629265</v>
      </c>
      <c r="L3" s="10">
        <f t="shared" ref="L3:L62" si="3">B3/E3</f>
        <v>2400.3102965233761</v>
      </c>
      <c r="M3" s="10">
        <f t="shared" ref="M3:M62" si="4">C3/E3</f>
        <v>2266.4468376788036</v>
      </c>
    </row>
    <row r="4" spans="1:13" x14ac:dyDescent="0.15">
      <c r="A4" s="6">
        <v>43254</v>
      </c>
      <c r="B4" s="7">
        <v>60000</v>
      </c>
      <c r="C4" s="7">
        <v>68975</v>
      </c>
      <c r="D4" s="4">
        <v>1305</v>
      </c>
      <c r="E4" s="8">
        <v>30.457604166666702</v>
      </c>
      <c r="F4" s="5">
        <v>0.33435704506990599</v>
      </c>
      <c r="G4" s="5">
        <v>0.99157088122605397</v>
      </c>
      <c r="H4" s="5">
        <v>0.93716475095785401</v>
      </c>
      <c r="I4" s="5">
        <f t="shared" si="0"/>
        <v>2.3339160280970654E-2</v>
      </c>
      <c r="J4" s="9">
        <f t="shared" si="1"/>
        <v>5.0762673611111169E-4</v>
      </c>
      <c r="K4" s="10">
        <f t="shared" si="2"/>
        <v>42.846442972300927</v>
      </c>
      <c r="L4" s="10">
        <f t="shared" si="3"/>
        <v>1969.9514010253301</v>
      </c>
      <c r="M4" s="10">
        <f t="shared" si="4"/>
        <v>2264.6232980953691</v>
      </c>
    </row>
    <row r="5" spans="1:13" x14ac:dyDescent="0.15">
      <c r="A5" s="6">
        <v>43255</v>
      </c>
      <c r="B5" s="7">
        <v>68836</v>
      </c>
      <c r="C5" s="7">
        <v>75488</v>
      </c>
      <c r="D5" s="4">
        <v>1124</v>
      </c>
      <c r="E5" s="8">
        <v>20.6504861111111</v>
      </c>
      <c r="F5" s="5">
        <v>0.389976373988148</v>
      </c>
      <c r="G5" s="5">
        <v>0.98131672597864805</v>
      </c>
      <c r="H5" s="5">
        <v>0.87366548042704595</v>
      </c>
      <c r="I5" s="5">
        <f t="shared" si="0"/>
        <v>1.8372318604191369E-2</v>
      </c>
      <c r="J5" s="9">
        <f t="shared" si="1"/>
        <v>2.9999544004752018E-4</v>
      </c>
      <c r="K5" s="10">
        <f t="shared" si="2"/>
        <v>54.429711434019275</v>
      </c>
      <c r="L5" s="10">
        <f t="shared" si="3"/>
        <v>3333.3840002421271</v>
      </c>
      <c r="M5" s="10">
        <f t="shared" si="4"/>
        <v>3655.5071679103621</v>
      </c>
    </row>
    <row r="6" spans="1:13" x14ac:dyDescent="0.15">
      <c r="A6" s="6">
        <v>43256</v>
      </c>
      <c r="B6" s="7">
        <v>74162</v>
      </c>
      <c r="C6" s="7">
        <v>49886</v>
      </c>
      <c r="D6" s="4">
        <v>952</v>
      </c>
      <c r="E6" s="8">
        <v>23.927118055555599</v>
      </c>
      <c r="F6" s="5">
        <v>0.328933405050226</v>
      </c>
      <c r="G6" s="5">
        <v>0.98634453781512599</v>
      </c>
      <c r="H6" s="5">
        <v>0.89390756302521002</v>
      </c>
      <c r="I6" s="5">
        <f t="shared" si="0"/>
        <v>2.5133527369281091E-2</v>
      </c>
      <c r="J6" s="9">
        <f t="shared" si="1"/>
        <v>3.2263312822679541E-4</v>
      </c>
      <c r="K6" s="10">
        <f t="shared" si="2"/>
        <v>39.787491238584693</v>
      </c>
      <c r="L6" s="10">
        <f t="shared" si="3"/>
        <v>3099.4957197856279</v>
      </c>
      <c r="M6" s="10">
        <f t="shared" si="4"/>
        <v>2084.9146932017184</v>
      </c>
    </row>
    <row r="7" spans="1:13" x14ac:dyDescent="0.15">
      <c r="A7" s="6">
        <v>43257</v>
      </c>
      <c r="B7" s="7">
        <v>147780</v>
      </c>
      <c r="C7" s="7">
        <v>147167</v>
      </c>
      <c r="D7" s="4">
        <v>1211</v>
      </c>
      <c r="E7" s="8">
        <v>34.231979166666697</v>
      </c>
      <c r="F7" s="5">
        <v>0.25070464014740301</v>
      </c>
      <c r="G7" s="5">
        <v>0.99174236168455798</v>
      </c>
      <c r="H7" s="5">
        <v>0.93311312964492199</v>
      </c>
      <c r="I7" s="5">
        <f t="shared" si="0"/>
        <v>2.8267530278007182E-2</v>
      </c>
      <c r="J7" s="9">
        <f t="shared" si="1"/>
        <v>2.3164148847385773E-4</v>
      </c>
      <c r="K7" s="10">
        <f t="shared" si="2"/>
        <v>35.376277664342823</v>
      </c>
      <c r="L7" s="10">
        <f t="shared" si="3"/>
        <v>4317.0159481722403</v>
      </c>
      <c r="M7" s="10">
        <f t="shared" si="4"/>
        <v>4299.108715960645</v>
      </c>
    </row>
    <row r="8" spans="1:13" x14ac:dyDescent="0.15">
      <c r="A8" s="6">
        <v>43258</v>
      </c>
      <c r="B8" s="7">
        <v>152942</v>
      </c>
      <c r="C8" s="7">
        <v>119004</v>
      </c>
      <c r="D8" s="4">
        <v>1774</v>
      </c>
      <c r="E8" s="8">
        <v>40.116805555555601</v>
      </c>
      <c r="F8" s="5">
        <v>0.32267268036833902</v>
      </c>
      <c r="G8" s="5">
        <v>0.98252536640360799</v>
      </c>
      <c r="H8" s="5">
        <v>0.84103720405862503</v>
      </c>
      <c r="I8" s="5">
        <f t="shared" si="0"/>
        <v>2.2613757359388725E-2</v>
      </c>
      <c r="J8" s="9">
        <f t="shared" si="1"/>
        <v>2.6230077778213701E-4</v>
      </c>
      <c r="K8" s="10">
        <f t="shared" si="2"/>
        <v>44.220868920963383</v>
      </c>
      <c r="L8" s="10">
        <f t="shared" si="3"/>
        <v>3812.4172122378704</v>
      </c>
      <c r="M8" s="10">
        <f t="shared" si="4"/>
        <v>2966.4375902313004</v>
      </c>
    </row>
    <row r="9" spans="1:13" x14ac:dyDescent="0.15">
      <c r="A9" s="6">
        <v>43259</v>
      </c>
      <c r="B9" s="7">
        <v>92453</v>
      </c>
      <c r="C9" s="7">
        <v>73478</v>
      </c>
      <c r="D9" s="4">
        <v>1963</v>
      </c>
      <c r="E9" s="8">
        <v>41.300173611111099</v>
      </c>
      <c r="F9" s="5">
        <v>0.42785247496441697</v>
      </c>
      <c r="G9" s="5">
        <v>0.99286805909322495</v>
      </c>
      <c r="H9" s="5">
        <v>0.92817116658176302</v>
      </c>
      <c r="I9" s="5">
        <f t="shared" si="0"/>
        <v>2.1039314116714773E-2</v>
      </c>
      <c r="J9" s="9">
        <f t="shared" si="1"/>
        <v>4.4671534305118385E-4</v>
      </c>
      <c r="K9" s="10">
        <f t="shared" si="2"/>
        <v>47.530066543640118</v>
      </c>
      <c r="L9" s="10">
        <f t="shared" si="3"/>
        <v>2238.5620184203563</v>
      </c>
      <c r="M9" s="10">
        <f t="shared" si="4"/>
        <v>1779.1208504806868</v>
      </c>
    </row>
    <row r="10" spans="1:13" x14ac:dyDescent="0.15">
      <c r="A10" s="6">
        <v>43260</v>
      </c>
      <c r="B10" s="7">
        <v>77920</v>
      </c>
      <c r="C10" s="7">
        <v>61061</v>
      </c>
      <c r="D10" s="4">
        <v>1475</v>
      </c>
      <c r="E10" s="8">
        <v>35.982222222222198</v>
      </c>
      <c r="F10" s="5">
        <v>0.36971225475074998</v>
      </c>
      <c r="G10" s="5">
        <v>0.99186440677966103</v>
      </c>
      <c r="H10" s="5">
        <v>0.93152542372881397</v>
      </c>
      <c r="I10" s="5">
        <f t="shared" si="0"/>
        <v>2.4394726930320135E-2</v>
      </c>
      <c r="J10" s="9">
        <f t="shared" si="1"/>
        <v>4.6178416609628079E-4</v>
      </c>
      <c r="K10" s="10">
        <f t="shared" si="2"/>
        <v>40.992465415019794</v>
      </c>
      <c r="L10" s="10">
        <f t="shared" si="3"/>
        <v>2165.5138339920964</v>
      </c>
      <c r="M10" s="10">
        <f t="shared" si="4"/>
        <v>1696.9769021739141</v>
      </c>
    </row>
    <row r="11" spans="1:13" x14ac:dyDescent="0.15">
      <c r="A11" s="6">
        <v>43261</v>
      </c>
      <c r="B11" s="7">
        <v>66087</v>
      </c>
      <c r="C11" s="7">
        <v>43807</v>
      </c>
      <c r="D11" s="4">
        <v>1265</v>
      </c>
      <c r="E11" s="8">
        <v>29.83</v>
      </c>
      <c r="F11" s="5">
        <v>0.41198297349500901</v>
      </c>
      <c r="G11" s="5">
        <v>0.99288537549407097</v>
      </c>
      <c r="H11" s="5">
        <v>0.92173913043478295</v>
      </c>
      <c r="I11" s="5">
        <f t="shared" si="0"/>
        <v>2.358102766798419E-2</v>
      </c>
      <c r="J11" s="9">
        <f t="shared" si="1"/>
        <v>4.5137470304295848E-4</v>
      </c>
      <c r="K11" s="10">
        <f t="shared" si="2"/>
        <v>42.406972846128063</v>
      </c>
      <c r="L11" s="10">
        <f t="shared" si="3"/>
        <v>2215.4542406972846</v>
      </c>
      <c r="M11" s="10">
        <f t="shared" si="4"/>
        <v>1468.5551458263494</v>
      </c>
    </row>
    <row r="12" spans="1:13" x14ac:dyDescent="0.15">
      <c r="A12" s="6">
        <v>43262</v>
      </c>
      <c r="B12" s="7">
        <v>106202</v>
      </c>
      <c r="C12" s="7">
        <v>63770</v>
      </c>
      <c r="D12" s="4">
        <v>935</v>
      </c>
      <c r="E12" s="8">
        <v>33.289027777777797</v>
      </c>
      <c r="F12" s="5">
        <v>0.28541243187033499</v>
      </c>
      <c r="G12" s="5">
        <v>0.99786096256684498</v>
      </c>
      <c r="H12" s="5">
        <v>0.98395721925133695</v>
      </c>
      <c r="I12" s="5">
        <f t="shared" si="0"/>
        <v>3.5603238265002994E-2</v>
      </c>
      <c r="J12" s="9">
        <f t="shared" si="1"/>
        <v>3.1345010242535731E-4</v>
      </c>
      <c r="K12" s="10">
        <f t="shared" si="2"/>
        <v>28.087332746442129</v>
      </c>
      <c r="L12" s="10">
        <f t="shared" si="3"/>
        <v>3190.3004410028311</v>
      </c>
      <c r="M12" s="10">
        <f t="shared" si="4"/>
        <v>1915.6462130915666</v>
      </c>
    </row>
    <row r="13" spans="1:13" x14ac:dyDescent="0.15">
      <c r="A13" s="6">
        <v>43263</v>
      </c>
      <c r="B13" s="7">
        <v>94440</v>
      </c>
      <c r="C13" s="7">
        <v>57112</v>
      </c>
      <c r="D13" s="4">
        <v>1043</v>
      </c>
      <c r="E13" s="8">
        <v>35.026770833333302</v>
      </c>
      <c r="F13" s="5">
        <v>0.26914314419842</v>
      </c>
      <c r="G13" s="5">
        <v>0.99712368168744003</v>
      </c>
      <c r="H13" s="5">
        <v>0.97027804410354701</v>
      </c>
      <c r="I13" s="5">
        <f t="shared" si="0"/>
        <v>3.3582714125918796E-2</v>
      </c>
      <c r="J13" s="9">
        <f t="shared" si="1"/>
        <v>3.7088914478328357E-4</v>
      </c>
      <c r="K13" s="10">
        <f t="shared" si="2"/>
        <v>29.777223968571686</v>
      </c>
      <c r="L13" s="10">
        <f t="shared" si="3"/>
        <v>2696.2234243450716</v>
      </c>
      <c r="M13" s="10">
        <f t="shared" si="4"/>
        <v>1630.5242716136779</v>
      </c>
    </row>
    <row r="14" spans="1:13" x14ac:dyDescent="0.15">
      <c r="A14" s="6">
        <v>43264</v>
      </c>
      <c r="B14" s="7">
        <v>109055</v>
      </c>
      <c r="C14" s="7">
        <v>35354</v>
      </c>
      <c r="D14" s="4">
        <v>972</v>
      </c>
      <c r="E14" s="8">
        <v>35.700868055555603</v>
      </c>
      <c r="F14" s="5">
        <v>0.240802376830547</v>
      </c>
      <c r="G14" s="5">
        <v>0.98971193415637904</v>
      </c>
      <c r="H14" s="5">
        <v>0.97325102880658398</v>
      </c>
      <c r="I14" s="5">
        <f t="shared" si="0"/>
        <v>3.6729288122999589E-2</v>
      </c>
      <c r="J14" s="9">
        <f t="shared" si="1"/>
        <v>3.2736571505713268E-4</v>
      </c>
      <c r="K14" s="10">
        <f t="shared" si="2"/>
        <v>27.226228742881837</v>
      </c>
      <c r="L14" s="10">
        <f t="shared" si="3"/>
        <v>3054.687629171789</v>
      </c>
      <c r="M14" s="10">
        <f t="shared" si="4"/>
        <v>990.28404421383186</v>
      </c>
    </row>
    <row r="15" spans="1:13" x14ac:dyDescent="0.15">
      <c r="A15" s="6">
        <v>43265</v>
      </c>
      <c r="B15" s="7">
        <v>74630</v>
      </c>
      <c r="C15" s="7">
        <v>34524</v>
      </c>
      <c r="D15" s="4">
        <v>932</v>
      </c>
      <c r="E15" s="8">
        <v>29.4615277777778</v>
      </c>
      <c r="F15" s="5">
        <v>0.25649823952512002</v>
      </c>
      <c r="G15" s="5">
        <v>0.99356223175965697</v>
      </c>
      <c r="H15" s="5">
        <v>0.97532188841201695</v>
      </c>
      <c r="I15" s="5">
        <f t="shared" si="0"/>
        <v>3.1611081306628541E-2</v>
      </c>
      <c r="J15" s="9">
        <f t="shared" si="1"/>
        <v>3.9476789197075976E-4</v>
      </c>
      <c r="K15" s="10">
        <f t="shared" si="2"/>
        <v>31.634476223700375</v>
      </c>
      <c r="L15" s="10">
        <f t="shared" si="3"/>
        <v>2533.1340778699132</v>
      </c>
      <c r="M15" s="10">
        <f t="shared" si="4"/>
        <v>1171.8333231191327</v>
      </c>
    </row>
    <row r="16" spans="1:13" x14ac:dyDescent="0.15">
      <c r="A16" s="6">
        <v>43266</v>
      </c>
      <c r="B16" s="7">
        <v>61734</v>
      </c>
      <c r="C16" s="7">
        <v>28882</v>
      </c>
      <c r="D16" s="4">
        <v>949</v>
      </c>
      <c r="E16" s="8">
        <v>31.1877777777778</v>
      </c>
      <c r="F16" s="5">
        <v>0.234042017790829</v>
      </c>
      <c r="G16" s="5">
        <v>0.99683877766069595</v>
      </c>
      <c r="H16" s="5">
        <v>0.98946259220231803</v>
      </c>
      <c r="I16" s="5">
        <f t="shared" si="0"/>
        <v>3.2863833274792205E-2</v>
      </c>
      <c r="J16" s="9">
        <f t="shared" si="1"/>
        <v>5.0519612819156052E-4</v>
      </c>
      <c r="K16" s="10">
        <f t="shared" si="2"/>
        <v>30.428586697067917</v>
      </c>
      <c r="L16" s="10">
        <f t="shared" si="3"/>
        <v>1979.4292636004118</v>
      </c>
      <c r="M16" s="10">
        <f t="shared" si="4"/>
        <v>926.06790409348321</v>
      </c>
    </row>
    <row r="17" spans="1:13" x14ac:dyDescent="0.15">
      <c r="A17" s="6">
        <v>43267</v>
      </c>
      <c r="B17" s="7">
        <v>314118</v>
      </c>
      <c r="C17" s="7">
        <v>245872</v>
      </c>
      <c r="D17" s="4">
        <v>2284</v>
      </c>
      <c r="E17" s="8">
        <v>45.190555555555498</v>
      </c>
      <c r="F17" s="5">
        <v>0.39117345514777802</v>
      </c>
      <c r="G17" s="5">
        <v>0.98073555166374804</v>
      </c>
      <c r="H17" s="5">
        <v>0.89098073555166402</v>
      </c>
      <c r="I17" s="5">
        <f t="shared" si="0"/>
        <v>1.9785707336057574E-2</v>
      </c>
      <c r="J17" s="9">
        <f t="shared" si="1"/>
        <v>1.4386490285674651E-4</v>
      </c>
      <c r="K17" s="10">
        <f t="shared" si="2"/>
        <v>50.541533998008497</v>
      </c>
      <c r="L17" s="10">
        <f t="shared" si="3"/>
        <v>6950.9656639170025</v>
      </c>
      <c r="M17" s="10">
        <f t="shared" si="4"/>
        <v>5440.782857775107</v>
      </c>
    </row>
    <row r="18" spans="1:13" x14ac:dyDescent="0.15">
      <c r="A18" s="6">
        <v>43268</v>
      </c>
      <c r="B18" s="7">
        <v>158673</v>
      </c>
      <c r="C18" s="7">
        <v>104524</v>
      </c>
      <c r="D18" s="4">
        <v>3016</v>
      </c>
      <c r="E18" s="8">
        <v>44.577847222222204</v>
      </c>
      <c r="F18" s="5">
        <v>0.51535909267836699</v>
      </c>
      <c r="G18" s="5">
        <v>0.99336870026525204</v>
      </c>
      <c r="H18" s="5">
        <v>0.91909814323607397</v>
      </c>
      <c r="I18" s="5">
        <f t="shared" si="0"/>
        <v>1.4780453323017972E-2</v>
      </c>
      <c r="J18" s="9">
        <f t="shared" si="1"/>
        <v>2.8094160457180618E-4</v>
      </c>
      <c r="K18" s="10">
        <f t="shared" si="2"/>
        <v>67.656923515510499</v>
      </c>
      <c r="L18" s="10">
        <f t="shared" si="3"/>
        <v>3559.4585626580233</v>
      </c>
      <c r="M18" s="10">
        <f t="shared" si="4"/>
        <v>2344.7520800846219</v>
      </c>
    </row>
    <row r="19" spans="1:13" x14ac:dyDescent="0.15">
      <c r="A19" s="6">
        <v>43269</v>
      </c>
      <c r="B19" s="7">
        <v>156020</v>
      </c>
      <c r="C19" s="7">
        <v>104753</v>
      </c>
      <c r="D19" s="4">
        <v>2505</v>
      </c>
      <c r="E19" s="8">
        <v>50.467812500000001</v>
      </c>
      <c r="F19" s="5">
        <v>0.39428931027922798</v>
      </c>
      <c r="G19" s="5">
        <v>0.99560878243512996</v>
      </c>
      <c r="H19" s="5">
        <v>0.97764471057884195</v>
      </c>
      <c r="I19" s="5">
        <f t="shared" si="0"/>
        <v>2.0146831337325349E-2</v>
      </c>
      <c r="J19" s="9">
        <f t="shared" si="1"/>
        <v>3.2347014805794131E-4</v>
      </c>
      <c r="K19" s="10">
        <f t="shared" si="2"/>
        <v>49.635596946073299</v>
      </c>
      <c r="L19" s="10">
        <f t="shared" si="3"/>
        <v>3091.4753834436551</v>
      </c>
      <c r="M19" s="10">
        <f t="shared" si="4"/>
        <v>2075.6397951664735</v>
      </c>
    </row>
    <row r="20" spans="1:13" x14ac:dyDescent="0.15">
      <c r="A20" s="6">
        <v>43270</v>
      </c>
      <c r="B20" s="7">
        <v>123670</v>
      </c>
      <c r="C20" s="7">
        <v>69995</v>
      </c>
      <c r="D20" s="4">
        <v>2213</v>
      </c>
      <c r="E20" s="8">
        <v>40.979513888888903</v>
      </c>
      <c r="F20" s="5">
        <v>0.38783020796745499</v>
      </c>
      <c r="G20" s="5">
        <v>0.991414369633981</v>
      </c>
      <c r="H20" s="5">
        <v>0.95119746949841799</v>
      </c>
      <c r="I20" s="5">
        <f t="shared" si="0"/>
        <v>1.8517629412060057E-2</v>
      </c>
      <c r="J20" s="9">
        <f t="shared" si="1"/>
        <v>3.3136180067024258E-4</v>
      </c>
      <c r="K20" s="10">
        <f t="shared" si="2"/>
        <v>54.002592758915767</v>
      </c>
      <c r="L20" s="10">
        <f t="shared" si="3"/>
        <v>3017.849365790833</v>
      </c>
      <c r="M20" s="10">
        <f t="shared" si="4"/>
        <v>1708.0485676277945</v>
      </c>
    </row>
    <row r="21" spans="1:13" x14ac:dyDescent="0.15">
      <c r="A21" s="6">
        <v>43271</v>
      </c>
      <c r="B21" s="7">
        <v>117839</v>
      </c>
      <c r="C21" s="7">
        <v>106603</v>
      </c>
      <c r="D21" s="4">
        <v>2526</v>
      </c>
      <c r="E21" s="8">
        <v>39.295833333333299</v>
      </c>
      <c r="F21" s="5">
        <v>0.49895295617463298</v>
      </c>
      <c r="G21" s="5">
        <v>0.98851939825811597</v>
      </c>
      <c r="H21" s="5">
        <v>0.88400633412509899</v>
      </c>
      <c r="I21" s="5">
        <f t="shared" si="0"/>
        <v>1.5556545262602256E-2</v>
      </c>
      <c r="J21" s="9">
        <f t="shared" si="1"/>
        <v>3.3347052616988689E-4</v>
      </c>
      <c r="K21" s="10">
        <f t="shared" si="2"/>
        <v>64.281624430071105</v>
      </c>
      <c r="L21" s="10">
        <f t="shared" si="3"/>
        <v>2998.7657724525529</v>
      </c>
      <c r="M21" s="10">
        <f t="shared" si="4"/>
        <v>2712.8321492948808</v>
      </c>
    </row>
    <row r="22" spans="1:13" x14ac:dyDescent="0.15">
      <c r="A22" s="6">
        <v>43272</v>
      </c>
      <c r="B22" s="7">
        <v>44592</v>
      </c>
      <c r="C22" s="7">
        <v>28639</v>
      </c>
      <c r="D22" s="4">
        <v>1745</v>
      </c>
      <c r="E22" s="8">
        <v>30.678993055555601</v>
      </c>
      <c r="F22" s="5">
        <v>0.35803593186388899</v>
      </c>
      <c r="G22" s="5">
        <v>0.99312320916905406</v>
      </c>
      <c r="H22" s="5">
        <v>0.94269340974212001</v>
      </c>
      <c r="I22" s="5">
        <f t="shared" si="0"/>
        <v>1.7581084845590601E-2</v>
      </c>
      <c r="J22" s="9">
        <f t="shared" si="1"/>
        <v>6.8799320630506821E-4</v>
      </c>
      <c r="K22" s="10">
        <f t="shared" si="2"/>
        <v>56.879311418078018</v>
      </c>
      <c r="L22" s="10">
        <f t="shared" si="3"/>
        <v>1453.5027247879284</v>
      </c>
      <c r="M22" s="10">
        <f t="shared" si="4"/>
        <v>933.5052147291326</v>
      </c>
    </row>
    <row r="23" spans="1:13" x14ac:dyDescent="0.15">
      <c r="A23" s="6">
        <v>43273</v>
      </c>
      <c r="B23" s="7">
        <v>54241</v>
      </c>
      <c r="C23" s="7">
        <v>36419</v>
      </c>
      <c r="D23" s="4">
        <v>1128</v>
      </c>
      <c r="E23" s="8">
        <v>29.1565277777778</v>
      </c>
      <c r="F23" s="5">
        <v>0.27868827614874297</v>
      </c>
      <c r="G23" s="5">
        <v>0.98847517730496504</v>
      </c>
      <c r="H23" s="5">
        <v>0.96099290780141799</v>
      </c>
      <c r="I23" s="5">
        <f t="shared" si="0"/>
        <v>2.584798561859734E-2</v>
      </c>
      <c r="J23" s="9">
        <f t="shared" si="1"/>
        <v>5.3753669323533494E-4</v>
      </c>
      <c r="K23" s="10">
        <f t="shared" si="2"/>
        <v>38.687734307640248</v>
      </c>
      <c r="L23" s="10">
        <f t="shared" si="3"/>
        <v>1860.3381175360944</v>
      </c>
      <c r="M23" s="10">
        <f t="shared" si="4"/>
        <v>1249.0856345300976</v>
      </c>
    </row>
    <row r="24" spans="1:13" x14ac:dyDescent="0.15">
      <c r="A24" s="6">
        <v>43274</v>
      </c>
      <c r="B24" s="7">
        <v>44592</v>
      </c>
      <c r="C24" s="7">
        <v>32605</v>
      </c>
      <c r="D24" s="4">
        <v>877</v>
      </c>
      <c r="E24" s="8">
        <v>27.873784722222201</v>
      </c>
      <c r="F24" s="5">
        <v>0.25818876357323101</v>
      </c>
      <c r="G24" s="5">
        <v>0.99771949828962403</v>
      </c>
      <c r="H24" s="5">
        <v>0.96351197263397903</v>
      </c>
      <c r="I24" s="5">
        <f t="shared" si="0"/>
        <v>3.1783106866844012E-2</v>
      </c>
      <c r="J24" s="9">
        <f t="shared" si="1"/>
        <v>6.2508487446676986E-4</v>
      </c>
      <c r="K24" s="10">
        <f t="shared" si="2"/>
        <v>31.463255124476053</v>
      </c>
      <c r="L24" s="10">
        <f t="shared" si="3"/>
        <v>1599.7827508673161</v>
      </c>
      <c r="M24" s="10">
        <f t="shared" si="4"/>
        <v>1169.7370961613931</v>
      </c>
    </row>
    <row r="25" spans="1:13" x14ac:dyDescent="0.15">
      <c r="A25" s="6">
        <v>43275</v>
      </c>
      <c r="B25" s="7">
        <v>42036</v>
      </c>
      <c r="C25" s="7">
        <v>32026</v>
      </c>
      <c r="D25" s="4">
        <v>662</v>
      </c>
      <c r="E25" s="8">
        <v>25.931805555555599</v>
      </c>
      <c r="F25" s="5">
        <v>0.19630379577735699</v>
      </c>
      <c r="G25" s="5">
        <v>0.98187311178247705</v>
      </c>
      <c r="H25" s="5">
        <v>0.91540785498489396</v>
      </c>
      <c r="I25" s="5">
        <f t="shared" si="0"/>
        <v>3.9171911715340783E-2</v>
      </c>
      <c r="J25" s="9">
        <f t="shared" si="1"/>
        <v>6.1689517450650864E-4</v>
      </c>
      <c r="K25" s="10">
        <f t="shared" si="2"/>
        <v>25.528496216036679</v>
      </c>
      <c r="L25" s="10">
        <f t="shared" si="3"/>
        <v>1621.0209470352233</v>
      </c>
      <c r="M25" s="10">
        <f t="shared" si="4"/>
        <v>1235.0084891462095</v>
      </c>
    </row>
    <row r="26" spans="1:13" x14ac:dyDescent="0.15">
      <c r="A26" s="6">
        <v>43276</v>
      </c>
      <c r="B26" s="7">
        <v>38364</v>
      </c>
      <c r="C26" s="7">
        <v>31782</v>
      </c>
      <c r="D26" s="4">
        <v>596</v>
      </c>
      <c r="E26" s="8">
        <v>30.2042708333333</v>
      </c>
      <c r="F26" s="5">
        <v>0.127250175427153</v>
      </c>
      <c r="G26" s="5">
        <v>0.99161073825503399</v>
      </c>
      <c r="H26" s="5">
        <v>0.97818791946308703</v>
      </c>
      <c r="I26" s="5">
        <f t="shared" si="0"/>
        <v>5.0678306767337755E-2</v>
      </c>
      <c r="J26" s="9">
        <f t="shared" si="1"/>
        <v>7.8730765387689762E-4</v>
      </c>
      <c r="K26" s="10">
        <f t="shared" si="2"/>
        <v>19.732308827738926</v>
      </c>
      <c r="L26" s="10">
        <f t="shared" si="3"/>
        <v>1270.1515031331814</v>
      </c>
      <c r="M26" s="10">
        <f t="shared" si="4"/>
        <v>1052.2353006093933</v>
      </c>
    </row>
    <row r="27" spans="1:13" x14ac:dyDescent="0.15">
      <c r="A27" s="6">
        <v>43277</v>
      </c>
      <c r="B27" s="7">
        <v>50691</v>
      </c>
      <c r="C27" s="7">
        <v>30830</v>
      </c>
      <c r="D27" s="4">
        <v>614</v>
      </c>
      <c r="E27" s="8">
        <v>24.1374305555556</v>
      </c>
      <c r="F27" s="5">
        <v>0.176048476912985</v>
      </c>
      <c r="G27" s="5">
        <v>0.99022801302931596</v>
      </c>
      <c r="H27" s="5">
        <v>0.93973941368078195</v>
      </c>
      <c r="I27" s="5">
        <f t="shared" si="0"/>
        <v>3.9311776149113353E-2</v>
      </c>
      <c r="J27" s="9">
        <f t="shared" si="1"/>
        <v>4.7616796976890575E-4</v>
      </c>
      <c r="K27" s="10">
        <f t="shared" si="2"/>
        <v>25.43767028502868</v>
      </c>
      <c r="L27" s="10">
        <f t="shared" si="3"/>
        <v>2100.0992580104053</v>
      </c>
      <c r="M27" s="10">
        <f t="shared" si="4"/>
        <v>1277.2693402075477</v>
      </c>
    </row>
    <row r="28" spans="1:13" x14ac:dyDescent="0.15">
      <c r="A28" s="6">
        <v>43278</v>
      </c>
      <c r="B28" s="7">
        <v>40945</v>
      </c>
      <c r="C28" s="7">
        <v>28049</v>
      </c>
      <c r="D28" s="4">
        <v>620</v>
      </c>
      <c r="E28" s="8">
        <v>23.9450347222222</v>
      </c>
      <c r="F28" s="5">
        <v>0.20534992101784499</v>
      </c>
      <c r="G28" s="5">
        <v>0.99354838709677396</v>
      </c>
      <c r="H28" s="5">
        <v>0.96935483870967698</v>
      </c>
      <c r="I28" s="5">
        <f t="shared" si="0"/>
        <v>3.8621023745519678E-2</v>
      </c>
      <c r="J28" s="9">
        <f t="shared" si="1"/>
        <v>5.8480973799541331E-4</v>
      </c>
      <c r="K28" s="10">
        <f t="shared" si="2"/>
        <v>25.892633157245278</v>
      </c>
      <c r="L28" s="10">
        <f t="shared" si="3"/>
        <v>1709.957846166787</v>
      </c>
      <c r="M28" s="10">
        <f t="shared" si="4"/>
        <v>1171.3910764960851</v>
      </c>
    </row>
    <row r="29" spans="1:13" x14ac:dyDescent="0.15">
      <c r="A29" s="6">
        <v>43279</v>
      </c>
      <c r="B29" s="7">
        <v>57444</v>
      </c>
      <c r="C29" s="7">
        <v>43857</v>
      </c>
      <c r="D29" s="4">
        <v>597</v>
      </c>
      <c r="E29" s="8">
        <v>26.852638888888901</v>
      </c>
      <c r="F29" s="5">
        <v>0.16604247506518799</v>
      </c>
      <c r="G29" s="5">
        <v>0.996649916247906</v>
      </c>
      <c r="H29" s="5">
        <v>0.98324958123953099</v>
      </c>
      <c r="I29" s="5">
        <f t="shared" si="0"/>
        <v>4.497929462125444E-2</v>
      </c>
      <c r="J29" s="9">
        <f t="shared" si="1"/>
        <v>4.6745767858938966E-4</v>
      </c>
      <c r="K29" s="10">
        <f t="shared" si="2"/>
        <v>22.232451807447013</v>
      </c>
      <c r="L29" s="10">
        <f t="shared" si="3"/>
        <v>2139.2310915024896</v>
      </c>
      <c r="M29" s="10">
        <f t="shared" si="4"/>
        <v>1633.2473013722004</v>
      </c>
    </row>
    <row r="30" spans="1:13" x14ac:dyDescent="0.15">
      <c r="A30" s="6">
        <v>43280</v>
      </c>
      <c r="B30" s="7">
        <v>52296</v>
      </c>
      <c r="C30" s="7">
        <v>38803</v>
      </c>
      <c r="D30" s="4">
        <v>669</v>
      </c>
      <c r="E30" s="8">
        <v>27.169027777777799</v>
      </c>
      <c r="F30" s="5">
        <v>0.15907037941090099</v>
      </c>
      <c r="G30" s="5">
        <v>0.99103139013452901</v>
      </c>
      <c r="H30" s="5">
        <v>0.89835575485799701</v>
      </c>
      <c r="I30" s="5">
        <f t="shared" si="0"/>
        <v>4.0611401760504935E-2</v>
      </c>
      <c r="J30" s="9">
        <f t="shared" si="1"/>
        <v>5.1952401288392607E-4</v>
      </c>
      <c r="K30" s="10">
        <f t="shared" si="2"/>
        <v>24.623626780903482</v>
      </c>
      <c r="L30" s="10">
        <f t="shared" si="3"/>
        <v>1924.8388432498182</v>
      </c>
      <c r="M30" s="10">
        <f t="shared" si="4"/>
        <v>1428.2071599094138</v>
      </c>
    </row>
    <row r="31" spans="1:13" x14ac:dyDescent="0.15">
      <c r="A31" s="6">
        <v>43281</v>
      </c>
      <c r="B31" s="7">
        <v>44741</v>
      </c>
      <c r="C31" s="7">
        <v>38437</v>
      </c>
      <c r="D31" s="4">
        <v>674</v>
      </c>
      <c r="E31" s="8">
        <v>25.889270833333299</v>
      </c>
      <c r="F31" s="5">
        <v>0.20210021429546701</v>
      </c>
      <c r="G31" s="5">
        <v>0.98961424332344206</v>
      </c>
      <c r="H31" s="5">
        <v>0.937685459940653</v>
      </c>
      <c r="I31" s="5">
        <f t="shared" si="0"/>
        <v>3.8411381058358007E-2</v>
      </c>
      <c r="J31" s="9">
        <f t="shared" si="1"/>
        <v>5.7864756785349681E-4</v>
      </c>
      <c r="K31" s="10">
        <f t="shared" si="2"/>
        <v>26.033950679375742</v>
      </c>
      <c r="L31" s="10">
        <f t="shared" si="3"/>
        <v>1728.1676370117953</v>
      </c>
      <c r="M31" s="10">
        <f t="shared" si="4"/>
        <v>1484.6690834765066</v>
      </c>
    </row>
    <row r="32" spans="1:13" s="4" customFormat="1" x14ac:dyDescent="0.15">
      <c r="A32" s="6">
        <v>43282</v>
      </c>
      <c r="B32" s="7">
        <v>65043</v>
      </c>
      <c r="C32" s="7">
        <v>29044</v>
      </c>
      <c r="D32" s="4">
        <v>601</v>
      </c>
      <c r="E32" s="8">
        <v>17.037673611111099</v>
      </c>
      <c r="F32" s="5">
        <v>0.178962869336769</v>
      </c>
      <c r="G32" s="5">
        <v>0.993344425956739</v>
      </c>
      <c r="H32" s="5">
        <v>0.91680532445923502</v>
      </c>
      <c r="I32" s="5">
        <f>E32/D32</f>
        <v>2.8348874560916972E-2</v>
      </c>
      <c r="J32" s="9">
        <f>E32/B32</f>
        <v>2.6194476901605245E-4</v>
      </c>
      <c r="K32" s="10">
        <f t="shared" si="2"/>
        <v>35.274768945453829</v>
      </c>
      <c r="L32" s="10">
        <f t="shared" si="3"/>
        <v>3817.5986630934331</v>
      </c>
      <c r="M32" s="10">
        <f t="shared" si="4"/>
        <v>1704.6928273739784</v>
      </c>
    </row>
    <row r="33" spans="1:13" s="4" customFormat="1" x14ac:dyDescent="0.15">
      <c r="A33" s="6">
        <v>43283</v>
      </c>
      <c r="B33" s="7">
        <v>65043</v>
      </c>
      <c r="C33" s="7">
        <v>27912</v>
      </c>
      <c r="D33" s="4">
        <v>549</v>
      </c>
      <c r="E33" s="8">
        <v>19.994930555555602</v>
      </c>
      <c r="F33" s="5">
        <v>0.14911134454135699</v>
      </c>
      <c r="G33" s="5">
        <v>0.99271402550091103</v>
      </c>
      <c r="H33" s="5">
        <v>0.97996357012750501</v>
      </c>
      <c r="I33" s="5">
        <f t="shared" ref="I33:I62" si="5">E33/D33</f>
        <v>3.6420638534709657E-2</v>
      </c>
      <c r="J33" s="9">
        <f t="shared" ref="J33:J62" si="6">E33/B33</f>
        <v>3.0741095207102378E-4</v>
      </c>
      <c r="K33" s="10">
        <f t="shared" si="2"/>
        <v>27.456959576559274</v>
      </c>
      <c r="L33" s="10">
        <f t="shared" si="3"/>
        <v>3252.9745386851455</v>
      </c>
      <c r="M33" s="10">
        <f t="shared" si="4"/>
        <v>1395.9538355208058</v>
      </c>
    </row>
    <row r="34" spans="1:13" s="4" customFormat="1" x14ac:dyDescent="0.15">
      <c r="A34" s="6">
        <v>43284</v>
      </c>
      <c r="B34" s="7">
        <v>61348</v>
      </c>
      <c r="C34" s="7">
        <v>35923</v>
      </c>
      <c r="D34" s="4">
        <v>538</v>
      </c>
      <c r="E34" s="8">
        <v>23.578576388888902</v>
      </c>
      <c r="F34" s="5">
        <v>0.13380481793869001</v>
      </c>
      <c r="G34" s="5">
        <v>0.99628252788104099</v>
      </c>
      <c r="H34" s="5">
        <v>0.95724907063196996</v>
      </c>
      <c r="I34" s="5">
        <f t="shared" si="5"/>
        <v>4.3826350165221004E-2</v>
      </c>
      <c r="J34" s="9">
        <f t="shared" si="6"/>
        <v>3.8434140296161081E-4</v>
      </c>
      <c r="K34" s="10">
        <f t="shared" si="2"/>
        <v>22.817323282228589</v>
      </c>
      <c r="L34" s="10">
        <f t="shared" si="3"/>
        <v>2601.8534362791065</v>
      </c>
      <c r="M34" s="10">
        <f t="shared" si="4"/>
        <v>1523.5440599767612</v>
      </c>
    </row>
    <row r="35" spans="1:13" s="4" customFormat="1" x14ac:dyDescent="0.15">
      <c r="A35" s="6">
        <v>43285</v>
      </c>
      <c r="B35" s="7">
        <v>65043</v>
      </c>
      <c r="C35" s="7">
        <v>38411</v>
      </c>
      <c r="D35" s="4">
        <v>591</v>
      </c>
      <c r="E35" s="8">
        <v>24.1826041666667</v>
      </c>
      <c r="F35" s="5">
        <v>0.13265941742491699</v>
      </c>
      <c r="G35" s="5">
        <v>0.99661590524534704</v>
      </c>
      <c r="H35" s="5">
        <v>0.93401015228426398</v>
      </c>
      <c r="I35" s="5">
        <f t="shared" si="5"/>
        <v>4.0918111957134858E-2</v>
      </c>
      <c r="J35" s="9">
        <f t="shared" si="6"/>
        <v>3.71794108000349E-4</v>
      </c>
      <c r="K35" s="10">
        <f t="shared" si="2"/>
        <v>24.439055278200119</v>
      </c>
      <c r="L35" s="10">
        <f t="shared" si="3"/>
        <v>2689.6606979018111</v>
      </c>
      <c r="M35" s="10">
        <f t="shared" si="4"/>
        <v>1588.3731849254564</v>
      </c>
    </row>
    <row r="36" spans="1:13" s="4" customFormat="1" x14ac:dyDescent="0.15">
      <c r="A36" s="6">
        <v>43286</v>
      </c>
      <c r="B36" s="7">
        <v>68739</v>
      </c>
      <c r="C36" s="7">
        <v>70504</v>
      </c>
      <c r="D36" s="4">
        <v>659</v>
      </c>
      <c r="E36" s="8">
        <v>24.1857291666667</v>
      </c>
      <c r="F36" s="5">
        <v>0.16621163044006501</v>
      </c>
      <c r="G36" s="5">
        <v>0.993930197268589</v>
      </c>
      <c r="H36" s="5">
        <v>0.95902883156297403</v>
      </c>
      <c r="I36" s="5">
        <f t="shared" si="5"/>
        <v>3.6700651239251439E-2</v>
      </c>
      <c r="J36" s="9">
        <f t="shared" si="6"/>
        <v>3.5184872003763074E-4</v>
      </c>
      <c r="K36" s="10">
        <f t="shared" si="2"/>
        <v>27.247472898532585</v>
      </c>
      <c r="L36" s="10">
        <f t="shared" si="3"/>
        <v>2842.130560807635</v>
      </c>
      <c r="M36" s="10">
        <f t="shared" si="4"/>
        <v>2915.1074798757836</v>
      </c>
    </row>
    <row r="37" spans="1:13" s="4" customFormat="1" x14ac:dyDescent="0.15">
      <c r="A37" s="6">
        <v>43287</v>
      </c>
      <c r="B37" s="7">
        <v>72435</v>
      </c>
      <c r="C37" s="7">
        <v>54587</v>
      </c>
      <c r="D37" s="4">
        <v>728</v>
      </c>
      <c r="E37" s="8">
        <v>24.096597222222201</v>
      </c>
      <c r="F37" s="5">
        <v>0.180734343246405</v>
      </c>
      <c r="G37" s="5">
        <v>0.99725274725274704</v>
      </c>
      <c r="H37" s="5">
        <v>0.95741758241758201</v>
      </c>
      <c r="I37" s="5">
        <f t="shared" si="5"/>
        <v>3.3099721459096426E-2</v>
      </c>
      <c r="J37" s="9">
        <f t="shared" si="6"/>
        <v>3.3266510971522329E-4</v>
      </c>
      <c r="K37" s="10">
        <f t="shared" si="2"/>
        <v>30.211734598303728</v>
      </c>
      <c r="L37" s="10">
        <f t="shared" si="3"/>
        <v>3006.0260928957837</v>
      </c>
      <c r="M37" s="10">
        <f t="shared" si="4"/>
        <v>2265.3405996120955</v>
      </c>
    </row>
    <row r="38" spans="1:13" s="4" customFormat="1" x14ac:dyDescent="0.15">
      <c r="A38" s="6">
        <v>43288</v>
      </c>
      <c r="B38" s="7">
        <v>76130</v>
      </c>
      <c r="C38" s="7">
        <v>48245</v>
      </c>
      <c r="D38" s="4">
        <v>779</v>
      </c>
      <c r="E38" s="8">
        <v>25.114062499999999</v>
      </c>
      <c r="F38" s="5">
        <v>0.17654784188276401</v>
      </c>
      <c r="G38" s="5">
        <v>0.99871630295250302</v>
      </c>
      <c r="H38" s="5">
        <v>0.95121951219512202</v>
      </c>
      <c r="I38" s="5">
        <f t="shared" si="5"/>
        <v>3.2238847881899874E-2</v>
      </c>
      <c r="J38" s="9">
        <f t="shared" si="6"/>
        <v>3.2988391567056351E-4</v>
      </c>
      <c r="K38" s="10">
        <f t="shared" si="2"/>
        <v>31.018478193243329</v>
      </c>
      <c r="L38" s="10">
        <f t="shared" si="3"/>
        <v>3031.3693772164502</v>
      </c>
      <c r="M38" s="10">
        <f t="shared" si="4"/>
        <v>1921.0352765507373</v>
      </c>
    </row>
    <row r="39" spans="1:13" s="4" customFormat="1" x14ac:dyDescent="0.15">
      <c r="A39" s="6">
        <v>43289</v>
      </c>
      <c r="B39" s="7">
        <v>65043</v>
      </c>
      <c r="C39" s="7">
        <v>30459</v>
      </c>
      <c r="D39" s="4">
        <v>707</v>
      </c>
      <c r="E39" s="8">
        <v>26.041250000000002</v>
      </c>
      <c r="F39" s="5">
        <v>0.15636684880411</v>
      </c>
      <c r="G39" s="5">
        <v>0.99434229137199404</v>
      </c>
      <c r="H39" s="5">
        <v>0.94625176803394595</v>
      </c>
      <c r="I39" s="5">
        <f t="shared" si="5"/>
        <v>3.6833451202263084E-2</v>
      </c>
      <c r="J39" s="9">
        <f t="shared" si="6"/>
        <v>4.0036975539258646E-4</v>
      </c>
      <c r="K39" s="10">
        <f t="shared" si="2"/>
        <v>27.149234387750202</v>
      </c>
      <c r="L39" s="10">
        <f t="shared" si="3"/>
        <v>2497.6911630586087</v>
      </c>
      <c r="M39" s="10">
        <f t="shared" si="4"/>
        <v>1169.6443143090289</v>
      </c>
    </row>
    <row r="40" spans="1:13" s="4" customFormat="1" x14ac:dyDescent="0.15">
      <c r="A40" s="6">
        <v>43290</v>
      </c>
      <c r="B40" s="7">
        <v>65043</v>
      </c>
      <c r="C40" s="7">
        <v>37767</v>
      </c>
      <c r="D40" s="4">
        <v>520</v>
      </c>
      <c r="E40" s="8">
        <v>23.714861111111102</v>
      </c>
      <c r="F40" s="5">
        <v>0.121233534269426</v>
      </c>
      <c r="G40" s="5">
        <v>0.99615384615384595</v>
      </c>
      <c r="H40" s="5">
        <v>0.97307692307692295</v>
      </c>
      <c r="I40" s="5">
        <f t="shared" si="5"/>
        <v>4.5605502136752116E-2</v>
      </c>
      <c r="J40" s="9">
        <f t="shared" si="6"/>
        <v>3.6460281830652189E-4</v>
      </c>
      <c r="K40" s="10">
        <f t="shared" si="2"/>
        <v>21.927178808412457</v>
      </c>
      <c r="L40" s="10">
        <f t="shared" si="3"/>
        <v>2742.7105600684063</v>
      </c>
      <c r="M40" s="10">
        <f t="shared" si="4"/>
        <v>1592.5456962640637</v>
      </c>
    </row>
    <row r="41" spans="1:13" s="4" customFormat="1" x14ac:dyDescent="0.15">
      <c r="A41" s="6">
        <v>43291</v>
      </c>
      <c r="B41" s="7">
        <v>61348</v>
      </c>
      <c r="C41" s="7">
        <v>68956</v>
      </c>
      <c r="D41" s="4">
        <v>693</v>
      </c>
      <c r="E41" s="8">
        <v>24.073645833333298</v>
      </c>
      <c r="F41" s="5">
        <v>0.16668835080792299</v>
      </c>
      <c r="G41" s="5">
        <v>0.99134199134199097</v>
      </c>
      <c r="H41" s="5">
        <v>0.95093795093795097</v>
      </c>
      <c r="I41" s="5">
        <f t="shared" si="5"/>
        <v>3.4738305675805624E-2</v>
      </c>
      <c r="J41" s="9">
        <f t="shared" si="6"/>
        <v>3.9241125763404345E-4</v>
      </c>
      <c r="K41" s="10">
        <f t="shared" si="2"/>
        <v>28.786665916653366</v>
      </c>
      <c r="L41" s="10">
        <f t="shared" si="3"/>
        <v>2548.3468696318191</v>
      </c>
      <c r="M41" s="10">
        <f t="shared" si="4"/>
        <v>2864.3771067081525</v>
      </c>
    </row>
    <row r="42" spans="1:13" s="4" customFormat="1" x14ac:dyDescent="0.15">
      <c r="A42" s="6">
        <v>43292</v>
      </c>
      <c r="B42" s="7">
        <v>65043</v>
      </c>
      <c r="C42" s="7">
        <v>59803</v>
      </c>
      <c r="D42" s="4">
        <v>823</v>
      </c>
      <c r="E42" s="8">
        <v>24.453055555555601</v>
      </c>
      <c r="F42" s="5">
        <v>0.226614921036348</v>
      </c>
      <c r="G42" s="5">
        <v>0.98906439854191996</v>
      </c>
      <c r="H42" s="5">
        <v>0.91251518833535905</v>
      </c>
      <c r="I42" s="5">
        <f t="shared" si="5"/>
        <v>2.9712096665316646E-2</v>
      </c>
      <c r="J42" s="9">
        <f t="shared" si="6"/>
        <v>3.7595214789532466E-4</v>
      </c>
      <c r="K42" s="10">
        <f t="shared" si="2"/>
        <v>33.656325612568239</v>
      </c>
      <c r="L42" s="10">
        <f t="shared" si="3"/>
        <v>2659.9129851983912</v>
      </c>
      <c r="M42" s="10">
        <f t="shared" si="4"/>
        <v>2445.6248367052472</v>
      </c>
    </row>
    <row r="43" spans="1:13" s="4" customFormat="1" x14ac:dyDescent="0.15">
      <c r="A43" s="6">
        <v>43293</v>
      </c>
      <c r="B43" s="7">
        <v>68739</v>
      </c>
      <c r="C43" s="7">
        <v>61567</v>
      </c>
      <c r="D43" s="4">
        <v>897</v>
      </c>
      <c r="E43" s="8">
        <v>22.2948263888889</v>
      </c>
      <c r="F43" s="5">
        <v>0.24327050182072099</v>
      </c>
      <c r="G43" s="5">
        <v>0.993311036789298</v>
      </c>
      <c r="H43" s="5">
        <v>0.91081382385730203</v>
      </c>
      <c r="I43" s="5">
        <f t="shared" si="5"/>
        <v>2.485487891737893E-2</v>
      </c>
      <c r="J43" s="9">
        <f t="shared" si="6"/>
        <v>3.2434027828290925E-4</v>
      </c>
      <c r="K43" s="10">
        <f t="shared" si="2"/>
        <v>40.233549450155799</v>
      </c>
      <c r="L43" s="10">
        <f t="shared" si="3"/>
        <v>3083.1816673960529</v>
      </c>
      <c r="M43" s="10">
        <f t="shared" si="4"/>
        <v>2761.4926856162119</v>
      </c>
    </row>
    <row r="44" spans="1:13" s="4" customFormat="1" x14ac:dyDescent="0.15">
      <c r="A44" s="6">
        <v>43294</v>
      </c>
      <c r="B44" s="7">
        <v>72435</v>
      </c>
      <c r="C44" s="7">
        <v>46485</v>
      </c>
      <c r="D44" s="4">
        <v>881</v>
      </c>
      <c r="E44" s="8">
        <v>25.134618055555599</v>
      </c>
      <c r="F44" s="5">
        <v>0.203701401149987</v>
      </c>
      <c r="G44" s="5">
        <v>0.99205448354143</v>
      </c>
      <c r="H44" s="5">
        <v>0.95573212258796802</v>
      </c>
      <c r="I44" s="5">
        <f t="shared" si="5"/>
        <v>2.8529645920040408E-2</v>
      </c>
      <c r="J44" s="9">
        <f t="shared" si="6"/>
        <v>3.4699548637475802E-4</v>
      </c>
      <c r="K44" s="10">
        <f t="shared" si="2"/>
        <v>35.051258708316411</v>
      </c>
      <c r="L44" s="10">
        <f t="shared" si="3"/>
        <v>2881.8818666707139</v>
      </c>
      <c r="M44" s="10">
        <f t="shared" si="4"/>
        <v>1849.4412724813715</v>
      </c>
    </row>
    <row r="45" spans="1:13" s="4" customFormat="1" x14ac:dyDescent="0.15">
      <c r="A45" s="6">
        <v>43295</v>
      </c>
      <c r="B45" s="7">
        <v>76130</v>
      </c>
      <c r="C45" s="7">
        <v>40185</v>
      </c>
      <c r="D45" s="4">
        <v>837</v>
      </c>
      <c r="E45" s="8">
        <v>25.039791666666702</v>
      </c>
      <c r="F45" s="5">
        <v>0.205391326309012</v>
      </c>
      <c r="G45" s="5">
        <v>0.99283154121863804</v>
      </c>
      <c r="H45" s="5">
        <v>0.94265232974910396</v>
      </c>
      <c r="I45" s="5">
        <f t="shared" si="5"/>
        <v>2.9916119076065353E-2</v>
      </c>
      <c r="J45" s="9">
        <f t="shared" si="6"/>
        <v>3.2890833661719033E-4</v>
      </c>
      <c r="K45" s="10">
        <f t="shared" si="2"/>
        <v>33.426795683536987</v>
      </c>
      <c r="L45" s="10">
        <f t="shared" si="3"/>
        <v>3040.3607591250552</v>
      </c>
      <c r="M45" s="10">
        <f t="shared" si="4"/>
        <v>1604.8456207203512</v>
      </c>
    </row>
    <row r="46" spans="1:13" s="4" customFormat="1" x14ac:dyDescent="0.15">
      <c r="A46" s="6">
        <v>43296</v>
      </c>
      <c r="B46" s="7">
        <v>65043</v>
      </c>
      <c r="C46" s="7">
        <v>31013</v>
      </c>
      <c r="D46" s="4">
        <v>676</v>
      </c>
      <c r="E46" s="8">
        <v>23.647986111111098</v>
      </c>
      <c r="F46" s="5">
        <v>0.170993911562796</v>
      </c>
      <c r="G46" s="5">
        <v>0.98816568047337305</v>
      </c>
      <c r="H46" s="5">
        <v>0.92307692307692302</v>
      </c>
      <c r="I46" s="5">
        <f t="shared" si="5"/>
        <v>3.4982227975016419E-2</v>
      </c>
      <c r="J46" s="9">
        <f t="shared" si="6"/>
        <v>3.6357465232401791E-4</v>
      </c>
      <c r="K46" s="10">
        <f t="shared" si="2"/>
        <v>28.585943717312094</v>
      </c>
      <c r="L46" s="10">
        <f t="shared" si="3"/>
        <v>2750.4667710135068</v>
      </c>
      <c r="M46" s="10">
        <f t="shared" si="4"/>
        <v>1311.4435983801775</v>
      </c>
    </row>
    <row r="47" spans="1:13" s="4" customFormat="1" x14ac:dyDescent="0.15">
      <c r="A47" s="6">
        <v>43297</v>
      </c>
      <c r="B47" s="7">
        <v>65043</v>
      </c>
      <c r="C47" s="7">
        <v>80092</v>
      </c>
      <c r="D47" s="4">
        <v>653</v>
      </c>
      <c r="E47" s="8">
        <v>26.687638888888898</v>
      </c>
      <c r="F47" s="5">
        <v>0.13871748485205601</v>
      </c>
      <c r="G47" s="5">
        <v>0.98468606431853001</v>
      </c>
      <c r="H47" s="5">
        <v>0.94333843797856098</v>
      </c>
      <c r="I47" s="5">
        <f t="shared" si="5"/>
        <v>4.0869278543474573E-2</v>
      </c>
      <c r="J47" s="9">
        <f t="shared" si="6"/>
        <v>4.103076255536937E-4</v>
      </c>
      <c r="K47" s="10">
        <f t="shared" si="2"/>
        <v>24.468256735588149</v>
      </c>
      <c r="L47" s="10">
        <f t="shared" si="3"/>
        <v>2437.1957470947318</v>
      </c>
      <c r="M47" s="10">
        <f t="shared" si="4"/>
        <v>3001.089767942919</v>
      </c>
    </row>
    <row r="48" spans="1:13" s="4" customFormat="1" x14ac:dyDescent="0.15">
      <c r="A48" s="6">
        <v>43298</v>
      </c>
      <c r="B48" s="7">
        <v>61348</v>
      </c>
      <c r="C48" s="7">
        <v>57101</v>
      </c>
      <c r="D48" s="4">
        <v>934</v>
      </c>
      <c r="E48" s="8">
        <v>28.890729166666699</v>
      </c>
      <c r="F48" s="5">
        <v>0.189078874262501</v>
      </c>
      <c r="G48" s="5">
        <v>0.99357601713062105</v>
      </c>
      <c r="H48" s="5">
        <v>0.94860813704496805</v>
      </c>
      <c r="I48" s="5">
        <f t="shared" si="5"/>
        <v>3.0932258208422589E-2</v>
      </c>
      <c r="J48" s="9">
        <f t="shared" si="6"/>
        <v>4.7093188313664173E-4</v>
      </c>
      <c r="K48" s="10">
        <f t="shared" si="2"/>
        <v>32.32870982978244</v>
      </c>
      <c r="L48" s="10">
        <f t="shared" si="3"/>
        <v>2123.4493475776158</v>
      </c>
      <c r="M48" s="10">
        <f t="shared" si="4"/>
        <v>1976.4471734372669</v>
      </c>
    </row>
    <row r="49" spans="1:13" s="4" customFormat="1" x14ac:dyDescent="0.15">
      <c r="A49" s="6">
        <v>43299</v>
      </c>
      <c r="B49" s="7">
        <v>65043</v>
      </c>
      <c r="C49" s="7">
        <v>54268</v>
      </c>
      <c r="D49" s="4">
        <v>865</v>
      </c>
      <c r="E49" s="8">
        <v>27.008298611111101</v>
      </c>
      <c r="F49" s="5">
        <v>0.172011913108923</v>
      </c>
      <c r="G49" s="5">
        <v>0.99537572254335305</v>
      </c>
      <c r="H49" s="5">
        <v>0.93872832369942205</v>
      </c>
      <c r="I49" s="5">
        <f t="shared" si="5"/>
        <v>3.1223466602440578E-2</v>
      </c>
      <c r="J49" s="9">
        <f t="shared" si="6"/>
        <v>4.152375906878696E-4</v>
      </c>
      <c r="K49" s="10">
        <f t="shared" si="2"/>
        <v>32.027193288071196</v>
      </c>
      <c r="L49" s="10">
        <f t="shared" si="3"/>
        <v>2408.2598069780515</v>
      </c>
      <c r="M49" s="10">
        <f t="shared" si="4"/>
        <v>2009.3083530139277</v>
      </c>
    </row>
    <row r="50" spans="1:13" s="4" customFormat="1" x14ac:dyDescent="0.15">
      <c r="A50" s="6">
        <v>43300</v>
      </c>
      <c r="B50" s="7">
        <v>68739</v>
      </c>
      <c r="C50" s="7">
        <v>50411</v>
      </c>
      <c r="D50" s="4">
        <v>760</v>
      </c>
      <c r="E50" s="8">
        <v>25.180381944444399</v>
      </c>
      <c r="F50" s="5">
        <v>0.86395921577284496</v>
      </c>
      <c r="G50" s="5">
        <v>0.990789473684211</v>
      </c>
      <c r="H50" s="5">
        <v>0.94473684210526299</v>
      </c>
      <c r="I50" s="5">
        <f t="shared" si="5"/>
        <v>3.3132081505847892E-2</v>
      </c>
      <c r="J50" s="9">
        <f t="shared" si="6"/>
        <v>3.6631871200402098E-4</v>
      </c>
      <c r="K50" s="10">
        <f t="shared" si="2"/>
        <v>30.182226849330235</v>
      </c>
      <c r="L50" s="10">
        <f t="shared" si="3"/>
        <v>2729.8632781527776</v>
      </c>
      <c r="M50" s="10">
        <f t="shared" si="4"/>
        <v>2001.9950496073507</v>
      </c>
    </row>
    <row r="51" spans="1:13" s="4" customFormat="1" x14ac:dyDescent="0.15">
      <c r="A51" s="6">
        <v>43301</v>
      </c>
      <c r="B51" s="7">
        <v>72435</v>
      </c>
      <c r="C51" s="7">
        <v>50176</v>
      </c>
      <c r="D51" s="4">
        <v>790</v>
      </c>
      <c r="E51" s="8">
        <v>24.369722222222201</v>
      </c>
      <c r="F51" s="5">
        <v>0.317288756714177</v>
      </c>
      <c r="G51" s="5">
        <v>0.987341772151899</v>
      </c>
      <c r="H51" s="5">
        <v>0.91265822784810102</v>
      </c>
      <c r="I51" s="5">
        <f t="shared" si="5"/>
        <v>3.0847749648382532E-2</v>
      </c>
      <c r="J51" s="9">
        <f t="shared" si="6"/>
        <v>3.3643573165213227E-4</v>
      </c>
      <c r="K51" s="10">
        <f t="shared" si="2"/>
        <v>32.417275535443601</v>
      </c>
      <c r="L51" s="10">
        <f t="shared" si="3"/>
        <v>2972.3358903922244</v>
      </c>
      <c r="M51" s="10">
        <f t="shared" si="4"/>
        <v>2058.9483762866053</v>
      </c>
    </row>
    <row r="52" spans="1:13" s="4" customFormat="1" x14ac:dyDescent="0.15">
      <c r="A52" s="6">
        <v>43302</v>
      </c>
      <c r="B52" s="7">
        <v>76130</v>
      </c>
      <c r="C52" s="7">
        <v>45490</v>
      </c>
      <c r="D52" s="4">
        <v>812</v>
      </c>
      <c r="E52" s="8">
        <v>21.3127777777778</v>
      </c>
      <c r="F52" s="5">
        <v>0.209483562563992</v>
      </c>
      <c r="G52" s="5">
        <v>0.98768472906403904</v>
      </c>
      <c r="H52" s="5">
        <v>0.97167487684729104</v>
      </c>
      <c r="I52" s="5">
        <f t="shared" si="5"/>
        <v>2.6247263273125369E-2</v>
      </c>
      <c r="J52" s="9">
        <f t="shared" si="6"/>
        <v>2.7995242056715882E-4</v>
      </c>
      <c r="K52" s="10">
        <f t="shared" si="2"/>
        <v>38.099210176472084</v>
      </c>
      <c r="L52" s="10">
        <f t="shared" si="3"/>
        <v>3572.0355550921422</v>
      </c>
      <c r="M52" s="10">
        <f t="shared" si="4"/>
        <v>2134.4003336548212</v>
      </c>
    </row>
    <row r="53" spans="1:13" s="4" customFormat="1" x14ac:dyDescent="0.15">
      <c r="A53" s="6">
        <v>43303</v>
      </c>
      <c r="B53" s="7">
        <v>65043</v>
      </c>
      <c r="C53" s="7">
        <v>35675</v>
      </c>
      <c r="D53" s="4">
        <v>672</v>
      </c>
      <c r="E53" s="8">
        <v>22.1816666666667</v>
      </c>
      <c r="F53" s="5">
        <v>0.17658495429752699</v>
      </c>
      <c r="G53" s="5">
        <v>0.98660714285714302</v>
      </c>
      <c r="H53" s="5">
        <v>0.93452380952380998</v>
      </c>
      <c r="I53" s="5">
        <f t="shared" si="5"/>
        <v>3.3008432539682588E-2</v>
      </c>
      <c r="J53" s="9">
        <f t="shared" si="6"/>
        <v>3.4103080526216043E-4</v>
      </c>
      <c r="K53" s="10">
        <f t="shared" si="2"/>
        <v>30.295288902246554</v>
      </c>
      <c r="L53" s="10">
        <f t="shared" si="3"/>
        <v>2932.2864227214623</v>
      </c>
      <c r="M53" s="10">
        <f t="shared" si="4"/>
        <v>1608.3101660530444</v>
      </c>
    </row>
    <row r="54" spans="1:13" s="4" customFormat="1" x14ac:dyDescent="0.15">
      <c r="A54" s="6">
        <v>43304</v>
      </c>
      <c r="B54" s="7">
        <v>65043</v>
      </c>
      <c r="C54" s="7">
        <v>41345</v>
      </c>
      <c r="D54" s="4">
        <v>560</v>
      </c>
      <c r="E54" s="8">
        <v>21.530555555555601</v>
      </c>
      <c r="F54" s="5">
        <v>0.15347903464190599</v>
      </c>
      <c r="G54" s="5">
        <v>0.99821428571428605</v>
      </c>
      <c r="H54" s="5">
        <v>0.98571428571428599</v>
      </c>
      <c r="I54" s="5">
        <f t="shared" si="5"/>
        <v>3.8447420634920716E-2</v>
      </c>
      <c r="J54" s="9">
        <f t="shared" si="6"/>
        <v>3.3102033355711759E-4</v>
      </c>
      <c r="K54" s="10">
        <f t="shared" si="2"/>
        <v>26.009547155205723</v>
      </c>
      <c r="L54" s="10">
        <f t="shared" si="3"/>
        <v>3020.962456457225</v>
      </c>
      <c r="M54" s="10">
        <f t="shared" si="4"/>
        <v>1920.2941555928226</v>
      </c>
    </row>
    <row r="55" spans="1:13" s="4" customFormat="1" x14ac:dyDescent="0.15">
      <c r="A55" s="6">
        <v>43305</v>
      </c>
      <c r="B55" s="7">
        <v>61348</v>
      </c>
      <c r="C55" s="7">
        <v>65120</v>
      </c>
      <c r="D55" s="4">
        <v>708</v>
      </c>
      <c r="E55" s="8">
        <v>11.7573611111111</v>
      </c>
      <c r="F55" s="5">
        <v>0.35007904393102202</v>
      </c>
      <c r="G55" s="5">
        <v>0.97457627118644097</v>
      </c>
      <c r="H55" s="5">
        <v>0.86723163841807904</v>
      </c>
      <c r="I55" s="5">
        <f t="shared" si="5"/>
        <v>1.6606442247332064E-2</v>
      </c>
      <c r="J55" s="9">
        <f t="shared" si="6"/>
        <v>1.9165027565871913E-4</v>
      </c>
      <c r="K55" s="10">
        <f t="shared" si="2"/>
        <v>60.217594178587937</v>
      </c>
      <c r="L55" s="10">
        <f t="shared" si="3"/>
        <v>5217.8375249548208</v>
      </c>
      <c r="M55" s="10">
        <f t="shared" si="4"/>
        <v>5538.6578148441331</v>
      </c>
    </row>
    <row r="56" spans="1:13" s="4" customFormat="1" x14ac:dyDescent="0.15">
      <c r="A56" s="6">
        <v>43306</v>
      </c>
      <c r="B56" s="7">
        <v>65043</v>
      </c>
      <c r="C56" s="7">
        <v>51858</v>
      </c>
      <c r="D56" s="4">
        <v>788</v>
      </c>
      <c r="E56" s="8">
        <v>12.2420486111111</v>
      </c>
      <c r="F56" s="5">
        <v>0.36042581672954199</v>
      </c>
      <c r="G56" s="5">
        <v>0.98223350253807096</v>
      </c>
      <c r="H56" s="5">
        <v>0.86802030456852797</v>
      </c>
      <c r="I56" s="5">
        <f t="shared" si="5"/>
        <v>1.5535594684151142E-2</v>
      </c>
      <c r="J56" s="9">
        <f t="shared" si="6"/>
        <v>1.8821469813986287E-4</v>
      </c>
      <c r="K56" s="10">
        <f t="shared" si="2"/>
        <v>64.368311630848879</v>
      </c>
      <c r="L56" s="10">
        <f t="shared" si="3"/>
        <v>5313.0813368087611</v>
      </c>
      <c r="M56" s="10">
        <f t="shared" si="4"/>
        <v>4236.0557164372603</v>
      </c>
    </row>
    <row r="57" spans="1:13" s="4" customFormat="1" x14ac:dyDescent="0.15">
      <c r="A57" s="6">
        <v>43307</v>
      </c>
      <c r="B57" s="7">
        <v>68739</v>
      </c>
      <c r="C57" s="7">
        <v>50125</v>
      </c>
      <c r="D57" s="4">
        <v>942</v>
      </c>
      <c r="E57" s="8">
        <v>14.439895833333299</v>
      </c>
      <c r="F57" s="5">
        <v>0.391783905458638</v>
      </c>
      <c r="G57" s="5">
        <v>0.984076433121019</v>
      </c>
      <c r="H57" s="5">
        <v>0.87154989384288795</v>
      </c>
      <c r="I57" s="5">
        <f t="shared" si="5"/>
        <v>1.5328976468506688E-2</v>
      </c>
      <c r="J57" s="9">
        <f t="shared" si="6"/>
        <v>2.1006845943835812E-4</v>
      </c>
      <c r="K57" s="10">
        <f t="shared" si="2"/>
        <v>65.235927659912292</v>
      </c>
      <c r="L57" s="10">
        <f t="shared" si="3"/>
        <v>4760.3528995909883</v>
      </c>
      <c r="M57" s="10">
        <f t="shared" si="4"/>
        <v>3471.2854288249505</v>
      </c>
    </row>
    <row r="58" spans="1:13" s="4" customFormat="1" x14ac:dyDescent="0.15">
      <c r="A58" s="6">
        <v>43308</v>
      </c>
      <c r="B58" s="7">
        <v>72435</v>
      </c>
      <c r="C58" s="7">
        <v>42449</v>
      </c>
      <c r="D58" s="4">
        <v>780</v>
      </c>
      <c r="E58" s="8">
        <v>9.1394791666666695</v>
      </c>
      <c r="F58" s="5">
        <v>0.44147413311600497</v>
      </c>
      <c r="G58" s="5">
        <v>0.987179487179487</v>
      </c>
      <c r="H58" s="5">
        <v>0.87307692307692297</v>
      </c>
      <c r="I58" s="5">
        <f t="shared" si="5"/>
        <v>1.1717280982905986E-2</v>
      </c>
      <c r="J58" s="9">
        <f t="shared" si="6"/>
        <v>1.2617490393686297E-4</v>
      </c>
      <c r="K58" s="10">
        <f t="shared" si="2"/>
        <v>85.344031730473304</v>
      </c>
      <c r="L58" s="10">
        <f t="shared" si="3"/>
        <v>7925.5063312779921</v>
      </c>
      <c r="M58" s="10">
        <f t="shared" si="4"/>
        <v>4644.5753883677708</v>
      </c>
    </row>
    <row r="59" spans="1:13" s="4" customFormat="1" x14ac:dyDescent="0.15">
      <c r="A59" s="6">
        <v>43309</v>
      </c>
      <c r="B59" s="7">
        <v>76130</v>
      </c>
      <c r="C59" s="7">
        <v>39072</v>
      </c>
      <c r="D59" s="4">
        <v>755</v>
      </c>
      <c r="E59" s="8">
        <v>10.415104166666699</v>
      </c>
      <c r="F59" s="5">
        <v>0.427528268177437</v>
      </c>
      <c r="G59" s="5">
        <v>0.98675496688741704</v>
      </c>
      <c r="H59" s="5">
        <v>0.88609271523178801</v>
      </c>
      <c r="I59" s="5">
        <f t="shared" si="5"/>
        <v>1.3794839955849934E-2</v>
      </c>
      <c r="J59" s="9">
        <f t="shared" si="6"/>
        <v>1.3680683261088533E-4</v>
      </c>
      <c r="K59" s="10">
        <f t="shared" si="2"/>
        <v>72.490873631044423</v>
      </c>
      <c r="L59" s="10">
        <f t="shared" si="3"/>
        <v>7309.5764364654469</v>
      </c>
      <c r="M59" s="10">
        <f t="shared" si="4"/>
        <v>3751.4747212081693</v>
      </c>
    </row>
    <row r="60" spans="1:13" s="4" customFormat="1" x14ac:dyDescent="0.15">
      <c r="A60" s="6">
        <v>43310</v>
      </c>
      <c r="B60" s="7">
        <v>65043</v>
      </c>
      <c r="C60" s="7">
        <v>32782</v>
      </c>
      <c r="D60" s="4">
        <v>685</v>
      </c>
      <c r="E60" s="8">
        <v>8.7210416666666593</v>
      </c>
      <c r="F60" s="5">
        <v>0.40756719213829401</v>
      </c>
      <c r="G60" s="5">
        <v>0.96496350364963501</v>
      </c>
      <c r="H60" s="5">
        <v>0.83211678832116798</v>
      </c>
      <c r="I60" s="5">
        <f t="shared" si="5"/>
        <v>1.2731447688564466E-2</v>
      </c>
      <c r="J60" s="9">
        <f t="shared" si="6"/>
        <v>1.3408117194266346E-4</v>
      </c>
      <c r="K60" s="10">
        <f t="shared" si="2"/>
        <v>78.545663027639165</v>
      </c>
      <c r="L60" s="10">
        <f t="shared" si="3"/>
        <v>7458.168701177714</v>
      </c>
      <c r="M60" s="10">
        <f t="shared" si="4"/>
        <v>3758.9546355796597</v>
      </c>
    </row>
    <row r="61" spans="1:13" s="4" customFormat="1" x14ac:dyDescent="0.15">
      <c r="A61" s="6">
        <v>43311</v>
      </c>
      <c r="B61" s="7">
        <v>65043</v>
      </c>
      <c r="C61" s="7">
        <v>68575</v>
      </c>
      <c r="D61" s="4">
        <v>650</v>
      </c>
      <c r="E61" s="8">
        <v>8.8344791666666698</v>
      </c>
      <c r="F61" s="5">
        <v>0.36805511741473101</v>
      </c>
      <c r="G61" s="5">
        <v>0.98769230769230798</v>
      </c>
      <c r="H61" s="5">
        <v>0.87076923076923096</v>
      </c>
      <c r="I61" s="5">
        <f t="shared" si="5"/>
        <v>1.3591506410256415E-2</v>
      </c>
      <c r="J61" s="9">
        <f t="shared" si="6"/>
        <v>1.3582521050177067E-4</v>
      </c>
      <c r="K61" s="10">
        <f t="shared" si="2"/>
        <v>73.575361686573643</v>
      </c>
      <c r="L61" s="10">
        <f t="shared" si="3"/>
        <v>7362.4034618150918</v>
      </c>
      <c r="M61" s="10">
        <f t="shared" si="4"/>
        <v>7762.2006579335202</v>
      </c>
    </row>
    <row r="62" spans="1:13" s="4" customFormat="1" x14ac:dyDescent="0.15">
      <c r="A62" s="6">
        <v>43312</v>
      </c>
      <c r="B62" s="7">
        <v>61348</v>
      </c>
      <c r="C62" s="7">
        <v>51822</v>
      </c>
      <c r="D62" s="4">
        <v>724</v>
      </c>
      <c r="E62" s="8">
        <v>10.1309722222222</v>
      </c>
      <c r="F62" s="5">
        <v>0.357541147846</v>
      </c>
      <c r="G62" s="5">
        <v>0.97928176795580102</v>
      </c>
      <c r="H62" s="5">
        <v>0.85773480662983403</v>
      </c>
      <c r="I62" s="5">
        <f t="shared" si="5"/>
        <v>1.3993055555555524E-2</v>
      </c>
      <c r="J62" s="9">
        <f t="shared" si="6"/>
        <v>1.6513940506980178E-4</v>
      </c>
      <c r="K62" s="10">
        <f t="shared" si="2"/>
        <v>71.464019851116788</v>
      </c>
      <c r="L62" s="10">
        <f t="shared" si="3"/>
        <v>6055.4899030750175</v>
      </c>
      <c r="M62" s="10">
        <f t="shared" si="4"/>
        <v>5115.2050231002404</v>
      </c>
    </row>
  </sheetData>
  <phoneticPr fontId="2" type="noConversion"/>
  <conditionalFormatting sqref="I1">
    <cfRule type="colorScale" priority="29">
      <colorScale>
        <cfvo type="min"/>
        <cfvo type="max"/>
        <color rgb="FFFCFCFF"/>
        <color rgb="FF63BE7B"/>
      </colorScale>
    </cfRule>
  </conditionalFormatting>
  <conditionalFormatting sqref="J1">
    <cfRule type="colorScale" priority="28">
      <colorScale>
        <cfvo type="min"/>
        <cfvo type="max"/>
        <color rgb="FFFCFCFF"/>
        <color rgb="FF63BE7B"/>
      </colorScale>
    </cfRule>
  </conditionalFormatting>
  <conditionalFormatting sqref="B1:C31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:D31">
    <cfRule type="colorScale" priority="26">
      <colorScale>
        <cfvo type="min"/>
        <cfvo type="max"/>
        <color rgb="FFFCFCFF"/>
        <color rgb="FF63BE7B"/>
      </colorScale>
    </cfRule>
  </conditionalFormatting>
  <conditionalFormatting sqref="E1:E31">
    <cfRule type="colorScale" priority="25">
      <colorScale>
        <cfvo type="min"/>
        <cfvo type="max"/>
        <color rgb="FFFCFCFF"/>
        <color rgb="FF63BE7B"/>
      </colorScale>
    </cfRule>
  </conditionalFormatting>
  <conditionalFormatting sqref="F1:F31">
    <cfRule type="colorScale" priority="24">
      <colorScale>
        <cfvo type="min"/>
        <cfvo type="max"/>
        <color rgb="FFFCFCFF"/>
        <color rgb="FF63BE7B"/>
      </colorScale>
    </cfRule>
  </conditionalFormatting>
  <conditionalFormatting sqref="G1:G31">
    <cfRule type="colorScale" priority="23">
      <colorScale>
        <cfvo type="min"/>
        <cfvo type="max"/>
        <color rgb="FFFCFCFF"/>
        <color rgb="FF63BE7B"/>
      </colorScale>
    </cfRule>
  </conditionalFormatting>
  <conditionalFormatting sqref="H1:H31">
    <cfRule type="colorScale" priority="22">
      <colorScale>
        <cfvo type="min"/>
        <cfvo type="max"/>
        <color rgb="FFFCFCFF"/>
        <color rgb="FF63BE7B"/>
      </colorScale>
    </cfRule>
  </conditionalFormatting>
  <conditionalFormatting sqref="I1:I31">
    <cfRule type="colorScale" priority="21">
      <colorScale>
        <cfvo type="min"/>
        <cfvo type="max"/>
        <color rgb="FFFCFCFF"/>
        <color rgb="FF63BE7B"/>
      </colorScale>
    </cfRule>
  </conditionalFormatting>
  <conditionalFormatting sqref="J1:J31">
    <cfRule type="colorScale" priority="20">
      <colorScale>
        <cfvo type="min"/>
        <cfvo type="max"/>
        <color rgb="FFFCFCFF"/>
        <color rgb="FF63BE7B"/>
      </colorScale>
    </cfRule>
  </conditionalFormatting>
  <conditionalFormatting sqref="B32:C62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2:D62">
    <cfRule type="colorScale" priority="18">
      <colorScale>
        <cfvo type="min"/>
        <cfvo type="max"/>
        <color rgb="FFFCFCFF"/>
        <color rgb="FF63BE7B"/>
      </colorScale>
    </cfRule>
  </conditionalFormatting>
  <conditionalFormatting sqref="E32:E62">
    <cfRule type="colorScale" priority="17">
      <colorScale>
        <cfvo type="min"/>
        <cfvo type="max"/>
        <color rgb="FFFCFCFF"/>
        <color rgb="FF63BE7B"/>
      </colorScale>
    </cfRule>
  </conditionalFormatting>
  <conditionalFormatting sqref="F32:F62">
    <cfRule type="colorScale" priority="16">
      <colorScale>
        <cfvo type="min"/>
        <cfvo type="max"/>
        <color rgb="FFFCFCFF"/>
        <color rgb="FF63BE7B"/>
      </colorScale>
    </cfRule>
  </conditionalFormatting>
  <conditionalFormatting sqref="G32:G62">
    <cfRule type="colorScale" priority="15">
      <colorScale>
        <cfvo type="min"/>
        <cfvo type="max"/>
        <color rgb="FFFCFCFF"/>
        <color rgb="FF63BE7B"/>
      </colorScale>
    </cfRule>
  </conditionalFormatting>
  <conditionalFormatting sqref="H32:H62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2:I62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2:J62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:C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:E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F1:F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K1:K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62">
    <cfRule type="colorScale" priority="2">
      <colorScale>
        <cfvo type="min"/>
        <cfvo type="max"/>
        <color rgb="FFFCFCFF"/>
        <color rgb="FF63BE7B"/>
      </colorScale>
    </cfRule>
  </conditionalFormatting>
  <conditionalFormatting sqref="M1:M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6月</vt:lpstr>
      <vt:lpstr>7月</vt:lpstr>
      <vt:lpstr>Sheet3</vt:lpstr>
      <vt:lpstr>Sheet1</vt:lpstr>
      <vt:lpstr>Sheet2</vt:lpstr>
      <vt:lpstr>6月-定</vt:lpstr>
      <vt:lpstr>7月-定</vt:lpstr>
      <vt:lpstr>17年12月-定</vt:lpstr>
      <vt:lpstr>6-7</vt:lpstr>
      <vt:lpstr>by月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徐静静</dc:creator>
  <cp:lastModifiedBy>malt927</cp:lastModifiedBy>
  <cp:lastPrinted>2018-08-05T19:21:28Z</cp:lastPrinted>
  <dcterms:created xsi:type="dcterms:W3CDTF">2018-08-05T18:07:10Z</dcterms:created>
  <dcterms:modified xsi:type="dcterms:W3CDTF">2018-10-08T15:50:33Z</dcterms:modified>
</cp:coreProperties>
</file>