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Tolerance-Principle/"/>
    </mc:Choice>
  </mc:AlternateContent>
  <xr:revisionPtr revIDLastSave="0" documentId="13_ncr:1_{EE61137A-83CA-2A4C-9F96-7B51AABD733E}" xr6:coauthVersionLast="40" xr6:coauthVersionMax="40" xr10:uidLastSave="{00000000-0000-0000-0000-000000000000}"/>
  <bookViews>
    <workbookView xWindow="920" yWindow="960" windowWidth="22540" windowHeight="17040" activeTab="3" xr2:uid="{9B5F40FF-9BD6-F846-B90E-E69093F84428}"/>
  </bookViews>
  <sheets>
    <sheet name="Table 10" sheetId="8" r:id="rId1"/>
    <sheet name="Tabel 11" sheetId="9" r:id="rId2"/>
    <sheet name="Table 9" sheetId="1" r:id="rId3"/>
    <sheet name="Sheet1" sheetId="10" r:id="rId4"/>
    <sheet name="Table 8" sheetId="2" r:id="rId5"/>
    <sheet name="Table 7" sheetId="3" r:id="rId6"/>
    <sheet name="Table 6" sheetId="4" r:id="rId7"/>
    <sheet name="Table 5" sheetId="5" r:id="rId8"/>
    <sheet name="Table 4" sheetId="6" r:id="rId9"/>
    <sheet name="Table 3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9" l="1"/>
  <c r="J2" i="9"/>
  <c r="G2" i="9"/>
  <c r="D2" i="9"/>
  <c r="M4" i="9"/>
  <c r="M5" i="9"/>
  <c r="M6" i="9"/>
  <c r="M7" i="9"/>
  <c r="M3" i="9"/>
  <c r="J4" i="9"/>
  <c r="J5" i="9"/>
  <c r="J6" i="9"/>
  <c r="J7" i="9"/>
  <c r="J3" i="9"/>
  <c r="G4" i="9"/>
  <c r="G5" i="9"/>
  <c r="G6" i="9"/>
  <c r="G7" i="9"/>
  <c r="G3" i="9"/>
  <c r="D4" i="9"/>
  <c r="D5" i="9"/>
  <c r="D6" i="9"/>
  <c r="D7" i="9"/>
  <c r="D3" i="9"/>
  <c r="G4" i="1" l="1"/>
  <c r="G5" i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3" i="1"/>
  <c r="D4" i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<sst xmlns="http://schemas.openxmlformats.org/spreadsheetml/2006/main" count="195" uniqueCount="138">
  <si>
    <t>Adam</t>
  </si>
  <si>
    <t>Eve</t>
  </si>
  <si>
    <t>Sarah</t>
  </si>
  <si>
    <t>Peter</t>
  </si>
  <si>
    <t>Naomi</t>
  </si>
  <si>
    <t>Allison</t>
  </si>
  <si>
    <t>April</t>
  </si>
  <si>
    <t>Fraser</t>
  </si>
  <si>
    <t>TGMAX</t>
  </si>
  <si>
    <t>TG MIN</t>
  </si>
  <si>
    <t>TE MAX</t>
  </si>
  <si>
    <t>TE MIN</t>
  </si>
  <si>
    <t>May</t>
  </si>
  <si>
    <t>Children's production</t>
  </si>
  <si>
    <t>Parents' input</t>
  </si>
  <si>
    <t>\vspace{0.75em}</t>
  </si>
  <si>
    <t xml:space="preserve">Rank hypothesis (mimimum) </t>
  </si>
  <si>
    <t xml:space="preserve">Real lexical access time </t>
  </si>
  <si>
    <t xml:space="preserve">Absolute frequency (maximum) </t>
  </si>
  <si>
    <t xml:space="preserve"> $t_i = r_i$ </t>
  </si>
  <si>
    <t xml:space="preserve"> $r_i \geq t_i \leq \frac{S_1}{S_i}$  </t>
  </si>
  <si>
    <t xml:space="preserve"> $t_i = \displaystyle\frac{S_1}{S_i}$ </t>
  </si>
  <si>
    <t>t</t>
  </si>
  <si>
    <t xml:space="preserve">Adam </t>
  </si>
  <si>
    <t xml:space="preserve"> 2.52* </t>
  </si>
  <si>
    <t xml:space="preserve"> 4.47** </t>
  </si>
  <si>
    <t xml:space="preserve">Fraser </t>
  </si>
  <si>
    <t xml:space="preserve">Peter </t>
  </si>
  <si>
    <t xml:space="preserve"> 4.86** </t>
  </si>
  <si>
    <t xml:space="preserve"> 2.02* </t>
  </si>
  <si>
    <t xml:space="preserve"> 4.64** </t>
  </si>
  <si>
    <t xml:space="preserve">Naomi </t>
  </si>
  <si>
    <t xml:space="preserve"> 3.20** </t>
  </si>
  <si>
    <t xml:space="preserve">Allison </t>
  </si>
  <si>
    <t xml:space="preserve">April </t>
  </si>
  <si>
    <t xml:space="preserve"> 3.31** </t>
  </si>
  <si>
    <t xml:space="preserve">Eve </t>
  </si>
  <si>
    <t xml:space="preserve"> 3.11** </t>
  </si>
  <si>
    <t xml:space="preserve"> 2.22* </t>
  </si>
  <si>
    <t xml:space="preserve"> 3.63** </t>
  </si>
  <si>
    <t xml:space="preserve">Sarah </t>
  </si>
  <si>
    <t xml:space="preserve"> 3.92** </t>
  </si>
  <si>
    <t>verb</t>
  </si>
  <si>
    <t>irregular verb</t>
  </si>
  <si>
    <t>Child's production</t>
  </si>
  <si>
    <t>Parent's inpu</t>
  </si>
  <si>
    <t>R</t>
  </si>
  <si>
    <t>\hline</t>
  </si>
  <si>
    <t>{x\sigma\sqrt{2\pi}}$\\ $\sigma &gt;0$\end{tabular}\\</t>
  </si>
  <si>
    <t xml:space="preserve"> </t>
  </si>
  <si>
    <t xml:space="preserve"> $f(x)$ </t>
  </si>
  <si>
    <t xml:space="preserve"> $p(x)$ \\</t>
  </si>
  <si>
    <t xml:space="preserve">Classic Zipfian </t>
  </si>
  <si>
    <t xml:space="preserve"> \begin{tabular}[c]{@{}l@{}}$f(r) = C\cdot r^{-k}$\\ ($k = 1$)\end{tabular} </t>
  </si>
  <si>
    <t xml:space="preserve"> $p(r) = \displaystyle\frac{1}{r \cdot H_N}$ \\</t>
  </si>
  <si>
    <t xml:space="preserve">General Zipfian </t>
  </si>
  <si>
    <t xml:space="preserve"> \begin{tabular}[c]{@{}l@{}}$f(r) = C\cdot r^{-k} $\\ ($k \geq 1$)\end{tabular} </t>
  </si>
  <si>
    <t xml:space="preserve"> \begin{tabular}[c]{@{}l@{}}$p(r) = \displaystyle\frac{1}{r^\alpha \cdot H_{N, \alpha}}$\\ ($\alpha \geq 1$)\end{tabular} \\</t>
  </si>
  <si>
    <t xml:space="preserve">Zipf-Mandelbrot </t>
  </si>
  <si>
    <t xml:space="preserve"> \begin{tabular}[c]{@{}l@{}}$ f(r) = C\cdot (r+b)^{-k} $\\ ($b \geq 0, k \geq 1$) \end{tabular} </t>
  </si>
  <si>
    <t xml:space="preserve"> \begin{tabular}[c]{@{}l@{}}$p(x) = \displaystyle\frac{1}{(r+b)^\alpha \cdot H_{N,b, \alpha}}$\\ ($b \geq 0, \alpha \geq 1$)\end{tabular} \\</t>
  </si>
  <si>
    <t xml:space="preserve">Lognormal </t>
  </si>
  <si>
    <t xml:space="preserve"> \begin{tabular}[c]{@{}l@{}}$f(r) = e^{d-m(lnr)^{k}}$\\ ($d,m \geq 0, k \geq 1$) \end{tabular} </t>
  </si>
  <si>
    <t xml:space="preserve"> \begin{tabular}[c]{@{}l@{}}$p(x) = \frac{e^{-((\ln x)^{2}/2\sigma^{2})}} </t>
  </si>
  <si>
    <t>\begin{tabular}[c]{@{}l@{}}access time of a verb \\ in a ranked list\end{tabular} \\</t>
  </si>
  <si>
    <t xml:space="preserve">p_i </t>
  </si>
  <si>
    <t xml:space="preserve"> \begin{tabular}[c]{@{}l@{}}probability of a verb \\ in a ranked list\end{tabular} </t>
  </si>
  <si>
    <t xml:space="preserve"> t_i </t>
  </si>
  <si>
    <t xml:space="preserve">p_j </t>
  </si>
  <si>
    <t xml:space="preserve"> \begin{tabular}[c]{@{}l@{}}probability of an irregular verb \\ in a ranked list\end{tabular} </t>
  </si>
  <si>
    <t xml:space="preserve"> t_j </t>
  </si>
  <si>
    <t xml:space="preserve"> \begin{tabular}[c]{@{}l@{}}access time of an irregular verb \\ in a ranked list\end{tabular} \\</t>
  </si>
  <si>
    <t xml:space="preserve">p_k </t>
  </si>
  <si>
    <t xml:space="preserve"> \begin{tabular}[c]{@{}l@{}}probability of a regular verb \\ in an unordered set\end{tabular} </t>
  </si>
  <si>
    <t xml:space="preserve"> t_k </t>
  </si>
  <si>
    <t xml:space="preserve"> \begin{tabular}[c]{@{}l@{}}access time of a regular \\ in an unordered set\end{tabular}\\</t>
  </si>
  <si>
    <t>verb tokens</t>
  </si>
  <si>
    <t>verb types</t>
  </si>
  <si>
    <t>irregular verb tokens</t>
  </si>
  <si>
    <t>irregular verb types</t>
  </si>
  <si>
    <t>child production</t>
  </si>
  <si>
    <t>parent's input</t>
  </si>
  <si>
    <t xml:space="preserve"> 2;3 - 2;11(\textit{feeled}) </t>
  </si>
  <si>
    <t xml:space="preserve"> \cite{brown19731}</t>
  </si>
  <si>
    <t xml:space="preserve"> 1;6 - 1;8 (\textit{seed})</t>
  </si>
  <si>
    <t xml:space="preserve"> \cite{brown19731} </t>
  </si>
  <si>
    <t xml:space="preserve"> 2;3 - 2;10 (\textit{heared}) </t>
  </si>
  <si>
    <t>\cite{brown19731}</t>
  </si>
  <si>
    <t xml:space="preserve"> 1;3 - 2;6 (\textit{broked})</t>
  </si>
  <si>
    <t xml:space="preserve"> \cite{bloom1974imitation}</t>
  </si>
  <si>
    <t xml:space="preserve"> 1;3 - 1;11 (\textit{doed}) </t>
  </si>
  <si>
    <t xml:space="preserve"> \cite{sachs1983talking} </t>
  </si>
  <si>
    <t xml:space="preserve"> 1;5 - 2;11 (\textit{throwed}) </t>
  </si>
  <si>
    <t xml:space="preserve"> \cite{bloom1973one} </t>
  </si>
  <si>
    <t xml:space="preserve"> 1;10 - 2;1 (\textit{boughted}) </t>
  </si>
  <si>
    <t xml:space="preserve"> \cite{higginson1985fixing}</t>
  </si>
  <si>
    <t xml:space="preserve"> 2;0 - 2;5 (\textit{seed})</t>
  </si>
  <si>
    <t xml:space="preserve"> \cite{lieven2009two} </t>
  </si>
  <si>
    <t>age range</t>
  </si>
  <si>
    <t>corpus</t>
  </si>
  <si>
    <t>files</t>
  </si>
  <si>
    <t>child's word tokens</t>
  </si>
  <si>
    <t>parent's word tokens</t>
  </si>
  <si>
    <t>Fraser 3</t>
  </si>
  <si>
    <t xml:space="preserve">files </t>
  </si>
  <si>
    <t>child word token</t>
  </si>
  <si>
    <t>parent's word token</t>
  </si>
  <si>
    <t>child verb tokens</t>
  </si>
  <si>
    <t>parent's verb tokens</t>
  </si>
  <si>
    <t>child verb types</t>
  </si>
  <si>
    <t>parent's verb types</t>
  </si>
  <si>
    <t>Fraser 2</t>
  </si>
  <si>
    <t>'Fraser/020015b.xml', 'Fraser/020005.xml'</t>
  </si>
  <si>
    <t>'Fraser/020205b.xml', 'Fraser/020013a.xml', 'Fraser/020110a.xml'</t>
  </si>
  <si>
    <t>Fraser 4</t>
  </si>
  <si>
    <t>Fraser 5</t>
  </si>
  <si>
    <t>Fraser 6</t>
  </si>
  <si>
    <t>TGMIN</t>
  </si>
  <si>
    <t>TEMAX</t>
  </si>
  <si>
    <t>TEMIN</t>
  </si>
  <si>
    <t>TGMAX&gt;TEMAX</t>
  </si>
  <si>
    <t>Fraser 1</t>
  </si>
  <si>
    <t>'Fraser/020012a.xml'</t>
  </si>
  <si>
    <t>w_1</t>
  </si>
  <si>
    <t>w_2</t>
  </si>
  <si>
    <t>w_3</t>
  </si>
  <si>
    <t>…</t>
  </si>
  <si>
    <t>w_i</t>
  </si>
  <si>
    <t>w_n</t>
  </si>
  <si>
    <t>rank 30</t>
  </si>
  <si>
    <t>w_4</t>
  </si>
  <si>
    <t>w_k</t>
  </si>
  <si>
    <t>w_j</t>
  </si>
  <si>
    <t>w_m</t>
  </si>
  <si>
    <t>w_</t>
  </si>
  <si>
    <t>rank 1</t>
  </si>
  <si>
    <t>One list</t>
  </si>
  <si>
    <t>Multiple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</si>
</sst>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3E64-F808-A746-980C-1AD59730070D}">
  <dimension ref="A1:K14"/>
  <sheetViews>
    <sheetView zoomScale="200" workbookViewId="0">
      <selection activeCell="I2" sqref="I2"/>
    </sheetView>
  </sheetViews>
  <sheetFormatPr baseColWidth="10" defaultRowHeight="16" x14ac:dyDescent="0.2"/>
  <sheetData>
    <row r="1" spans="1:11" x14ac:dyDescent="0.2"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11" x14ac:dyDescent="0.2">
      <c r="A2" t="s">
        <v>121</v>
      </c>
      <c r="B2" t="s">
        <v>122</v>
      </c>
      <c r="C2">
        <v>1210</v>
      </c>
      <c r="D2">
        <v>2676</v>
      </c>
      <c r="E2">
        <v>54</v>
      </c>
      <c r="F2">
        <v>334</v>
      </c>
      <c r="G2">
        <v>17</v>
      </c>
      <c r="H2">
        <v>64</v>
      </c>
    </row>
    <row r="3" spans="1:11" x14ac:dyDescent="0.2">
      <c r="A3" t="s">
        <v>111</v>
      </c>
      <c r="B3" t="s">
        <v>112</v>
      </c>
      <c r="C3">
        <v>1411</v>
      </c>
      <c r="D3">
        <v>2315</v>
      </c>
      <c r="E3">
        <v>235</v>
      </c>
      <c r="F3">
        <v>423</v>
      </c>
      <c r="G3">
        <v>53</v>
      </c>
    </row>
    <row r="4" spans="1:11" x14ac:dyDescent="0.2">
      <c r="A4" t="s">
        <v>103</v>
      </c>
      <c r="B4" t="s">
        <v>113</v>
      </c>
      <c r="C4">
        <v>1270</v>
      </c>
      <c r="D4">
        <v>2054</v>
      </c>
      <c r="E4">
        <v>441</v>
      </c>
      <c r="F4">
        <v>1055</v>
      </c>
      <c r="G4">
        <v>75</v>
      </c>
      <c r="H4">
        <v>137</v>
      </c>
    </row>
    <row r="5" spans="1:11" x14ac:dyDescent="0.2">
      <c r="A5" t="s">
        <v>114</v>
      </c>
    </row>
    <row r="6" spans="1:11" x14ac:dyDescent="0.2">
      <c r="A6" t="s">
        <v>115</v>
      </c>
    </row>
    <row r="7" spans="1:11" x14ac:dyDescent="0.2">
      <c r="A7" t="s">
        <v>116</v>
      </c>
    </row>
    <row r="13" spans="1:11" x14ac:dyDescent="0.2">
      <c r="K13" t="s">
        <v>49</v>
      </c>
    </row>
    <row r="14" spans="1:11" x14ac:dyDescent="0.2">
      <c r="K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64F7-74AC-D542-8FED-0A09203591E0}">
  <dimension ref="A1:M7"/>
  <sheetViews>
    <sheetView zoomScale="169" workbookViewId="0">
      <selection activeCell="B14" sqref="B14"/>
    </sheetView>
  </sheetViews>
  <sheetFormatPr baseColWidth="10" defaultRowHeight="16" x14ac:dyDescent="0.2"/>
  <sheetData>
    <row r="1" spans="1:13" x14ac:dyDescent="0.2">
      <c r="B1" t="s">
        <v>8</v>
      </c>
      <c r="C1" t="s">
        <v>118</v>
      </c>
      <c r="D1" t="s">
        <v>120</v>
      </c>
      <c r="E1" t="s">
        <v>117</v>
      </c>
      <c r="F1" t="s">
        <v>119</v>
      </c>
      <c r="H1" t="s">
        <v>8</v>
      </c>
      <c r="I1" t="s">
        <v>118</v>
      </c>
      <c r="J1" t="s">
        <v>120</v>
      </c>
      <c r="K1" t="s">
        <v>117</v>
      </c>
      <c r="L1" t="s">
        <v>119</v>
      </c>
    </row>
    <row r="2" spans="1:13" x14ac:dyDescent="0.2">
      <c r="A2" t="s">
        <v>121</v>
      </c>
      <c r="B2">
        <v>4.4074074074074003</v>
      </c>
      <c r="C2">
        <v>3.56481481481481</v>
      </c>
      <c r="D2" t="b">
        <f>B2&gt;C2</f>
        <v>1</v>
      </c>
      <c r="E2">
        <v>4.8333333333333304</v>
      </c>
      <c r="F2">
        <v>4.0277777777777697</v>
      </c>
      <c r="G2" t="b">
        <f>E2&gt;F2</f>
        <v>1</v>
      </c>
      <c r="H2">
        <v>9.5808383233532908</v>
      </c>
      <c r="I2">
        <v>7.9079935367360497</v>
      </c>
      <c r="J2" t="b">
        <f>H2&gt;I2</f>
        <v>1</v>
      </c>
      <c r="K2">
        <v>8.2885657256914698</v>
      </c>
      <c r="L2">
        <v>12.2964071856287</v>
      </c>
      <c r="M2" t="b">
        <f>K2&gt;L2</f>
        <v>0</v>
      </c>
    </row>
    <row r="3" spans="1:13" x14ac:dyDescent="0.2">
      <c r="A3" t="s">
        <v>111</v>
      </c>
      <c r="B3">
        <v>11.276595744680799</v>
      </c>
      <c r="C3">
        <v>11.134751773049601</v>
      </c>
      <c r="D3" t="b">
        <f>B3&gt;C3</f>
        <v>1</v>
      </c>
      <c r="E3">
        <v>10.3106382978723</v>
      </c>
      <c r="F3">
        <v>6.15837424986361</v>
      </c>
      <c r="G3" t="b">
        <f>E3&gt;F3</f>
        <v>1</v>
      </c>
      <c r="H3">
        <v>11.6784869976359</v>
      </c>
      <c r="I3">
        <v>7.4271079590228499</v>
      </c>
      <c r="J3" t="b">
        <f>H3&gt;I3</f>
        <v>1</v>
      </c>
      <c r="K3">
        <v>13.0591016548463</v>
      </c>
      <c r="L3">
        <v>6.9243498817966902</v>
      </c>
      <c r="M3" t="b">
        <f>K3&gt;L3</f>
        <v>1</v>
      </c>
    </row>
    <row r="4" spans="1:13" x14ac:dyDescent="0.2">
      <c r="A4" t="s">
        <v>103</v>
      </c>
      <c r="B4">
        <v>21.428571428571399</v>
      </c>
      <c r="C4">
        <v>16.086378737541501</v>
      </c>
      <c r="D4" t="b">
        <f t="shared" ref="D4:D7" si="0">B4&gt;C4</f>
        <v>1</v>
      </c>
      <c r="E4">
        <v>12.056689342403599</v>
      </c>
      <c r="F4">
        <v>7.0643885461161204</v>
      </c>
      <c r="G4" t="b">
        <f t="shared" ref="G4:G7" si="1">E4&gt;F4</f>
        <v>1</v>
      </c>
      <c r="H4">
        <v>24.9327014218009</v>
      </c>
      <c r="I4">
        <v>15.287925022068899</v>
      </c>
      <c r="J4" t="b">
        <f t="shared" ref="J4:J7" si="2">H4&gt;I4</f>
        <v>1</v>
      </c>
      <c r="K4">
        <v>19.8303317535544</v>
      </c>
      <c r="L4">
        <v>8.8925441534618397</v>
      </c>
      <c r="M4" t="b">
        <f t="shared" ref="M4:M7" si="3">K4&gt;L4</f>
        <v>1</v>
      </c>
    </row>
    <row r="5" spans="1:13" x14ac:dyDescent="0.2">
      <c r="A5" t="s">
        <v>114</v>
      </c>
      <c r="B5">
        <v>16.619718309859099</v>
      </c>
      <c r="C5">
        <v>12.6571465832029</v>
      </c>
      <c r="D5" t="b">
        <f t="shared" si="0"/>
        <v>1</v>
      </c>
      <c r="E5">
        <v>15.7292644757433</v>
      </c>
      <c r="F5">
        <v>8.0478612415232096</v>
      </c>
      <c r="G5" t="b">
        <f t="shared" si="1"/>
        <v>1</v>
      </c>
      <c r="H5">
        <v>17.6172413793103</v>
      </c>
      <c r="I5">
        <v>9.3289706447891199</v>
      </c>
      <c r="J5" t="b">
        <f t="shared" si="2"/>
        <v>1</v>
      </c>
      <c r="K5">
        <v>18.908620689655098</v>
      </c>
      <c r="L5">
        <v>8.5515564243900304</v>
      </c>
      <c r="M5" t="b">
        <f t="shared" si="3"/>
        <v>1</v>
      </c>
    </row>
    <row r="6" spans="1:13" x14ac:dyDescent="0.2">
      <c r="A6" t="s">
        <v>115</v>
      </c>
      <c r="B6">
        <v>30.244385733157198</v>
      </c>
      <c r="C6">
        <v>21.820764225255601</v>
      </c>
      <c r="D6" t="b">
        <f t="shared" si="0"/>
        <v>1</v>
      </c>
      <c r="E6">
        <v>13.1532364597093</v>
      </c>
      <c r="F6">
        <v>6.9908410391897799</v>
      </c>
      <c r="G6" t="b">
        <f t="shared" si="1"/>
        <v>1</v>
      </c>
      <c r="H6">
        <v>23.823749066467499</v>
      </c>
      <c r="I6">
        <v>20.7234863932824</v>
      </c>
      <c r="J6" t="b">
        <f t="shared" si="2"/>
        <v>1</v>
      </c>
      <c r="K6">
        <v>19.985063480209099</v>
      </c>
      <c r="L6">
        <v>12.079347436393901</v>
      </c>
      <c r="M6" t="b">
        <f t="shared" si="3"/>
        <v>1</v>
      </c>
    </row>
    <row r="7" spans="1:13" x14ac:dyDescent="0.2">
      <c r="A7" t="s">
        <v>116</v>
      </c>
      <c r="B7">
        <v>23.1428571428571</v>
      </c>
      <c r="C7">
        <v>14.3539864390928</v>
      </c>
      <c r="D7" t="b">
        <f t="shared" si="0"/>
        <v>1</v>
      </c>
      <c r="E7">
        <v>22.103703703703601</v>
      </c>
      <c r="F7">
        <v>9.3012946076775798</v>
      </c>
      <c r="G7" t="b">
        <f t="shared" si="1"/>
        <v>1</v>
      </c>
      <c r="H7">
        <v>26.013211382113798</v>
      </c>
      <c r="I7">
        <v>13.3160718870346</v>
      </c>
      <c r="J7" t="b">
        <f t="shared" si="2"/>
        <v>1</v>
      </c>
      <c r="K7">
        <v>22.109756097560901</v>
      </c>
      <c r="L7">
        <v>9.1364441591784296</v>
      </c>
      <c r="M7" t="b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DC53-BA05-7143-AC45-58AA15B87EAA}">
  <dimension ref="A1:K19"/>
  <sheetViews>
    <sheetView zoomScale="133" workbookViewId="0">
      <selection activeCell="C8" sqref="C8"/>
    </sheetView>
  </sheetViews>
  <sheetFormatPr baseColWidth="10" defaultRowHeight="16" x14ac:dyDescent="0.2"/>
  <cols>
    <col min="2" max="4" width="12.6640625" bestFit="1" customWidth="1"/>
    <col min="5" max="5" width="12.6640625" customWidth="1"/>
    <col min="6" max="6" width="12.6640625" bestFit="1" customWidth="1"/>
    <col min="7" max="7" width="12.6640625" customWidth="1"/>
    <col min="8" max="11" width="12.6640625" bestFit="1" customWidth="1"/>
  </cols>
  <sheetData>
    <row r="1" spans="1:11" x14ac:dyDescent="0.2">
      <c r="B1" s="6" t="s">
        <v>13</v>
      </c>
      <c r="C1" s="6"/>
      <c r="D1" s="6"/>
      <c r="E1" s="6"/>
      <c r="F1" s="6"/>
      <c r="G1" s="1"/>
      <c r="H1" s="6"/>
      <c r="I1" s="6"/>
      <c r="J1" s="6"/>
      <c r="K1" s="6"/>
    </row>
    <row r="2" spans="1:11" x14ac:dyDescent="0.2">
      <c r="B2" t="s">
        <v>8</v>
      </c>
      <c r="C2" t="s">
        <v>10</v>
      </c>
      <c r="E2" t="s">
        <v>9</v>
      </c>
      <c r="F2" t="s">
        <v>11</v>
      </c>
    </row>
    <row r="3" spans="1:11" x14ac:dyDescent="0.2">
      <c r="A3" t="s">
        <v>0</v>
      </c>
      <c r="B3" s="3">
        <v>36.872387727879001</v>
      </c>
      <c r="C3" s="3">
        <v>20.285731984651001</v>
      </c>
      <c r="D3" s="3" t="b">
        <f>B3&gt;C3</f>
        <v>1</v>
      </c>
      <c r="E3" s="3">
        <v>33.7978360752927</v>
      </c>
      <c r="F3" s="3">
        <v>13.653006736882199</v>
      </c>
      <c r="G3" s="3" t="b">
        <f>E3&gt;F3</f>
        <v>1</v>
      </c>
      <c r="H3" s="2"/>
      <c r="I3" s="2"/>
      <c r="J3" s="2"/>
      <c r="K3" s="2"/>
    </row>
    <row r="4" spans="1:11" x14ac:dyDescent="0.2">
      <c r="A4" t="s">
        <v>1</v>
      </c>
      <c r="B4" s="3">
        <v>7.4202127659574399</v>
      </c>
      <c r="C4" s="3">
        <v>6.7419028979102196</v>
      </c>
      <c r="D4" s="3" t="b">
        <f t="shared" ref="D4:D19" si="0">B4&gt;C4</f>
        <v>1</v>
      </c>
      <c r="E4" s="3">
        <v>17.514184397163099</v>
      </c>
      <c r="F4" s="3">
        <v>11.0200980701643</v>
      </c>
      <c r="G4" s="3" t="b">
        <f t="shared" ref="G4:G19" si="1">E4&gt;F4</f>
        <v>1</v>
      </c>
      <c r="H4" s="2"/>
      <c r="I4" s="2"/>
      <c r="J4" s="2"/>
      <c r="K4" s="2"/>
    </row>
    <row r="5" spans="1:11" x14ac:dyDescent="0.2">
      <c r="A5" t="s">
        <v>2</v>
      </c>
      <c r="B5" s="3">
        <v>18.0511654349061</v>
      </c>
      <c r="C5" s="3">
        <v>10.9981857280569</v>
      </c>
      <c r="D5" s="3" t="b">
        <f t="shared" si="0"/>
        <v>1</v>
      </c>
      <c r="E5" s="3">
        <v>25.6458214894826</v>
      </c>
      <c r="F5" s="3">
        <v>11.1332080974862</v>
      </c>
      <c r="G5" s="3" t="b">
        <f t="shared" si="1"/>
        <v>1</v>
      </c>
      <c r="H5" s="2"/>
      <c r="I5" s="2"/>
      <c r="J5" s="2"/>
      <c r="K5" s="2"/>
    </row>
    <row r="6" spans="1:11" x14ac:dyDescent="0.2">
      <c r="A6" t="s">
        <v>3</v>
      </c>
      <c r="B6" s="3">
        <v>40.9814126394052</v>
      </c>
      <c r="C6" s="3">
        <v>20.272724029425799</v>
      </c>
      <c r="D6" s="3" t="b">
        <f t="shared" si="0"/>
        <v>1</v>
      </c>
      <c r="E6" s="3">
        <v>43.818507700477902</v>
      </c>
      <c r="F6" s="3">
        <v>12.7190811208071</v>
      </c>
      <c r="G6" s="3" t="b">
        <f t="shared" si="1"/>
        <v>1</v>
      </c>
      <c r="H6" s="2"/>
      <c r="I6" s="2"/>
      <c r="J6" s="2"/>
      <c r="K6" s="2"/>
    </row>
    <row r="7" spans="1:11" x14ac:dyDescent="0.2">
      <c r="A7" t="s">
        <v>4</v>
      </c>
      <c r="B7" s="3">
        <v>13.316129032258001</v>
      </c>
      <c r="C7" s="3">
        <v>10.1818308688797</v>
      </c>
      <c r="D7" s="3" t="b">
        <f t="shared" si="0"/>
        <v>1</v>
      </c>
      <c r="E7" s="3">
        <v>19.626612903225801</v>
      </c>
      <c r="F7" s="3">
        <v>11.0977734691268</v>
      </c>
      <c r="G7" s="3" t="b">
        <f t="shared" si="1"/>
        <v>1</v>
      </c>
      <c r="H7" s="2"/>
      <c r="I7" s="2"/>
      <c r="J7" s="2"/>
      <c r="K7" s="2"/>
    </row>
    <row r="8" spans="1:11" x14ac:dyDescent="0.2">
      <c r="A8" t="s">
        <v>5</v>
      </c>
      <c r="B8" s="3">
        <v>9.3464052287581705</v>
      </c>
      <c r="C8" s="3">
        <v>10.146619841966601</v>
      </c>
      <c r="D8" s="3" t="b">
        <f t="shared" si="0"/>
        <v>0</v>
      </c>
      <c r="E8" s="3">
        <v>18.235294117647001</v>
      </c>
      <c r="F8" s="3">
        <v>12.2539947322212</v>
      </c>
      <c r="G8" s="3" t="b">
        <f t="shared" si="1"/>
        <v>1</v>
      </c>
      <c r="H8" s="2"/>
      <c r="I8" s="2"/>
      <c r="J8" s="2"/>
      <c r="K8" s="2"/>
    </row>
    <row r="9" spans="1:11" x14ac:dyDescent="0.2">
      <c r="A9" t="s">
        <v>6</v>
      </c>
      <c r="B9" s="3">
        <v>4.296875</v>
      </c>
      <c r="C9" s="3">
        <v>5.10912298387096</v>
      </c>
      <c r="D9" s="3" t="b">
        <f t="shared" si="0"/>
        <v>0</v>
      </c>
      <c r="E9" s="3">
        <v>14.640625</v>
      </c>
      <c r="F9" s="3">
        <v>9.9982358870967705</v>
      </c>
      <c r="G9" s="3" t="b">
        <f t="shared" si="1"/>
        <v>1</v>
      </c>
      <c r="H9" s="2"/>
      <c r="I9" s="2"/>
      <c r="J9" s="2"/>
      <c r="K9" s="2"/>
    </row>
    <row r="10" spans="1:11" x14ac:dyDescent="0.2">
      <c r="A10" t="s">
        <v>7</v>
      </c>
      <c r="B10" s="3">
        <v>85.236210858948496</v>
      </c>
      <c r="C10" s="3">
        <v>32.472932649225498</v>
      </c>
      <c r="D10" s="3" t="b">
        <f t="shared" si="0"/>
        <v>1</v>
      </c>
      <c r="E10" s="3">
        <v>26.341424877908601</v>
      </c>
      <c r="F10" s="3">
        <v>8.76678863980902</v>
      </c>
      <c r="G10" s="3" t="b">
        <f t="shared" si="1"/>
        <v>1</v>
      </c>
      <c r="H10" s="2"/>
      <c r="I10" s="2"/>
      <c r="J10" s="2"/>
      <c r="K10" s="2"/>
    </row>
    <row r="11" spans="1:11" x14ac:dyDescent="0.2">
      <c r="B11" s="7" t="s">
        <v>14</v>
      </c>
      <c r="C11" s="7"/>
      <c r="D11" s="7"/>
      <c r="E11" s="7"/>
      <c r="F11" s="7"/>
      <c r="G11" s="7"/>
      <c r="H11" s="2"/>
      <c r="I11" s="2"/>
      <c r="J11" s="2"/>
      <c r="K11" s="2"/>
    </row>
    <row r="12" spans="1:11" x14ac:dyDescent="0.2">
      <c r="A12" t="s">
        <v>0</v>
      </c>
      <c r="B12" s="3">
        <v>23.594646680942098</v>
      </c>
      <c r="C12" s="3">
        <v>12.580781453694399</v>
      </c>
      <c r="D12" s="3" t="b">
        <f t="shared" si="0"/>
        <v>1</v>
      </c>
      <c r="E12" s="3">
        <v>35.273661670235498</v>
      </c>
      <c r="F12" s="3">
        <v>15.8492655687532</v>
      </c>
      <c r="G12" s="3" t="b">
        <f t="shared" si="1"/>
        <v>1</v>
      </c>
    </row>
    <row r="13" spans="1:11" x14ac:dyDescent="0.2">
      <c r="A13" t="s">
        <v>1</v>
      </c>
      <c r="B13" s="3">
        <v>12.4524103831891</v>
      </c>
      <c r="C13" s="3">
        <v>10.602128743150899</v>
      </c>
      <c r="D13" s="3" t="b">
        <f t="shared" si="0"/>
        <v>1</v>
      </c>
      <c r="E13" s="3">
        <v>21.169962917181699</v>
      </c>
      <c r="F13" s="3">
        <v>12.3376826949407</v>
      </c>
      <c r="G13" s="3" t="b">
        <f t="shared" si="1"/>
        <v>1</v>
      </c>
    </row>
    <row r="14" spans="1:11" x14ac:dyDescent="0.2">
      <c r="A14" t="s">
        <v>2</v>
      </c>
      <c r="B14" s="3">
        <v>26.973881561934299</v>
      </c>
      <c r="C14" s="3">
        <v>12.9145034782764</v>
      </c>
      <c r="D14" s="3" t="b">
        <f t="shared" si="0"/>
        <v>1</v>
      </c>
      <c r="E14" s="3">
        <v>33.374191880010301</v>
      </c>
      <c r="F14" s="3">
        <v>13.7317960810821</v>
      </c>
      <c r="G14" s="3" t="b">
        <f t="shared" si="1"/>
        <v>1</v>
      </c>
    </row>
    <row r="15" spans="1:11" x14ac:dyDescent="0.2">
      <c r="A15" t="s">
        <v>3</v>
      </c>
      <c r="B15" s="3">
        <v>42.679637834713901</v>
      </c>
      <c r="C15" s="3">
        <v>14.992011059866</v>
      </c>
      <c r="D15" s="3" t="b">
        <f t="shared" si="0"/>
        <v>1</v>
      </c>
      <c r="E15" s="3">
        <v>47.193475887754403</v>
      </c>
      <c r="F15" s="3">
        <v>15.6429550627407</v>
      </c>
      <c r="G15" s="3" t="b">
        <f t="shared" si="1"/>
        <v>1</v>
      </c>
    </row>
    <row r="16" spans="1:11" x14ac:dyDescent="0.2">
      <c r="A16" t="s">
        <v>4</v>
      </c>
      <c r="B16" s="3">
        <v>12.488038277511899</v>
      </c>
      <c r="C16" s="3">
        <v>8.8766613503455591</v>
      </c>
      <c r="D16" s="3" t="b">
        <f t="shared" si="0"/>
        <v>1</v>
      </c>
      <c r="E16" s="3">
        <v>27.119617224880301</v>
      </c>
      <c r="F16" s="3">
        <v>14.039310397205099</v>
      </c>
      <c r="G16" s="3" t="b">
        <f t="shared" si="1"/>
        <v>1</v>
      </c>
    </row>
    <row r="17" spans="1:7" x14ac:dyDescent="0.2">
      <c r="A17" t="s">
        <v>5</v>
      </c>
      <c r="B17" s="3">
        <v>10.6951135581555</v>
      </c>
      <c r="C17" s="3">
        <v>7.0745760319056901</v>
      </c>
      <c r="D17" s="3" t="b">
        <f t="shared" si="0"/>
        <v>1</v>
      </c>
      <c r="E17" s="3">
        <v>21.319339298004099</v>
      </c>
      <c r="F17" s="3">
        <v>11.114500797054101</v>
      </c>
      <c r="G17" s="3" t="b">
        <f t="shared" si="1"/>
        <v>1</v>
      </c>
    </row>
    <row r="18" spans="1:7" x14ac:dyDescent="0.2">
      <c r="A18" t="s">
        <v>12</v>
      </c>
      <c r="B18" s="3">
        <v>7.5987841945288697</v>
      </c>
      <c r="C18" s="3">
        <v>5.8131584727329404</v>
      </c>
      <c r="D18" s="3" t="b">
        <f t="shared" si="0"/>
        <v>1</v>
      </c>
      <c r="E18" s="3">
        <v>19.0927051671732</v>
      </c>
      <c r="F18" s="3">
        <v>12.298757979609</v>
      </c>
      <c r="G18" s="3" t="b">
        <f t="shared" si="1"/>
        <v>1</v>
      </c>
    </row>
    <row r="19" spans="1:7" x14ac:dyDescent="0.2">
      <c r="A19" t="s">
        <v>7</v>
      </c>
      <c r="B19" s="3">
        <v>88.355666120708307</v>
      </c>
      <c r="C19" s="3">
        <v>26.453509303671598</v>
      </c>
      <c r="D19" s="3" t="b">
        <f t="shared" si="0"/>
        <v>1</v>
      </c>
      <c r="E19" s="3">
        <v>30.8006736920176</v>
      </c>
      <c r="F19" s="3">
        <v>10.368107315348899</v>
      </c>
      <c r="G19" s="3" t="b">
        <f t="shared" si="1"/>
        <v>1</v>
      </c>
    </row>
  </sheetData>
  <mergeCells count="3">
    <mergeCell ref="B1:F1"/>
    <mergeCell ref="H1:K1"/>
    <mergeCell ref="B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0456-4CD0-8C4D-BA94-01E3032700F8}">
  <dimension ref="A1:F8"/>
  <sheetViews>
    <sheetView tabSelected="1" workbookViewId="0">
      <selection activeCell="C1" sqref="C1:F7"/>
    </sheetView>
  </sheetViews>
  <sheetFormatPr baseColWidth="10" defaultRowHeight="16" x14ac:dyDescent="0.2"/>
  <sheetData>
    <row r="1" spans="1:6" x14ac:dyDescent="0.2">
      <c r="B1" t="s">
        <v>136</v>
      </c>
      <c r="D1" s="6" t="s">
        <v>137</v>
      </c>
      <c r="E1" s="6"/>
      <c r="F1" s="6"/>
    </row>
    <row r="2" spans="1:6" x14ac:dyDescent="0.2">
      <c r="B2" t="s">
        <v>123</v>
      </c>
      <c r="C2" t="s">
        <v>135</v>
      </c>
      <c r="D2" t="s">
        <v>127</v>
      </c>
      <c r="E2" t="s">
        <v>123</v>
      </c>
      <c r="F2" t="s">
        <v>124</v>
      </c>
    </row>
    <row r="3" spans="1:6" x14ac:dyDescent="0.2">
      <c r="B3" t="s">
        <v>124</v>
      </c>
      <c r="D3" t="s">
        <v>134</v>
      </c>
      <c r="E3" t="s">
        <v>130</v>
      </c>
      <c r="F3" t="s">
        <v>125</v>
      </c>
    </row>
    <row r="4" spans="1:6" x14ac:dyDescent="0.2">
      <c r="B4" t="s">
        <v>125</v>
      </c>
    </row>
    <row r="5" spans="1:6" x14ac:dyDescent="0.2">
      <c r="B5" t="s">
        <v>126</v>
      </c>
      <c r="E5" t="s">
        <v>126</v>
      </c>
      <c r="F5" t="s">
        <v>126</v>
      </c>
    </row>
    <row r="6" spans="1:6" x14ac:dyDescent="0.2">
      <c r="A6" t="s">
        <v>129</v>
      </c>
      <c r="B6" t="s">
        <v>127</v>
      </c>
      <c r="E6" t="s">
        <v>131</v>
      </c>
      <c r="F6" t="s">
        <v>133</v>
      </c>
    </row>
    <row r="7" spans="1:6" x14ac:dyDescent="0.2">
      <c r="B7" t="s">
        <v>126</v>
      </c>
      <c r="E7" t="s">
        <v>132</v>
      </c>
      <c r="F7" t="s">
        <v>128</v>
      </c>
    </row>
    <row r="8" spans="1:6" x14ac:dyDescent="0.2">
      <c r="B8" t="s">
        <v>128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227F-C872-C647-97B4-B6F9C02B209E}">
  <dimension ref="A1:B4"/>
  <sheetViews>
    <sheetView workbookViewId="0">
      <selection activeCell="B13" sqref="B13"/>
    </sheetView>
  </sheetViews>
  <sheetFormatPr baseColWidth="10" defaultRowHeight="16" x14ac:dyDescent="0.2"/>
  <cols>
    <col min="1" max="1" width="28.5" customWidth="1"/>
    <col min="2" max="2" width="39.6640625" customWidth="1"/>
  </cols>
  <sheetData>
    <row r="1" spans="1:2" x14ac:dyDescent="0.2">
      <c r="B1" t="s">
        <v>22</v>
      </c>
    </row>
    <row r="2" spans="1:2" x14ac:dyDescent="0.2">
      <c r="A2" t="s">
        <v>16</v>
      </c>
      <c r="B2" t="s">
        <v>19</v>
      </c>
    </row>
    <row r="3" spans="1:2" x14ac:dyDescent="0.2">
      <c r="A3" t="s">
        <v>17</v>
      </c>
      <c r="B3" t="s">
        <v>20</v>
      </c>
    </row>
    <row r="4" spans="1:2" x14ac:dyDescent="0.2">
      <c r="A4" t="s">
        <v>18</v>
      </c>
      <c r="B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0CF4-B705-C64F-8A85-93DE95EF45C2}">
  <dimension ref="A1:E10"/>
  <sheetViews>
    <sheetView workbookViewId="0">
      <selection activeCell="C26" sqref="C26"/>
    </sheetView>
  </sheetViews>
  <sheetFormatPr baseColWidth="10" defaultRowHeight="16" x14ac:dyDescent="0.2"/>
  <cols>
    <col min="3" max="3" width="17" customWidth="1"/>
    <col min="5" max="5" width="13.5" customWidth="1"/>
  </cols>
  <sheetData>
    <row r="1" spans="1:5" x14ac:dyDescent="0.2">
      <c r="B1" s="6" t="s">
        <v>44</v>
      </c>
      <c r="C1" s="6"/>
      <c r="D1" s="6" t="s">
        <v>45</v>
      </c>
      <c r="E1" s="6"/>
    </row>
    <row r="2" spans="1:5" x14ac:dyDescent="0.2">
      <c r="A2" t="s">
        <v>46</v>
      </c>
      <c r="B2" t="s">
        <v>42</v>
      </c>
      <c r="C2" t="s">
        <v>43</v>
      </c>
      <c r="D2" t="s">
        <v>42</v>
      </c>
      <c r="E2" t="s">
        <v>43</v>
      </c>
    </row>
    <row r="3" spans="1:5" x14ac:dyDescent="0.2">
      <c r="A3" t="s">
        <v>23</v>
      </c>
      <c r="B3" s="4" t="s">
        <v>24</v>
      </c>
      <c r="C3" s="4">
        <v>1.39</v>
      </c>
      <c r="D3" s="4" t="s">
        <v>25</v>
      </c>
      <c r="E3" s="4">
        <v>0.88</v>
      </c>
    </row>
    <row r="4" spans="1:5" x14ac:dyDescent="0.2">
      <c r="A4" t="s">
        <v>26</v>
      </c>
      <c r="B4" s="4">
        <v>0.31</v>
      </c>
      <c r="C4" s="4">
        <v>1.1000000000000001</v>
      </c>
      <c r="D4" s="4">
        <v>0.43</v>
      </c>
      <c r="E4" s="4">
        <v>1.08</v>
      </c>
    </row>
    <row r="5" spans="1:5" x14ac:dyDescent="0.2">
      <c r="A5" t="s">
        <v>27</v>
      </c>
      <c r="B5" s="4" t="s">
        <v>28</v>
      </c>
      <c r="C5" s="4" t="s">
        <v>29</v>
      </c>
      <c r="D5" s="4" t="s">
        <v>30</v>
      </c>
      <c r="E5" s="4">
        <v>1.75</v>
      </c>
    </row>
    <row r="6" spans="1:5" x14ac:dyDescent="0.2">
      <c r="A6" t="s">
        <v>31</v>
      </c>
      <c r="B6" s="4" t="s">
        <v>32</v>
      </c>
      <c r="C6" s="4">
        <v>0.04</v>
      </c>
      <c r="D6" s="4">
        <v>1.1100000000000001</v>
      </c>
      <c r="E6" s="4">
        <v>1.28</v>
      </c>
    </row>
    <row r="7" spans="1:5" x14ac:dyDescent="0.2">
      <c r="A7" t="s">
        <v>33</v>
      </c>
      <c r="B7" s="4">
        <v>0.74</v>
      </c>
      <c r="C7" s="4">
        <v>0.76</v>
      </c>
      <c r="D7" s="4">
        <v>1.1599999999999999</v>
      </c>
      <c r="E7" s="4">
        <v>0.85</v>
      </c>
    </row>
    <row r="8" spans="1:5" x14ac:dyDescent="0.2">
      <c r="A8" t="s">
        <v>34</v>
      </c>
      <c r="B8" s="4">
        <v>0.69</v>
      </c>
      <c r="C8" s="4">
        <v>0.21</v>
      </c>
      <c r="D8" s="4" t="s">
        <v>35</v>
      </c>
      <c r="E8" s="4">
        <v>0.55000000000000004</v>
      </c>
    </row>
    <row r="9" spans="1:5" x14ac:dyDescent="0.2">
      <c r="A9" t="s">
        <v>36</v>
      </c>
      <c r="B9" s="4" t="s">
        <v>37</v>
      </c>
      <c r="C9" s="4" t="s">
        <v>38</v>
      </c>
      <c r="D9" s="4" t="s">
        <v>39</v>
      </c>
      <c r="E9" s="4">
        <v>0.21</v>
      </c>
    </row>
    <row r="10" spans="1:5" x14ac:dyDescent="0.2">
      <c r="A10" t="s">
        <v>40</v>
      </c>
      <c r="B10" s="4" t="s">
        <v>32</v>
      </c>
      <c r="C10" s="4">
        <v>0.19</v>
      </c>
      <c r="D10" s="4" t="s">
        <v>41</v>
      </c>
      <c r="E10" s="4">
        <v>0.4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5C0-D57C-8349-ABDE-1E44F455A329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47</v>
      </c>
    </row>
    <row r="3" spans="1:3" x14ac:dyDescent="0.2">
      <c r="A3" t="s">
        <v>15</v>
      </c>
    </row>
    <row r="4" spans="1:3" x14ac:dyDescent="0.2">
      <c r="A4" t="s">
        <v>52</v>
      </c>
      <c r="B4" t="s">
        <v>53</v>
      </c>
      <c r="C4" t="s">
        <v>54</v>
      </c>
    </row>
    <row r="5" spans="1:3" x14ac:dyDescent="0.2">
      <c r="A5" t="s">
        <v>15</v>
      </c>
    </row>
    <row r="6" spans="1:3" x14ac:dyDescent="0.2">
      <c r="A6" t="s">
        <v>55</v>
      </c>
      <c r="B6" t="s">
        <v>56</v>
      </c>
      <c r="C6" t="s">
        <v>57</v>
      </c>
    </row>
    <row r="7" spans="1:3" x14ac:dyDescent="0.2">
      <c r="A7" t="s">
        <v>15</v>
      </c>
    </row>
    <row r="8" spans="1:3" x14ac:dyDescent="0.2">
      <c r="A8" t="s">
        <v>58</v>
      </c>
      <c r="B8" t="s">
        <v>59</v>
      </c>
      <c r="C8" t="s">
        <v>60</v>
      </c>
    </row>
    <row r="9" spans="1:3" x14ac:dyDescent="0.2">
      <c r="A9" t="s">
        <v>15</v>
      </c>
    </row>
    <row r="10" spans="1:3" x14ac:dyDescent="0.2">
      <c r="A10" t="s">
        <v>61</v>
      </c>
      <c r="B10" t="s">
        <v>62</v>
      </c>
      <c r="C10" t="s">
        <v>63</v>
      </c>
    </row>
    <row r="11" spans="1:3" x14ac:dyDescent="0.2">
      <c r="A1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1AC-420C-3445-9E13-3A20B87C0AF0}">
  <dimension ref="A1:D6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65</v>
      </c>
      <c r="B1" t="s">
        <v>66</v>
      </c>
      <c r="C1" t="s">
        <v>67</v>
      </c>
    </row>
    <row r="2" spans="1:4" x14ac:dyDescent="0.2">
      <c r="A2" t="s">
        <v>64</v>
      </c>
    </row>
    <row r="3" spans="1:4" x14ac:dyDescent="0.2">
      <c r="A3" t="s">
        <v>47</v>
      </c>
    </row>
    <row r="4" spans="1:4" x14ac:dyDescent="0.2">
      <c r="A4" t="s">
        <v>68</v>
      </c>
      <c r="B4" t="s">
        <v>69</v>
      </c>
      <c r="C4" t="s">
        <v>70</v>
      </c>
      <c r="D4" t="s">
        <v>71</v>
      </c>
    </row>
    <row r="5" spans="1:4" x14ac:dyDescent="0.2">
      <c r="A5" t="s">
        <v>47</v>
      </c>
    </row>
    <row r="6" spans="1:4" x14ac:dyDescent="0.2">
      <c r="A6" t="s">
        <v>72</v>
      </c>
      <c r="B6" t="s">
        <v>73</v>
      </c>
      <c r="C6" t="s">
        <v>74</v>
      </c>
      <c r="D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074D-FA5F-F348-AAB4-273B30333154}">
  <dimension ref="A1:I10"/>
  <sheetViews>
    <sheetView workbookViewId="0">
      <selection activeCell="K5" sqref="K5"/>
    </sheetView>
  </sheetViews>
  <sheetFormatPr baseColWidth="10" defaultRowHeight="16" x14ac:dyDescent="0.2"/>
  <sheetData>
    <row r="1" spans="1:9" x14ac:dyDescent="0.2">
      <c r="B1" s="6" t="s">
        <v>80</v>
      </c>
      <c r="C1" s="6"/>
      <c r="D1" s="6"/>
      <c r="E1" s="6"/>
      <c r="F1" s="6" t="s">
        <v>81</v>
      </c>
      <c r="G1" s="6"/>
      <c r="H1" s="6"/>
      <c r="I1" s="6"/>
    </row>
    <row r="2" spans="1:9" x14ac:dyDescent="0.2">
      <c r="B2" t="s">
        <v>76</v>
      </c>
      <c r="C2" t="s">
        <v>77</v>
      </c>
      <c r="D2" t="s">
        <v>78</v>
      </c>
      <c r="E2" t="s">
        <v>79</v>
      </c>
      <c r="F2" t="s">
        <v>76</v>
      </c>
      <c r="G2" t="s">
        <v>77</v>
      </c>
      <c r="H2" t="s">
        <v>78</v>
      </c>
      <c r="I2" t="s">
        <v>79</v>
      </c>
    </row>
    <row r="3" spans="1:9" x14ac:dyDescent="0.2">
      <c r="A3" t="s">
        <v>23</v>
      </c>
      <c r="B3" s="5">
        <v>6747</v>
      </c>
      <c r="C3">
        <v>306</v>
      </c>
      <c r="D3" s="5">
        <v>3632</v>
      </c>
      <c r="E3">
        <v>62</v>
      </c>
      <c r="F3" s="5">
        <v>4670</v>
      </c>
      <c r="G3">
        <v>297</v>
      </c>
      <c r="H3" s="5">
        <v>2863</v>
      </c>
      <c r="I3">
        <v>70</v>
      </c>
    </row>
    <row r="4" spans="1:9" x14ac:dyDescent="0.2">
      <c r="A4" t="s">
        <v>36</v>
      </c>
      <c r="B4">
        <v>564</v>
      </c>
      <c r="C4">
        <v>93</v>
      </c>
      <c r="D4">
        <v>337</v>
      </c>
      <c r="E4">
        <v>36</v>
      </c>
      <c r="F4" s="5">
        <v>1618</v>
      </c>
      <c r="G4">
        <v>138</v>
      </c>
      <c r="H4">
        <v>966</v>
      </c>
      <c r="I4">
        <v>50</v>
      </c>
    </row>
    <row r="5" spans="1:9" x14ac:dyDescent="0.2">
      <c r="A5" t="s">
        <v>40</v>
      </c>
      <c r="B5" s="5">
        <v>1759</v>
      </c>
      <c r="C5">
        <v>189</v>
      </c>
      <c r="D5" s="5">
        <v>1035</v>
      </c>
      <c r="E5">
        <v>48</v>
      </c>
      <c r="F5" s="5">
        <v>3867</v>
      </c>
      <c r="G5">
        <v>293</v>
      </c>
      <c r="H5" s="5">
        <v>2525</v>
      </c>
      <c r="I5">
        <v>68</v>
      </c>
    </row>
    <row r="6" spans="1:9" x14ac:dyDescent="0.2">
      <c r="A6" t="s">
        <v>27</v>
      </c>
      <c r="B6" s="5">
        <v>7532</v>
      </c>
      <c r="C6">
        <v>424</v>
      </c>
      <c r="D6" s="5">
        <v>3647</v>
      </c>
      <c r="E6">
        <v>67</v>
      </c>
      <c r="F6" s="5">
        <v>15537</v>
      </c>
      <c r="G6">
        <v>633</v>
      </c>
      <c r="H6" s="5">
        <v>8466</v>
      </c>
      <c r="I6">
        <v>83</v>
      </c>
    </row>
    <row r="7" spans="1:9" x14ac:dyDescent="0.2">
      <c r="A7" t="s">
        <v>31</v>
      </c>
      <c r="B7" s="5">
        <v>1240</v>
      </c>
      <c r="C7">
        <v>128</v>
      </c>
      <c r="D7">
        <v>757</v>
      </c>
      <c r="E7">
        <v>43</v>
      </c>
      <c r="F7" s="5">
        <v>1463</v>
      </c>
      <c r="G7">
        <v>174</v>
      </c>
      <c r="H7">
        <v>945</v>
      </c>
      <c r="I7">
        <v>59</v>
      </c>
    </row>
    <row r="8" spans="1:9" x14ac:dyDescent="0.2">
      <c r="A8" t="s">
        <v>33</v>
      </c>
      <c r="B8">
        <v>612</v>
      </c>
      <c r="C8">
        <v>88</v>
      </c>
      <c r="D8">
        <v>335</v>
      </c>
      <c r="E8">
        <v>36</v>
      </c>
      <c r="F8" s="5">
        <v>1453</v>
      </c>
      <c r="G8">
        <v>140</v>
      </c>
      <c r="H8">
        <v>936</v>
      </c>
      <c r="I8">
        <v>44</v>
      </c>
    </row>
    <row r="9" spans="1:9" x14ac:dyDescent="0.2">
      <c r="A9" t="s">
        <v>34</v>
      </c>
      <c r="B9">
        <v>128</v>
      </c>
      <c r="C9">
        <v>50</v>
      </c>
      <c r="D9">
        <v>62</v>
      </c>
      <c r="E9">
        <v>19</v>
      </c>
      <c r="F9">
        <v>658</v>
      </c>
      <c r="G9">
        <v>100</v>
      </c>
      <c r="H9">
        <v>429</v>
      </c>
      <c r="I9">
        <v>37</v>
      </c>
    </row>
    <row r="10" spans="1:9" x14ac:dyDescent="0.2">
      <c r="A10" t="s">
        <v>26</v>
      </c>
      <c r="B10" s="5">
        <v>13924</v>
      </c>
      <c r="C10">
        <v>371</v>
      </c>
      <c r="D10" s="5">
        <v>9903</v>
      </c>
      <c r="E10">
        <v>78</v>
      </c>
      <c r="F10" s="5">
        <v>32359</v>
      </c>
      <c r="G10">
        <v>581</v>
      </c>
      <c r="H10" s="5">
        <v>23169</v>
      </c>
      <c r="I10">
        <v>97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39A6-DDA7-EE47-9949-EF5BF1357247}">
  <dimension ref="A1:F9"/>
  <sheetViews>
    <sheetView workbookViewId="0">
      <selection activeCell="H13" sqref="H13"/>
    </sheetView>
  </sheetViews>
  <sheetFormatPr baseColWidth="10" defaultRowHeight="16" x14ac:dyDescent="0.2"/>
  <sheetData>
    <row r="1" spans="1:6" x14ac:dyDescent="0.2"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">
      <c r="A2" t="s">
        <v>23</v>
      </c>
      <c r="B2" t="s">
        <v>82</v>
      </c>
      <c r="C2" t="s">
        <v>83</v>
      </c>
      <c r="D2">
        <v>18</v>
      </c>
      <c r="E2" s="5">
        <v>39403</v>
      </c>
      <c r="F2" s="5">
        <v>30366</v>
      </c>
    </row>
    <row r="3" spans="1:6" x14ac:dyDescent="0.2">
      <c r="A3" t="s">
        <v>36</v>
      </c>
      <c r="B3" t="s">
        <v>84</v>
      </c>
      <c r="C3" t="s">
        <v>85</v>
      </c>
      <c r="D3">
        <v>5</v>
      </c>
      <c r="E3" s="5">
        <v>5304</v>
      </c>
      <c r="F3" s="5">
        <v>11253</v>
      </c>
    </row>
    <row r="4" spans="1:6" x14ac:dyDescent="0.2">
      <c r="A4" t="s">
        <v>40</v>
      </c>
      <c r="B4" t="s">
        <v>86</v>
      </c>
      <c r="C4" t="s">
        <v>87</v>
      </c>
      <c r="D4">
        <v>33</v>
      </c>
      <c r="E4" s="5">
        <v>18778</v>
      </c>
      <c r="F4" s="5">
        <v>27682</v>
      </c>
    </row>
    <row r="5" spans="1:6" x14ac:dyDescent="0.2">
      <c r="A5" t="s">
        <v>27</v>
      </c>
      <c r="B5" t="s">
        <v>88</v>
      </c>
      <c r="C5" t="s">
        <v>89</v>
      </c>
      <c r="D5">
        <v>14</v>
      </c>
      <c r="E5" s="5">
        <v>52769</v>
      </c>
      <c r="F5" s="5">
        <v>95180</v>
      </c>
    </row>
    <row r="6" spans="1:6" x14ac:dyDescent="0.2">
      <c r="A6" t="s">
        <v>31</v>
      </c>
      <c r="B6" t="s">
        <v>90</v>
      </c>
      <c r="C6" t="s">
        <v>91</v>
      </c>
      <c r="D6">
        <v>20</v>
      </c>
      <c r="E6" s="5">
        <v>8009</v>
      </c>
      <c r="F6" s="5">
        <v>9634</v>
      </c>
    </row>
    <row r="7" spans="1:6" x14ac:dyDescent="0.2">
      <c r="A7" t="s">
        <v>33</v>
      </c>
      <c r="B7" t="s">
        <v>92</v>
      </c>
      <c r="C7" t="s">
        <v>93</v>
      </c>
      <c r="D7">
        <v>6</v>
      </c>
      <c r="E7" s="5">
        <v>4605</v>
      </c>
      <c r="F7" s="5">
        <v>9366</v>
      </c>
    </row>
    <row r="8" spans="1:6" x14ac:dyDescent="0.2">
      <c r="A8" t="s">
        <v>34</v>
      </c>
      <c r="B8" t="s">
        <v>94</v>
      </c>
      <c r="C8" t="s">
        <v>95</v>
      </c>
      <c r="D8">
        <v>2</v>
      </c>
      <c r="E8" s="5">
        <v>1376</v>
      </c>
      <c r="F8" s="5">
        <v>4435</v>
      </c>
    </row>
    <row r="9" spans="1:6" x14ac:dyDescent="0.2">
      <c r="A9" t="s">
        <v>26</v>
      </c>
      <c r="B9" t="s">
        <v>96</v>
      </c>
      <c r="C9" t="s">
        <v>97</v>
      </c>
      <c r="D9">
        <v>90</v>
      </c>
      <c r="E9" s="5">
        <v>137407</v>
      </c>
      <c r="F9" s="5">
        <v>222200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10</vt:lpstr>
      <vt:lpstr>Tabel 11</vt:lpstr>
      <vt:lpstr>Table 9</vt:lpstr>
      <vt:lpstr>Sheet1</vt:lpstr>
      <vt:lpstr>Table 8</vt:lpstr>
      <vt:lpstr>Table 7</vt:lpstr>
      <vt:lpstr>Table 6</vt:lpstr>
      <vt:lpstr>Table 5</vt:lpstr>
      <vt:lpstr>Table 4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2020-03-17T05:51:58Z</dcterms:created>
  <dcterms:modified xsi:type="dcterms:W3CDTF">2020-03-18T01:29:51Z</dcterms:modified>
</cp:coreProperties>
</file>