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<sst xmlns="http://schemas.openxmlformats.org/spreadsheetml/2006/main" count="28" uniqueCount="26">
  <si>
    <t>综合浏览量</t>
  </si>
  <si>
    <t>Unique cookies to view course overview page per day:</t>
  </si>
  <si>
    <t>点击次数</t>
  </si>
  <si>
    <t>Unique cookies to click "Start free trial" per day:</t>
  </si>
  <si>
    <t>注册</t>
  </si>
  <si>
    <t>Enrollments per day:</t>
  </si>
  <si>
    <t>点击概率</t>
  </si>
  <si>
    <t>Click-through-probability on "Start free trial":</t>
  </si>
  <si>
    <t>对于每个Evaluation Metrics，计算标准偏差SD。条件当Number of cookies = 5000 pageview时。（使用的不是实验数据，而是基准数据）根据基准数据，SD=SQRT( P-pool*(1-P-pool)/N )</t>
  </si>
  <si>
    <t>注册概率</t>
  </si>
  <si>
    <t>Probability of enrolling, given click:</t>
  </si>
  <si>
    <t>SD=SQRT( P-pool*(1-P-pool)/N )</t>
  </si>
  <si>
    <t>注册并付款概率</t>
  </si>
  <si>
    <t>Probability of payment, given enroll:</t>
  </si>
  <si>
    <t>付款概率</t>
  </si>
  <si>
    <t>Probability of payment, given click</t>
  </si>
  <si>
    <t>Ncont</t>
  </si>
  <si>
    <t>Xcont</t>
  </si>
  <si>
    <t>Nexp</t>
  </si>
  <si>
    <t>Xexp</t>
  </si>
  <si>
    <t>SD=SQRT( P*(1-P) / (Ncon + Nexp)); Margin of error =SD*Z(1.96)</t>
  </si>
  <si>
    <t>实验中不变指标是否合理：</t>
  </si>
  <si>
    <t>对于Number of cookies，Number of clicks，对照组实验组随机分布，满足P=0.5，可以用SD=SQRT( P*(1-P) / (Ncon + Nexp)), Margin of error =SD*Z(1.96), P就是CI的中心，加减M得出CI边界，再计算Pcon观察是否在CI中。</t>
  </si>
  <si>
    <t>对于Click-through-probability，计算Ppool, SD=SQRT( Ppool*(1-Ppool) / (1/Ncon + 1/Nexp)), CI中心是diff=0，观察实际diff是否在CI中。</t>
  </si>
  <si>
    <t>Number of cookies</t>
  </si>
  <si>
    <t>Number of clicks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</si>
</sst>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99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10</xdr:row>
      <xdr:rowOff>57150</xdr:rowOff>
    </xdr:from>
    <xdr:ext cx="3190875" cy="2152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46.86"/>
    <col customWidth="1" min="3" max="3" width="17.43"/>
    <col customWidth="1" min="4" max="4" width="22.43"/>
  </cols>
  <sheetData>
    <row r="1">
      <c r="A1" s="1"/>
      <c r="B1" s="1"/>
      <c r="C1" s="2"/>
      <c r="D1" s="2"/>
      <c r="E1" s="2"/>
    </row>
    <row r="2">
      <c r="A2" s="1"/>
      <c r="B2" s="1"/>
      <c r="C2" s="2"/>
      <c r="D2" s="2"/>
      <c r="E2" s="2"/>
    </row>
    <row r="3">
      <c r="A3" s="1"/>
      <c r="B3" s="1"/>
      <c r="C3" s="2"/>
      <c r="D3" s="2"/>
      <c r="E3" s="2"/>
    </row>
    <row r="4">
      <c r="A4" s="1" t="s">
        <v>0</v>
      </c>
      <c r="B4" s="1" t="s">
        <v>1</v>
      </c>
      <c r="C4" s="2">
        <f>40000</f>
        <v>40000</v>
      </c>
      <c r="D4" s="2"/>
      <c r="E4" s="3">
        <v>5000.0</v>
      </c>
    </row>
    <row r="5">
      <c r="A5" s="1" t="s">
        <v>2</v>
      </c>
      <c r="B5" s="1" t="s">
        <v>3</v>
      </c>
      <c r="C5" s="3">
        <v>3200.0</v>
      </c>
      <c r="D5" s="2"/>
      <c r="E5" s="2">
        <f t="shared" ref="E5:E6" si="1">E4*C7</f>
        <v>400</v>
      </c>
    </row>
    <row r="6">
      <c r="A6" s="1" t="s">
        <v>4</v>
      </c>
      <c r="B6" s="1" t="s">
        <v>5</v>
      </c>
      <c r="C6" s="3">
        <v>660.0</v>
      </c>
      <c r="D6" s="2"/>
      <c r="E6" s="2">
        <f t="shared" si="1"/>
        <v>82.5</v>
      </c>
    </row>
    <row r="7">
      <c r="A7" s="1" t="s">
        <v>6</v>
      </c>
      <c r="B7" s="1" t="s">
        <v>7</v>
      </c>
      <c r="C7" s="2">
        <f t="shared" ref="C7:C8" si="2">C5/C4</f>
        <v>0.08</v>
      </c>
      <c r="D7" s="1" t="s">
        <v>8</v>
      </c>
      <c r="E7" s="2"/>
    </row>
    <row r="8">
      <c r="A8" s="1" t="s">
        <v>9</v>
      </c>
      <c r="B8" s="1" t="s">
        <v>10</v>
      </c>
      <c r="C8" s="2">
        <f t="shared" si="2"/>
        <v>0.20625</v>
      </c>
      <c r="D8" s="4"/>
      <c r="E8" s="2">
        <f t="shared" ref="E8:E9" si="3">sqrt(C8*(1-C8)/E5)</f>
        <v>0.02023060414</v>
      </c>
      <c r="F8" s="1" t="s">
        <v>11</v>
      </c>
    </row>
    <row r="9">
      <c r="A9" s="1" t="s">
        <v>12</v>
      </c>
      <c r="B9" s="1" t="s">
        <v>13</v>
      </c>
      <c r="C9" s="3">
        <v>0.53</v>
      </c>
      <c r="D9" s="4"/>
      <c r="E9" s="2">
        <f t="shared" si="3"/>
        <v>0.05494901218</v>
      </c>
      <c r="F9" s="1" t="s">
        <v>11</v>
      </c>
    </row>
    <row r="10">
      <c r="A10" s="1" t="s">
        <v>14</v>
      </c>
      <c r="B10" s="1" t="s">
        <v>15</v>
      </c>
      <c r="C10" s="2">
        <f>C8*C9</f>
        <v>0.1093125</v>
      </c>
      <c r="D10" s="4"/>
      <c r="E10" s="2">
        <f>sqrt(C10*(1-C10)/E5)</f>
        <v>0.01560154458</v>
      </c>
      <c r="F10" s="1" t="s">
        <v>11</v>
      </c>
    </row>
    <row r="11">
      <c r="C11" s="2"/>
      <c r="D11" s="2"/>
      <c r="E11" s="2"/>
    </row>
    <row r="12">
      <c r="C12" s="2"/>
      <c r="D12" s="2"/>
      <c r="E12" s="3" t="s">
        <v>16</v>
      </c>
      <c r="F12" s="1">
        <v>40000.0</v>
      </c>
    </row>
    <row r="13">
      <c r="B13" s="2"/>
      <c r="C13" s="2"/>
      <c r="D13" s="2"/>
      <c r="E13" s="3" t="s">
        <v>17</v>
      </c>
      <c r="F13" s="1">
        <v>3200.0</v>
      </c>
    </row>
    <row r="14">
      <c r="B14" s="2"/>
      <c r="C14" s="2"/>
      <c r="D14" s="2"/>
      <c r="E14" s="3" t="s">
        <v>18</v>
      </c>
      <c r="F14" s="1">
        <v>5000.0</v>
      </c>
    </row>
    <row r="15">
      <c r="B15" s="2"/>
      <c r="C15" s="2"/>
      <c r="D15" s="2"/>
      <c r="E15" s="3" t="s">
        <v>19</v>
      </c>
      <c r="F15" s="1">
        <v>400.0</v>
      </c>
    </row>
    <row r="16">
      <c r="A16" s="2"/>
      <c r="B16" s="4"/>
      <c r="C16" s="2"/>
      <c r="D16" s="2"/>
      <c r="E16" s="2"/>
    </row>
    <row r="17">
      <c r="B17" s="2"/>
      <c r="C17" s="3"/>
      <c r="D17" s="2">
        <f>27411/0.08*2</f>
        <v>685275</v>
      </c>
      <c r="E17" s="2"/>
    </row>
    <row r="18">
      <c r="C18" s="2"/>
      <c r="D18" s="2"/>
      <c r="E18" s="5" t="s">
        <v>20</v>
      </c>
    </row>
    <row r="19">
      <c r="C19" s="2"/>
      <c r="D19" s="3">
        <v>0.5</v>
      </c>
      <c r="E19" s="2">
        <f>D19*(1-D19)/(F12+F14)</f>
        <v>0.000005555555556</v>
      </c>
      <c r="F19">
        <f>1.96*sqrt(E19)</f>
        <v>0.004619764304</v>
      </c>
    </row>
    <row r="20">
      <c r="C20" s="2"/>
      <c r="D20" s="3">
        <v>0.5</v>
      </c>
      <c r="E20" s="2">
        <f>sqrt(D20*(1-D20)/(1/F12+1/F14))</f>
        <v>33.33333333</v>
      </c>
      <c r="F20">
        <f>1.96*E20</f>
        <v>65.33333333</v>
      </c>
    </row>
    <row r="21">
      <c r="C21" s="2"/>
      <c r="D21" s="2"/>
      <c r="E21" s="2"/>
    </row>
    <row r="22">
      <c r="C22" s="2"/>
      <c r="D22" s="2"/>
      <c r="E22" s="2"/>
    </row>
    <row r="23">
      <c r="C23" s="2"/>
      <c r="D23" s="2"/>
      <c r="E23" s="2"/>
    </row>
    <row r="24">
      <c r="A24" s="1" t="s">
        <v>21</v>
      </c>
      <c r="C24" s="2"/>
      <c r="D24" s="2"/>
      <c r="E24" s="2"/>
    </row>
    <row r="25">
      <c r="B25" s="1" t="s">
        <v>22</v>
      </c>
      <c r="C25" s="2"/>
      <c r="D25" s="2"/>
      <c r="E25" s="2"/>
    </row>
    <row r="26">
      <c r="B26" s="1" t="s">
        <v>23</v>
      </c>
      <c r="C26" s="2"/>
      <c r="D26" s="2"/>
      <c r="E26" s="2"/>
    </row>
    <row r="27">
      <c r="C27" s="2"/>
      <c r="D27" s="2"/>
      <c r="E27" s="2"/>
    </row>
    <row r="28">
      <c r="C28" s="2"/>
      <c r="D28" s="2"/>
      <c r="E28" s="2"/>
    </row>
    <row r="29">
      <c r="B29" s="1" t="s">
        <v>24</v>
      </c>
      <c r="C29" s="2"/>
      <c r="D29" s="2"/>
      <c r="E29" s="2"/>
    </row>
    <row r="30">
      <c r="B30" s="1" t="s">
        <v>25</v>
      </c>
      <c r="C30" s="2"/>
      <c r="D30" s="2"/>
      <c r="E30" s="2"/>
    </row>
    <row r="31">
      <c r="C31" s="2"/>
      <c r="D31" s="2"/>
      <c r="E31" s="2"/>
    </row>
    <row r="32">
      <c r="C32" s="2"/>
      <c r="D32" s="2"/>
      <c r="E32" s="2"/>
    </row>
    <row r="33">
      <c r="C33" s="2"/>
      <c r="D33" s="2"/>
      <c r="E33" s="2"/>
    </row>
    <row r="34">
      <c r="C34" s="2"/>
      <c r="D34" s="2"/>
      <c r="E34" s="2"/>
    </row>
    <row r="35">
      <c r="C35" s="2"/>
      <c r="D35" s="2"/>
      <c r="E35" s="2"/>
    </row>
    <row r="36">
      <c r="C36" s="2"/>
      <c r="D36" s="2"/>
      <c r="E36" s="2"/>
    </row>
    <row r="37">
      <c r="C37" s="2"/>
      <c r="D37" s="2"/>
      <c r="E37" s="2"/>
    </row>
    <row r="38">
      <c r="C38" s="2"/>
      <c r="D38" s="2"/>
      <c r="E38" s="2"/>
    </row>
    <row r="39">
      <c r="C39" s="2"/>
      <c r="D39" s="2"/>
      <c r="E39" s="2"/>
    </row>
    <row r="40">
      <c r="C40" s="2"/>
      <c r="D40" s="2"/>
      <c r="E40" s="2"/>
    </row>
    <row r="41">
      <c r="C41" s="2"/>
      <c r="D41" s="2"/>
      <c r="E41" s="2"/>
    </row>
    <row r="42">
      <c r="C42" s="2"/>
      <c r="D42" s="2"/>
      <c r="E42" s="2"/>
    </row>
    <row r="43">
      <c r="C43" s="2"/>
      <c r="D43" s="2"/>
      <c r="E43" s="2"/>
    </row>
    <row r="44">
      <c r="C44" s="2"/>
      <c r="D44" s="2"/>
      <c r="E44" s="2"/>
    </row>
    <row r="45">
      <c r="C45" s="2"/>
      <c r="D45" s="2"/>
      <c r="E45" s="2"/>
    </row>
    <row r="46">
      <c r="C46" s="2"/>
      <c r="D46" s="2"/>
      <c r="E46" s="2"/>
    </row>
    <row r="47">
      <c r="C47" s="2"/>
      <c r="D47" s="2"/>
      <c r="E47" s="2"/>
    </row>
    <row r="48">
      <c r="C48" s="2"/>
      <c r="D48" s="2"/>
      <c r="E48" s="2"/>
    </row>
    <row r="49">
      <c r="C49" s="2"/>
      <c r="D49" s="2"/>
      <c r="E49" s="2"/>
    </row>
    <row r="50">
      <c r="C50" s="2"/>
      <c r="D50" s="2"/>
      <c r="E50" s="2"/>
    </row>
    <row r="51">
      <c r="C51" s="2"/>
      <c r="D51" s="2"/>
      <c r="E51" s="2"/>
    </row>
    <row r="52">
      <c r="C52" s="2"/>
      <c r="D52" s="2"/>
      <c r="E52" s="2"/>
    </row>
    <row r="53">
      <c r="C53" s="2"/>
      <c r="D53" s="2"/>
      <c r="E53" s="2"/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57">
      <c r="C57" s="2"/>
      <c r="D57" s="2"/>
      <c r="E57" s="2"/>
    </row>
    <row r="58">
      <c r="C58" s="2"/>
      <c r="D58" s="2"/>
      <c r="E58" s="2"/>
    </row>
    <row r="59">
      <c r="C59" s="2"/>
      <c r="D59" s="2"/>
      <c r="E59" s="2"/>
    </row>
    <row r="60">
      <c r="C60" s="2"/>
      <c r="D60" s="2"/>
      <c r="E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</sheetData>
  <drawing r:id="rId1"/>
</worksheet>
</file>