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<sst xmlns="http://schemas.openxmlformats.org/spreadsheetml/2006/main" count="13" uniqueCount="12">
  <si>
    <t>Pairs of shoes (females)</t>
  </si>
  <si>
    <t>Pairs of shoes (males)</t>
  </si>
  <si>
    <t>g</t>
  </si>
  <si>
    <t>X</t>
  </si>
  <si>
    <t>Y</t>
  </si>
  <si>
    <t>ave</t>
  </si>
  <si>
    <t>G1</t>
  </si>
  <si>
    <t>G2</t>
  </si>
  <si>
    <t>G3</t>
  </si>
  <si>
    <t>A</t>
  </si>
  <si>
    <t>B</t>
  </si>
  <si>
    <t>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</si>
</sst>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0.0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1" t="s">
        <v>0</v>
      </c>
      <c r="B1" s="1" t="s">
        <v>1</v>
      </c>
      <c r="C1" s="2"/>
      <c r="D1" s="2"/>
    </row>
    <row r="2">
      <c r="A2" s="3">
        <v>90.0</v>
      </c>
      <c r="B2" s="3">
        <v>4.0</v>
      </c>
      <c r="D2">
        <f t="shared" ref="D2:D8" si="2">A2-$A$10</f>
        <v>56.85714286</v>
      </c>
      <c r="E2">
        <f t="shared" ref="E2:E12" si="3">B2-$B$13</f>
        <v>-14</v>
      </c>
      <c r="G2">
        <f t="shared" ref="G2:H2" si="1">power(D2,2)</f>
        <v>3232.734694</v>
      </c>
      <c r="H2">
        <f t="shared" si="1"/>
        <v>196</v>
      </c>
    </row>
    <row r="3">
      <c r="A3" s="3">
        <v>28.0</v>
      </c>
      <c r="B3" s="3">
        <v>120.0</v>
      </c>
      <c r="D3">
        <f t="shared" si="2"/>
        <v>-5.142857143</v>
      </c>
      <c r="E3">
        <f t="shared" si="3"/>
        <v>102</v>
      </c>
      <c r="G3">
        <f t="shared" ref="G3:H3" si="4">power(D3,2)</f>
        <v>26.44897959</v>
      </c>
      <c r="H3">
        <f t="shared" si="4"/>
        <v>10404</v>
      </c>
    </row>
    <row r="4">
      <c r="A4" s="3">
        <v>30.0</v>
      </c>
      <c r="B4" s="3">
        <v>5.0</v>
      </c>
      <c r="D4">
        <f t="shared" si="2"/>
        <v>-3.142857143</v>
      </c>
      <c r="E4">
        <f t="shared" si="3"/>
        <v>-13</v>
      </c>
      <c r="G4">
        <f t="shared" ref="G4:H4" si="5">power(D4,2)</f>
        <v>9.87755102</v>
      </c>
      <c r="H4">
        <f t="shared" si="5"/>
        <v>169</v>
      </c>
      <c r="K4" s="2">
        <v>1.5</v>
      </c>
      <c r="L4" s="2">
        <v>1.5</v>
      </c>
      <c r="N4" s="2">
        <v>1.6</v>
      </c>
    </row>
    <row r="5">
      <c r="A5" s="3">
        <v>10.0</v>
      </c>
      <c r="B5" s="3">
        <v>3.0</v>
      </c>
      <c r="D5">
        <f t="shared" si="2"/>
        <v>-23.14285714</v>
      </c>
      <c r="E5">
        <f t="shared" si="3"/>
        <v>-15</v>
      </c>
      <c r="G5">
        <f t="shared" ref="G5:H5" si="6">power(D5,2)</f>
        <v>535.5918367</v>
      </c>
      <c r="H5">
        <f t="shared" si="6"/>
        <v>225</v>
      </c>
      <c r="K5" s="2">
        <v>1.3</v>
      </c>
      <c r="L5" s="2">
        <v>1.3</v>
      </c>
      <c r="N5" s="2">
        <v>1.7</v>
      </c>
    </row>
    <row r="6">
      <c r="A6" s="3">
        <v>5.0</v>
      </c>
      <c r="B6" s="3">
        <v>10.0</v>
      </c>
      <c r="D6">
        <f t="shared" si="2"/>
        <v>-28.14285714</v>
      </c>
      <c r="E6">
        <f t="shared" si="3"/>
        <v>-8</v>
      </c>
      <c r="G6">
        <f t="shared" ref="G6:H6" si="7">power(D6,2)</f>
        <v>792.0204082</v>
      </c>
      <c r="H6">
        <f t="shared" si="7"/>
        <v>64</v>
      </c>
      <c r="K6" s="2">
        <v>1.8</v>
      </c>
      <c r="L6" s="2">
        <v>1.8</v>
      </c>
      <c r="N6" s="2">
        <v>1.9</v>
      </c>
    </row>
    <row r="7">
      <c r="A7" s="3">
        <v>9.0</v>
      </c>
      <c r="B7" s="3">
        <v>3.0</v>
      </c>
      <c r="D7">
        <f t="shared" si="2"/>
        <v>-24.14285714</v>
      </c>
      <c r="E7">
        <f t="shared" si="3"/>
        <v>-15</v>
      </c>
      <c r="G7">
        <f t="shared" ref="G7:H7" si="8">power(D7,2)</f>
        <v>582.877551</v>
      </c>
      <c r="H7">
        <f t="shared" si="8"/>
        <v>225</v>
      </c>
      <c r="K7" s="2">
        <v>1.6</v>
      </c>
      <c r="L7" s="2">
        <v>1.6</v>
      </c>
      <c r="N7" s="2">
        <v>1.2</v>
      </c>
    </row>
    <row r="8">
      <c r="A8" s="3">
        <v>60.0</v>
      </c>
      <c r="B8" s="3">
        <v>5.0</v>
      </c>
      <c r="D8">
        <f t="shared" si="2"/>
        <v>26.85714286</v>
      </c>
      <c r="E8">
        <f t="shared" si="3"/>
        <v>-13</v>
      </c>
      <c r="G8">
        <f t="shared" ref="G8:H8" si="9">power(D8,2)</f>
        <v>721.3061224</v>
      </c>
      <c r="H8">
        <f t="shared" si="9"/>
        <v>169</v>
      </c>
      <c r="K8" s="2">
        <v>1.3</v>
      </c>
      <c r="L8" s="2">
        <v>1.3</v>
      </c>
    </row>
    <row r="9">
      <c r="B9" s="3">
        <v>13.0</v>
      </c>
      <c r="E9">
        <f t="shared" si="3"/>
        <v>-5</v>
      </c>
      <c r="H9">
        <f t="shared" ref="H9:H12" si="10">power(E9,2)</f>
        <v>25</v>
      </c>
      <c r="L9" s="2">
        <v>1.6</v>
      </c>
    </row>
    <row r="10">
      <c r="A10" s="4">
        <f>AVERAGE(A2:A8)</f>
        <v>33.14285714</v>
      </c>
      <c r="B10" s="3">
        <v>4.0</v>
      </c>
      <c r="E10">
        <f t="shared" si="3"/>
        <v>-14</v>
      </c>
      <c r="H10">
        <f t="shared" si="10"/>
        <v>196</v>
      </c>
      <c r="K10">
        <f>AVERAGE(K4:K8)</f>
        <v>1.5</v>
      </c>
      <c r="L10" s="2">
        <v>1.7</v>
      </c>
      <c r="N10">
        <f>AVERAGE(N4:N8)</f>
        <v>1.6</v>
      </c>
    </row>
    <row r="11">
      <c r="B11" s="3">
        <v>10.0</v>
      </c>
      <c r="C11" s="4"/>
      <c r="E11">
        <f t="shared" si="3"/>
        <v>-8</v>
      </c>
      <c r="H11">
        <f t="shared" si="10"/>
        <v>64</v>
      </c>
      <c r="L11" s="2">
        <v>1.9</v>
      </c>
    </row>
    <row r="12">
      <c r="B12" s="3">
        <v>21.0</v>
      </c>
      <c r="E12">
        <f t="shared" si="3"/>
        <v>3</v>
      </c>
      <c r="H12">
        <f t="shared" si="10"/>
        <v>9</v>
      </c>
      <c r="L12" s="2">
        <v>1.2</v>
      </c>
    </row>
    <row r="13">
      <c r="A13" s="4"/>
      <c r="B13" s="4">
        <f>AVERAGE(B2:B12)</f>
        <v>18</v>
      </c>
      <c r="L13" s="2">
        <v>2.0</v>
      </c>
    </row>
    <row r="14">
      <c r="A14" s="4"/>
      <c r="B14" s="4"/>
      <c r="L14" s="2">
        <v>1.4</v>
      </c>
    </row>
    <row r="15">
      <c r="D15" s="4"/>
      <c r="G15">
        <f>SUM(G2:G8)</f>
        <v>5900.857143</v>
      </c>
      <c r="H15">
        <f>SUM(H2:H12)</f>
        <v>11746</v>
      </c>
      <c r="L15" s="2">
        <v>1.5</v>
      </c>
    </row>
    <row r="16">
      <c r="G16">
        <f>G15/6</f>
        <v>983.4761905</v>
      </c>
      <c r="H16">
        <f>H15/10</f>
        <v>1174.6</v>
      </c>
      <c r="L16" s="2">
        <v>1.5</v>
      </c>
    </row>
    <row r="17">
      <c r="G17">
        <f t="shared" ref="G17:H17" si="11">G16^0.5</f>
        <v>31.36042395</v>
      </c>
      <c r="H17">
        <f t="shared" si="11"/>
        <v>34.27243791</v>
      </c>
      <c r="J17" s="2" t="s">
        <v>2</v>
      </c>
      <c r="L17" s="2">
        <v>1.8</v>
      </c>
    </row>
    <row r="18">
      <c r="L18" s="2">
        <v>1.7</v>
      </c>
    </row>
    <row r="19">
      <c r="L19" s="2">
        <v>1.4</v>
      </c>
    </row>
    <row r="20">
      <c r="K20" s="2">
        <v>2.0</v>
      </c>
      <c r="L20" s="2">
        <v>2.9</v>
      </c>
      <c r="N20" s="2">
        <v>2.9</v>
      </c>
    </row>
    <row r="21">
      <c r="K21" s="2">
        <v>1.4</v>
      </c>
      <c r="L21" s="2">
        <v>3.1</v>
      </c>
      <c r="N21" s="2">
        <v>3.1</v>
      </c>
    </row>
    <row r="22">
      <c r="A22" s="2">
        <v>5.0</v>
      </c>
      <c r="B22" s="2">
        <v>3.0</v>
      </c>
      <c r="C22">
        <f t="shared" ref="C22:C25" si="13">A22-$A$28</f>
        <v>3</v>
      </c>
      <c r="D22">
        <f t="shared" ref="D22:D24" si="14">B22-$B$28</f>
        <v>-3</v>
      </c>
      <c r="E22">
        <f t="shared" ref="E22:F22" si="12">POWER(C22,2)</f>
        <v>9</v>
      </c>
      <c r="F22">
        <f t="shared" si="12"/>
        <v>9</v>
      </c>
      <c r="K22" s="2">
        <v>1.5</v>
      </c>
      <c r="L22" s="2">
        <v>2.8</v>
      </c>
      <c r="N22" s="2">
        <v>2.8</v>
      </c>
    </row>
    <row r="23">
      <c r="A23" s="2">
        <v>6.0</v>
      </c>
      <c r="B23" s="2">
        <v>7.0</v>
      </c>
      <c r="C23">
        <f t="shared" si="13"/>
        <v>4</v>
      </c>
      <c r="D23">
        <f t="shared" si="14"/>
        <v>1</v>
      </c>
      <c r="E23">
        <f t="shared" ref="E23:F23" si="15">POWER(C23,2)</f>
        <v>16</v>
      </c>
      <c r="F23">
        <f t="shared" si="15"/>
        <v>1</v>
      </c>
      <c r="K23" s="2">
        <v>1.5</v>
      </c>
      <c r="L23" s="2">
        <v>2.7</v>
      </c>
      <c r="N23" s="2">
        <v>2.7</v>
      </c>
    </row>
    <row r="24">
      <c r="A24" s="2">
        <v>1.0</v>
      </c>
      <c r="B24" s="2">
        <v>8.0</v>
      </c>
      <c r="C24">
        <f t="shared" si="13"/>
        <v>-1</v>
      </c>
      <c r="D24">
        <f t="shared" si="14"/>
        <v>2</v>
      </c>
      <c r="E24">
        <f t="shared" ref="E24:F24" si="16">POWER(C24,2)</f>
        <v>1</v>
      </c>
      <c r="F24">
        <f t="shared" si="16"/>
        <v>4</v>
      </c>
      <c r="K24" s="2">
        <v>1.8</v>
      </c>
    </row>
    <row r="25">
      <c r="A25" s="2">
        <v>-4.0</v>
      </c>
      <c r="C25">
        <f t="shared" si="13"/>
        <v>-6</v>
      </c>
      <c r="E25">
        <f>POWER(C25,2)</f>
        <v>36</v>
      </c>
      <c r="K25" s="2">
        <v>1.7</v>
      </c>
    </row>
    <row r="26">
      <c r="K26" s="2">
        <v>1.4</v>
      </c>
    </row>
    <row r="28">
      <c r="A28">
        <f>AVERAGE(A22:A25)</f>
        <v>2</v>
      </c>
      <c r="B28">
        <f>AVERAGE(B22:B24)</f>
        <v>6</v>
      </c>
      <c r="E28">
        <f>SUM(E22:E25)</f>
        <v>62</v>
      </c>
      <c r="F28">
        <f>sum(F22:F24)</f>
        <v>14</v>
      </c>
    </row>
    <row r="29">
      <c r="K29">
        <f>AVERAGE(K20:K26)</f>
        <v>1.614285714</v>
      </c>
      <c r="L29">
        <f>AVERAGE(L4:L23)</f>
        <v>1.835</v>
      </c>
      <c r="N29">
        <f>AVERAGEA(N20:N23)</f>
        <v>2.875</v>
      </c>
    </row>
    <row r="33">
      <c r="B33" s="5" t="s">
        <v>3</v>
      </c>
      <c r="G33" s="5" t="s">
        <v>4</v>
      </c>
    </row>
    <row r="34">
      <c r="B34" s="5">
        <v>2.0</v>
      </c>
      <c r="C34">
        <f t="shared" ref="C34:C38" si="17">B34-$B$41</f>
        <v>-1</v>
      </c>
      <c r="D34">
        <f t="shared" ref="D34:D38" si="18">POWER(C34,2)</f>
        <v>1</v>
      </c>
      <c r="G34" s="5">
        <v>10.0</v>
      </c>
      <c r="H34">
        <f t="shared" ref="H34:H37" si="19">G34-$G$40</f>
        <v>-2</v>
      </c>
      <c r="I34">
        <f t="shared" ref="I34:I37" si="20">POWER(H34,2)</f>
        <v>4</v>
      </c>
    </row>
    <row r="35">
      <c r="B35" s="5">
        <v>-3.0</v>
      </c>
      <c r="C35">
        <f t="shared" si="17"/>
        <v>-6</v>
      </c>
      <c r="D35">
        <f t="shared" si="18"/>
        <v>36</v>
      </c>
      <c r="G35" s="5">
        <v>13.0</v>
      </c>
      <c r="H35">
        <f t="shared" si="19"/>
        <v>1</v>
      </c>
      <c r="I35">
        <f t="shared" si="20"/>
        <v>1</v>
      </c>
    </row>
    <row r="36">
      <c r="B36" s="5">
        <v>5.0</v>
      </c>
      <c r="C36">
        <f t="shared" si="17"/>
        <v>2</v>
      </c>
      <c r="D36">
        <f t="shared" si="18"/>
        <v>4</v>
      </c>
      <c r="G36" s="5">
        <v>15.0</v>
      </c>
      <c r="H36">
        <f t="shared" si="19"/>
        <v>3</v>
      </c>
      <c r="I36">
        <f t="shared" si="20"/>
        <v>9</v>
      </c>
    </row>
    <row r="37">
      <c r="B37" s="5">
        <v>4.0</v>
      </c>
      <c r="C37">
        <f t="shared" si="17"/>
        <v>1</v>
      </c>
      <c r="D37">
        <f t="shared" si="18"/>
        <v>1</v>
      </c>
      <c r="G37" s="5">
        <v>10.0</v>
      </c>
      <c r="H37">
        <f t="shared" si="19"/>
        <v>-2</v>
      </c>
      <c r="I37">
        <f t="shared" si="20"/>
        <v>4</v>
      </c>
    </row>
    <row r="38">
      <c r="B38" s="5">
        <v>7.0</v>
      </c>
      <c r="C38">
        <f t="shared" si="17"/>
        <v>4</v>
      </c>
      <c r="D38">
        <f t="shared" si="18"/>
        <v>16</v>
      </c>
    </row>
    <row r="40">
      <c r="G40">
        <f>AVERAGE(G34:G37)</f>
        <v>12</v>
      </c>
      <c r="I40">
        <f>SUM(I34:I37)</f>
        <v>18</v>
      </c>
    </row>
    <row r="41">
      <c r="B41">
        <f>AVERAGE(B34:B38)</f>
        <v>3</v>
      </c>
      <c r="D41">
        <f>SUM(D34:D38)</f>
        <v>58</v>
      </c>
    </row>
    <row r="48">
      <c r="A48" s="2">
        <v>15.0</v>
      </c>
      <c r="B48">
        <f t="shared" ref="B48:B51" si="21">A48-13</f>
        <v>2</v>
      </c>
      <c r="C48" s="2">
        <v>4.0</v>
      </c>
      <c r="D48" s="2">
        <v>39.0</v>
      </c>
      <c r="E48">
        <f t="shared" ref="E48:E51" si="22">D48-48</f>
        <v>-9</v>
      </c>
      <c r="F48" s="2">
        <v>81.0</v>
      </c>
      <c r="G48" s="2">
        <v>65.0</v>
      </c>
      <c r="H48">
        <f t="shared" ref="H48:H51" si="23">G48-45</f>
        <v>20</v>
      </c>
      <c r="I48" s="2">
        <v>400.0</v>
      </c>
    </row>
    <row r="49">
      <c r="A49" s="2">
        <v>12.0</v>
      </c>
      <c r="B49">
        <f t="shared" si="21"/>
        <v>-1</v>
      </c>
      <c r="C49" s="2">
        <v>1.0</v>
      </c>
      <c r="D49" s="2">
        <v>45.0</v>
      </c>
      <c r="E49">
        <f t="shared" si="22"/>
        <v>-3</v>
      </c>
      <c r="F49" s="2">
        <v>9.0</v>
      </c>
      <c r="G49" s="2">
        <v>45.0</v>
      </c>
      <c r="H49">
        <f t="shared" si="23"/>
        <v>0</v>
      </c>
      <c r="I49" s="2">
        <v>0.0</v>
      </c>
    </row>
    <row r="50">
      <c r="A50" s="2">
        <v>14.0</v>
      </c>
      <c r="B50">
        <f t="shared" si="21"/>
        <v>1</v>
      </c>
      <c r="C50" s="2">
        <v>1.0</v>
      </c>
      <c r="D50" s="2">
        <v>48.0</v>
      </c>
      <c r="E50">
        <f t="shared" si="22"/>
        <v>0</v>
      </c>
      <c r="F50" s="2">
        <v>0.0</v>
      </c>
      <c r="G50" s="2">
        <v>32.0</v>
      </c>
      <c r="H50">
        <f t="shared" si="23"/>
        <v>-13</v>
      </c>
      <c r="I50" s="2">
        <v>169.0</v>
      </c>
    </row>
    <row r="51">
      <c r="A51" s="2">
        <v>11.0</v>
      </c>
      <c r="B51">
        <f t="shared" si="21"/>
        <v>-2</v>
      </c>
      <c r="C51" s="2">
        <v>4.0</v>
      </c>
      <c r="D51" s="2">
        <v>60.0</v>
      </c>
      <c r="E51">
        <f t="shared" si="22"/>
        <v>12</v>
      </c>
      <c r="F51" s="2">
        <v>144.0</v>
      </c>
      <c r="G51" s="2">
        <v>38.0</v>
      </c>
      <c r="H51">
        <f t="shared" si="23"/>
        <v>-7</v>
      </c>
      <c r="I51" s="2">
        <v>49.0</v>
      </c>
    </row>
    <row r="53">
      <c r="A53">
        <f>AVERAGE(A48:A51)</f>
        <v>13</v>
      </c>
      <c r="D53">
        <f>AVERAGE(D48:D51)</f>
        <v>48</v>
      </c>
      <c r="G53">
        <f>AVERAGE(G48:G51)</f>
        <v>45</v>
      </c>
      <c r="K53" s="2">
        <v>8.0</v>
      </c>
      <c r="L53">
        <f t="shared" ref="L53:L57" si="24">K53-$K$59</f>
        <v>0</v>
      </c>
      <c r="M53">
        <f t="shared" ref="M53:M57" si="25">power(L53,2)</f>
        <v>0</v>
      </c>
      <c r="N53" s="2">
        <v>4.0</v>
      </c>
      <c r="O53">
        <f t="shared" ref="O53:O57" si="26">N53-$N$59</f>
        <v>-2</v>
      </c>
      <c r="P53">
        <f t="shared" ref="P53:P57" si="27">power(O53,2)</f>
        <v>4</v>
      </c>
    </row>
    <row r="54">
      <c r="K54" s="2">
        <v>7.0</v>
      </c>
      <c r="L54">
        <f t="shared" si="24"/>
        <v>-1</v>
      </c>
      <c r="M54">
        <f t="shared" si="25"/>
        <v>1</v>
      </c>
      <c r="N54" s="2">
        <v>6.0</v>
      </c>
      <c r="O54">
        <f t="shared" si="26"/>
        <v>0</v>
      </c>
      <c r="P54">
        <f t="shared" si="27"/>
        <v>0</v>
      </c>
    </row>
    <row r="55">
      <c r="A55">
        <f>(13+48+45)/3</f>
        <v>35.33333333</v>
      </c>
      <c r="C55">
        <f>SUM(C48:C51)</f>
        <v>10</v>
      </c>
      <c r="F55">
        <f>SUM(F48:F51)</f>
        <v>234</v>
      </c>
      <c r="I55">
        <f>SUM(I48:I51)</f>
        <v>618</v>
      </c>
      <c r="K55" s="2">
        <v>10.0</v>
      </c>
      <c r="L55">
        <f t="shared" si="24"/>
        <v>2</v>
      </c>
      <c r="M55">
        <f t="shared" si="25"/>
        <v>4</v>
      </c>
      <c r="N55" s="2">
        <v>7.0</v>
      </c>
      <c r="O55">
        <f t="shared" si="26"/>
        <v>1</v>
      </c>
      <c r="P55">
        <f t="shared" si="27"/>
        <v>1</v>
      </c>
    </row>
    <row r="56">
      <c r="K56" s="2">
        <v>6.0</v>
      </c>
      <c r="L56">
        <f t="shared" si="24"/>
        <v>-2</v>
      </c>
      <c r="M56">
        <f t="shared" si="25"/>
        <v>4</v>
      </c>
      <c r="N56" s="2">
        <v>4.0</v>
      </c>
      <c r="O56">
        <f t="shared" si="26"/>
        <v>-2</v>
      </c>
      <c r="P56">
        <f t="shared" si="27"/>
        <v>4</v>
      </c>
    </row>
    <row r="57">
      <c r="E57">
        <f>10+234+618</f>
        <v>862</v>
      </c>
      <c r="K57" s="2">
        <v>9.0</v>
      </c>
      <c r="L57">
        <f t="shared" si="24"/>
        <v>1</v>
      </c>
      <c r="M57">
        <f t="shared" si="25"/>
        <v>1</v>
      </c>
      <c r="N57" s="2">
        <v>9.0</v>
      </c>
      <c r="O57">
        <f t="shared" si="26"/>
        <v>3</v>
      </c>
      <c r="P57">
        <f t="shared" si="27"/>
        <v>9</v>
      </c>
    </row>
    <row r="59">
      <c r="J59" s="2" t="s">
        <v>5</v>
      </c>
      <c r="K59">
        <f>AVERAGE(K53:K57)</f>
        <v>8</v>
      </c>
      <c r="M59">
        <f>SUM(M53:M57)</f>
        <v>10</v>
      </c>
      <c r="N59">
        <f>AVERAGE(N53:N57)</f>
        <v>6</v>
      </c>
      <c r="P59">
        <f>SUM(P53:P57)</f>
        <v>18</v>
      </c>
    </row>
    <row r="64">
      <c r="A64" s="5" t="s">
        <v>6</v>
      </c>
      <c r="D64" s="5" t="s">
        <v>7</v>
      </c>
      <c r="G64" s="5" t="s">
        <v>8</v>
      </c>
    </row>
    <row r="65">
      <c r="A65" s="5">
        <v>8.0</v>
      </c>
      <c r="B65">
        <f t="shared" ref="B65:B69" si="28">A65-$A$71</f>
        <v>0</v>
      </c>
      <c r="C65">
        <f t="shared" ref="C65:C69" si="29">POWER(B65,2)</f>
        <v>0</v>
      </c>
      <c r="D65" s="5">
        <v>4.0</v>
      </c>
      <c r="E65">
        <f t="shared" ref="E65:E69" si="30">D65-$D$71</f>
        <v>-2</v>
      </c>
      <c r="F65">
        <f t="shared" ref="F65:F69" si="31">POWER(E65,2)</f>
        <v>4</v>
      </c>
      <c r="G65" s="5">
        <v>4.0</v>
      </c>
      <c r="H65">
        <f t="shared" ref="H65:H69" si="32">G65-$G$71</f>
        <v>0</v>
      </c>
      <c r="I65">
        <f t="shared" ref="I65:I69" si="33">POWER(H65,2)</f>
        <v>0</v>
      </c>
    </row>
    <row r="66">
      <c r="A66" s="5">
        <v>7.0</v>
      </c>
      <c r="B66">
        <f t="shared" si="28"/>
        <v>-1</v>
      </c>
      <c r="C66">
        <f t="shared" si="29"/>
        <v>1</v>
      </c>
      <c r="D66" s="5">
        <v>6.0</v>
      </c>
      <c r="E66">
        <f t="shared" si="30"/>
        <v>0</v>
      </c>
      <c r="F66">
        <f t="shared" si="31"/>
        <v>0</v>
      </c>
      <c r="G66" s="5">
        <v>4.0</v>
      </c>
      <c r="H66">
        <f t="shared" si="32"/>
        <v>0</v>
      </c>
      <c r="I66">
        <f t="shared" si="33"/>
        <v>0</v>
      </c>
      <c r="K66" s="2">
        <v>4.0</v>
      </c>
      <c r="L66">
        <f t="shared" ref="L66:L70" si="34">K66-$K$72</f>
        <v>0</v>
      </c>
      <c r="M66">
        <f t="shared" ref="M66:M70" si="35">POWER(L66,2)</f>
        <v>0</v>
      </c>
    </row>
    <row r="67">
      <c r="A67" s="5">
        <v>10.0</v>
      </c>
      <c r="B67">
        <f t="shared" si="28"/>
        <v>2</v>
      </c>
      <c r="C67">
        <f t="shared" si="29"/>
        <v>4</v>
      </c>
      <c r="D67" s="5">
        <v>7.0</v>
      </c>
      <c r="E67">
        <f t="shared" si="30"/>
        <v>1</v>
      </c>
      <c r="F67">
        <f t="shared" si="31"/>
        <v>1</v>
      </c>
      <c r="G67" s="5">
        <v>7.0</v>
      </c>
      <c r="H67">
        <f t="shared" si="32"/>
        <v>3</v>
      </c>
      <c r="I67">
        <f t="shared" si="33"/>
        <v>9</v>
      </c>
      <c r="K67" s="2">
        <v>4.0</v>
      </c>
      <c r="L67">
        <f t="shared" si="34"/>
        <v>0</v>
      </c>
      <c r="M67">
        <f t="shared" si="35"/>
        <v>0</v>
      </c>
    </row>
    <row r="68">
      <c r="A68" s="5">
        <v>6.0</v>
      </c>
      <c r="B68">
        <f t="shared" si="28"/>
        <v>-2</v>
      </c>
      <c r="C68">
        <f t="shared" si="29"/>
        <v>4</v>
      </c>
      <c r="D68" s="5">
        <v>4.0</v>
      </c>
      <c r="E68">
        <f t="shared" si="30"/>
        <v>-2</v>
      </c>
      <c r="F68">
        <f t="shared" si="31"/>
        <v>4</v>
      </c>
      <c r="G68" s="5">
        <v>2.0</v>
      </c>
      <c r="H68">
        <f t="shared" si="32"/>
        <v>-2</v>
      </c>
      <c r="I68">
        <f t="shared" si="33"/>
        <v>4</v>
      </c>
      <c r="K68" s="2">
        <v>7.0</v>
      </c>
      <c r="L68">
        <f t="shared" si="34"/>
        <v>3</v>
      </c>
      <c r="M68">
        <f t="shared" si="35"/>
        <v>9</v>
      </c>
      <c r="O68">
        <f>(8+6+4)/3</f>
        <v>6</v>
      </c>
    </row>
    <row r="69">
      <c r="A69" s="5">
        <v>9.0</v>
      </c>
      <c r="B69">
        <f t="shared" si="28"/>
        <v>1</v>
      </c>
      <c r="C69">
        <f t="shared" si="29"/>
        <v>1</v>
      </c>
      <c r="D69" s="5">
        <v>9.0</v>
      </c>
      <c r="E69">
        <f t="shared" si="30"/>
        <v>3</v>
      </c>
      <c r="F69">
        <f t="shared" si="31"/>
        <v>9</v>
      </c>
      <c r="G69" s="5">
        <v>3.0</v>
      </c>
      <c r="H69">
        <f t="shared" si="32"/>
        <v>-1</v>
      </c>
      <c r="I69">
        <f t="shared" si="33"/>
        <v>1</v>
      </c>
      <c r="K69" s="2">
        <v>2.0</v>
      </c>
      <c r="L69">
        <f t="shared" si="34"/>
        <v>-2</v>
      </c>
      <c r="M69">
        <f t="shared" si="35"/>
        <v>4</v>
      </c>
      <c r="O69">
        <f>10+18+14</f>
        <v>42</v>
      </c>
    </row>
    <row r="70">
      <c r="A70" s="6"/>
      <c r="D70" s="6"/>
      <c r="G70" s="6"/>
      <c r="K70" s="2">
        <v>3.0</v>
      </c>
      <c r="L70">
        <f t="shared" si="34"/>
        <v>-1</v>
      </c>
      <c r="M70">
        <f t="shared" si="35"/>
        <v>1</v>
      </c>
    </row>
    <row r="71">
      <c r="A71" s="6">
        <f>AVERAGE(A65:A69)</f>
        <v>8</v>
      </c>
      <c r="C71">
        <f>SUM(C65:C69)</f>
        <v>10</v>
      </c>
      <c r="D71" s="6">
        <f>AVERAGE(D65:D69)</f>
        <v>6</v>
      </c>
      <c r="F71">
        <f>SUM(F65:F69)</f>
        <v>18</v>
      </c>
      <c r="G71" s="6">
        <f>AVERAGE(G65:G69)</f>
        <v>4</v>
      </c>
      <c r="I71">
        <f>SUM(I65:I69)</f>
        <v>14</v>
      </c>
    </row>
    <row r="72">
      <c r="A72" s="6"/>
      <c r="D72" s="6"/>
      <c r="G72" s="6"/>
      <c r="J72" s="2" t="s">
        <v>5</v>
      </c>
      <c r="K72">
        <f>AVERAGE(K66:K70)</f>
        <v>4</v>
      </c>
      <c r="M72">
        <f>SUM(M66:M70)</f>
        <v>14</v>
      </c>
    </row>
    <row r="73">
      <c r="A73" s="6"/>
      <c r="D73" s="6"/>
    </row>
    <row r="74">
      <c r="A74" s="6">
        <f>(8+6+4)/3</f>
        <v>6</v>
      </c>
      <c r="D74" s="6"/>
    </row>
    <row r="75">
      <c r="A75" s="6"/>
      <c r="C75">
        <f>10+18+14</f>
        <v>42</v>
      </c>
      <c r="D75" s="6"/>
    </row>
    <row r="83">
      <c r="A83" s="5" t="s">
        <v>9</v>
      </c>
      <c r="D83" s="5" t="s">
        <v>10</v>
      </c>
      <c r="G83" s="5" t="s">
        <v>11</v>
      </c>
    </row>
    <row r="84">
      <c r="A84" s="5">
        <v>2.0</v>
      </c>
      <c r="B84">
        <f t="shared" ref="B84:B86" si="36">A84-$A$95</f>
        <v>-4</v>
      </c>
      <c r="C84">
        <f t="shared" ref="C84:C86" si="37">POWER(B84,2)</f>
        <v>16</v>
      </c>
      <c r="D84" s="5">
        <v>6.0</v>
      </c>
      <c r="E84">
        <f t="shared" ref="E84:E86" si="38">D84-$A$95</f>
        <v>0</v>
      </c>
      <c r="F84">
        <f t="shared" ref="F84:F86" si="39">POWER(E84,2)</f>
        <v>0</v>
      </c>
      <c r="G84" s="5">
        <v>8.0</v>
      </c>
      <c r="H84">
        <f t="shared" ref="H84:H86" si="40">G84-$A$95</f>
        <v>2</v>
      </c>
      <c r="I84">
        <f t="shared" ref="I84:I86" si="41">POWER(H84,2)</f>
        <v>4</v>
      </c>
    </row>
    <row r="85">
      <c r="A85" s="5">
        <v>4.0</v>
      </c>
      <c r="B85">
        <f t="shared" si="36"/>
        <v>-2</v>
      </c>
      <c r="C85">
        <f t="shared" si="37"/>
        <v>4</v>
      </c>
      <c r="D85" s="5">
        <v>5.0</v>
      </c>
      <c r="E85">
        <f t="shared" si="38"/>
        <v>-1</v>
      </c>
      <c r="F85">
        <f t="shared" si="39"/>
        <v>1</v>
      </c>
      <c r="G85" s="5">
        <v>9.0</v>
      </c>
      <c r="H85">
        <f t="shared" si="40"/>
        <v>3</v>
      </c>
      <c r="I85">
        <f t="shared" si="41"/>
        <v>9</v>
      </c>
    </row>
    <row r="86">
      <c r="A86" s="5">
        <v>3.0</v>
      </c>
      <c r="B86">
        <f t="shared" si="36"/>
        <v>-3</v>
      </c>
      <c r="C86">
        <f t="shared" si="37"/>
        <v>9</v>
      </c>
      <c r="D86" s="5">
        <v>7.0</v>
      </c>
      <c r="E86">
        <f t="shared" si="38"/>
        <v>1</v>
      </c>
      <c r="F86">
        <f t="shared" si="39"/>
        <v>1</v>
      </c>
      <c r="G86" s="5">
        <v>10.0</v>
      </c>
      <c r="H86">
        <f t="shared" si="40"/>
        <v>4</v>
      </c>
      <c r="I86">
        <f t="shared" si="41"/>
        <v>16</v>
      </c>
    </row>
    <row r="93">
      <c r="A93">
        <f>AVERAGE(A84:A86)</f>
        <v>3</v>
      </c>
      <c r="C93">
        <f>SUM(C84:C86)</f>
        <v>29</v>
      </c>
      <c r="D93">
        <f>AVERAGE(D84:D86)</f>
        <v>6</v>
      </c>
      <c r="F93">
        <f>SUM(F84:F86)</f>
        <v>2</v>
      </c>
      <c r="G93">
        <f>AVERAGE(G84:G86)</f>
        <v>9</v>
      </c>
      <c r="I93">
        <f>SUM(I84:I86)</f>
        <v>29</v>
      </c>
    </row>
    <row r="95">
      <c r="A95">
        <f>(3+6+9)/3</f>
        <v>6</v>
      </c>
    </row>
    <row r="97">
      <c r="E97">
        <f>sum(C93+F93+I93)</f>
        <v>60</v>
      </c>
    </row>
  </sheetData>
  <drawing r:id="rId1"/>
</worksheet>
</file>