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固件修改指南" sheetId="1" r:id="rId1"/>
    <sheet name="脉冲计算公式" sheetId="2" r:id="rId2"/>
  </sheets>
  <calcPr calcId="152511"/>
</workbook>
</file>

<file path=xl/calcChain.xml><?xml version="1.0" encoding="utf-8"?>
<calcChain xmlns="http://schemas.openxmlformats.org/spreadsheetml/2006/main">
  <c r="J3" i="2" l="1"/>
  <c r="I3" i="2"/>
  <c r="H3" i="2"/>
  <c r="G3" i="2"/>
</calcChain>
</file>

<file path=xl/sharedStrings.xml><?xml version="1.0" encoding="utf-8"?>
<sst xmlns="http://schemas.openxmlformats.org/spreadsheetml/2006/main" count="229" uniqueCount="210">
  <si>
    <t>第01步</t>
    <phoneticPr fontId="1" type="noConversion"/>
  </si>
  <si>
    <t>第02步</t>
  </si>
  <si>
    <t>第03步</t>
  </si>
  <si>
    <t>第04步</t>
  </si>
  <si>
    <t>第05步</t>
  </si>
  <si>
    <t>第06步</t>
  </si>
  <si>
    <t>第08步</t>
  </si>
  <si>
    <t>第09步</t>
  </si>
  <si>
    <t>第10步</t>
  </si>
  <si>
    <t>第11步</t>
  </si>
  <si>
    <t>第12步</t>
  </si>
  <si>
    <t>第13步</t>
  </si>
  <si>
    <t>第16步</t>
  </si>
  <si>
    <t>第17步</t>
  </si>
  <si>
    <t>第18步</t>
  </si>
  <si>
    <t>第19步</t>
  </si>
  <si>
    <t>第20步</t>
  </si>
  <si>
    <t>第21步</t>
  </si>
  <si>
    <t>第22步</t>
  </si>
  <si>
    <t>第23步</t>
  </si>
  <si>
    <t>第24步</t>
  </si>
  <si>
    <t>第25步</t>
  </si>
  <si>
    <t>第26步</t>
  </si>
  <si>
    <t>步骤</t>
    <phoneticPr fontId="1" type="noConversion"/>
  </si>
  <si>
    <t>platformio.ini</t>
  </si>
  <si>
    <t>芯片型号</t>
    <phoneticPr fontId="1" type="noConversion"/>
  </si>
  <si>
    <t>default_envs</t>
    <phoneticPr fontId="1" type="noConversion"/>
  </si>
  <si>
    <t>mega2560</t>
    <phoneticPr fontId="1" type="noConversion"/>
  </si>
  <si>
    <t>Configuration.h</t>
    <phoneticPr fontId="1" type="noConversion"/>
  </si>
  <si>
    <t>主板型号</t>
    <phoneticPr fontId="1" type="noConversion"/>
  </si>
  <si>
    <t>#define MOTHERBOARD</t>
    <phoneticPr fontId="1" type="noConversion"/>
  </si>
  <si>
    <t>BOARD_RAMPS_14_EFB</t>
    <phoneticPr fontId="1" type="noConversion"/>
  </si>
  <si>
    <t>词条</t>
    <phoneticPr fontId="1" type="noConversion"/>
  </si>
  <si>
    <t>参数</t>
    <phoneticPr fontId="1" type="noConversion"/>
  </si>
  <si>
    <t>#define SERIAL_PORT</t>
    <phoneticPr fontId="1" type="noConversion"/>
  </si>
  <si>
    <t>端口类型</t>
    <phoneticPr fontId="1" type="noConversion"/>
  </si>
  <si>
    <t>头文件</t>
    <phoneticPr fontId="1" type="noConversion"/>
  </si>
  <si>
    <t>主板所用芯片型号，可以问卖家</t>
    <phoneticPr fontId="1" type="noConversion"/>
  </si>
  <si>
    <t>说明</t>
    <phoneticPr fontId="1" type="noConversion"/>
  </si>
  <si>
    <t>#define BAUDRATE</t>
    <phoneticPr fontId="1" type="noConversion"/>
  </si>
  <si>
    <t>波特率</t>
    <phoneticPr fontId="1" type="noConversion"/>
  </si>
  <si>
    <t>常用115200/250000</t>
    <phoneticPr fontId="1" type="noConversion"/>
  </si>
  <si>
    <t>#define EXTRUDERS</t>
    <phoneticPr fontId="1" type="noConversion"/>
  </si>
  <si>
    <t>喷嘴数量</t>
    <phoneticPr fontId="1" type="noConversion"/>
  </si>
  <si>
    <t>单喷嘴1，双喷嘴2</t>
    <phoneticPr fontId="1" type="noConversion"/>
  </si>
  <si>
    <t>#define DEFAULT_NOMINAL_FILAMENT_DIA</t>
    <phoneticPr fontId="1" type="noConversion"/>
  </si>
  <si>
    <t>耗材直径</t>
    <phoneticPr fontId="1" type="noConversion"/>
  </si>
  <si>
    <t>所用耗材的直径</t>
    <phoneticPr fontId="1" type="noConversion"/>
  </si>
  <si>
    <t>———————————————————————————温度设置———————————————————————————</t>
    <phoneticPr fontId="1" type="noConversion"/>
  </si>
  <si>
    <t>———————————————————————————硬件设置———————————————————————————</t>
    <phoneticPr fontId="1" type="noConversion"/>
  </si>
  <si>
    <t>第07步</t>
    <phoneticPr fontId="1" type="noConversion"/>
  </si>
  <si>
    <t>#define TEMP_SENSOR_0</t>
    <phoneticPr fontId="1" type="noConversion"/>
  </si>
  <si>
    <t>#define TEMP_SENSOR_1</t>
  </si>
  <si>
    <t>热敏型号</t>
    <phoneticPr fontId="1" type="noConversion"/>
  </si>
  <si>
    <t>主喷嘴所用热敏电阻的型号</t>
    <phoneticPr fontId="1" type="noConversion"/>
  </si>
  <si>
    <t>#define TEMP_SENSOR_BED</t>
    <phoneticPr fontId="1" type="noConversion"/>
  </si>
  <si>
    <t>热床所用热敏电阻的型号，没有热床为0</t>
    <phoneticPr fontId="1" type="noConversion"/>
  </si>
  <si>
    <t>第2个喷嘴所用热敏电阻的型号，没有为0</t>
    <phoneticPr fontId="1" type="noConversion"/>
  </si>
  <si>
    <t>#define HEATER_0_MINTEMP</t>
    <phoneticPr fontId="1" type="noConversion"/>
  </si>
  <si>
    <t>最低
温度限制</t>
    <phoneticPr fontId="1" type="noConversion"/>
  </si>
  <si>
    <t>加热棒温度最低限制，低于此温度将无法运行
环境温度经常低于5度的，可以再改小数值</t>
    <phoneticPr fontId="1" type="noConversion"/>
  </si>
  <si>
    <t>#define HEATER_0_MAXTEMP</t>
    <phoneticPr fontId="1" type="noConversion"/>
  </si>
  <si>
    <t>最高
温度限制</t>
    <phoneticPr fontId="1" type="noConversion"/>
  </si>
  <si>
    <t>加热棒温度最高限制，高于此温度将无法运行
这是一种保护系统，避免过高温度发生火灾</t>
    <phoneticPr fontId="1" type="noConversion"/>
  </si>
  <si>
    <t>#define BED_MINTEMP</t>
    <phoneticPr fontId="1" type="noConversion"/>
  </si>
  <si>
    <t>同上，但是归属于热床</t>
    <phoneticPr fontId="1" type="noConversion"/>
  </si>
  <si>
    <t>#define BED_MAXTEMP</t>
    <phoneticPr fontId="1" type="noConversion"/>
  </si>
  <si>
    <t>第14步</t>
    <phoneticPr fontId="1" type="noConversion"/>
  </si>
  <si>
    <t>———————————————————————————PID设置———————————————————————————</t>
    <phoneticPr fontId="1" type="noConversion"/>
  </si>
  <si>
    <t xml:space="preserve">    #define DEFAULT_Kp  22.20
    #define DEFAULT_Ki   1.08
    #define DEFAULT_Kd 114.00</t>
    <phoneticPr fontId="1" type="noConversion"/>
  </si>
  <si>
    <t>喷嘴PID</t>
    <phoneticPr fontId="1" type="noConversion"/>
  </si>
  <si>
    <t>https://www.bilibili.com/video/BV1Rv411p7fu/</t>
    <phoneticPr fontId="1" type="noConversion"/>
  </si>
  <si>
    <t>详细教程看链接</t>
    <phoneticPr fontId="1" type="noConversion"/>
  </si>
  <si>
    <t>Configuration.h</t>
    <phoneticPr fontId="1" type="noConversion"/>
  </si>
  <si>
    <t>Configuration.h</t>
    <phoneticPr fontId="1" type="noConversion"/>
  </si>
  <si>
    <t>——————————————————————————结构设置———————————————————————————</t>
    <phoneticPr fontId="1" type="noConversion"/>
  </si>
  <si>
    <t>去除前面的双斜杠</t>
    <phoneticPr fontId="1" type="noConversion"/>
  </si>
  <si>
    <t>机器结构</t>
    <phoneticPr fontId="1" type="noConversion"/>
  </si>
  <si>
    <t>//#define COREXY</t>
    <phoneticPr fontId="1" type="noConversion"/>
  </si>
  <si>
    <t>根据机器结构选择
I3、UM、MB、悬臂无需设置</t>
    <phoneticPr fontId="1" type="noConversion"/>
  </si>
  <si>
    <t>第15步</t>
    <phoneticPr fontId="1" type="noConversion"/>
  </si>
  <si>
    <t>——————————————————————————限位设置———————————————————————————</t>
    <phoneticPr fontId="1" type="noConversion"/>
  </si>
  <si>
    <t>#define USE_XMIN_PLUG
#define USE_YMIN_PLUG
#define USE_ZMIN_PLUG</t>
    <phoneticPr fontId="1" type="noConversion"/>
  </si>
  <si>
    <t>最小值
限位</t>
    <phoneticPr fontId="1" type="noConversion"/>
  </si>
  <si>
    <t>去除前面的双斜杠
默认是已经去除的</t>
    <phoneticPr fontId="1" type="noConversion"/>
  </si>
  <si>
    <t>启用X-、Y-、Z-限位接口</t>
    <phoneticPr fontId="1" type="noConversion"/>
  </si>
  <si>
    <t>//#define USE_XMAX_PLUG
//#define USE_YMAX_PLUG
//#define USE_ZMAX_PLUG</t>
    <phoneticPr fontId="1" type="noConversion"/>
  </si>
  <si>
    <t>最大值
限位</t>
    <phoneticPr fontId="1" type="noConversion"/>
  </si>
  <si>
    <t>去除前面的双斜杠
默认未启用</t>
    <phoneticPr fontId="1" type="noConversion"/>
  </si>
  <si>
    <t>双Z轴、双限位需要启用一项
默认是XMAX</t>
    <phoneticPr fontId="1" type="noConversion"/>
  </si>
  <si>
    <t>限位接法</t>
    <phoneticPr fontId="1" type="noConversion"/>
  </si>
  <si>
    <t>#define X_MIN_ENDSTOP_INVERTING
#define Y_MIN_ENDSTOP_INVERTING
#define Z_MIN_ENDSTOP_INVERTING</t>
    <phoneticPr fontId="1" type="noConversion"/>
  </si>
  <si>
    <t>true
true
true</t>
    <phoneticPr fontId="1" type="noConversion"/>
  </si>
  <si>
    <t>常开（NO+COM）true
常闭（NC+COM）false
双Z轴双限位还需改一个X_MAX</t>
    <phoneticPr fontId="1" type="noConversion"/>
  </si>
  <si>
    <t>#define X_DRIVER_TYPE  A4988
#define Y_DRIVER_TYPE  A4988
#define Z_DRIVER_TYPE  A4988
#define E0_DRIVER_TYPE A4988</t>
    <phoneticPr fontId="1" type="noConversion"/>
  </si>
  <si>
    <t>驱动类型</t>
    <phoneticPr fontId="1" type="noConversion"/>
  </si>
  <si>
    <t>——————————————————————————驱动设置———————————————————————————</t>
    <phoneticPr fontId="1" type="noConversion"/>
  </si>
  <si>
    <t>使用A4988时，可以不去除双斜杠
使用TMC驱动时，改为对应的驱动型号
但打印机可能会报错，加上双斜杠即可</t>
    <phoneticPr fontId="1" type="noConversion"/>
  </si>
  <si>
    <t>——————————————————————————运动设置———————————————————————————</t>
    <phoneticPr fontId="1" type="noConversion"/>
  </si>
  <si>
    <t>#define DEFAULT_AXIS_STEPS_PER_UNIT</t>
    <phoneticPr fontId="1" type="noConversion"/>
  </si>
  <si>
    <t>80, 80, 400, 408</t>
    <phoneticPr fontId="1" type="noConversion"/>
  </si>
  <si>
    <t>脉冲数</t>
    <phoneticPr fontId="1" type="noConversion"/>
  </si>
  <si>
    <t>计算方法看此表第二页</t>
    <phoneticPr fontId="1" type="noConversion"/>
  </si>
  <si>
    <r>
      <t xml:space="preserve">Marlin固件修改指南
</t>
    </r>
    <r>
      <rPr>
        <b/>
        <sz val="16"/>
        <color theme="1"/>
        <rFont val="思源宋体 CN"/>
        <family val="1"/>
        <charset val="134"/>
      </rPr>
      <t>B站【大鱼DIY】制作</t>
    </r>
    <phoneticPr fontId="1" type="noConversion"/>
  </si>
  <si>
    <t>序号</t>
    <phoneticPr fontId="1" type="noConversion"/>
  </si>
  <si>
    <t>类型</t>
    <phoneticPr fontId="1" type="noConversion"/>
  </si>
  <si>
    <t>说明</t>
    <phoneticPr fontId="1" type="noConversion"/>
  </si>
  <si>
    <t>步距角</t>
    <phoneticPr fontId="1" type="noConversion"/>
  </si>
  <si>
    <t>步进电机走一步旋转的角度
多为0.9°或者1.8°</t>
    <phoneticPr fontId="1" type="noConversion"/>
  </si>
  <si>
    <t>细分</t>
    <phoneticPr fontId="1" type="noConversion"/>
  </si>
  <si>
    <t>驱动的细分数量</t>
    <phoneticPr fontId="1" type="noConversion"/>
  </si>
  <si>
    <t>同步轮齿数</t>
    <phoneticPr fontId="1" type="noConversion"/>
  </si>
  <si>
    <r>
      <t xml:space="preserve">Marlin固件修改指南
</t>
    </r>
    <r>
      <rPr>
        <b/>
        <sz val="12"/>
        <color theme="1"/>
        <rFont val="思源宋体 CN"/>
        <family val="1"/>
        <charset val="134"/>
      </rPr>
      <t>B站【大鱼DIY】制作</t>
    </r>
    <phoneticPr fontId="1" type="noConversion"/>
  </si>
  <si>
    <t>同步轮齿距</t>
    <phoneticPr fontId="1" type="noConversion"/>
  </si>
  <si>
    <t>所用同步轮的齿数</t>
    <phoneticPr fontId="1" type="noConversion"/>
  </si>
  <si>
    <t>所用同步轮的齿距，2GT同步轮为2</t>
    <phoneticPr fontId="1" type="noConversion"/>
  </si>
  <si>
    <t>丝杆导程</t>
    <phoneticPr fontId="1" type="noConversion"/>
  </si>
  <si>
    <t>Z轴用T型丝杆时，丝杆旋转一圈，螺母移动的距离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</si>
  <si>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</si>
  <si>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</si>
  <si>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</si>
  <si>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E</t>
    <phoneticPr fontId="1" type="noConversion"/>
  </si>
  <si>
    <t>X轴</t>
    <phoneticPr fontId="1" type="noConversion"/>
  </si>
  <si>
    <t>Y轴</t>
    <phoneticPr fontId="1" type="noConversion"/>
  </si>
  <si>
    <t>Z轴</t>
    <phoneticPr fontId="1" type="noConversion"/>
  </si>
  <si>
    <t>齿轮直径</t>
    <phoneticPr fontId="1" type="noConversion"/>
  </si>
  <si>
    <t>送料齿轮的直径，测量不一定准确，需要调试校验</t>
    <phoneticPr fontId="1" type="noConversion"/>
  </si>
  <si>
    <t>减速倍数</t>
    <phoneticPr fontId="1" type="noConversion"/>
  </si>
  <si>
    <t>泰坦挤出机、BMG挤出机等均有减速倍数
MK8、CR10等挤出机为1</t>
    <phoneticPr fontId="1" type="noConversion"/>
  </si>
  <si>
    <t>E轴
挤出机</t>
    <phoneticPr fontId="1" type="noConversion"/>
  </si>
  <si>
    <r>
      <t xml:space="preserve">脉冲计算结果
</t>
    </r>
    <r>
      <rPr>
        <b/>
        <sz val="18"/>
        <color rgb="FFFF0000"/>
        <rFont val="思源宋体 CN"/>
        <family val="1"/>
        <charset val="134"/>
      </rPr>
      <t>请在黄色框内填入参数，绿色框内为结果</t>
    </r>
    <phoneticPr fontId="1" type="noConversion"/>
  </si>
  <si>
    <t>#define DEFAULT_MAX_FEEDRATE</t>
    <phoneticPr fontId="1" type="noConversion"/>
  </si>
  <si>
    <t>最大速度</t>
    <phoneticPr fontId="1" type="noConversion"/>
  </si>
  <si>
    <t>300, 300, 5, 25</t>
    <phoneticPr fontId="1" type="noConversion"/>
  </si>
  <si>
    <t>默认最大运行速度，特殊需求才需要改动</t>
    <phoneticPr fontId="1" type="noConversion"/>
  </si>
  <si>
    <t>#define DEFAULT_MAX_ACCELERATION</t>
    <phoneticPr fontId="1" type="noConversion"/>
  </si>
  <si>
    <t>最大加速度</t>
    <phoneticPr fontId="1" type="noConversion"/>
  </si>
  <si>
    <t>3000, 3000, 100, 10000</t>
    <phoneticPr fontId="1" type="noConversion"/>
  </si>
  <si>
    <t>默认最大加速度</t>
    <phoneticPr fontId="1" type="noConversion"/>
  </si>
  <si>
    <t>#define DEFAULT_ACCELERATION
#define DEFAULT_RETRACT_ACCELERATION
#define DEFAULT_TRAVEL_ACCELERATION</t>
    <phoneticPr fontId="1" type="noConversion"/>
  </si>
  <si>
    <t>默认加速度</t>
    <phoneticPr fontId="1" type="noConversion"/>
  </si>
  <si>
    <t>3000
3000
3000</t>
    <phoneticPr fontId="1" type="noConversion"/>
  </si>
  <si>
    <t>打印过程中的加速度
加速度越大，抖动越大
用1000更稳，但打印速度会略有降低</t>
    <phoneticPr fontId="1" type="noConversion"/>
  </si>
  <si>
    <t>#define INVERT_X_DIR
#define INVERT_Y_DIR
#define INVERT_Z_DIR</t>
    <phoneticPr fontId="1" type="noConversion"/>
  </si>
  <si>
    <t>换向设置</t>
    <phoneticPr fontId="1" type="noConversion"/>
  </si>
  <si>
    <t>挤出换向</t>
    <phoneticPr fontId="1" type="noConversion"/>
  </si>
  <si>
    <t>#define INVERT_E0_DIR</t>
    <phoneticPr fontId="1" type="noConversion"/>
  </si>
  <si>
    <t xml:space="preserve"> false
 false
 false</t>
    <phoneticPr fontId="1" type="noConversion"/>
  </si>
  <si>
    <t xml:space="preserve"> false</t>
    <phoneticPr fontId="1" type="noConversion"/>
  </si>
  <si>
    <t>同上，但是归属于挤出机</t>
    <phoneticPr fontId="1" type="noConversion"/>
  </si>
  <si>
    <t>用于更改X/Y/Z步进电机方向
true换false即可换向
根据调试结果确定是否需要换向</t>
    <phoneticPr fontId="1" type="noConversion"/>
  </si>
  <si>
    <t>回零设置</t>
    <phoneticPr fontId="1" type="noConversion"/>
  </si>
  <si>
    <t>#define X_HOME_DIR
#define Y_HOME_DIR
#define Z_HOME_DIR</t>
    <phoneticPr fontId="1" type="noConversion"/>
  </si>
  <si>
    <t>-1
-1
-1</t>
    <phoneticPr fontId="1" type="noConversion"/>
  </si>
  <si>
    <t>回零位置为最小值是-1
个别机型回零可能是最大值，改1</t>
    <phoneticPr fontId="1" type="noConversion"/>
  </si>
  <si>
    <t>第27步</t>
  </si>
  <si>
    <t>第28步</t>
  </si>
  <si>
    <t>第29步</t>
  </si>
  <si>
    <t>第30步</t>
  </si>
  <si>
    <t>第31步</t>
  </si>
  <si>
    <t>第32步</t>
  </si>
  <si>
    <t>热床尺寸</t>
    <phoneticPr fontId="1" type="noConversion"/>
  </si>
  <si>
    <t>#define X_BED_SIZE
#define Y_BED_SIZE</t>
    <phoneticPr fontId="1" type="noConversion"/>
  </si>
  <si>
    <t>220
220</t>
    <phoneticPr fontId="1" type="noConversion"/>
  </si>
  <si>
    <t>所用热床的尺寸，也是机器的XY行程</t>
    <phoneticPr fontId="1" type="noConversion"/>
  </si>
  <si>
    <t xml:space="preserve">#define Z_MAX_POS </t>
    <phoneticPr fontId="1" type="noConversion"/>
  </si>
  <si>
    <t>Z轴行程</t>
    <phoneticPr fontId="1" type="noConversion"/>
  </si>
  <si>
    <t>机器的打印高度，也就是Z轴的行程大小</t>
    <phoneticPr fontId="1" type="noConversion"/>
  </si>
  <si>
    <t>——————————————————————————附加功能———————————————————————————</t>
    <phoneticPr fontId="1" type="noConversion"/>
  </si>
  <si>
    <t>#define PREHEAT_1_TEMP_HOTEND
#define PREHEAT_1_TEMP_BED</t>
    <phoneticPr fontId="1" type="noConversion"/>
  </si>
  <si>
    <t>180
70</t>
    <phoneticPr fontId="1" type="noConversion"/>
  </si>
  <si>
    <t>PLA
预热温度</t>
    <phoneticPr fontId="1" type="noConversion"/>
  </si>
  <si>
    <t>ABS
预热温度</t>
    <phoneticPr fontId="1" type="noConversion"/>
  </si>
  <si>
    <t>#define PREHEAT_2_TEMP_HOTEND
#define PREHEAT_2_TEMP_BED</t>
    <phoneticPr fontId="1" type="noConversion"/>
  </si>
  <si>
    <t>240
110</t>
    <phoneticPr fontId="1" type="noConversion"/>
  </si>
  <si>
    <t>使用预热功能时PLA的设定温度
默认喷嘴180°，热床70°
建议改到实际打印所需温度</t>
    <phoneticPr fontId="1" type="noConversion"/>
  </si>
  <si>
    <t>使用预热功能时ABS的设定温度
默认喷嘴240°，热床110°
建议改到实际打印所需温度</t>
    <phoneticPr fontId="1" type="noConversion"/>
  </si>
  <si>
    <t>—————————————————————————屏幕及SD卡支持———————————————————————————</t>
    <phoneticPr fontId="1" type="noConversion"/>
  </si>
  <si>
    <t>#define LCD_LANGUAGE</t>
    <phoneticPr fontId="1" type="noConversion"/>
  </si>
  <si>
    <t>en</t>
    <phoneticPr fontId="1" type="noConversion"/>
  </si>
  <si>
    <t>屏幕语言</t>
    <phoneticPr fontId="1" type="noConversion"/>
  </si>
  <si>
    <t>默认是英语en，可以改成中文zh_CN</t>
    <phoneticPr fontId="1" type="noConversion"/>
  </si>
  <si>
    <t>//#define SDSUPPORT</t>
    <phoneticPr fontId="1" type="noConversion"/>
  </si>
  <si>
    <t>SD卡支持</t>
    <phoneticPr fontId="1" type="noConversion"/>
  </si>
  <si>
    <t>去除双斜杠</t>
    <phoneticPr fontId="1" type="noConversion"/>
  </si>
  <si>
    <t>默认未开启，去除双斜杠开启SD卡</t>
    <phoneticPr fontId="1" type="noConversion"/>
  </si>
  <si>
    <t>第33步</t>
  </si>
  <si>
    <t>LCD屏幕</t>
    <phoneticPr fontId="1" type="noConversion"/>
  </si>
  <si>
    <t>默认均未开启
根据实际所用屏幕找到对应LCD选项
去除双斜杠开启对应LCD屏幕</t>
    <phoneticPr fontId="1" type="noConversion"/>
  </si>
  <si>
    <t>//#define MKS_MINI_12864
*此项仅对应MKS的MINI12864屏幕*</t>
    <phoneticPr fontId="1" type="noConversion"/>
  </si>
  <si>
    <t>Configuration_adv.h</t>
    <phoneticPr fontId="1" type="noConversion"/>
  </si>
  <si>
    <r>
      <t xml:space="preserve">————————————————————————双Z轴双限位设置————————————————————————
</t>
    </r>
    <r>
      <rPr>
        <b/>
        <sz val="16"/>
        <color rgb="FFFF0000"/>
        <rFont val="思源宋体 CN"/>
        <family val="1"/>
        <charset val="134"/>
      </rPr>
      <t>单Z结构以下内容无需理会</t>
    </r>
    <phoneticPr fontId="1" type="noConversion"/>
  </si>
  <si>
    <t>#define NUM_Z_STEPPER_DRIVERS</t>
    <phoneticPr fontId="1" type="noConversion"/>
  </si>
  <si>
    <t>Z轴数量</t>
    <phoneticPr fontId="1" type="noConversion"/>
  </si>
  <si>
    <t>默认是1，双Z结构改2</t>
    <phoneticPr fontId="1" type="noConversion"/>
  </si>
  <si>
    <t>第34步</t>
    <phoneticPr fontId="1" type="noConversion"/>
  </si>
  <si>
    <t>第35步</t>
  </si>
  <si>
    <t>//#define Z_MULTI_ENDSTOPS</t>
    <phoneticPr fontId="1" type="noConversion"/>
  </si>
  <si>
    <t>双限位</t>
    <phoneticPr fontId="1" type="noConversion"/>
  </si>
  <si>
    <t>默认未开启，去除双斜杠开启双限位
第2个Z轴限位默认使用X_MAX接口</t>
    <phoneticPr fontId="1" type="noConversion"/>
  </si>
  <si>
    <t>内容</t>
    <phoneticPr fontId="1" type="noConversion"/>
  </si>
  <si>
    <t>Marlin固件官网</t>
    <phoneticPr fontId="1" type="noConversion"/>
  </si>
  <si>
    <t>Vscode官网</t>
    <phoneticPr fontId="1" type="noConversion"/>
  </si>
  <si>
    <t>https://code.visualstudio.com/</t>
    <phoneticPr fontId="1" type="noConversion"/>
  </si>
  <si>
    <t>https://marlinfw.org/</t>
    <phoneticPr fontId="1" type="noConversion"/>
  </si>
  <si>
    <t>#define EXTRUDE_MINTEMP</t>
    <phoneticPr fontId="1" type="noConversion"/>
  </si>
  <si>
    <t>喷嘴保护</t>
    <phoneticPr fontId="1" type="noConversion"/>
  </si>
  <si>
    <t>温度低于170°时，挤出机将无法工作
避免未到打印温度强行挤出引起堵头</t>
    <phoneticPr fontId="1" type="noConversion"/>
  </si>
  <si>
    <t>主板型号参数查看位置：
Marlin→src→core→boards.h
或者问卖家</t>
    <phoneticPr fontId="1" type="noConversion"/>
  </si>
  <si>
    <t>和上位机通信的串口，一般为0，和主板有关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</si>
</sst>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思源宋体 CN"/>
      <family val="1"/>
      <charset val="134"/>
    </font>
    <font>
      <sz val="12"/>
      <color theme="1"/>
      <name val="思源宋体 CN"/>
      <family val="1"/>
      <charset val="134"/>
    </font>
    <font>
      <b/>
      <sz val="22"/>
      <color theme="1"/>
      <name val="思源宋体 CN"/>
      <family val="1"/>
      <charset val="134"/>
    </font>
    <font>
      <b/>
      <sz val="18"/>
      <color theme="1"/>
      <name val="思源宋体 CN"/>
      <family val="1"/>
      <charset val="134"/>
    </font>
    <font>
      <b/>
      <sz val="16"/>
      <color theme="1"/>
      <name val="思源宋体 CN"/>
      <family val="1"/>
      <charset val="134"/>
    </font>
    <font>
      <sz val="12"/>
      <color theme="1" tint="4.9989318521683403E-2"/>
      <name val="思源宋体 CN"/>
      <family val="1"/>
      <charset val="134"/>
    </font>
    <font>
      <b/>
      <sz val="12"/>
      <color theme="1"/>
      <name val="思源宋体 CN"/>
      <family val="1"/>
      <charset val="134"/>
    </font>
    <font>
      <b/>
      <sz val="16"/>
      <color rgb="FF92D050"/>
      <name val="思源宋体 CN"/>
      <family val="1"/>
      <charset val="134"/>
    </font>
    <font>
      <u/>
      <sz val="11"/>
      <color theme="10"/>
      <name val="宋体"/>
      <family val="2"/>
      <scheme val="minor"/>
    </font>
    <font>
      <b/>
      <sz val="18"/>
      <color rgb="FFFF0000"/>
      <name val="思源宋体 CN"/>
      <family val="1"/>
      <charset val="134"/>
    </font>
    <font>
      <b/>
      <sz val="16"/>
      <color rgb="FFFF0000"/>
      <name val="思源宋体 CN"/>
      <family val="1"/>
      <charset val="134"/>
    </font>
    <font>
      <b/>
      <sz val="16"/>
      <color theme="1"/>
      <name val="思源宋体 CN"/>
      <family val="1"/>
      <charset val="128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9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0" borderId="0" xfId="0" applyNumberFormat="1" applyFont="1" applyAlignment="1">
      <alignment vertical="center"/>
    </xf>
    <xf numFmtId="0" fontId="6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left" vertical="center"/>
    </xf>
    <xf numFmtId="0" fontId="7" fillId="0" borderId="1" xfId="0" applyNumberFormat="1" applyFont="1" applyBorder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6" fillId="0" borderId="5" xfId="0" applyNumberFormat="1" applyFont="1" applyBorder="1" applyAlignment="1">
      <alignment horizontal="center" vertical="center"/>
    </xf>
    <xf numFmtId="0" fontId="6" fillId="0" borderId="6" xfId="0" applyNumberFormat="1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 wrapText="1"/>
    </xf>
    <xf numFmtId="0" fontId="10" fillId="0" borderId="6" xfId="1" applyNumberForma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2" fillId="0" borderId="7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 wrapText="1"/>
    </xf>
    <xf numFmtId="0" fontId="6" fillId="0" borderId="10" xfId="0" applyNumberFormat="1" applyFont="1" applyBorder="1" applyAlignment="1">
      <alignment horizontal="center" vertical="center" wrapText="1"/>
    </xf>
    <xf numFmtId="0" fontId="10" fillId="0" borderId="10" xfId="1" applyNumberFormat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0" fontId="2" fillId="0" borderId="18" xfId="0" applyNumberFormat="1" applyFont="1" applyBorder="1" applyAlignment="1">
      <alignment horizontal="center" vertical="center"/>
    </xf>
    <xf numFmtId="0" fontId="2" fillId="0" borderId="19" xfId="0" applyNumberFormat="1" applyFont="1" applyBorder="1" applyAlignment="1">
      <alignment horizontal="center" vertical="center"/>
    </xf>
    <xf numFmtId="0" fontId="9" fillId="0" borderId="5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9" fillId="0" borderId="6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6" fillId="0" borderId="14" xfId="0" applyNumberFormat="1" applyFont="1" applyBorder="1" applyAlignment="1">
      <alignment horizontal="center" vertical="center" wrapText="1"/>
    </xf>
    <xf numFmtId="0" fontId="6" fillId="0" borderId="15" xfId="0" applyNumberFormat="1" applyFont="1" applyBorder="1" applyAlignment="1">
      <alignment horizontal="center" vertical="center" wrapText="1"/>
    </xf>
    <xf numFmtId="0" fontId="10" fillId="0" borderId="16" xfId="1" applyNumberFormat="1" applyBorder="1" applyAlignment="1">
      <alignment horizontal="center" vertical="center" wrapText="1"/>
    </xf>
    <xf numFmtId="0" fontId="4" fillId="0" borderId="17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9" fillId="0" borderId="5" xfId="0" applyNumberFormat="1" applyFont="1" applyBorder="1" applyAlignment="1">
      <alignment horizontal="center" vertical="center" wrapText="1"/>
    </xf>
    <xf numFmtId="0" fontId="6" fillId="8" borderId="20" xfId="0" applyFont="1" applyFill="1" applyBorder="1" applyAlignment="1">
      <alignment horizontal="center" vertical="center" wrapText="1"/>
    </xf>
    <xf numFmtId="0" fontId="13" fillId="8" borderId="21" xfId="0" applyFont="1" applyFill="1" applyBorder="1" applyAlignment="1">
      <alignment horizontal="center" vertical="center" wrapText="1"/>
    </xf>
    <xf numFmtId="0" fontId="13" fillId="8" borderId="22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3" fillId="6" borderId="8" xfId="0" applyFont="1" applyFill="1" applyBorder="1" applyAlignment="1">
      <alignment horizontal="center" vertical="center"/>
    </xf>
    <xf numFmtId="0" fontId="6" fillId="7" borderId="20" xfId="0" applyFont="1" applyFill="1" applyBorder="1" applyAlignment="1">
      <alignment horizontal="center" vertical="center"/>
    </xf>
    <xf numFmtId="0" fontId="13" fillId="7" borderId="21" xfId="0" applyFont="1" applyFill="1" applyBorder="1" applyAlignment="1">
      <alignment horizontal="center" vertical="center"/>
    </xf>
    <xf numFmtId="0" fontId="13" fillId="7" borderId="22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arlinfw.org/" TargetMode="External"/><Relationship Id="rId2" Type="http://schemas.openxmlformats.org/officeDocument/2006/relationships/hyperlink" Target="https://code.visualstudio.com/" TargetMode="External"/><Relationship Id="rId1" Type="http://schemas.openxmlformats.org/officeDocument/2006/relationships/hyperlink" Target="https://www.bilibili.com/video/BV1Rv411p7fu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zoomScaleNormal="100" workbookViewId="0">
      <selection activeCell="I6" sqref="I6"/>
    </sheetView>
  </sheetViews>
  <sheetFormatPr defaultRowHeight="19.5" x14ac:dyDescent="0.15"/>
  <cols>
    <col min="1" max="1" width="9" style="1"/>
    <col min="2" max="2" width="11.5" style="3" customWidth="1"/>
    <col min="3" max="3" width="50.75" style="2" customWidth="1"/>
    <col min="4" max="4" width="28.75" style="3" customWidth="1"/>
    <col min="5" max="5" width="23.625" style="3" customWidth="1"/>
    <col min="6" max="6" width="41.25" style="3" customWidth="1"/>
    <col min="7" max="16384" width="9" style="1"/>
  </cols>
  <sheetData>
    <row r="1" spans="1:8" ht="89.25" customHeight="1" x14ac:dyDescent="0.15">
      <c r="A1" s="65" t="s">
        <v>103</v>
      </c>
      <c r="B1" s="66"/>
      <c r="C1" s="66"/>
      <c r="D1" s="66"/>
      <c r="E1" s="66"/>
      <c r="F1" s="67"/>
      <c r="G1" s="29"/>
      <c r="H1" s="29"/>
    </row>
    <row r="2" spans="1:8" ht="44.25" customHeight="1" x14ac:dyDescent="0.15">
      <c r="A2" s="68" t="s">
        <v>201</v>
      </c>
      <c r="B2" s="69"/>
      <c r="C2" s="57" t="s">
        <v>204</v>
      </c>
      <c r="D2" s="56" t="s">
        <v>202</v>
      </c>
      <c r="E2" s="70" t="s">
        <v>203</v>
      </c>
      <c r="F2" s="71"/>
      <c r="G2" s="29"/>
      <c r="H2" s="29"/>
    </row>
    <row r="3" spans="1:8" ht="30" customHeight="1" x14ac:dyDescent="0.15">
      <c r="A3" s="44" t="s">
        <v>23</v>
      </c>
      <c r="B3" s="30" t="s">
        <v>200</v>
      </c>
      <c r="C3" s="30" t="s">
        <v>32</v>
      </c>
      <c r="D3" s="30" t="s">
        <v>33</v>
      </c>
      <c r="E3" s="30" t="s">
        <v>36</v>
      </c>
      <c r="F3" s="45" t="s">
        <v>38</v>
      </c>
      <c r="G3" s="4"/>
      <c r="H3" s="4"/>
    </row>
    <row r="4" spans="1:8" ht="39.950000000000003" customHeight="1" x14ac:dyDescent="0.15">
      <c r="A4" s="61" t="s">
        <v>49</v>
      </c>
      <c r="B4" s="62"/>
      <c r="C4" s="62"/>
      <c r="D4" s="62"/>
      <c r="E4" s="62"/>
      <c r="F4" s="63"/>
      <c r="G4" s="4"/>
      <c r="H4" s="4"/>
    </row>
    <row r="5" spans="1:8" ht="30" customHeight="1" x14ac:dyDescent="0.15">
      <c r="A5" s="46" t="s">
        <v>0</v>
      </c>
      <c r="B5" s="31" t="s">
        <v>25</v>
      </c>
      <c r="C5" s="32" t="s">
        <v>26</v>
      </c>
      <c r="D5" s="31" t="s">
        <v>27</v>
      </c>
      <c r="E5" s="31" t="s">
        <v>24</v>
      </c>
      <c r="F5" s="47" t="s">
        <v>37</v>
      </c>
      <c r="G5" s="4"/>
      <c r="H5" s="4"/>
    </row>
    <row r="6" spans="1:8" ht="58.5" x14ac:dyDescent="0.15">
      <c r="A6" s="46" t="s">
        <v>1</v>
      </c>
      <c r="B6" s="31" t="s">
        <v>29</v>
      </c>
      <c r="C6" s="33" t="s">
        <v>30</v>
      </c>
      <c r="D6" s="34" t="s">
        <v>31</v>
      </c>
      <c r="E6" s="64" t="s">
        <v>28</v>
      </c>
      <c r="F6" s="48" t="s">
        <v>208</v>
      </c>
      <c r="G6" s="5"/>
      <c r="H6" s="5"/>
    </row>
    <row r="7" spans="1:8" ht="30" customHeight="1" x14ac:dyDescent="0.15">
      <c r="A7" s="46" t="s">
        <v>2</v>
      </c>
      <c r="B7" s="31" t="s">
        <v>35</v>
      </c>
      <c r="C7" s="32" t="s">
        <v>34</v>
      </c>
      <c r="D7" s="31">
        <v>0</v>
      </c>
      <c r="E7" s="64"/>
      <c r="F7" s="47" t="s">
        <v>209</v>
      </c>
      <c r="G7" s="5"/>
      <c r="H7" s="5"/>
    </row>
    <row r="8" spans="1:8" ht="30" customHeight="1" x14ac:dyDescent="0.15">
      <c r="A8" s="46" t="s">
        <v>3</v>
      </c>
      <c r="B8" s="31" t="s">
        <v>40</v>
      </c>
      <c r="C8" s="32" t="s">
        <v>39</v>
      </c>
      <c r="D8" s="31">
        <v>250000</v>
      </c>
      <c r="E8" s="64"/>
      <c r="F8" s="47" t="s">
        <v>41</v>
      </c>
      <c r="G8" s="5"/>
      <c r="H8" s="5"/>
    </row>
    <row r="9" spans="1:8" ht="30" customHeight="1" x14ac:dyDescent="0.15">
      <c r="A9" s="46" t="s">
        <v>4</v>
      </c>
      <c r="B9" s="31" t="s">
        <v>43</v>
      </c>
      <c r="C9" s="32" t="s">
        <v>42</v>
      </c>
      <c r="D9" s="31">
        <v>1</v>
      </c>
      <c r="E9" s="64"/>
      <c r="F9" s="47" t="s">
        <v>44</v>
      </c>
      <c r="G9" s="5"/>
      <c r="H9" s="5"/>
    </row>
    <row r="10" spans="1:8" ht="30" customHeight="1" x14ac:dyDescent="0.15">
      <c r="A10" s="46" t="s">
        <v>5</v>
      </c>
      <c r="B10" s="31" t="s">
        <v>46</v>
      </c>
      <c r="C10" s="32" t="s">
        <v>45</v>
      </c>
      <c r="D10" s="31">
        <v>1.75</v>
      </c>
      <c r="E10" s="64"/>
      <c r="F10" s="47" t="s">
        <v>47</v>
      </c>
      <c r="G10" s="5"/>
      <c r="H10" s="5"/>
    </row>
    <row r="11" spans="1:8" ht="39.950000000000003" customHeight="1" x14ac:dyDescent="0.15">
      <c r="A11" s="61" t="s">
        <v>48</v>
      </c>
      <c r="B11" s="62"/>
      <c r="C11" s="62"/>
      <c r="D11" s="62"/>
      <c r="E11" s="62"/>
      <c r="F11" s="63"/>
      <c r="G11" s="5"/>
      <c r="H11" s="5"/>
    </row>
    <row r="12" spans="1:8" ht="30" customHeight="1" x14ac:dyDescent="0.15">
      <c r="A12" s="46" t="s">
        <v>50</v>
      </c>
      <c r="B12" s="72" t="s">
        <v>53</v>
      </c>
      <c r="C12" s="32" t="s">
        <v>51</v>
      </c>
      <c r="D12" s="31">
        <v>1</v>
      </c>
      <c r="E12" s="64" t="s">
        <v>73</v>
      </c>
      <c r="F12" s="47" t="s">
        <v>54</v>
      </c>
      <c r="G12" s="5"/>
      <c r="H12" s="5"/>
    </row>
    <row r="13" spans="1:8" ht="30" customHeight="1" x14ac:dyDescent="0.15">
      <c r="A13" s="46" t="s">
        <v>6</v>
      </c>
      <c r="B13" s="72"/>
      <c r="C13" s="32" t="s">
        <v>52</v>
      </c>
      <c r="D13" s="31">
        <v>0</v>
      </c>
      <c r="E13" s="64"/>
      <c r="F13" s="47" t="s">
        <v>57</v>
      </c>
      <c r="G13" s="5"/>
      <c r="H13" s="5"/>
    </row>
    <row r="14" spans="1:8" ht="30" customHeight="1" x14ac:dyDescent="0.15">
      <c r="A14" s="46" t="s">
        <v>7</v>
      </c>
      <c r="B14" s="72"/>
      <c r="C14" s="32" t="s">
        <v>55</v>
      </c>
      <c r="D14" s="31">
        <v>1</v>
      </c>
      <c r="E14" s="64"/>
      <c r="F14" s="47" t="s">
        <v>56</v>
      </c>
      <c r="G14" s="5"/>
      <c r="H14" s="5"/>
    </row>
    <row r="15" spans="1:8" ht="50.1" customHeight="1" x14ac:dyDescent="0.15">
      <c r="A15" s="46" t="s">
        <v>8</v>
      </c>
      <c r="B15" s="72" t="s">
        <v>59</v>
      </c>
      <c r="C15" s="32" t="s">
        <v>58</v>
      </c>
      <c r="D15" s="31">
        <v>5</v>
      </c>
      <c r="E15" s="64"/>
      <c r="F15" s="48" t="s">
        <v>60</v>
      </c>
      <c r="G15" s="5"/>
      <c r="H15" s="5"/>
    </row>
    <row r="16" spans="1:8" ht="50.1" customHeight="1" x14ac:dyDescent="0.15">
      <c r="A16" s="46" t="s">
        <v>9</v>
      </c>
      <c r="B16" s="72"/>
      <c r="C16" s="32" t="s">
        <v>64</v>
      </c>
      <c r="D16" s="31">
        <v>5</v>
      </c>
      <c r="E16" s="64"/>
      <c r="F16" s="48" t="s">
        <v>65</v>
      </c>
      <c r="G16" s="5"/>
      <c r="H16" s="5"/>
    </row>
    <row r="17" spans="1:8" ht="50.1" customHeight="1" x14ac:dyDescent="0.15">
      <c r="A17" s="46" t="s">
        <v>10</v>
      </c>
      <c r="B17" s="72" t="s">
        <v>62</v>
      </c>
      <c r="C17" s="32" t="s">
        <v>61</v>
      </c>
      <c r="D17" s="31">
        <v>275</v>
      </c>
      <c r="E17" s="64"/>
      <c r="F17" s="48" t="s">
        <v>63</v>
      </c>
      <c r="G17" s="5"/>
      <c r="H17" s="5"/>
    </row>
    <row r="18" spans="1:8" ht="50.1" customHeight="1" x14ac:dyDescent="0.15">
      <c r="A18" s="46" t="s">
        <v>11</v>
      </c>
      <c r="B18" s="72"/>
      <c r="C18" s="32" t="s">
        <v>66</v>
      </c>
      <c r="D18" s="31">
        <v>150</v>
      </c>
      <c r="E18" s="64"/>
      <c r="F18" s="48" t="s">
        <v>65</v>
      </c>
      <c r="G18" s="5"/>
      <c r="H18" s="5"/>
    </row>
    <row r="19" spans="1:8" ht="39.950000000000003" customHeight="1" x14ac:dyDescent="0.15">
      <c r="A19" s="61" t="s">
        <v>68</v>
      </c>
      <c r="B19" s="62"/>
      <c r="C19" s="62"/>
      <c r="D19" s="62"/>
      <c r="E19" s="62"/>
      <c r="F19" s="63"/>
      <c r="G19" s="5"/>
      <c r="H19" s="5"/>
    </row>
    <row r="20" spans="1:8" ht="71.25" customHeight="1" x14ac:dyDescent="0.15">
      <c r="A20" s="59" t="s">
        <v>67</v>
      </c>
      <c r="B20" s="31" t="s">
        <v>70</v>
      </c>
      <c r="C20" s="37" t="s">
        <v>69</v>
      </c>
      <c r="D20" s="31" t="s">
        <v>72</v>
      </c>
      <c r="E20" s="38" t="s">
        <v>74</v>
      </c>
      <c r="F20" s="49" t="s">
        <v>71</v>
      </c>
      <c r="G20" s="5"/>
      <c r="H20" s="5"/>
    </row>
    <row r="21" spans="1:8" ht="39" customHeight="1" x14ac:dyDescent="0.15">
      <c r="A21" s="60"/>
      <c r="B21" s="35" t="s">
        <v>206</v>
      </c>
      <c r="C21" s="37" t="s">
        <v>205</v>
      </c>
      <c r="D21" s="35">
        <v>170</v>
      </c>
      <c r="E21" s="39"/>
      <c r="F21" s="48" t="s">
        <v>207</v>
      </c>
      <c r="G21" s="5"/>
      <c r="H21" s="5"/>
    </row>
    <row r="22" spans="1:8" ht="39.950000000000003" customHeight="1" x14ac:dyDescent="0.15">
      <c r="A22" s="61" t="s">
        <v>75</v>
      </c>
      <c r="B22" s="62"/>
      <c r="C22" s="62"/>
      <c r="D22" s="62"/>
      <c r="E22" s="62"/>
      <c r="F22" s="63"/>
      <c r="G22" s="5"/>
      <c r="H22" s="5"/>
    </row>
    <row r="23" spans="1:8" ht="50.1" customHeight="1" x14ac:dyDescent="0.15">
      <c r="A23" s="46" t="s">
        <v>80</v>
      </c>
      <c r="B23" s="31" t="s">
        <v>77</v>
      </c>
      <c r="C23" s="32" t="s">
        <v>78</v>
      </c>
      <c r="D23" s="31" t="s">
        <v>76</v>
      </c>
      <c r="E23" s="38" t="s">
        <v>74</v>
      </c>
      <c r="F23" s="48" t="s">
        <v>79</v>
      </c>
      <c r="G23" s="5"/>
      <c r="H23" s="5"/>
    </row>
    <row r="24" spans="1:8" ht="30" customHeight="1" x14ac:dyDescent="0.15">
      <c r="A24" s="61" t="s">
        <v>81</v>
      </c>
      <c r="B24" s="62"/>
      <c r="C24" s="62"/>
      <c r="D24" s="62"/>
      <c r="E24" s="62"/>
      <c r="F24" s="63"/>
      <c r="G24" s="5"/>
      <c r="H24" s="5"/>
    </row>
    <row r="25" spans="1:8" ht="69.95" customHeight="1" x14ac:dyDescent="0.15">
      <c r="A25" s="46" t="s">
        <v>12</v>
      </c>
      <c r="B25" s="36" t="s">
        <v>83</v>
      </c>
      <c r="C25" s="37" t="s">
        <v>82</v>
      </c>
      <c r="D25" s="36" t="s">
        <v>84</v>
      </c>
      <c r="E25" s="73" t="s">
        <v>74</v>
      </c>
      <c r="F25" s="47" t="s">
        <v>85</v>
      </c>
      <c r="G25" s="5"/>
      <c r="H25" s="5"/>
    </row>
    <row r="26" spans="1:8" ht="69.95" customHeight="1" x14ac:dyDescent="0.15">
      <c r="A26" s="46" t="s">
        <v>13</v>
      </c>
      <c r="B26" s="36" t="s">
        <v>87</v>
      </c>
      <c r="C26" s="37" t="s">
        <v>86</v>
      </c>
      <c r="D26" s="36" t="s">
        <v>88</v>
      </c>
      <c r="E26" s="73"/>
      <c r="F26" s="48" t="s">
        <v>89</v>
      </c>
      <c r="G26" s="5"/>
      <c r="H26" s="5"/>
    </row>
    <row r="27" spans="1:8" ht="69.95" customHeight="1" x14ac:dyDescent="0.15">
      <c r="A27" s="46" t="s">
        <v>14</v>
      </c>
      <c r="B27" s="31" t="s">
        <v>90</v>
      </c>
      <c r="C27" s="37" t="s">
        <v>91</v>
      </c>
      <c r="D27" s="40" t="s">
        <v>92</v>
      </c>
      <c r="E27" s="73"/>
      <c r="F27" s="48" t="s">
        <v>93</v>
      </c>
      <c r="G27" s="5"/>
      <c r="H27" s="5"/>
    </row>
    <row r="28" spans="1:8" ht="39.950000000000003" customHeight="1" x14ac:dyDescent="0.15">
      <c r="A28" s="61" t="s">
        <v>96</v>
      </c>
      <c r="B28" s="62"/>
      <c r="C28" s="62"/>
      <c r="D28" s="62"/>
      <c r="E28" s="62"/>
      <c r="F28" s="63"/>
      <c r="G28" s="5"/>
      <c r="H28" s="5"/>
    </row>
    <row r="29" spans="1:8" ht="87.75" customHeight="1" x14ac:dyDescent="0.15">
      <c r="A29" s="46" t="s">
        <v>15</v>
      </c>
      <c r="B29" s="31" t="s">
        <v>95</v>
      </c>
      <c r="C29" s="37" t="s">
        <v>94</v>
      </c>
      <c r="D29" s="36" t="s">
        <v>84</v>
      </c>
      <c r="E29" s="38" t="s">
        <v>74</v>
      </c>
      <c r="F29" s="48" t="s">
        <v>97</v>
      </c>
      <c r="G29" s="5"/>
      <c r="H29" s="5"/>
    </row>
    <row r="30" spans="1:8" ht="39.950000000000003" customHeight="1" x14ac:dyDescent="0.15">
      <c r="A30" s="61" t="s">
        <v>98</v>
      </c>
      <c r="B30" s="62"/>
      <c r="C30" s="62"/>
      <c r="D30" s="62"/>
      <c r="E30" s="62"/>
      <c r="F30" s="63"/>
      <c r="G30" s="5"/>
      <c r="H30" s="5"/>
    </row>
    <row r="31" spans="1:8" ht="30" customHeight="1" x14ac:dyDescent="0.15">
      <c r="A31" s="46" t="s">
        <v>16</v>
      </c>
      <c r="B31" s="31" t="s">
        <v>101</v>
      </c>
      <c r="C31" s="37" t="s">
        <v>99</v>
      </c>
      <c r="D31" s="31" t="s">
        <v>100</v>
      </c>
      <c r="E31" s="73" t="s">
        <v>74</v>
      </c>
      <c r="F31" s="47" t="s">
        <v>102</v>
      </c>
      <c r="G31" s="5"/>
      <c r="H31" s="5"/>
    </row>
    <row r="32" spans="1:8" ht="30" customHeight="1" x14ac:dyDescent="0.15">
      <c r="A32" s="46" t="s">
        <v>17</v>
      </c>
      <c r="B32" s="31" t="s">
        <v>132</v>
      </c>
      <c r="C32" s="32" t="s">
        <v>131</v>
      </c>
      <c r="D32" s="31" t="s">
        <v>133</v>
      </c>
      <c r="E32" s="73"/>
      <c r="F32" s="47" t="s">
        <v>134</v>
      </c>
      <c r="G32" s="5"/>
      <c r="H32" s="5"/>
    </row>
    <row r="33" spans="1:8" ht="30" customHeight="1" x14ac:dyDescent="0.15">
      <c r="A33" s="46" t="s">
        <v>18</v>
      </c>
      <c r="B33" s="31" t="s">
        <v>136</v>
      </c>
      <c r="C33" s="32" t="s">
        <v>135</v>
      </c>
      <c r="D33" s="31" t="s">
        <v>137</v>
      </c>
      <c r="E33" s="73"/>
      <c r="F33" s="47" t="s">
        <v>138</v>
      </c>
      <c r="G33" s="5"/>
      <c r="H33" s="5"/>
    </row>
    <row r="34" spans="1:8" ht="69.95" customHeight="1" x14ac:dyDescent="0.15">
      <c r="A34" s="46" t="s">
        <v>19</v>
      </c>
      <c r="B34" s="31" t="s">
        <v>140</v>
      </c>
      <c r="C34" s="37" t="s">
        <v>139</v>
      </c>
      <c r="D34" s="36" t="s">
        <v>141</v>
      </c>
      <c r="E34" s="73"/>
      <c r="F34" s="48" t="s">
        <v>142</v>
      </c>
      <c r="G34" s="5"/>
      <c r="H34" s="5"/>
    </row>
    <row r="35" spans="1:8" ht="69.95" customHeight="1" x14ac:dyDescent="0.15">
      <c r="A35" s="46" t="s">
        <v>20</v>
      </c>
      <c r="B35" s="31" t="s">
        <v>144</v>
      </c>
      <c r="C35" s="37" t="s">
        <v>143</v>
      </c>
      <c r="D35" s="36" t="s">
        <v>147</v>
      </c>
      <c r="E35" s="73"/>
      <c r="F35" s="48" t="s">
        <v>150</v>
      </c>
      <c r="G35" s="5"/>
      <c r="H35" s="5"/>
    </row>
    <row r="36" spans="1:8" ht="30" customHeight="1" x14ac:dyDescent="0.15">
      <c r="A36" s="46" t="s">
        <v>21</v>
      </c>
      <c r="B36" s="31" t="s">
        <v>145</v>
      </c>
      <c r="C36" s="32" t="s">
        <v>146</v>
      </c>
      <c r="D36" s="31" t="s">
        <v>148</v>
      </c>
      <c r="E36" s="73"/>
      <c r="F36" s="47" t="s">
        <v>149</v>
      </c>
      <c r="G36" s="5"/>
      <c r="H36" s="5"/>
    </row>
    <row r="37" spans="1:8" ht="69.95" customHeight="1" x14ac:dyDescent="0.15">
      <c r="A37" s="46" t="s">
        <v>22</v>
      </c>
      <c r="B37" s="31" t="s">
        <v>151</v>
      </c>
      <c r="C37" s="37" t="s">
        <v>152</v>
      </c>
      <c r="D37" s="41" t="s">
        <v>153</v>
      </c>
      <c r="E37" s="73"/>
      <c r="F37" s="48" t="s">
        <v>154</v>
      </c>
      <c r="G37" s="5"/>
      <c r="H37" s="5"/>
    </row>
    <row r="38" spans="1:8" ht="50.1" customHeight="1" x14ac:dyDescent="0.15">
      <c r="A38" s="46" t="s">
        <v>155</v>
      </c>
      <c r="B38" s="38" t="s">
        <v>161</v>
      </c>
      <c r="C38" s="42" t="s">
        <v>162</v>
      </c>
      <c r="D38" s="41" t="s">
        <v>163</v>
      </c>
      <c r="E38" s="73"/>
      <c r="F38" s="50" t="s">
        <v>164</v>
      </c>
    </row>
    <row r="39" spans="1:8" x14ac:dyDescent="0.15">
      <c r="A39" s="46" t="s">
        <v>156</v>
      </c>
      <c r="B39" s="38" t="s">
        <v>166</v>
      </c>
      <c r="C39" s="43" t="s">
        <v>165</v>
      </c>
      <c r="D39" s="38">
        <v>200</v>
      </c>
      <c r="E39" s="73"/>
      <c r="F39" s="50" t="s">
        <v>167</v>
      </c>
    </row>
    <row r="40" spans="1:8" ht="39.950000000000003" customHeight="1" x14ac:dyDescent="0.15">
      <c r="A40" s="61" t="s">
        <v>168</v>
      </c>
      <c r="B40" s="62"/>
      <c r="C40" s="62"/>
      <c r="D40" s="62"/>
      <c r="E40" s="62"/>
      <c r="F40" s="63"/>
    </row>
    <row r="41" spans="1:8" ht="58.5" x14ac:dyDescent="0.15">
      <c r="A41" s="46" t="s">
        <v>157</v>
      </c>
      <c r="B41" s="40" t="s">
        <v>171</v>
      </c>
      <c r="C41" s="42" t="s">
        <v>169</v>
      </c>
      <c r="D41" s="40" t="s">
        <v>170</v>
      </c>
      <c r="E41" s="73" t="s">
        <v>74</v>
      </c>
      <c r="F41" s="51" t="s">
        <v>175</v>
      </c>
    </row>
    <row r="42" spans="1:8" ht="58.5" x14ac:dyDescent="0.15">
      <c r="A42" s="46" t="s">
        <v>158</v>
      </c>
      <c r="B42" s="40" t="s">
        <v>172</v>
      </c>
      <c r="C42" s="42" t="s">
        <v>173</v>
      </c>
      <c r="D42" s="40" t="s">
        <v>174</v>
      </c>
      <c r="E42" s="73"/>
      <c r="F42" s="51" t="s">
        <v>176</v>
      </c>
    </row>
    <row r="43" spans="1:8" ht="39.950000000000003" customHeight="1" x14ac:dyDescent="0.15">
      <c r="A43" s="61" t="s">
        <v>177</v>
      </c>
      <c r="B43" s="62"/>
      <c r="C43" s="62"/>
      <c r="D43" s="62"/>
      <c r="E43" s="62"/>
      <c r="F43" s="63"/>
    </row>
    <row r="44" spans="1:8" x14ac:dyDescent="0.15">
      <c r="A44" s="46" t="s">
        <v>159</v>
      </c>
      <c r="B44" s="38" t="s">
        <v>180</v>
      </c>
      <c r="C44" s="43" t="s">
        <v>178</v>
      </c>
      <c r="D44" s="38" t="s">
        <v>179</v>
      </c>
      <c r="E44" s="73" t="s">
        <v>74</v>
      </c>
      <c r="F44" s="50" t="s">
        <v>181</v>
      </c>
    </row>
    <row r="45" spans="1:8" x14ac:dyDescent="0.15">
      <c r="A45" s="46" t="s">
        <v>160</v>
      </c>
      <c r="B45" s="38" t="s">
        <v>183</v>
      </c>
      <c r="C45" s="43" t="s">
        <v>182</v>
      </c>
      <c r="D45" s="38" t="s">
        <v>184</v>
      </c>
      <c r="E45" s="73"/>
      <c r="F45" s="50" t="s">
        <v>185</v>
      </c>
    </row>
    <row r="46" spans="1:8" ht="58.5" x14ac:dyDescent="0.15">
      <c r="A46" s="46" t="s">
        <v>186</v>
      </c>
      <c r="B46" s="38" t="s">
        <v>187</v>
      </c>
      <c r="C46" s="42" t="s">
        <v>189</v>
      </c>
      <c r="D46" s="38" t="s">
        <v>184</v>
      </c>
      <c r="E46" s="73"/>
      <c r="F46" s="51" t="s">
        <v>188</v>
      </c>
    </row>
    <row r="47" spans="1:8" ht="65.25" customHeight="1" x14ac:dyDescent="0.15">
      <c r="A47" s="75" t="s">
        <v>191</v>
      </c>
      <c r="B47" s="62"/>
      <c r="C47" s="62"/>
      <c r="D47" s="62"/>
      <c r="E47" s="62"/>
      <c r="F47" s="63"/>
    </row>
    <row r="48" spans="1:8" ht="30" customHeight="1" x14ac:dyDescent="0.15">
      <c r="A48" s="46" t="s">
        <v>195</v>
      </c>
      <c r="B48" s="38" t="s">
        <v>193</v>
      </c>
      <c r="C48" s="43" t="s">
        <v>192</v>
      </c>
      <c r="D48" s="38">
        <v>2</v>
      </c>
      <c r="E48" s="73" t="s">
        <v>190</v>
      </c>
      <c r="F48" s="50" t="s">
        <v>194</v>
      </c>
    </row>
    <row r="49" spans="1:6" ht="53.25" customHeight="1" thickBot="1" x14ac:dyDescent="0.2">
      <c r="A49" s="52" t="s">
        <v>196</v>
      </c>
      <c r="B49" s="53" t="s">
        <v>198</v>
      </c>
      <c r="C49" s="54" t="s">
        <v>197</v>
      </c>
      <c r="D49" s="53" t="s">
        <v>184</v>
      </c>
      <c r="E49" s="74"/>
      <c r="F49" s="55" t="s">
        <v>199</v>
      </c>
    </row>
  </sheetData>
  <mergeCells count="24">
    <mergeCell ref="E48:E49"/>
    <mergeCell ref="A22:F22"/>
    <mergeCell ref="A24:F24"/>
    <mergeCell ref="A28:F28"/>
    <mergeCell ref="E25:E27"/>
    <mergeCell ref="A30:F30"/>
    <mergeCell ref="A40:F40"/>
    <mergeCell ref="A43:F43"/>
    <mergeCell ref="E41:E42"/>
    <mergeCell ref="E31:E39"/>
    <mergeCell ref="E44:E46"/>
    <mergeCell ref="A47:F47"/>
    <mergeCell ref="A20:A21"/>
    <mergeCell ref="A11:F11"/>
    <mergeCell ref="A4:F4"/>
    <mergeCell ref="E6:E10"/>
    <mergeCell ref="A1:F1"/>
    <mergeCell ref="A2:B2"/>
    <mergeCell ref="E2:F2"/>
    <mergeCell ref="B12:B14"/>
    <mergeCell ref="B15:B16"/>
    <mergeCell ref="B17:B18"/>
    <mergeCell ref="A19:F19"/>
    <mergeCell ref="E12:E18"/>
  </mergeCells>
  <phoneticPr fontId="1" type="noConversion"/>
  <hyperlinks>
    <hyperlink ref="F20" r:id="rId1"/>
    <hyperlink ref="E2" r:id="rId2"/>
    <hyperlink ref="C2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G8" sqref="G8"/>
    </sheetView>
  </sheetViews>
  <sheetFormatPr defaultColWidth="20.625" defaultRowHeight="30" customHeight="1" x14ac:dyDescent="0.15"/>
  <cols>
    <col min="1" max="1" width="7.875" style="1" customWidth="1"/>
    <col min="2" max="2" width="9.375" style="1" customWidth="1"/>
    <col min="3" max="4" width="20.625" style="1"/>
    <col min="5" max="5" width="48.875" style="1" customWidth="1"/>
    <col min="6" max="6" width="5.375" style="1" customWidth="1"/>
    <col min="7" max="16384" width="20.625" style="1"/>
  </cols>
  <sheetData>
    <row r="1" spans="1:10" ht="69.75" customHeight="1" thickBot="1" x14ac:dyDescent="0.2">
      <c r="A1" s="79" t="s">
        <v>112</v>
      </c>
      <c r="B1" s="80"/>
      <c r="C1" s="80"/>
      <c r="D1" s="80"/>
      <c r="E1" s="81"/>
      <c r="F1" s="6"/>
      <c r="G1" s="82" t="s">
        <v>130</v>
      </c>
      <c r="H1" s="83"/>
      <c r="I1" s="83"/>
      <c r="J1" s="84"/>
    </row>
    <row r="2" spans="1:10" ht="30" customHeight="1" thickBot="1" x14ac:dyDescent="0.2">
      <c r="A2" s="24" t="s">
        <v>104</v>
      </c>
      <c r="B2" s="25"/>
      <c r="C2" s="25" t="s">
        <v>105</v>
      </c>
      <c r="D2" s="25" t="s">
        <v>33</v>
      </c>
      <c r="E2" s="26" t="s">
        <v>106</v>
      </c>
      <c r="G2" s="10" t="s">
        <v>118</v>
      </c>
      <c r="H2" s="8" t="s">
        <v>119</v>
      </c>
      <c r="I2" s="8" t="s">
        <v>120</v>
      </c>
      <c r="J2" s="11" t="s">
        <v>121</v>
      </c>
    </row>
    <row r="3" spans="1:10" ht="50.25" customHeight="1" thickBot="1" x14ac:dyDescent="0.2">
      <c r="A3" s="15">
        <v>1</v>
      </c>
      <c r="B3" s="85" t="s">
        <v>122</v>
      </c>
      <c r="C3" s="16" t="s">
        <v>107</v>
      </c>
      <c r="D3" s="27">
        <v>1.8</v>
      </c>
      <c r="E3" s="17" t="s">
        <v>108</v>
      </c>
      <c r="G3" s="12">
        <f>360/D3*D4/D5/D6</f>
        <v>80</v>
      </c>
      <c r="H3" s="13">
        <f>360/D7*D8/D9/D10</f>
        <v>80</v>
      </c>
      <c r="I3" s="13">
        <f>360/D11*D12/D13</f>
        <v>400</v>
      </c>
      <c r="J3" s="14">
        <f>360/D14*D15*D17/(D16*3.1415926)</f>
        <v>386.80695689750524</v>
      </c>
    </row>
    <row r="4" spans="1:10" ht="30" customHeight="1" x14ac:dyDescent="0.15">
      <c r="A4" s="18">
        <v>2</v>
      </c>
      <c r="B4" s="86"/>
      <c r="C4" s="7" t="s">
        <v>109</v>
      </c>
      <c r="D4" s="9">
        <v>16</v>
      </c>
      <c r="E4" s="19" t="s">
        <v>110</v>
      </c>
    </row>
    <row r="5" spans="1:10" ht="30" customHeight="1" x14ac:dyDescent="0.15">
      <c r="A5" s="18">
        <v>3</v>
      </c>
      <c r="B5" s="86"/>
      <c r="C5" s="7" t="s">
        <v>111</v>
      </c>
      <c r="D5" s="9">
        <v>20</v>
      </c>
      <c r="E5" s="19" t="s">
        <v>114</v>
      </c>
    </row>
    <row r="6" spans="1:10" ht="30" customHeight="1" thickBot="1" x14ac:dyDescent="0.2">
      <c r="A6" s="20">
        <v>4</v>
      </c>
      <c r="B6" s="87"/>
      <c r="C6" s="21" t="s">
        <v>113</v>
      </c>
      <c r="D6" s="28">
        <v>2</v>
      </c>
      <c r="E6" s="22" t="s">
        <v>115</v>
      </c>
    </row>
    <row r="7" spans="1:10" ht="38.25" customHeight="1" x14ac:dyDescent="0.15">
      <c r="A7" s="15">
        <v>5</v>
      </c>
      <c r="B7" s="88" t="s">
        <v>123</v>
      </c>
      <c r="C7" s="16" t="s">
        <v>107</v>
      </c>
      <c r="D7" s="27">
        <v>1.8</v>
      </c>
      <c r="E7" s="17"/>
    </row>
    <row r="8" spans="1:10" ht="30" customHeight="1" x14ac:dyDescent="0.15">
      <c r="A8" s="18">
        <v>6</v>
      </c>
      <c r="B8" s="89"/>
      <c r="C8" s="7" t="s">
        <v>109</v>
      </c>
      <c r="D8" s="9">
        <v>16</v>
      </c>
      <c r="E8" s="19"/>
    </row>
    <row r="9" spans="1:10" ht="30" customHeight="1" x14ac:dyDescent="0.15">
      <c r="A9" s="18">
        <v>7</v>
      </c>
      <c r="B9" s="89"/>
      <c r="C9" s="7" t="s">
        <v>111</v>
      </c>
      <c r="D9" s="9">
        <v>20</v>
      </c>
      <c r="E9" s="19"/>
    </row>
    <row r="10" spans="1:10" ht="30" customHeight="1" thickBot="1" x14ac:dyDescent="0.2">
      <c r="A10" s="20">
        <v>8</v>
      </c>
      <c r="B10" s="90"/>
      <c r="C10" s="21" t="s">
        <v>113</v>
      </c>
      <c r="D10" s="28">
        <v>2</v>
      </c>
      <c r="E10" s="22"/>
    </row>
    <row r="11" spans="1:10" ht="41.25" customHeight="1" x14ac:dyDescent="0.15">
      <c r="A11" s="15">
        <v>9</v>
      </c>
      <c r="B11" s="91" t="s">
        <v>124</v>
      </c>
      <c r="C11" s="16" t="s">
        <v>107</v>
      </c>
      <c r="D11" s="27">
        <v>1.8</v>
      </c>
      <c r="E11" s="17"/>
    </row>
    <row r="12" spans="1:10" ht="30" customHeight="1" x14ac:dyDescent="0.15">
      <c r="A12" s="18">
        <v>10</v>
      </c>
      <c r="B12" s="92"/>
      <c r="C12" s="7" t="s">
        <v>109</v>
      </c>
      <c r="D12" s="9">
        <v>16</v>
      </c>
      <c r="E12" s="19"/>
    </row>
    <row r="13" spans="1:10" ht="30" customHeight="1" thickBot="1" x14ac:dyDescent="0.2">
      <c r="A13" s="20">
        <v>11</v>
      </c>
      <c r="B13" s="93"/>
      <c r="C13" s="21" t="s">
        <v>116</v>
      </c>
      <c r="D13" s="28">
        <v>8</v>
      </c>
      <c r="E13" s="22" t="s">
        <v>117</v>
      </c>
    </row>
    <row r="14" spans="1:10" ht="39.75" customHeight="1" x14ac:dyDescent="0.15">
      <c r="A14" s="15">
        <v>12</v>
      </c>
      <c r="B14" s="76" t="s">
        <v>129</v>
      </c>
      <c r="C14" s="16" t="s">
        <v>107</v>
      </c>
      <c r="D14" s="27">
        <v>1.8</v>
      </c>
      <c r="E14" s="17"/>
    </row>
    <row r="15" spans="1:10" ht="30" customHeight="1" x14ac:dyDescent="0.15">
      <c r="A15" s="18">
        <v>13</v>
      </c>
      <c r="B15" s="77"/>
      <c r="C15" s="7" t="s">
        <v>109</v>
      </c>
      <c r="D15" s="9">
        <v>16</v>
      </c>
      <c r="E15" s="19"/>
    </row>
    <row r="16" spans="1:10" ht="30" customHeight="1" x14ac:dyDescent="0.15">
      <c r="A16" s="18">
        <v>14</v>
      </c>
      <c r="B16" s="77"/>
      <c r="C16" s="7" t="s">
        <v>125</v>
      </c>
      <c r="D16" s="9">
        <v>7.9</v>
      </c>
      <c r="E16" s="58" t="s">
        <v>126</v>
      </c>
    </row>
    <row r="17" spans="1:5" ht="44.25" customHeight="1" thickBot="1" x14ac:dyDescent="0.2">
      <c r="A17" s="20">
        <v>15</v>
      </c>
      <c r="B17" s="78"/>
      <c r="C17" s="21" t="s">
        <v>127</v>
      </c>
      <c r="D17" s="28">
        <v>3</v>
      </c>
      <c r="E17" s="23" t="s">
        <v>128</v>
      </c>
    </row>
  </sheetData>
  <mergeCells count="6">
    <mergeCell ref="B14:B17"/>
    <mergeCell ref="A1:E1"/>
    <mergeCell ref="G1:J1"/>
    <mergeCell ref="B3:B6"/>
    <mergeCell ref="B7:B10"/>
    <mergeCell ref="B11:B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固件修改指南</vt:lpstr>
      <vt:lpstr>脉冲计算公式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2022-01-27T03:05:42Z</dcterms:modified>
</cp:coreProperties>
</file>