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365" yWindow="120" windowWidth="16155" windowHeight="11190" activeTab="7"/>
  </bookViews>
  <sheets>
    <sheet name="Gauss" sheetId="1" r:id="rId1"/>
    <sheet name="Merton" sheetId="2" r:id="rId2"/>
    <sheet name="VG" sheetId="3" r:id="rId3"/>
    <sheet name="NIG" sheetId="4" r:id="rId4"/>
    <sheet name="TS" sheetId="5" r:id="rId5"/>
    <sheet name="Kou" sheetId="6" r:id="rId6"/>
    <sheet name="Strikes" sheetId="7" r:id="rId7"/>
    <sheet name="FFT" sheetId="8" r:id="rId8"/>
  </sheets>
  <calcPr calcId="124519"/>
</workbook>
</file>

<file path=xl/calcChain.xml><?xml version="1.0" encoding="utf-8"?>
<calcChain xmlns="http://schemas.openxmlformats.org/spreadsheetml/2006/main">
  <c r="D2" i="3"/>
  <c r="D2" i="6"/>
  <c r="D2" i="5"/>
  <c r="D2" i="4"/>
  <c r="D2" i="2"/>
  <c r="D2" i="1" l="1"/>
  <c r="D3" i="6"/>
  <c r="D3" i="2"/>
  <c r="D3" i="5"/>
  <c r="D3" i="4"/>
  <c r="D3" i="3"/>
  <c r="D3" i="1"/>
</calcChain>
</file>

<file path=xl/sharedStrings.xml><?xml version="1.0" encoding="utf-8"?>
<sst xmlns="http://schemas.openxmlformats.org/spreadsheetml/2006/main" count="78" uniqueCount="37">
  <si>
    <t>sigma</t>
  </si>
  <si>
    <t>ind</t>
  </si>
  <si>
    <t>l</t>
  </si>
  <si>
    <t>alpha</t>
  </si>
  <si>
    <t>r</t>
  </si>
  <si>
    <t>TT</t>
  </si>
  <si>
    <t>nu</t>
  </si>
  <si>
    <t>theta</t>
  </si>
  <si>
    <t>NInter</t>
  </si>
  <si>
    <t>alphaNIG</t>
  </si>
  <si>
    <t>beta</t>
  </si>
  <si>
    <t>delta</t>
  </si>
  <si>
    <t>mu</t>
  </si>
  <si>
    <t>Al</t>
  </si>
  <si>
    <t>Cp</t>
  </si>
  <si>
    <t>Cm</t>
  </si>
  <si>
    <t>Lamp</t>
  </si>
  <si>
    <t>Lamm</t>
  </si>
  <si>
    <t>lambda</t>
  </si>
  <si>
    <t>p</t>
  </si>
  <si>
    <t>lamp</t>
  </si>
  <si>
    <t>lamm</t>
  </si>
  <si>
    <t>NCoeff</t>
  </si>
  <si>
    <t>K1</t>
  </si>
  <si>
    <t>K2</t>
  </si>
  <si>
    <t>K3</t>
  </si>
  <si>
    <t>K4</t>
  </si>
  <si>
    <t>K5</t>
  </si>
  <si>
    <t>K6</t>
  </si>
  <si>
    <t>K7</t>
  </si>
  <si>
    <t>S</t>
  </si>
  <si>
    <t>q</t>
  </si>
  <si>
    <t>fftpower</t>
  </si>
  <si>
    <t>Left</t>
  </si>
  <si>
    <t>Right</t>
  </si>
  <si>
    <t>M_A</t>
  </si>
  <si>
    <t>M_D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</si>
</sst>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</row>
    <row r="2" spans="1:8">
      <c r="A2">
        <v>10</v>
      </c>
      <c r="B2">
        <v>1</v>
      </c>
      <c r="C2">
        <v>0.1</v>
      </c>
      <c r="D2">
        <f>2^15</f>
        <v>32768</v>
      </c>
      <c r="E2">
        <v>4</v>
      </c>
      <c r="F2">
        <v>1</v>
      </c>
      <c r="G2">
        <v>1</v>
      </c>
      <c r="H2">
        <v>0.1305</v>
      </c>
    </row>
    <row r="3" spans="1:8">
      <c r="A3">
        <v>10</v>
      </c>
      <c r="B3">
        <v>1</v>
      </c>
      <c r="C3">
        <v>0.1</v>
      </c>
      <c r="D3">
        <f>2^15</f>
        <v>32768</v>
      </c>
      <c r="E3">
        <v>4</v>
      </c>
      <c r="F3">
        <v>1</v>
      </c>
      <c r="G3">
        <v>2</v>
      </c>
      <c r="H3">
        <v>0.1305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3" sqref="D3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11</v>
      </c>
      <c r="K1" t="s">
        <v>12</v>
      </c>
      <c r="L1" t="s">
        <v>31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6.71654E-2</v>
      </c>
      <c r="I2">
        <v>1.61843</v>
      </c>
      <c r="J2">
        <v>3.2349999999999997E-2</v>
      </c>
      <c r="K2">
        <v>-8.6499999999999994E-2</v>
      </c>
      <c r="L2">
        <v>0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6.71654E-2</v>
      </c>
      <c r="I3">
        <v>1.61843</v>
      </c>
      <c r="J3">
        <v>3.2349999999999997E-2</v>
      </c>
      <c r="K3">
        <v>-8.6499999999999994E-2</v>
      </c>
      <c r="L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D2" sqref="D2"/>
    </sheetView>
  </sheetViews>
  <sheetFormatPr defaultRowHeight="15"/>
  <sheetData>
    <row r="1" spans="1:10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6</v>
      </c>
      <c r="J1" t="s">
        <v>7</v>
      </c>
    </row>
    <row r="2" spans="1:10">
      <c r="A2">
        <v>10</v>
      </c>
      <c r="B2">
        <v>1</v>
      </c>
      <c r="C2">
        <v>0.1</v>
      </c>
      <c r="D2">
        <f>2^20</f>
        <v>1048576</v>
      </c>
      <c r="E2">
        <v>6</v>
      </c>
      <c r="F2">
        <v>1</v>
      </c>
      <c r="G2">
        <v>1</v>
      </c>
      <c r="H2">
        <v>0.12</v>
      </c>
      <c r="I2">
        <v>0.2</v>
      </c>
      <c r="J2">
        <v>-0.14000000000000001</v>
      </c>
    </row>
    <row r="3" spans="1:10">
      <c r="A3">
        <v>10</v>
      </c>
      <c r="B3">
        <v>1</v>
      </c>
      <c r="C3">
        <v>0.1</v>
      </c>
      <c r="D3">
        <f>2^10</f>
        <v>1024</v>
      </c>
      <c r="E3">
        <v>10</v>
      </c>
      <c r="F3">
        <v>1</v>
      </c>
      <c r="G3">
        <v>1</v>
      </c>
      <c r="H3">
        <v>0.12</v>
      </c>
      <c r="I3">
        <v>0.2</v>
      </c>
      <c r="J3">
        <v>-0.14000000000000001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D3" sqref="D3"/>
    </sheetView>
  </sheetViews>
  <sheetFormatPr defaultRowHeight="15"/>
  <sheetData>
    <row r="1" spans="1:11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9</v>
      </c>
      <c r="I1" t="s">
        <v>10</v>
      </c>
      <c r="J1" t="s">
        <v>11</v>
      </c>
      <c r="K1" t="s">
        <v>12</v>
      </c>
    </row>
    <row r="2" spans="1:11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28.421410000000002</v>
      </c>
      <c r="I2">
        <v>-15.08623</v>
      </c>
      <c r="J2">
        <v>0.31694</v>
      </c>
      <c r="K2">
        <v>5.851E-2</v>
      </c>
    </row>
    <row r="3" spans="1:11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28.421410000000002</v>
      </c>
      <c r="I3">
        <v>-15.08623</v>
      </c>
      <c r="J3">
        <v>0.31694</v>
      </c>
      <c r="K3">
        <v>5.851E-2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3" sqref="D3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0.27300000000000002</v>
      </c>
      <c r="I2">
        <v>2.093</v>
      </c>
      <c r="J2">
        <v>1.952</v>
      </c>
      <c r="K2">
        <v>38.209000000000003</v>
      </c>
      <c r="L2">
        <v>16.05</v>
      </c>
    </row>
    <row r="3" spans="1:12">
      <c r="A3">
        <v>10</v>
      </c>
      <c r="B3">
        <v>1</v>
      </c>
      <c r="C3">
        <v>0.1</v>
      </c>
      <c r="D3">
        <f>2^10</f>
        <v>1024</v>
      </c>
      <c r="E3">
        <v>6</v>
      </c>
      <c r="F3">
        <v>1</v>
      </c>
      <c r="G3">
        <v>1</v>
      </c>
      <c r="H3">
        <v>0.27300000000000002</v>
      </c>
      <c r="I3">
        <v>2.093</v>
      </c>
      <c r="J3">
        <v>1.952</v>
      </c>
      <c r="K3">
        <v>38.209000000000003</v>
      </c>
      <c r="L3">
        <v>16.05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G28" sqref="G28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19</v>
      </c>
      <c r="K1" t="s">
        <v>20</v>
      </c>
      <c r="L1" t="s">
        <v>21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6.4979999999999996E-2</v>
      </c>
      <c r="I2">
        <v>4.1359000000000004</v>
      </c>
      <c r="J2">
        <v>9.0060000000000001E-2</v>
      </c>
      <c r="K2">
        <v>24.22148</v>
      </c>
      <c r="L2">
        <v>24.22148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6.4979999999999996E-2</v>
      </c>
      <c r="I3">
        <v>4.1359000000000004</v>
      </c>
      <c r="J3">
        <v>9.0060000000000001E-2</v>
      </c>
      <c r="K3">
        <v>24.22148</v>
      </c>
      <c r="L3">
        <v>24.22148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sheetData>
    <row r="1" spans="1:8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>
        <v>100</v>
      </c>
      <c r="B2">
        <v>90</v>
      </c>
      <c r="C2">
        <v>95</v>
      </c>
      <c r="D2">
        <v>100</v>
      </c>
      <c r="E2">
        <v>105</v>
      </c>
      <c r="F2">
        <v>110</v>
      </c>
      <c r="G2">
        <v>115</v>
      </c>
      <c r="H2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C8" sqref="C8"/>
    </sheetView>
  </sheetViews>
  <sheetFormatPr defaultRowHeight="15"/>
  <sheetData>
    <row r="1" spans="1: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>
        <v>10</v>
      </c>
      <c r="B2">
        <v>-1</v>
      </c>
      <c r="C2">
        <v>1</v>
      </c>
      <c r="D2">
        <v>7</v>
      </c>
      <c r="E2">
        <v>7</v>
      </c>
    </row>
    <row r="3" spans="1:5">
      <c r="A3">
        <v>6</v>
      </c>
      <c r="B3">
        <v>-1</v>
      </c>
      <c r="C3">
        <v>1</v>
      </c>
      <c r="D3">
        <v>7</v>
      </c>
      <c r="E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Gauss</vt:lpstr>
      <vt:lpstr>Merton</vt:lpstr>
      <vt:lpstr>VG</vt:lpstr>
      <vt:lpstr>NIG</vt:lpstr>
      <vt:lpstr>TS</vt:lpstr>
      <vt:lpstr>Kou</vt:lpstr>
      <vt:lpstr>Strikes</vt:lpstr>
      <vt:lpstr>FFT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XiaorongZou</dc:creator>
  <cp:lastModifiedBy>xiaorong zou</cp:lastModifiedBy>
  <dcterms:created xsi:type="dcterms:W3CDTF">2018-11-07T03:19:56Z</dcterms:created>
  <dcterms:modified xsi:type="dcterms:W3CDTF">2023-12-25T20:36:32Z</dcterms:modified>
</cp:coreProperties>
</file>