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A-研究生\Report-MMD_MX\Likai_0615\"/>
    </mc:Choice>
  </mc:AlternateContent>
  <xr:revisionPtr revIDLastSave="0" documentId="13_ncr:1_{4C3384A4-B5D6-45E0-8D15-70CF2142AD1E}" xr6:coauthVersionLast="47" xr6:coauthVersionMax="47" xr10:uidLastSave="{00000000-0000-0000-0000-000000000000}"/>
  <bookViews>
    <workbookView xWindow="-21720" yWindow="2595" windowWidth="21840" windowHeight="13140" xr2:uid="{00000000-000D-0000-FFFF-FFFF0000000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8" i="1" l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E233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<sst xmlns="http://schemas.openxmlformats.org/spreadsheetml/2006/main" count="1591" uniqueCount="94">
  <si>
    <t>Year</t>
    <phoneticPr fontId="3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</si>
  <si>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</si>
  <si>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</si>
  <si>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</si>
  <si>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</si>
  <si>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</si>
  <si>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</si>
  <si>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</si>
  <si>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</si>
  <si>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</si>
  <si>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</si>
  <si>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</si>
  <si>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</si>
  <si>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</si>
  <si>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</si>
  <si>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</si>
  <si>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</si>
  <si>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Ec</t>
    <phoneticPr fontId="3" type="noConversion"/>
  </si>
  <si>
    <t>Mtce</t>
  </si>
  <si>
    <t>Cc</t>
    <phoneticPr fontId="3" type="noConversion"/>
  </si>
  <si>
    <t>MtCO2</t>
  </si>
  <si>
    <t>Fc</t>
    <phoneticPr fontId="3" type="noConversion"/>
  </si>
  <si>
    <t>100 million m2</t>
  </si>
  <si>
    <t>P</t>
  </si>
  <si>
    <t>Million persons</t>
  </si>
  <si>
    <t>G</t>
    <phoneticPr fontId="3" type="noConversion"/>
  </si>
  <si>
    <t>Billion CNY</t>
  </si>
  <si>
    <t>Gs</t>
    <phoneticPr fontId="3" type="noConversion"/>
  </si>
  <si>
    <t>Kc</t>
    <phoneticPr fontId="3" type="noConversion"/>
  </si>
  <si>
    <t>kgCO2/kgce</t>
    <phoneticPr fontId="3" type="noConversion"/>
  </si>
  <si>
    <t>省份</t>
    <phoneticPr fontId="3" type="noConversion"/>
  </si>
  <si>
    <t>units</t>
    <phoneticPr fontId="3" type="noConversion"/>
  </si>
  <si>
    <t xml:space="preserve"> 北  京</t>
  </si>
  <si>
    <t>Prov</t>
    <phoneticPr fontId="3" type="noConversion"/>
  </si>
  <si>
    <t>BJ</t>
    <phoneticPr fontId="3" type="noConversion"/>
  </si>
  <si>
    <t>年份</t>
    <phoneticPr fontId="3" type="noConversion"/>
  </si>
  <si>
    <t xml:space="preserve"> 天  津</t>
  </si>
  <si>
    <t>TJ</t>
    <phoneticPr fontId="3" type="noConversion"/>
  </si>
  <si>
    <t xml:space="preserve"> 河  北</t>
  </si>
  <si>
    <t>HE</t>
    <phoneticPr fontId="3" type="noConversion"/>
  </si>
  <si>
    <t xml:space="preserve"> 山  西</t>
  </si>
  <si>
    <t>SX</t>
    <phoneticPr fontId="3" type="noConversion"/>
  </si>
  <si>
    <t xml:space="preserve"> 内蒙古</t>
  </si>
  <si>
    <t>NM</t>
    <phoneticPr fontId="3" type="noConversion"/>
  </si>
  <si>
    <t xml:space="preserve"> 辽  宁</t>
  </si>
  <si>
    <t>LN</t>
    <phoneticPr fontId="3" type="noConversion"/>
  </si>
  <si>
    <t xml:space="preserve"> 吉  林</t>
  </si>
  <si>
    <t>JL</t>
    <phoneticPr fontId="3" type="noConversion"/>
  </si>
  <si>
    <t xml:space="preserve"> 黑龙江</t>
  </si>
  <si>
    <t>HLJ</t>
    <phoneticPr fontId="3" type="noConversion"/>
  </si>
  <si>
    <t xml:space="preserve"> 上  海</t>
  </si>
  <si>
    <t>SH</t>
    <phoneticPr fontId="3" type="noConversion"/>
  </si>
  <si>
    <t xml:space="preserve"> 江  苏</t>
  </si>
  <si>
    <t>JS</t>
    <phoneticPr fontId="3" type="noConversion"/>
  </si>
  <si>
    <t xml:space="preserve"> 浙  江</t>
  </si>
  <si>
    <t>ZJ</t>
    <phoneticPr fontId="3" type="noConversion"/>
  </si>
  <si>
    <t xml:space="preserve"> 安  徽</t>
  </si>
  <si>
    <t>AH</t>
    <phoneticPr fontId="3" type="noConversion"/>
  </si>
  <si>
    <t xml:space="preserve"> 福  建</t>
  </si>
  <si>
    <t>FJ</t>
    <phoneticPr fontId="3" type="noConversion"/>
  </si>
  <si>
    <t xml:space="preserve"> 江  西</t>
  </si>
  <si>
    <t>JX</t>
    <phoneticPr fontId="3" type="noConversion"/>
  </si>
  <si>
    <t xml:space="preserve"> 山  东</t>
  </si>
  <si>
    <t>SD</t>
    <phoneticPr fontId="3" type="noConversion"/>
  </si>
  <si>
    <t xml:space="preserve"> 河  南</t>
  </si>
  <si>
    <t>HA</t>
    <phoneticPr fontId="3" type="noConversion"/>
  </si>
  <si>
    <t xml:space="preserve"> 湖  北</t>
  </si>
  <si>
    <t>HB</t>
    <phoneticPr fontId="3" type="noConversion"/>
  </si>
  <si>
    <t xml:space="preserve"> 湖  南</t>
  </si>
  <si>
    <t>HN</t>
    <phoneticPr fontId="3" type="noConversion"/>
  </si>
  <si>
    <t xml:space="preserve"> 广  东</t>
  </si>
  <si>
    <t>GD</t>
    <phoneticPr fontId="3" type="noConversion"/>
  </si>
  <si>
    <t xml:space="preserve"> 广  西</t>
  </si>
  <si>
    <t>GX</t>
    <phoneticPr fontId="3" type="noConversion"/>
  </si>
  <si>
    <t xml:space="preserve"> 海  南</t>
  </si>
  <si>
    <t>HI</t>
    <phoneticPr fontId="3" type="noConversion"/>
  </si>
  <si>
    <t xml:space="preserve"> 重  庆</t>
  </si>
  <si>
    <t>CQ</t>
    <phoneticPr fontId="3" type="noConversion"/>
  </si>
  <si>
    <t xml:space="preserve"> 四  川</t>
  </si>
  <si>
    <t>SC</t>
    <phoneticPr fontId="3" type="noConversion"/>
  </si>
  <si>
    <t xml:space="preserve"> 贵  州</t>
  </si>
  <si>
    <t>GZ</t>
    <phoneticPr fontId="3" type="noConversion"/>
  </si>
  <si>
    <t xml:space="preserve"> 云  南</t>
  </si>
  <si>
    <t>YN</t>
    <phoneticPr fontId="3" type="noConversion"/>
  </si>
  <si>
    <t xml:space="preserve"> 陕  西</t>
  </si>
  <si>
    <t>SN</t>
    <phoneticPr fontId="3" type="noConversion"/>
  </si>
  <si>
    <t xml:space="preserve"> 甘  肃</t>
  </si>
  <si>
    <t>GS</t>
    <phoneticPr fontId="3" type="noConversion"/>
  </si>
  <si>
    <t xml:space="preserve"> 青  海</t>
  </si>
  <si>
    <t>QH</t>
    <phoneticPr fontId="3" type="noConversion"/>
  </si>
  <si>
    <t xml:space="preserve"> 宁  夏</t>
  </si>
  <si>
    <t>NX</t>
    <phoneticPr fontId="3" type="noConversion"/>
  </si>
  <si>
    <t xml:space="preserve"> 新  疆</t>
  </si>
  <si>
    <t>XJ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</si>
</sst>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00_ 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76" fontId="6" fillId="0" borderId="0" xfId="1" applyNumberFormat="1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vertical="center"/>
    </xf>
  </cellXfs>
  <cellStyles count="2">
    <cellStyle name="常规" xfId="0" builtinId="0"/>
    <cellStyle name="常规 2 2" xfId="1" xr:uid="{397A5AF4-3BE9-410A-9079-A7DED61AE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8"/>
  <sheetViews>
    <sheetView tabSelected="1" workbookViewId="0">
      <selection activeCell="J10" sqref="J10"/>
    </sheetView>
  </sheetViews>
  <sheetFormatPr defaultRowHeight="13.8" x14ac:dyDescent="0.25"/>
  <cols>
    <col min="1" max="1" width="8.88671875" style="3"/>
    <col min="2" max="2" width="20.33203125" style="3" customWidth="1"/>
    <col min="3" max="6" width="10.21875" style="3" bestFit="1" customWidth="1"/>
    <col min="7" max="16384" width="8.88671875" style="3"/>
  </cols>
  <sheetData>
    <row r="1" spans="1:19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>
        <v>2016</v>
      </c>
    </row>
    <row r="2" spans="1:19" x14ac:dyDescent="0.25">
      <c r="A2" s="1" t="s">
        <v>17</v>
      </c>
      <c r="B2" s="2" t="s">
        <v>18</v>
      </c>
      <c r="C2" s="4">
        <v>98.958911539733478</v>
      </c>
      <c r="D2" s="4">
        <v>104.73596196892099</v>
      </c>
      <c r="E2" s="4">
        <v>114.77843466684213</v>
      </c>
      <c r="F2" s="4">
        <v>137.82829894739041</v>
      </c>
      <c r="G2" s="4">
        <v>153.46922812065353</v>
      </c>
      <c r="H2" s="4">
        <v>167.51155003516504</v>
      </c>
      <c r="I2" s="4">
        <v>181.32168721676629</v>
      </c>
      <c r="J2" s="4">
        <v>192.93017859804462</v>
      </c>
      <c r="K2" s="4">
        <v>203.24761169817288</v>
      </c>
      <c r="L2" s="4">
        <v>214.21109156795225</v>
      </c>
      <c r="M2" s="4">
        <v>231.09264319153459</v>
      </c>
      <c r="N2" s="4">
        <v>260.69713449305095</v>
      </c>
      <c r="O2" s="4">
        <v>282.75202984153913</v>
      </c>
      <c r="P2" s="4">
        <v>298.49289585637632</v>
      </c>
      <c r="Q2" s="4">
        <v>306.40372347350944</v>
      </c>
      <c r="R2" s="4">
        <v>324.52180572007069</v>
      </c>
      <c r="S2" s="4">
        <v>346.44901036968236</v>
      </c>
    </row>
    <row r="3" spans="1:19" x14ac:dyDescent="0.25">
      <c r="A3" s="1" t="s">
        <v>19</v>
      </c>
      <c r="B3" s="2" t="s">
        <v>20</v>
      </c>
      <c r="C3" s="4">
        <v>226.60125162486028</v>
      </c>
      <c r="D3" s="4">
        <v>241.32943665030078</v>
      </c>
      <c r="E3" s="4">
        <v>263.67111887020133</v>
      </c>
      <c r="F3" s="4">
        <v>315.47046743356833</v>
      </c>
      <c r="G3" s="4">
        <v>346.38826605602719</v>
      </c>
      <c r="H3" s="4">
        <v>374.43847389526076</v>
      </c>
      <c r="I3" s="4">
        <v>412.30532828056101</v>
      </c>
      <c r="J3" s="4">
        <v>438.37340390346685</v>
      </c>
      <c r="K3" s="4">
        <v>463.44615565635132</v>
      </c>
      <c r="L3" s="4">
        <v>503.67269215816873</v>
      </c>
      <c r="M3" s="4">
        <v>538.72551436460606</v>
      </c>
      <c r="N3" s="4">
        <v>604.29667301021516</v>
      </c>
      <c r="O3" s="4">
        <v>662.18648471919278</v>
      </c>
      <c r="P3" s="4">
        <v>696.40259074855987</v>
      </c>
      <c r="Q3" s="4">
        <v>680.56557503230317</v>
      </c>
      <c r="R3" s="4">
        <v>705.14468000494628</v>
      </c>
      <c r="S3" s="4">
        <v>743.36704488046064</v>
      </c>
    </row>
    <row r="4" spans="1:19" x14ac:dyDescent="0.25">
      <c r="A4" s="1" t="s">
        <v>21</v>
      </c>
      <c r="B4" s="2" t="s">
        <v>22</v>
      </c>
      <c r="C4" s="4">
        <v>45.82</v>
      </c>
      <c r="D4" s="4">
        <v>48.52</v>
      </c>
      <c r="E4" s="4">
        <v>51.32</v>
      </c>
      <c r="F4" s="4">
        <v>54.04</v>
      </c>
      <c r="G4" s="4">
        <v>56.84</v>
      </c>
      <c r="H4" s="4">
        <v>59.94</v>
      </c>
      <c r="I4" s="4">
        <v>63.24</v>
      </c>
      <c r="J4" s="4">
        <v>66.650000000000006</v>
      </c>
      <c r="K4" s="4">
        <v>69.98</v>
      </c>
      <c r="L4" s="4">
        <v>73.569999999999993</v>
      </c>
      <c r="M4" s="4">
        <v>77.97</v>
      </c>
      <c r="N4" s="4">
        <v>83.29</v>
      </c>
      <c r="O4" s="4">
        <v>89.41</v>
      </c>
      <c r="P4" s="4">
        <v>95.82</v>
      </c>
      <c r="Q4" s="4">
        <v>102.64</v>
      </c>
      <c r="R4" s="4">
        <v>113</v>
      </c>
      <c r="S4" s="4">
        <v>115.06</v>
      </c>
    </row>
    <row r="5" spans="1:19" x14ac:dyDescent="0.25">
      <c r="A5" s="1" t="s">
        <v>23</v>
      </c>
      <c r="B5" s="2" t="s">
        <v>24</v>
      </c>
      <c r="C5" s="4">
        <v>1267.43</v>
      </c>
      <c r="D5" s="4">
        <v>1276.27</v>
      </c>
      <c r="E5" s="4">
        <v>1284.53</v>
      </c>
      <c r="F5" s="4">
        <v>1292.27</v>
      </c>
      <c r="G5" s="4">
        <v>1299.8800000000001</v>
      </c>
      <c r="H5" s="4">
        <v>1307.56</v>
      </c>
      <c r="I5" s="4">
        <v>1314.48</v>
      </c>
      <c r="J5" s="4">
        <v>1321.29</v>
      </c>
      <c r="K5" s="4">
        <v>1328.02</v>
      </c>
      <c r="L5" s="4">
        <v>1334.5</v>
      </c>
      <c r="M5" s="4">
        <v>1340.91</v>
      </c>
      <c r="N5" s="4">
        <v>1347.35</v>
      </c>
      <c r="O5" s="4">
        <v>1354.04</v>
      </c>
      <c r="P5" s="4">
        <v>1360.72</v>
      </c>
      <c r="Q5" s="4">
        <v>1367.82</v>
      </c>
      <c r="R5" s="4">
        <v>1374.62</v>
      </c>
      <c r="S5" s="4">
        <v>1382.71</v>
      </c>
    </row>
    <row r="6" spans="1:19" x14ac:dyDescent="0.25">
      <c r="A6" s="1" t="s">
        <v>25</v>
      </c>
      <c r="B6" s="2" t="s">
        <v>26</v>
      </c>
      <c r="C6" s="4">
        <v>10028.01</v>
      </c>
      <c r="D6" s="4">
        <v>11086.310000000001</v>
      </c>
      <c r="E6" s="4">
        <v>12171.74</v>
      </c>
      <c r="F6" s="4">
        <v>13742.2</v>
      </c>
      <c r="G6" s="4">
        <v>16184.02</v>
      </c>
      <c r="H6" s="4">
        <v>18731.89</v>
      </c>
      <c r="I6" s="4">
        <v>21943.85</v>
      </c>
      <c r="J6" s="4">
        <v>27009.23</v>
      </c>
      <c r="K6" s="4">
        <v>31924.46</v>
      </c>
      <c r="L6" s="4">
        <v>34851.770000000004</v>
      </c>
      <c r="M6" s="4">
        <v>41211.93</v>
      </c>
      <c r="N6" s="4">
        <v>48794.020000000004</v>
      </c>
      <c r="O6" s="4">
        <v>53858</v>
      </c>
      <c r="P6" s="4">
        <v>59296.319999999992</v>
      </c>
      <c r="Q6" s="4">
        <v>64128.06</v>
      </c>
      <c r="R6" s="4">
        <v>68599.290000000008</v>
      </c>
      <c r="S6" s="4">
        <v>74006.080000000002</v>
      </c>
    </row>
    <row r="7" spans="1:19" x14ac:dyDescent="0.25">
      <c r="A7" s="1" t="s">
        <v>27</v>
      </c>
      <c r="B7" s="2" t="s">
        <v>26</v>
      </c>
      <c r="C7" s="4">
        <v>3989.79</v>
      </c>
      <c r="D7" s="4">
        <v>4570</v>
      </c>
      <c r="E7" s="4">
        <v>5142.17</v>
      </c>
      <c r="F7" s="4">
        <v>5775.4400000000005</v>
      </c>
      <c r="G7" s="4">
        <v>6664.8899999999994</v>
      </c>
      <c r="H7" s="4">
        <v>7742.7800000000007</v>
      </c>
      <c r="I7" s="4">
        <v>9175.9699999999993</v>
      </c>
      <c r="J7" s="4">
        <v>11578.460000000001</v>
      </c>
      <c r="K7" s="4">
        <v>13682.39</v>
      </c>
      <c r="L7" s="4">
        <v>15476.220000000001</v>
      </c>
      <c r="M7" s="4">
        <v>18205.86</v>
      </c>
      <c r="N7" s="4">
        <v>21612</v>
      </c>
      <c r="O7" s="4">
        <v>24485.22</v>
      </c>
      <c r="P7" s="4">
        <v>27797.909999999996</v>
      </c>
      <c r="Q7" s="4">
        <v>30808.25</v>
      </c>
      <c r="R7" s="4">
        <v>34617.800000000003</v>
      </c>
      <c r="S7" s="4">
        <v>38337.39</v>
      </c>
    </row>
    <row r="8" spans="1:19" x14ac:dyDescent="0.25">
      <c r="A8" s="1" t="s">
        <v>28</v>
      </c>
      <c r="B8" s="2" t="s">
        <v>29</v>
      </c>
      <c r="C8" s="4">
        <f t="shared" ref="C8:S8" si="0">C3/C2</f>
        <v>2.2898519001381348</v>
      </c>
      <c r="D8" s="4">
        <f t="shared" si="0"/>
        <v>2.3041697628357305</v>
      </c>
      <c r="E8" s="4">
        <f t="shared" si="0"/>
        <v>2.2972182852600986</v>
      </c>
      <c r="F8" s="4">
        <f t="shared" si="0"/>
        <v>2.2888657107636843</v>
      </c>
      <c r="G8" s="4">
        <f t="shared" si="0"/>
        <v>2.2570535494171229</v>
      </c>
      <c r="H8" s="4">
        <f t="shared" si="0"/>
        <v>2.2352994394515266</v>
      </c>
      <c r="I8" s="4">
        <f t="shared" si="0"/>
        <v>2.2738886594831791</v>
      </c>
      <c r="J8" s="4">
        <f t="shared" si="0"/>
        <v>2.2721867936316205</v>
      </c>
      <c r="K8" s="4">
        <f t="shared" si="0"/>
        <v>2.2802046812957339</v>
      </c>
      <c r="L8" s="4">
        <f t="shared" si="0"/>
        <v>2.3512913755840379</v>
      </c>
      <c r="M8" s="4">
        <f t="shared" si="0"/>
        <v>2.3312101455263492</v>
      </c>
      <c r="N8" s="4">
        <f t="shared" si="0"/>
        <v>2.3180027436255655</v>
      </c>
      <c r="O8" s="4">
        <f t="shared" si="0"/>
        <v>2.3419336196818734</v>
      </c>
      <c r="P8" s="4">
        <f t="shared" si="0"/>
        <v>2.3330625298487604</v>
      </c>
      <c r="Q8" s="4">
        <f t="shared" si="0"/>
        <v>2.2211400283167331</v>
      </c>
      <c r="R8" s="4">
        <f t="shared" si="0"/>
        <v>2.17287303218446</v>
      </c>
      <c r="S8" s="4">
        <f t="shared" si="0"/>
        <v>2.1456751863347576</v>
      </c>
    </row>
    <row r="10" spans="1:19" ht="15.6" x14ac:dyDescent="0.25">
      <c r="A10" s="3" t="s">
        <v>30</v>
      </c>
      <c r="B10" s="3" t="s">
        <v>31</v>
      </c>
      <c r="C10" s="5" t="s">
        <v>32</v>
      </c>
      <c r="D10" s="5" t="s">
        <v>32</v>
      </c>
      <c r="E10" s="5" t="s">
        <v>32</v>
      </c>
      <c r="F10" s="5" t="s">
        <v>32</v>
      </c>
      <c r="G10" s="5" t="s">
        <v>32</v>
      </c>
      <c r="H10" s="5" t="s">
        <v>32</v>
      </c>
      <c r="I10" s="5" t="s">
        <v>32</v>
      </c>
      <c r="J10" s="5" t="s">
        <v>32</v>
      </c>
      <c r="K10" s="5" t="s">
        <v>32</v>
      </c>
      <c r="L10" s="5" t="s">
        <v>32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  <c r="R10" s="5" t="s">
        <v>32</v>
      </c>
      <c r="S10" s="5" t="s">
        <v>32</v>
      </c>
    </row>
    <row r="11" spans="1:19" x14ac:dyDescent="0.25">
      <c r="A11" s="3" t="s">
        <v>33</v>
      </c>
      <c r="C11" s="3" t="s">
        <v>34</v>
      </c>
      <c r="D11" s="3" t="s">
        <v>34</v>
      </c>
      <c r="E11" s="3" t="s">
        <v>34</v>
      </c>
      <c r="F11" s="3" t="s">
        <v>34</v>
      </c>
      <c r="G11" s="3" t="s">
        <v>34</v>
      </c>
      <c r="H11" s="3" t="s">
        <v>34</v>
      </c>
      <c r="I11" s="3" t="s">
        <v>34</v>
      </c>
      <c r="J11" s="3" t="s">
        <v>34</v>
      </c>
      <c r="K11" s="3" t="s">
        <v>34</v>
      </c>
      <c r="L11" s="3" t="s">
        <v>34</v>
      </c>
      <c r="M11" s="3" t="s">
        <v>34</v>
      </c>
      <c r="N11" s="3" t="s">
        <v>34</v>
      </c>
      <c r="O11" s="3" t="s">
        <v>34</v>
      </c>
      <c r="P11" s="3" t="s">
        <v>34</v>
      </c>
      <c r="Q11" s="3" t="s">
        <v>34</v>
      </c>
      <c r="R11" s="3" t="s">
        <v>34</v>
      </c>
      <c r="S11" s="3" t="s">
        <v>34</v>
      </c>
    </row>
    <row r="12" spans="1:19" x14ac:dyDescent="0.25">
      <c r="A12" s="3" t="s">
        <v>35</v>
      </c>
      <c r="C12" s="3">
        <v>2000</v>
      </c>
      <c r="D12" s="3">
        <v>2001</v>
      </c>
      <c r="E12" s="3">
        <v>2002</v>
      </c>
      <c r="F12" s="3">
        <v>2003</v>
      </c>
      <c r="G12" s="3">
        <v>2004</v>
      </c>
      <c r="H12" s="3">
        <v>2005</v>
      </c>
      <c r="I12" s="3">
        <v>2006</v>
      </c>
      <c r="J12" s="3">
        <v>2007</v>
      </c>
      <c r="K12" s="3">
        <v>2008</v>
      </c>
      <c r="L12" s="3">
        <v>2009</v>
      </c>
      <c r="M12" s="3">
        <v>2010</v>
      </c>
      <c r="N12" s="3">
        <v>2011</v>
      </c>
      <c r="O12" s="3">
        <v>2012</v>
      </c>
      <c r="P12" s="3">
        <v>2013</v>
      </c>
      <c r="Q12" s="3">
        <v>2014</v>
      </c>
      <c r="R12" s="3">
        <v>2015</v>
      </c>
      <c r="S12" s="3">
        <v>2016</v>
      </c>
    </row>
    <row r="13" spans="1:19" x14ac:dyDescent="0.25">
      <c r="A13" s="6" t="s">
        <v>17</v>
      </c>
      <c r="B13" s="7" t="s">
        <v>18</v>
      </c>
      <c r="C13" s="8">
        <v>7.0196062743739107</v>
      </c>
      <c r="D13" s="8">
        <v>8.2563632131054057</v>
      </c>
      <c r="E13" s="8">
        <v>9.0721794598640226</v>
      </c>
      <c r="F13" s="8">
        <v>9.4942272692018044</v>
      </c>
      <c r="G13" s="8">
        <v>10.016875469428927</v>
      </c>
      <c r="H13" s="8">
        <v>12.260911516015742</v>
      </c>
      <c r="I13" s="8">
        <v>12.663791024856966</v>
      </c>
      <c r="J13" s="8">
        <v>13.677090984084435</v>
      </c>
      <c r="K13" s="8">
        <v>14.438157435832725</v>
      </c>
      <c r="L13" s="8">
        <v>15.522898494076296</v>
      </c>
      <c r="M13" s="8">
        <v>16.147784438878688</v>
      </c>
      <c r="N13" s="8">
        <v>16.650647492001539</v>
      </c>
      <c r="O13" s="8">
        <v>17.738228369298589</v>
      </c>
      <c r="P13" s="8">
        <v>18.436150554305307</v>
      </c>
      <c r="Q13" s="8">
        <v>19.198248025495847</v>
      </c>
      <c r="R13" s="8">
        <v>20.359539969391687</v>
      </c>
      <c r="S13" s="8">
        <v>21.536436364870006</v>
      </c>
    </row>
    <row r="14" spans="1:19" x14ac:dyDescent="0.25">
      <c r="A14" s="9" t="s">
        <v>19</v>
      </c>
      <c r="B14" s="10" t="s">
        <v>20</v>
      </c>
      <c r="C14" s="11">
        <v>14.388631937863783</v>
      </c>
      <c r="D14" s="11">
        <v>16.218592171464355</v>
      </c>
      <c r="E14" s="11">
        <v>19.51700294444985</v>
      </c>
      <c r="F14" s="11">
        <v>21.61155691966227</v>
      </c>
      <c r="G14" s="11">
        <v>23.658202412680495</v>
      </c>
      <c r="H14" s="11">
        <v>29.343011491497638</v>
      </c>
      <c r="I14" s="11">
        <v>30.498404692246027</v>
      </c>
      <c r="J14" s="11">
        <v>33.026362152550249</v>
      </c>
      <c r="K14" s="11">
        <v>36.083333302447606</v>
      </c>
      <c r="L14" s="11">
        <v>38.238906369691279</v>
      </c>
      <c r="M14" s="11">
        <v>40.987564319408612</v>
      </c>
      <c r="N14" s="11">
        <v>44.354148508184196</v>
      </c>
      <c r="O14" s="11">
        <v>46.792076998777056</v>
      </c>
      <c r="P14" s="11">
        <v>45.870511553558863</v>
      </c>
      <c r="Q14" s="11">
        <v>46.625657455279118</v>
      </c>
      <c r="R14" s="11">
        <v>47.598449317560963</v>
      </c>
      <c r="S14" s="11">
        <v>49.076417225762953</v>
      </c>
    </row>
    <row r="15" spans="1:19" x14ac:dyDescent="0.25">
      <c r="A15" s="9" t="s">
        <v>21</v>
      </c>
      <c r="B15" s="10" t="s">
        <v>22</v>
      </c>
      <c r="C15" s="11">
        <v>1.4959452821913879</v>
      </c>
      <c r="D15" s="11">
        <v>1.6357390072983296</v>
      </c>
      <c r="E15" s="11">
        <v>1.7034282155107612</v>
      </c>
      <c r="F15" s="11">
        <v>1.7771580035264953</v>
      </c>
      <c r="G15" s="11">
        <v>1.851491007478514</v>
      </c>
      <c r="H15" s="11">
        <v>1.9336128653838807</v>
      </c>
      <c r="I15" s="11">
        <v>2.0844076191112153</v>
      </c>
      <c r="J15" s="11">
        <v>2.1890795198183972</v>
      </c>
      <c r="K15" s="11">
        <v>2.2537832792620982</v>
      </c>
      <c r="L15" s="11">
        <v>2.4499486760704285</v>
      </c>
      <c r="M15" s="11">
        <v>2.6306664191308151</v>
      </c>
      <c r="N15" s="11">
        <v>2.7983047451869925</v>
      </c>
      <c r="O15" s="11">
        <v>2.9668935497153468</v>
      </c>
      <c r="P15" s="11">
        <v>3.1714271452248028</v>
      </c>
      <c r="Q15" s="11">
        <v>3.4252452872987349</v>
      </c>
      <c r="R15" s="11">
        <v>3.8268125304846596</v>
      </c>
      <c r="S15" s="11">
        <v>4.0418280000000015</v>
      </c>
    </row>
    <row r="16" spans="1:19" x14ac:dyDescent="0.25">
      <c r="A16" s="9" t="s">
        <v>23</v>
      </c>
      <c r="B16" s="10" t="s">
        <v>24</v>
      </c>
      <c r="C16" s="11">
        <v>13.64</v>
      </c>
      <c r="D16" s="11">
        <v>13.85</v>
      </c>
      <c r="E16" s="11">
        <v>14.23</v>
      </c>
      <c r="F16" s="11">
        <v>14.56</v>
      </c>
      <c r="G16" s="11">
        <v>14.93</v>
      </c>
      <c r="H16" s="11">
        <v>15.38</v>
      </c>
      <c r="I16" s="11">
        <v>16.010000000000002</v>
      </c>
      <c r="J16" s="11">
        <v>16.760000000000002</v>
      </c>
      <c r="K16" s="11">
        <v>17.71</v>
      </c>
      <c r="L16" s="11">
        <v>18.600000000000001</v>
      </c>
      <c r="M16" s="11">
        <v>19.62</v>
      </c>
      <c r="N16" s="11">
        <v>20.190000000000001</v>
      </c>
      <c r="O16" s="11">
        <v>20.69</v>
      </c>
      <c r="P16" s="11">
        <v>21.15</v>
      </c>
      <c r="Q16" s="11">
        <v>21.52</v>
      </c>
      <c r="R16" s="11">
        <v>21.71</v>
      </c>
      <c r="S16" s="11">
        <v>21.73</v>
      </c>
    </row>
    <row r="17" spans="1:19" x14ac:dyDescent="0.25">
      <c r="A17" s="9" t="s">
        <v>25</v>
      </c>
      <c r="B17" s="10" t="s">
        <v>26</v>
      </c>
      <c r="C17" s="11">
        <v>316.166</v>
      </c>
      <c r="D17" s="11">
        <v>370.79599999999999</v>
      </c>
      <c r="E17" s="11">
        <v>431.5</v>
      </c>
      <c r="F17" s="11">
        <v>500.721</v>
      </c>
      <c r="G17" s="11">
        <v>603.32100000000003</v>
      </c>
      <c r="H17" s="11">
        <v>696.952</v>
      </c>
      <c r="I17" s="11">
        <v>811.77800000000002</v>
      </c>
      <c r="J17" s="11">
        <v>984.68099999999993</v>
      </c>
      <c r="K17" s="11">
        <v>1111.5</v>
      </c>
      <c r="L17" s="11">
        <v>1215.3030000000001</v>
      </c>
      <c r="M17" s="11">
        <v>1411.3579999999999</v>
      </c>
      <c r="N17" s="11">
        <v>1625.193</v>
      </c>
      <c r="O17" s="11">
        <v>1787.94</v>
      </c>
      <c r="P17" s="11">
        <v>1980.0810000000001</v>
      </c>
      <c r="Q17" s="11">
        <v>2133.0830000000001</v>
      </c>
      <c r="R17" s="11">
        <v>2301.4589999999998</v>
      </c>
      <c r="S17" s="11">
        <v>2566.913</v>
      </c>
    </row>
    <row r="18" spans="1:19" x14ac:dyDescent="0.25">
      <c r="A18" s="9" t="s">
        <v>27</v>
      </c>
      <c r="B18" s="10" t="s">
        <v>26</v>
      </c>
      <c r="C18" s="11">
        <v>204.91199999999998</v>
      </c>
      <c r="D18" s="11">
        <v>248.483</v>
      </c>
      <c r="E18" s="11">
        <v>298.25700000000001</v>
      </c>
      <c r="F18" s="11">
        <v>343.59499999999997</v>
      </c>
      <c r="G18" s="11">
        <v>409.22699999999998</v>
      </c>
      <c r="H18" s="11">
        <v>485.43299999999999</v>
      </c>
      <c r="I18" s="11">
        <v>583.755</v>
      </c>
      <c r="J18" s="11">
        <v>723.61500000000001</v>
      </c>
      <c r="K18" s="11">
        <v>837.57600000000002</v>
      </c>
      <c r="L18" s="11">
        <v>917.9190000000001</v>
      </c>
      <c r="M18" s="11">
        <v>1060.0840000000001</v>
      </c>
      <c r="N18" s="11">
        <v>1236.318</v>
      </c>
      <c r="O18" s="11">
        <v>1366.9929999999999</v>
      </c>
      <c r="P18" s="11">
        <v>1534.8610000000001</v>
      </c>
      <c r="Q18" s="11">
        <v>1662.7040000000002</v>
      </c>
      <c r="R18" s="11">
        <v>1833.1740000000002</v>
      </c>
      <c r="S18" s="11">
        <v>2059.4900000000002</v>
      </c>
    </row>
    <row r="19" spans="1:19" x14ac:dyDescent="0.25">
      <c r="A19" s="9" t="s">
        <v>28</v>
      </c>
      <c r="B19" s="10" t="s">
        <v>29</v>
      </c>
      <c r="C19" s="11">
        <f t="shared" ref="C19:S19" si="1">C14/C13</f>
        <v>2.0497776335962841</v>
      </c>
      <c r="D19" s="11">
        <f t="shared" si="1"/>
        <v>1.9643748406950443</v>
      </c>
      <c r="E19" s="11">
        <f t="shared" si="1"/>
        <v>2.1513025652539701</v>
      </c>
      <c r="F19" s="11">
        <f t="shared" si="1"/>
        <v>2.2762839256826837</v>
      </c>
      <c r="G19" s="11">
        <f t="shared" si="1"/>
        <v>2.361834534619534</v>
      </c>
      <c r="H19" s="11">
        <f t="shared" si="1"/>
        <v>2.3932161530705529</v>
      </c>
      <c r="I19" s="11">
        <f t="shared" si="1"/>
        <v>2.4083155377708469</v>
      </c>
      <c r="J19" s="11">
        <f t="shared" si="1"/>
        <v>2.4147212437924046</v>
      </c>
      <c r="K19" s="11">
        <f t="shared" si="1"/>
        <v>2.4991646934736789</v>
      </c>
      <c r="L19" s="11">
        <f t="shared" si="1"/>
        <v>2.4633870010992891</v>
      </c>
      <c r="M19" s="11">
        <f t="shared" si="1"/>
        <v>2.5382778965468291</v>
      </c>
      <c r="N19" s="11">
        <f t="shared" si="1"/>
        <v>2.6638092320127833</v>
      </c>
      <c r="O19" s="11">
        <f t="shared" si="1"/>
        <v>2.6379227972825632</v>
      </c>
      <c r="P19" s="11">
        <f t="shared" si="1"/>
        <v>2.4880742548962824</v>
      </c>
      <c r="Q19" s="11">
        <f t="shared" si="1"/>
        <v>2.4286412694199413</v>
      </c>
      <c r="R19" s="11">
        <f t="shared" si="1"/>
        <v>2.3378941463864096</v>
      </c>
      <c r="S19" s="11">
        <f t="shared" si="1"/>
        <v>2.2787622053301191</v>
      </c>
    </row>
    <row r="21" spans="1:19" ht="15.6" x14ac:dyDescent="0.25">
      <c r="A21" s="3" t="s">
        <v>30</v>
      </c>
      <c r="B21" s="3" t="s">
        <v>31</v>
      </c>
      <c r="C21" s="5" t="s">
        <v>36</v>
      </c>
      <c r="D21" s="5" t="s">
        <v>36</v>
      </c>
      <c r="E21" s="5" t="s">
        <v>36</v>
      </c>
      <c r="F21" s="5" t="s">
        <v>36</v>
      </c>
      <c r="G21" s="5" t="s">
        <v>36</v>
      </c>
      <c r="H21" s="5" t="s">
        <v>36</v>
      </c>
      <c r="I21" s="5" t="s">
        <v>36</v>
      </c>
      <c r="J21" s="5" t="s">
        <v>36</v>
      </c>
      <c r="K21" s="5" t="s">
        <v>36</v>
      </c>
      <c r="L21" s="5" t="s">
        <v>36</v>
      </c>
      <c r="M21" s="5" t="s">
        <v>36</v>
      </c>
      <c r="N21" s="5" t="s">
        <v>36</v>
      </c>
      <c r="O21" s="5" t="s">
        <v>36</v>
      </c>
      <c r="P21" s="5" t="s">
        <v>36</v>
      </c>
      <c r="Q21" s="5" t="s">
        <v>36</v>
      </c>
      <c r="R21" s="5" t="s">
        <v>36</v>
      </c>
      <c r="S21" s="5" t="s">
        <v>36</v>
      </c>
    </row>
    <row r="22" spans="1:19" x14ac:dyDescent="0.25">
      <c r="A22" s="3" t="s">
        <v>33</v>
      </c>
      <c r="C22" s="3" t="s">
        <v>37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  <c r="N22" s="3" t="s">
        <v>37</v>
      </c>
      <c r="O22" s="3" t="s">
        <v>37</v>
      </c>
      <c r="P22" s="3" t="s">
        <v>37</v>
      </c>
      <c r="Q22" s="3" t="s">
        <v>37</v>
      </c>
      <c r="R22" s="3" t="s">
        <v>37</v>
      </c>
      <c r="S22" s="3" t="s">
        <v>37</v>
      </c>
    </row>
    <row r="23" spans="1:19" x14ac:dyDescent="0.25">
      <c r="A23" s="3" t="s">
        <v>35</v>
      </c>
      <c r="C23" s="3">
        <v>2000</v>
      </c>
      <c r="D23" s="3">
        <v>2001</v>
      </c>
      <c r="E23" s="3">
        <v>2002</v>
      </c>
      <c r="F23" s="3">
        <v>2003</v>
      </c>
      <c r="G23" s="3">
        <v>2004</v>
      </c>
      <c r="H23" s="3">
        <v>2005</v>
      </c>
      <c r="I23" s="3">
        <v>2006</v>
      </c>
      <c r="J23" s="3">
        <v>2007</v>
      </c>
      <c r="K23" s="3">
        <v>2008</v>
      </c>
      <c r="L23" s="3">
        <v>2009</v>
      </c>
      <c r="M23" s="3">
        <v>2010</v>
      </c>
      <c r="N23" s="3">
        <v>2011</v>
      </c>
      <c r="O23" s="3">
        <v>2012</v>
      </c>
      <c r="P23" s="3">
        <v>2013</v>
      </c>
      <c r="Q23" s="3">
        <v>2014</v>
      </c>
      <c r="R23" s="3">
        <v>2015</v>
      </c>
      <c r="S23" s="3">
        <v>2016</v>
      </c>
    </row>
    <row r="24" spans="1:19" x14ac:dyDescent="0.25">
      <c r="A24" s="6" t="s">
        <v>17</v>
      </c>
      <c r="B24" s="7" t="s">
        <v>18</v>
      </c>
      <c r="C24" s="8">
        <v>1.8563948974686184</v>
      </c>
      <c r="D24" s="8">
        <v>2.2100239810382138</v>
      </c>
      <c r="E24" s="8">
        <v>2.3286048432811675</v>
      </c>
      <c r="F24" s="8">
        <v>2.5702205468721813</v>
      </c>
      <c r="G24" s="8">
        <v>2.6105373620749264</v>
      </c>
      <c r="H24" s="8">
        <v>2.8949787954377699</v>
      </c>
      <c r="I24" s="8">
        <v>3.1530162946892322</v>
      </c>
      <c r="J24" s="8">
        <v>3.4766356250472588</v>
      </c>
      <c r="K24" s="8">
        <v>3.745841096688066</v>
      </c>
      <c r="L24" s="8">
        <v>4.2422367033439983</v>
      </c>
      <c r="M24" s="8">
        <v>4.699022714447989</v>
      </c>
      <c r="N24" s="8">
        <v>5.1352353736108025</v>
      </c>
      <c r="O24" s="8">
        <v>5.9611933313463332</v>
      </c>
      <c r="P24" s="8">
        <v>6.4957829971386767</v>
      </c>
      <c r="Q24" s="8">
        <v>6.8296792392645731</v>
      </c>
      <c r="R24" s="8">
        <v>7.1888155205490873</v>
      </c>
      <c r="S24" s="8">
        <v>7.807858171394499</v>
      </c>
    </row>
    <row r="25" spans="1:19" x14ac:dyDescent="0.25">
      <c r="A25" s="9" t="s">
        <v>19</v>
      </c>
      <c r="B25" s="10" t="s">
        <v>20</v>
      </c>
      <c r="C25" s="11">
        <v>4.012781084759756</v>
      </c>
      <c r="D25" s="11">
        <v>4.6697293807695708</v>
      </c>
      <c r="E25" s="11">
        <v>5.4748607761602166</v>
      </c>
      <c r="F25" s="11">
        <v>6.1265148441025827</v>
      </c>
      <c r="G25" s="11">
        <v>6.6924838324661797</v>
      </c>
      <c r="H25" s="11">
        <v>7.4625212233645222</v>
      </c>
      <c r="I25" s="11">
        <v>8.024930108960552</v>
      </c>
      <c r="J25" s="11">
        <v>8.6922594114641214</v>
      </c>
      <c r="K25" s="11">
        <v>9.7333003229766337</v>
      </c>
      <c r="L25" s="11">
        <v>10.838533557348853</v>
      </c>
      <c r="M25" s="11">
        <v>12.15620516499345</v>
      </c>
      <c r="N25" s="11">
        <v>13.791053766406735</v>
      </c>
      <c r="O25" s="11">
        <v>15.555178353752648</v>
      </c>
      <c r="P25" s="11">
        <v>16.216742935877576</v>
      </c>
      <c r="Q25" s="11">
        <v>16.742816448048643</v>
      </c>
      <c r="R25" s="11">
        <v>17.144665888136274</v>
      </c>
      <c r="S25" s="11">
        <v>18.290621848740155</v>
      </c>
    </row>
    <row r="26" spans="1:19" x14ac:dyDescent="0.25">
      <c r="A26" s="9" t="s">
        <v>21</v>
      </c>
      <c r="B26" s="10" t="s">
        <v>22</v>
      </c>
      <c r="C26" s="11">
        <v>0.41278583583536332</v>
      </c>
      <c r="D26" s="11">
        <v>0.43222059753311121</v>
      </c>
      <c r="E26" s="11">
        <v>0.46085830913457881</v>
      </c>
      <c r="F26" s="11">
        <v>0.46565818762946259</v>
      </c>
      <c r="G26" s="11">
        <v>0.50350105628586317</v>
      </c>
      <c r="H26" s="11">
        <v>0.55994544563431969</v>
      </c>
      <c r="I26" s="11">
        <v>0.62703088983831734</v>
      </c>
      <c r="J26" s="11">
        <v>0.64000494710028644</v>
      </c>
      <c r="K26" s="11">
        <v>0.72414256317082337</v>
      </c>
      <c r="L26" s="11">
        <v>0.83334813972878408</v>
      </c>
      <c r="M26" s="11">
        <v>0.98117194121331053</v>
      </c>
      <c r="N26" s="11">
        <v>1.1285557899001102</v>
      </c>
      <c r="O26" s="11">
        <v>1.3333669614691113</v>
      </c>
      <c r="P26" s="11">
        <v>1.555934579322084</v>
      </c>
      <c r="Q26" s="11">
        <v>1.767546503507782</v>
      </c>
      <c r="R26" s="11">
        <v>1.9365890938724168</v>
      </c>
      <c r="S26" s="11">
        <v>2.0611980000000001</v>
      </c>
    </row>
    <row r="27" spans="1:19" x14ac:dyDescent="0.25">
      <c r="A27" s="9" t="s">
        <v>23</v>
      </c>
      <c r="B27" s="10" t="s">
        <v>24</v>
      </c>
      <c r="C27" s="11">
        <v>10.01</v>
      </c>
      <c r="D27" s="11">
        <v>10.039999999999999</v>
      </c>
      <c r="E27" s="11">
        <v>10.07</v>
      </c>
      <c r="F27" s="11">
        <v>10.11</v>
      </c>
      <c r="G27" s="11">
        <v>10.24</v>
      </c>
      <c r="H27" s="11">
        <v>10.43</v>
      </c>
      <c r="I27" s="11">
        <v>10.75</v>
      </c>
      <c r="J27" s="11">
        <v>11.15</v>
      </c>
      <c r="K27" s="11">
        <v>11.76</v>
      </c>
      <c r="L27" s="11">
        <v>12.28</v>
      </c>
      <c r="M27" s="11">
        <v>12.99</v>
      </c>
      <c r="N27" s="11">
        <v>13.55</v>
      </c>
      <c r="O27" s="11">
        <v>14.13</v>
      </c>
      <c r="P27" s="11">
        <v>14.72</v>
      </c>
      <c r="Q27" s="11">
        <v>15.17</v>
      </c>
      <c r="R27" s="11">
        <v>15.47</v>
      </c>
      <c r="S27" s="11">
        <v>15.62</v>
      </c>
    </row>
    <row r="28" spans="1:19" x14ac:dyDescent="0.25">
      <c r="A28" s="9" t="s">
        <v>25</v>
      </c>
      <c r="B28" s="10" t="s">
        <v>26</v>
      </c>
      <c r="C28" s="11">
        <v>170.18800000000002</v>
      </c>
      <c r="D28" s="11">
        <v>191.90899999999999</v>
      </c>
      <c r="E28" s="11">
        <v>215.07600000000002</v>
      </c>
      <c r="F28" s="11">
        <v>257.803</v>
      </c>
      <c r="G28" s="11">
        <v>311.09699999999998</v>
      </c>
      <c r="H28" s="11">
        <v>390.56399999999996</v>
      </c>
      <c r="I28" s="11">
        <v>446.274</v>
      </c>
      <c r="J28" s="11">
        <v>525.27600000000007</v>
      </c>
      <c r="K28" s="11">
        <v>671.90100000000007</v>
      </c>
      <c r="L28" s="11">
        <v>752.18500000000006</v>
      </c>
      <c r="M28" s="11">
        <v>922.44599999999991</v>
      </c>
      <c r="N28" s="11">
        <v>1130.7280000000001</v>
      </c>
      <c r="O28" s="11">
        <v>1289.3879999999999</v>
      </c>
      <c r="P28" s="11">
        <v>1444.201</v>
      </c>
      <c r="Q28" s="11">
        <v>1572.693</v>
      </c>
      <c r="R28" s="11">
        <v>1653.819</v>
      </c>
      <c r="S28" s="11">
        <v>1788.539</v>
      </c>
    </row>
    <row r="29" spans="1:19" x14ac:dyDescent="0.25">
      <c r="A29" s="9" t="s">
        <v>27</v>
      </c>
      <c r="B29" s="10" t="s">
        <v>26</v>
      </c>
      <c r="C29" s="11">
        <v>76.436000000000007</v>
      </c>
      <c r="D29" s="11">
        <v>88.13</v>
      </c>
      <c r="E29" s="11">
        <v>99.747</v>
      </c>
      <c r="F29" s="11">
        <v>115.08099999999999</v>
      </c>
      <c r="G29" s="11">
        <v>131.976</v>
      </c>
      <c r="H29" s="11">
        <v>165.81900000000002</v>
      </c>
      <c r="I29" s="11">
        <v>190.23099999999999</v>
      </c>
      <c r="J29" s="11">
        <v>225.00399999999999</v>
      </c>
      <c r="K29" s="11">
        <v>288.66500000000002</v>
      </c>
      <c r="L29" s="11">
        <v>340.51599999999996</v>
      </c>
      <c r="M29" s="11">
        <v>423.86499999999995</v>
      </c>
      <c r="N29" s="11">
        <v>521.92399999999998</v>
      </c>
      <c r="O29" s="11">
        <v>605.846</v>
      </c>
      <c r="P29" s="11">
        <v>697.96</v>
      </c>
      <c r="Q29" s="11">
        <v>779.51800000000003</v>
      </c>
      <c r="R29" s="11">
        <v>862.51499999999999</v>
      </c>
      <c r="S29" s="11">
        <v>1009.3819999999999</v>
      </c>
    </row>
    <row r="30" spans="1:19" x14ac:dyDescent="0.25">
      <c r="A30" s="9" t="s">
        <v>28</v>
      </c>
      <c r="B30" s="10" t="s">
        <v>29</v>
      </c>
      <c r="C30" s="11">
        <f t="shared" ref="C30:S30" si="2">C25/C24</f>
        <v>2.1615988549804719</v>
      </c>
      <c r="D30" s="11">
        <f t="shared" si="2"/>
        <v>2.1129767915802655</v>
      </c>
      <c r="E30" s="11">
        <f t="shared" si="2"/>
        <v>2.351133466013819</v>
      </c>
      <c r="F30" s="11">
        <f t="shared" si="2"/>
        <v>2.3836533606262771</v>
      </c>
      <c r="G30" s="11">
        <f t="shared" si="2"/>
        <v>2.5636422330867585</v>
      </c>
      <c r="H30" s="11">
        <f t="shared" si="2"/>
        <v>2.577746419118784</v>
      </c>
      <c r="I30" s="11">
        <f t="shared" si="2"/>
        <v>2.5451597324369382</v>
      </c>
      <c r="J30" s="11">
        <f t="shared" si="2"/>
        <v>2.5001928153877113</v>
      </c>
      <c r="K30" s="11">
        <f t="shared" si="2"/>
        <v>2.5984285162503178</v>
      </c>
      <c r="L30" s="11">
        <f t="shared" si="2"/>
        <v>2.5549101370994309</v>
      </c>
      <c r="M30" s="11">
        <f t="shared" si="2"/>
        <v>2.5869645463974913</v>
      </c>
      <c r="N30" s="11">
        <f t="shared" si="2"/>
        <v>2.685573837039072</v>
      </c>
      <c r="O30" s="11">
        <f t="shared" si="2"/>
        <v>2.6094067897374362</v>
      </c>
      <c r="P30" s="11">
        <f t="shared" si="2"/>
        <v>2.4965031841459111</v>
      </c>
      <c r="Q30" s="11">
        <f t="shared" si="2"/>
        <v>2.451479178083849</v>
      </c>
      <c r="R30" s="11">
        <f t="shared" si="2"/>
        <v>2.3849083119644097</v>
      </c>
      <c r="S30" s="11">
        <f t="shared" si="2"/>
        <v>2.3425914568672823</v>
      </c>
    </row>
    <row r="32" spans="1:19" ht="15.6" x14ac:dyDescent="0.25">
      <c r="A32" s="3" t="s">
        <v>30</v>
      </c>
      <c r="B32" s="3" t="s">
        <v>31</v>
      </c>
      <c r="C32" s="5" t="s">
        <v>38</v>
      </c>
      <c r="D32" s="5" t="s">
        <v>38</v>
      </c>
      <c r="E32" s="5" t="s">
        <v>38</v>
      </c>
      <c r="F32" s="5" t="s">
        <v>38</v>
      </c>
      <c r="G32" s="5" t="s">
        <v>38</v>
      </c>
      <c r="H32" s="5" t="s">
        <v>38</v>
      </c>
      <c r="I32" s="5" t="s">
        <v>38</v>
      </c>
      <c r="J32" s="5" t="s">
        <v>38</v>
      </c>
      <c r="K32" s="5" t="s">
        <v>38</v>
      </c>
      <c r="L32" s="5" t="s">
        <v>38</v>
      </c>
      <c r="M32" s="5" t="s">
        <v>38</v>
      </c>
      <c r="N32" s="5" t="s">
        <v>38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</row>
    <row r="33" spans="1:19" x14ac:dyDescent="0.25">
      <c r="A33" s="3" t="s">
        <v>33</v>
      </c>
      <c r="C33" s="3" t="s">
        <v>39</v>
      </c>
      <c r="D33" s="3" t="s">
        <v>39</v>
      </c>
      <c r="E33" s="3" t="s">
        <v>39</v>
      </c>
      <c r="F33" s="3" t="s">
        <v>39</v>
      </c>
      <c r="G33" s="3" t="s">
        <v>39</v>
      </c>
      <c r="H33" s="3" t="s">
        <v>39</v>
      </c>
      <c r="I33" s="3" t="s">
        <v>39</v>
      </c>
      <c r="J33" s="3" t="s">
        <v>39</v>
      </c>
      <c r="K33" s="3" t="s">
        <v>39</v>
      </c>
      <c r="L33" s="3" t="s">
        <v>39</v>
      </c>
      <c r="M33" s="3" t="s">
        <v>39</v>
      </c>
      <c r="N33" s="3" t="s">
        <v>39</v>
      </c>
      <c r="O33" s="3" t="s">
        <v>39</v>
      </c>
      <c r="P33" s="3" t="s">
        <v>39</v>
      </c>
      <c r="Q33" s="3" t="s">
        <v>39</v>
      </c>
      <c r="R33" s="3" t="s">
        <v>39</v>
      </c>
      <c r="S33" s="3" t="s">
        <v>39</v>
      </c>
    </row>
    <row r="34" spans="1:19" x14ac:dyDescent="0.25">
      <c r="A34" s="3" t="s">
        <v>35</v>
      </c>
      <c r="C34" s="3">
        <v>2000</v>
      </c>
      <c r="D34" s="3">
        <v>2001</v>
      </c>
      <c r="E34" s="3">
        <v>2002</v>
      </c>
      <c r="F34" s="3">
        <v>2003</v>
      </c>
      <c r="G34" s="3">
        <v>2004</v>
      </c>
      <c r="H34" s="3">
        <v>2005</v>
      </c>
      <c r="I34" s="3">
        <v>2006</v>
      </c>
      <c r="J34" s="3">
        <v>2007</v>
      </c>
      <c r="K34" s="3">
        <v>2008</v>
      </c>
      <c r="L34" s="3">
        <v>2009</v>
      </c>
      <c r="M34" s="3">
        <v>2010</v>
      </c>
      <c r="N34" s="3">
        <v>2011</v>
      </c>
      <c r="O34" s="3">
        <v>2012</v>
      </c>
      <c r="P34" s="3">
        <v>2013</v>
      </c>
      <c r="Q34" s="3">
        <v>2014</v>
      </c>
      <c r="R34" s="3">
        <v>2015</v>
      </c>
      <c r="S34" s="3">
        <v>2016</v>
      </c>
    </row>
    <row r="35" spans="1:19" x14ac:dyDescent="0.25">
      <c r="A35" s="6" t="s">
        <v>17</v>
      </c>
      <c r="B35" s="7" t="s">
        <v>18</v>
      </c>
      <c r="C35" s="8">
        <v>5.3344549551149871</v>
      </c>
      <c r="D35" s="8">
        <v>5.2758285562356209</v>
      </c>
      <c r="E35" s="8">
        <v>5.3760606604948329</v>
      </c>
      <c r="F35" s="8">
        <v>5.5027587608656665</v>
      </c>
      <c r="G35" s="8">
        <v>6.028034115016939</v>
      </c>
      <c r="H35" s="8">
        <v>5.7672563015491844</v>
      </c>
      <c r="I35" s="8">
        <v>6.2643593293901567</v>
      </c>
      <c r="J35" s="8">
        <v>6.6362149928528531</v>
      </c>
      <c r="K35" s="8">
        <v>6.6550614820400895</v>
      </c>
      <c r="L35" s="8">
        <v>7.5554147088614414</v>
      </c>
      <c r="M35" s="8">
        <v>8.1974653940241229</v>
      </c>
      <c r="N35" s="8">
        <v>9.2698820720576016</v>
      </c>
      <c r="O35" s="8">
        <v>10.485856011392189</v>
      </c>
      <c r="P35" s="8">
        <v>12.502543008678099</v>
      </c>
      <c r="Q35" s="8">
        <v>14.022657934713028</v>
      </c>
      <c r="R35" s="8">
        <v>15.95952054528359</v>
      </c>
      <c r="S35" s="8">
        <v>16.874530115833799</v>
      </c>
    </row>
    <row r="36" spans="1:19" x14ac:dyDescent="0.25">
      <c r="A36" s="9" t="s">
        <v>19</v>
      </c>
      <c r="B36" s="10" t="s">
        <v>20</v>
      </c>
      <c r="C36" s="11">
        <v>11.396211569373154</v>
      </c>
      <c r="D36" s="11">
        <v>10.731830518524269</v>
      </c>
      <c r="E36" s="11">
        <v>12.017670309308773</v>
      </c>
      <c r="F36" s="11">
        <v>13.267145823397746</v>
      </c>
      <c r="G36" s="11">
        <v>14.823116901547529</v>
      </c>
      <c r="H36" s="11">
        <v>15.41030117109864</v>
      </c>
      <c r="I36" s="11">
        <v>16.374019028626321</v>
      </c>
      <c r="J36" s="11">
        <v>17.464983338931894</v>
      </c>
      <c r="K36" s="11">
        <v>18.354765986122032</v>
      </c>
      <c r="L36" s="11">
        <v>20.569701990967065</v>
      </c>
      <c r="M36" s="11">
        <v>22.185290453487806</v>
      </c>
      <c r="N36" s="11">
        <v>25.144213066842525</v>
      </c>
      <c r="O36" s="11">
        <v>27.574362214662841</v>
      </c>
      <c r="P36" s="11">
        <v>31.007774883669303</v>
      </c>
      <c r="Q36" s="11">
        <v>34.700905318851625</v>
      </c>
      <c r="R36" s="11">
        <v>38.584945741044585</v>
      </c>
      <c r="S36" s="11">
        <v>40.716053266407243</v>
      </c>
    </row>
    <row r="37" spans="1:19" x14ac:dyDescent="0.25">
      <c r="A37" s="9" t="s">
        <v>21</v>
      </c>
      <c r="B37" s="10" t="s">
        <v>22</v>
      </c>
      <c r="C37" s="11">
        <v>2.3534673882832582</v>
      </c>
      <c r="D37" s="11">
        <v>2.3802749879953065</v>
      </c>
      <c r="E37" s="11">
        <v>2.4305496123979173</v>
      </c>
      <c r="F37" s="11">
        <v>2.5201221646326082</v>
      </c>
      <c r="G37" s="11">
        <v>2.618593420199844</v>
      </c>
      <c r="H37" s="11">
        <v>2.6611509732939553</v>
      </c>
      <c r="I37" s="11">
        <v>2.7046794522938398</v>
      </c>
      <c r="J37" s="11">
        <v>2.8752824409892512</v>
      </c>
      <c r="K37" s="11">
        <v>2.8363017604067577</v>
      </c>
      <c r="L37" s="11">
        <v>2.9660656506864216</v>
      </c>
      <c r="M37" s="11">
        <v>3.173881151207453</v>
      </c>
      <c r="N37" s="11">
        <v>3.3905065154768539</v>
      </c>
      <c r="O37" s="11">
        <v>3.6575811166439309</v>
      </c>
      <c r="P37" s="11">
        <v>3.8435443419067927</v>
      </c>
      <c r="Q37" s="11">
        <v>4.096905029312425</v>
      </c>
      <c r="R37" s="11">
        <v>4.501817951734564</v>
      </c>
      <c r="S37" s="11">
        <v>4.5800109999999998</v>
      </c>
    </row>
    <row r="38" spans="1:19" x14ac:dyDescent="0.25">
      <c r="A38" s="9" t="s">
        <v>23</v>
      </c>
      <c r="B38" s="10" t="s">
        <v>24</v>
      </c>
      <c r="C38" s="11">
        <v>66.739999999999995</v>
      </c>
      <c r="D38" s="11">
        <v>66.989999999999995</v>
      </c>
      <c r="E38" s="11">
        <v>67.349999999999994</v>
      </c>
      <c r="F38" s="11">
        <v>67.69</v>
      </c>
      <c r="G38" s="11">
        <v>68.09</v>
      </c>
      <c r="H38" s="11">
        <v>68.510000000000005</v>
      </c>
      <c r="I38" s="11">
        <v>68.98</v>
      </c>
      <c r="J38" s="11">
        <v>69.430000000000007</v>
      </c>
      <c r="K38" s="11">
        <v>69.89</v>
      </c>
      <c r="L38" s="11">
        <v>70.34</v>
      </c>
      <c r="M38" s="11">
        <v>71.94</v>
      </c>
      <c r="N38" s="11">
        <v>72.41</v>
      </c>
      <c r="O38" s="11">
        <v>72.88</v>
      </c>
      <c r="P38" s="11">
        <v>73.33</v>
      </c>
      <c r="Q38" s="11">
        <v>73.84</v>
      </c>
      <c r="R38" s="11">
        <v>74.25</v>
      </c>
      <c r="S38" s="11">
        <v>74.7</v>
      </c>
    </row>
    <row r="39" spans="1:19" x14ac:dyDescent="0.25">
      <c r="A39" s="9" t="s">
        <v>25</v>
      </c>
      <c r="B39" s="10" t="s">
        <v>26</v>
      </c>
      <c r="C39" s="11">
        <v>504.39600000000002</v>
      </c>
      <c r="D39" s="11">
        <v>551.67600000000004</v>
      </c>
      <c r="E39" s="11">
        <v>601.82799999999997</v>
      </c>
      <c r="F39" s="11">
        <v>692.12900000000002</v>
      </c>
      <c r="G39" s="11">
        <v>847.76299999999992</v>
      </c>
      <c r="H39" s="11">
        <v>1001.211</v>
      </c>
      <c r="I39" s="11">
        <v>1146.76</v>
      </c>
      <c r="J39" s="11">
        <v>1360.732</v>
      </c>
      <c r="K39" s="11">
        <v>1601.1969999999999</v>
      </c>
      <c r="L39" s="11">
        <v>1723.548</v>
      </c>
      <c r="M39" s="11">
        <v>2039.4259999999999</v>
      </c>
      <c r="N39" s="11">
        <v>2451.576</v>
      </c>
      <c r="O39" s="11">
        <v>2657.5009999999997</v>
      </c>
      <c r="P39" s="11">
        <v>2844.2950000000001</v>
      </c>
      <c r="Q39" s="11">
        <v>2942.1150000000002</v>
      </c>
      <c r="R39" s="11">
        <v>2980.6109999999999</v>
      </c>
      <c r="S39" s="11">
        <v>3207.0450000000001</v>
      </c>
    </row>
    <row r="40" spans="1:19" x14ac:dyDescent="0.25">
      <c r="A40" s="9" t="s">
        <v>27</v>
      </c>
      <c r="B40" s="10" t="s">
        <v>26</v>
      </c>
      <c r="C40" s="11">
        <v>170.44499999999999</v>
      </c>
      <c r="D40" s="11">
        <v>190.631</v>
      </c>
      <c r="E40" s="11">
        <v>214.97499999999999</v>
      </c>
      <c r="F40" s="11">
        <v>243.96799999999999</v>
      </c>
      <c r="G40" s="11">
        <v>280.54699999999997</v>
      </c>
      <c r="H40" s="11">
        <v>334.05399999999997</v>
      </c>
      <c r="I40" s="11">
        <v>389.536</v>
      </c>
      <c r="J40" s="11">
        <v>460.072</v>
      </c>
      <c r="K40" s="11">
        <v>527.60400000000004</v>
      </c>
      <c r="L40" s="11">
        <v>606.83100000000002</v>
      </c>
      <c r="M40" s="11">
        <v>712.37700000000007</v>
      </c>
      <c r="N40" s="11">
        <v>848.31700000000001</v>
      </c>
      <c r="O40" s="11">
        <v>938.47800000000007</v>
      </c>
      <c r="P40" s="11">
        <v>1027.912</v>
      </c>
      <c r="Q40" s="11">
        <v>1096.0840000000001</v>
      </c>
      <c r="R40" s="11">
        <v>1197.979</v>
      </c>
      <c r="S40" s="11">
        <v>1332.0709999999999</v>
      </c>
    </row>
    <row r="41" spans="1:19" x14ac:dyDescent="0.25">
      <c r="A41" s="9" t="s">
        <v>28</v>
      </c>
      <c r="B41" s="10" t="s">
        <v>29</v>
      </c>
      <c r="C41" s="11">
        <f t="shared" ref="C41:S41" si="3">C36/C35</f>
        <v>2.1363403881488963</v>
      </c>
      <c r="D41" s="11">
        <f t="shared" si="3"/>
        <v>2.0341507318011836</v>
      </c>
      <c r="E41" s="11">
        <f t="shared" si="3"/>
        <v>2.2354045216823542</v>
      </c>
      <c r="F41" s="11">
        <f t="shared" si="3"/>
        <v>2.4109989915877441</v>
      </c>
      <c r="G41" s="11">
        <f t="shared" si="3"/>
        <v>2.4590300284831543</v>
      </c>
      <c r="H41" s="11">
        <f t="shared" si="3"/>
        <v>2.6720333491957287</v>
      </c>
      <c r="I41" s="11">
        <f t="shared" si="3"/>
        <v>2.6138377713751542</v>
      </c>
      <c r="J41" s="11">
        <f t="shared" si="3"/>
        <v>2.6317687654395665</v>
      </c>
      <c r="K41" s="11">
        <f t="shared" si="3"/>
        <v>2.7580159906344597</v>
      </c>
      <c r="L41" s="11">
        <f t="shared" si="3"/>
        <v>2.7225113092523818</v>
      </c>
      <c r="M41" s="11">
        <f t="shared" si="3"/>
        <v>2.7063597572074753</v>
      </c>
      <c r="N41" s="11">
        <f t="shared" si="3"/>
        <v>2.7124631005431286</v>
      </c>
      <c r="O41" s="11">
        <f t="shared" si="3"/>
        <v>2.6296720253172579</v>
      </c>
      <c r="P41" s="11">
        <f t="shared" si="3"/>
        <v>2.480117433880979</v>
      </c>
      <c r="Q41" s="11">
        <f t="shared" si="3"/>
        <v>2.4746310920806023</v>
      </c>
      <c r="R41" s="11">
        <f t="shared" si="3"/>
        <v>2.4176757460578813</v>
      </c>
      <c r="S41" s="11">
        <f t="shared" si="3"/>
        <v>2.412870342872679</v>
      </c>
    </row>
    <row r="43" spans="1:19" ht="15.6" x14ac:dyDescent="0.25">
      <c r="A43" s="3" t="s">
        <v>30</v>
      </c>
      <c r="B43" s="3" t="s">
        <v>31</v>
      </c>
      <c r="C43" s="5" t="s">
        <v>40</v>
      </c>
      <c r="D43" s="5" t="s">
        <v>40</v>
      </c>
      <c r="E43" s="5" t="s">
        <v>40</v>
      </c>
      <c r="F43" s="5" t="s">
        <v>40</v>
      </c>
      <c r="G43" s="5" t="s">
        <v>40</v>
      </c>
      <c r="H43" s="5" t="s">
        <v>40</v>
      </c>
      <c r="I43" s="5" t="s">
        <v>40</v>
      </c>
      <c r="J43" s="5" t="s">
        <v>40</v>
      </c>
      <c r="K43" s="5" t="s">
        <v>40</v>
      </c>
      <c r="L43" s="5" t="s">
        <v>40</v>
      </c>
      <c r="M43" s="5" t="s">
        <v>40</v>
      </c>
      <c r="N43" s="5" t="s">
        <v>40</v>
      </c>
      <c r="O43" s="5" t="s">
        <v>40</v>
      </c>
      <c r="P43" s="5" t="s">
        <v>40</v>
      </c>
      <c r="Q43" s="5" t="s">
        <v>40</v>
      </c>
      <c r="R43" s="5" t="s">
        <v>40</v>
      </c>
      <c r="S43" s="5" t="s">
        <v>40</v>
      </c>
    </row>
    <row r="44" spans="1:19" x14ac:dyDescent="0.25">
      <c r="A44" s="3" t="s">
        <v>33</v>
      </c>
      <c r="C44" s="3" t="s">
        <v>41</v>
      </c>
      <c r="D44" s="3" t="s">
        <v>41</v>
      </c>
      <c r="E44" s="3" t="s">
        <v>41</v>
      </c>
      <c r="F44" s="3" t="s">
        <v>41</v>
      </c>
      <c r="G44" s="3" t="s">
        <v>41</v>
      </c>
      <c r="H44" s="3" t="s">
        <v>41</v>
      </c>
      <c r="I44" s="3" t="s">
        <v>41</v>
      </c>
      <c r="J44" s="3" t="s">
        <v>41</v>
      </c>
      <c r="K44" s="3" t="s">
        <v>41</v>
      </c>
      <c r="L44" s="3" t="s">
        <v>41</v>
      </c>
      <c r="M44" s="3" t="s">
        <v>41</v>
      </c>
      <c r="N44" s="3" t="s">
        <v>41</v>
      </c>
      <c r="O44" s="3" t="s">
        <v>41</v>
      </c>
      <c r="P44" s="3" t="s">
        <v>41</v>
      </c>
      <c r="Q44" s="3" t="s">
        <v>41</v>
      </c>
      <c r="R44" s="3" t="s">
        <v>41</v>
      </c>
      <c r="S44" s="3" t="s">
        <v>41</v>
      </c>
    </row>
    <row r="45" spans="1:19" x14ac:dyDescent="0.25">
      <c r="A45" s="3" t="s">
        <v>35</v>
      </c>
      <c r="C45" s="3">
        <v>2000</v>
      </c>
      <c r="D45" s="3">
        <v>2001</v>
      </c>
      <c r="E45" s="3">
        <v>2002</v>
      </c>
      <c r="F45" s="3">
        <v>2003</v>
      </c>
      <c r="G45" s="3">
        <v>2004</v>
      </c>
      <c r="H45" s="3">
        <v>2005</v>
      </c>
      <c r="I45" s="3">
        <v>2006</v>
      </c>
      <c r="J45" s="3">
        <v>2007</v>
      </c>
      <c r="K45" s="3">
        <v>2008</v>
      </c>
      <c r="L45" s="3">
        <v>2009</v>
      </c>
      <c r="M45" s="3">
        <v>2010</v>
      </c>
      <c r="N45" s="3">
        <v>2011</v>
      </c>
      <c r="O45" s="3">
        <v>2012</v>
      </c>
      <c r="P45" s="3">
        <v>2013</v>
      </c>
      <c r="Q45" s="3">
        <v>2014</v>
      </c>
      <c r="R45" s="3">
        <v>2015</v>
      </c>
      <c r="S45" s="3">
        <v>2016</v>
      </c>
    </row>
    <row r="46" spans="1:19" x14ac:dyDescent="0.25">
      <c r="A46" s="6" t="s">
        <v>17</v>
      </c>
      <c r="B46" s="7" t="s">
        <v>18</v>
      </c>
      <c r="C46" s="8">
        <v>2.7945176003669534</v>
      </c>
      <c r="D46" s="8">
        <v>2.931431264185719</v>
      </c>
      <c r="E46" s="8">
        <v>3.1729632604781011</v>
      </c>
      <c r="F46" s="8">
        <v>3.3980920451906478</v>
      </c>
      <c r="G46" s="8">
        <v>3.6742677833703765</v>
      </c>
      <c r="H46" s="8">
        <v>3.951393413464956</v>
      </c>
      <c r="I46" s="8">
        <v>4.247979861572742</v>
      </c>
      <c r="J46" s="8">
        <v>4.3307613164109249</v>
      </c>
      <c r="K46" s="8">
        <v>4.2896742085581145</v>
      </c>
      <c r="L46" s="8">
        <v>4.7332232124748961</v>
      </c>
      <c r="M46" s="8">
        <v>5.0876022607352516</v>
      </c>
      <c r="N46" s="8">
        <v>5.68672292536026</v>
      </c>
      <c r="O46" s="8">
        <v>6.1861198248326215</v>
      </c>
      <c r="P46" s="8">
        <v>6.6853094139957223</v>
      </c>
      <c r="Q46" s="8">
        <v>6.6286693359891924</v>
      </c>
      <c r="R46" s="8">
        <v>7.1094661745996621</v>
      </c>
      <c r="S46" s="8">
        <v>7.0327145398148208</v>
      </c>
    </row>
    <row r="47" spans="1:19" x14ac:dyDescent="0.25">
      <c r="A47" s="9" t="s">
        <v>19</v>
      </c>
      <c r="B47" s="10" t="s">
        <v>20</v>
      </c>
      <c r="C47" s="11">
        <v>5.7141957345845888</v>
      </c>
      <c r="D47" s="11">
        <v>5.967934592076106</v>
      </c>
      <c r="E47" s="11">
        <v>7.1737502845965313</v>
      </c>
      <c r="F47" s="11">
        <v>8.470689612376491</v>
      </c>
      <c r="G47" s="11">
        <v>9.1390760729815543</v>
      </c>
      <c r="H47" s="11">
        <v>10.582431834673116</v>
      </c>
      <c r="I47" s="11">
        <v>11.453316420428914</v>
      </c>
      <c r="J47" s="11">
        <v>11.741183962093583</v>
      </c>
      <c r="K47" s="11">
        <v>11.624224723951622</v>
      </c>
      <c r="L47" s="11">
        <v>12.315326878991595</v>
      </c>
      <c r="M47" s="11">
        <v>13.761555336003761</v>
      </c>
      <c r="N47" s="11">
        <v>15.797420589900653</v>
      </c>
      <c r="O47" s="11">
        <v>16.90754532526827</v>
      </c>
      <c r="P47" s="11">
        <v>17.403682580285594</v>
      </c>
      <c r="Q47" s="11">
        <v>16.88603659659848</v>
      </c>
      <c r="R47" s="11">
        <v>17.654312582906883</v>
      </c>
      <c r="S47" s="11">
        <v>17.302725579466347</v>
      </c>
    </row>
    <row r="48" spans="1:19" x14ac:dyDescent="0.25">
      <c r="A48" s="9" t="s">
        <v>21</v>
      </c>
      <c r="B48" s="10" t="s">
        <v>22</v>
      </c>
      <c r="C48" s="11">
        <v>1.5714056417271827</v>
      </c>
      <c r="D48" s="11">
        <v>1.6039180647182711</v>
      </c>
      <c r="E48" s="11">
        <v>1.6683138856515283</v>
      </c>
      <c r="F48" s="11">
        <v>1.7390825839559358</v>
      </c>
      <c r="G48" s="11">
        <v>1.7680949736048828</v>
      </c>
      <c r="H48" s="11">
        <v>1.7576122795647069</v>
      </c>
      <c r="I48" s="11">
        <v>1.7035771088509244</v>
      </c>
      <c r="J48" s="11">
        <v>1.8099474572485625</v>
      </c>
      <c r="K48" s="11">
        <v>1.9028850928462326</v>
      </c>
      <c r="L48" s="11">
        <v>1.8854062742652451</v>
      </c>
      <c r="M48" s="11">
        <v>1.9328272066258152</v>
      </c>
      <c r="N48" s="11">
        <v>1.9975169658285787</v>
      </c>
      <c r="O48" s="11">
        <v>2.0014139566474718</v>
      </c>
      <c r="P48" s="11">
        <v>2.0222811426624681</v>
      </c>
      <c r="Q48" s="11">
        <v>2.0196940093342057</v>
      </c>
      <c r="R48" s="11">
        <v>2.149754434580371</v>
      </c>
      <c r="S48" s="11">
        <v>2.0968560000000003</v>
      </c>
    </row>
    <row r="49" spans="1:19" x14ac:dyDescent="0.25">
      <c r="A49" s="9" t="s">
        <v>23</v>
      </c>
      <c r="B49" s="10" t="s">
        <v>24</v>
      </c>
      <c r="C49" s="11">
        <v>32.47</v>
      </c>
      <c r="D49" s="11">
        <v>32.72</v>
      </c>
      <c r="E49" s="11">
        <v>32.94</v>
      </c>
      <c r="F49" s="11">
        <v>33.14</v>
      </c>
      <c r="G49" s="11">
        <v>33.35</v>
      </c>
      <c r="H49" s="11">
        <v>33.549999999999997</v>
      </c>
      <c r="I49" s="11">
        <v>33.75</v>
      </c>
      <c r="J49" s="11">
        <v>33.93</v>
      </c>
      <c r="K49" s="11">
        <v>34.11</v>
      </c>
      <c r="L49" s="11">
        <v>34.270000000000003</v>
      </c>
      <c r="M49" s="11">
        <v>35.74</v>
      </c>
      <c r="N49" s="11">
        <v>35.93</v>
      </c>
      <c r="O49" s="11">
        <v>36.11</v>
      </c>
      <c r="P49" s="11">
        <v>36.299999999999997</v>
      </c>
      <c r="Q49" s="11">
        <v>36.479999999999997</v>
      </c>
      <c r="R49" s="11">
        <v>36.64</v>
      </c>
      <c r="S49" s="11">
        <v>36.82</v>
      </c>
    </row>
    <row r="50" spans="1:19" x14ac:dyDescent="0.25">
      <c r="A50" s="9" t="s">
        <v>25</v>
      </c>
      <c r="B50" s="10" t="s">
        <v>26</v>
      </c>
      <c r="C50" s="11">
        <v>184.572</v>
      </c>
      <c r="D50" s="11">
        <v>202.953</v>
      </c>
      <c r="E50" s="11">
        <v>232.48000000000002</v>
      </c>
      <c r="F50" s="11">
        <v>285.52300000000002</v>
      </c>
      <c r="G50" s="11">
        <v>357.137</v>
      </c>
      <c r="H50" s="11">
        <v>423.053</v>
      </c>
      <c r="I50" s="11">
        <v>487.86099999999999</v>
      </c>
      <c r="J50" s="11">
        <v>602.44499999999994</v>
      </c>
      <c r="K50" s="11">
        <v>731.54</v>
      </c>
      <c r="L50" s="11">
        <v>735.83100000000002</v>
      </c>
      <c r="M50" s="11">
        <v>920.08600000000001</v>
      </c>
      <c r="N50" s="11">
        <v>1123.7549999999999</v>
      </c>
      <c r="O50" s="11">
        <v>1211.2829999999999</v>
      </c>
      <c r="P50" s="11">
        <v>1266.5250000000001</v>
      </c>
      <c r="Q50" s="11">
        <v>1276.1489999999999</v>
      </c>
      <c r="R50" s="11">
        <v>1276.6489999999999</v>
      </c>
      <c r="S50" s="11">
        <v>1305.0409999999999</v>
      </c>
    </row>
    <row r="51" spans="1:19" x14ac:dyDescent="0.25">
      <c r="A51" s="9" t="s">
        <v>27</v>
      </c>
      <c r="B51" s="10" t="s">
        <v>26</v>
      </c>
      <c r="C51" s="11">
        <v>80.748999999999995</v>
      </c>
      <c r="D51" s="11">
        <v>90.242999999999995</v>
      </c>
      <c r="E51" s="11">
        <v>99.269000000000005</v>
      </c>
      <c r="F51" s="11">
        <v>117.66500000000001</v>
      </c>
      <c r="G51" s="11">
        <v>137.56700000000001</v>
      </c>
      <c r="H51" s="11">
        <v>161.107</v>
      </c>
      <c r="I51" s="11">
        <v>184.61799999999999</v>
      </c>
      <c r="J51" s="11">
        <v>225.79899999999998</v>
      </c>
      <c r="K51" s="11">
        <v>275.94600000000003</v>
      </c>
      <c r="L51" s="11">
        <v>288.69200000000001</v>
      </c>
      <c r="M51" s="11">
        <v>341.238</v>
      </c>
      <c r="N51" s="11">
        <v>396.08699999999999</v>
      </c>
      <c r="O51" s="11">
        <v>468.29499999999996</v>
      </c>
      <c r="P51" s="11">
        <v>531.11800000000005</v>
      </c>
      <c r="Q51" s="11">
        <v>567.86899999999991</v>
      </c>
      <c r="R51" s="11">
        <v>678.90600000000006</v>
      </c>
      <c r="S51" s="11">
        <v>723.66399999999999</v>
      </c>
    </row>
    <row r="52" spans="1:19" x14ac:dyDescent="0.25">
      <c r="A52" s="9" t="s">
        <v>28</v>
      </c>
      <c r="B52" s="10" t="s">
        <v>29</v>
      </c>
      <c r="C52" s="11">
        <f t="shared" ref="C52:S52" si="4">C47/C46</f>
        <v>2.0447878853345731</v>
      </c>
      <c r="D52" s="11">
        <f t="shared" si="4"/>
        <v>2.0358432636604409</v>
      </c>
      <c r="E52" s="11">
        <f t="shared" si="4"/>
        <v>2.260899259046445</v>
      </c>
      <c r="F52" s="11">
        <f t="shared" si="4"/>
        <v>2.4927781530712623</v>
      </c>
      <c r="G52" s="11">
        <f t="shared" si="4"/>
        <v>2.487319001174801</v>
      </c>
      <c r="H52" s="11">
        <f t="shared" si="4"/>
        <v>2.6781519143631507</v>
      </c>
      <c r="I52" s="11">
        <f t="shared" si="4"/>
        <v>2.6961795473739651</v>
      </c>
      <c r="J52" s="11">
        <f t="shared" si="4"/>
        <v>2.7111131517688838</v>
      </c>
      <c r="K52" s="11">
        <f t="shared" si="4"/>
        <v>2.7098152817201626</v>
      </c>
      <c r="L52" s="11">
        <f t="shared" si="4"/>
        <v>2.601890155218813</v>
      </c>
      <c r="M52" s="11">
        <f t="shared" si="4"/>
        <v>2.7049196518784009</v>
      </c>
      <c r="N52" s="11">
        <f t="shared" si="4"/>
        <v>2.7779480022582375</v>
      </c>
      <c r="O52" s="11">
        <f t="shared" si="4"/>
        <v>2.7331422287355611</v>
      </c>
      <c r="P52" s="11">
        <f t="shared" si="4"/>
        <v>2.6032725641465322</v>
      </c>
      <c r="Q52" s="11">
        <f t="shared" si="4"/>
        <v>2.5474247908126477</v>
      </c>
      <c r="R52" s="11">
        <f t="shared" si="4"/>
        <v>2.4832121216050385</v>
      </c>
      <c r="S52" s="11">
        <f t="shared" si="4"/>
        <v>2.4603196221756427</v>
      </c>
    </row>
    <row r="54" spans="1:19" ht="15.6" x14ac:dyDescent="0.25">
      <c r="A54" s="3" t="s">
        <v>30</v>
      </c>
      <c r="B54" s="3" t="s">
        <v>31</v>
      </c>
      <c r="C54" s="5" t="s">
        <v>42</v>
      </c>
      <c r="D54" s="5" t="s">
        <v>42</v>
      </c>
      <c r="E54" s="5" t="s">
        <v>42</v>
      </c>
      <c r="F54" s="5" t="s">
        <v>42</v>
      </c>
      <c r="G54" s="5" t="s">
        <v>42</v>
      </c>
      <c r="H54" s="5" t="s">
        <v>42</v>
      </c>
      <c r="I54" s="5" t="s">
        <v>42</v>
      </c>
      <c r="J54" s="5" t="s">
        <v>42</v>
      </c>
      <c r="K54" s="5" t="s">
        <v>42</v>
      </c>
      <c r="L54" s="5" t="s">
        <v>42</v>
      </c>
      <c r="M54" s="5" t="s">
        <v>42</v>
      </c>
      <c r="N54" s="5" t="s">
        <v>42</v>
      </c>
      <c r="O54" s="5" t="s">
        <v>42</v>
      </c>
      <c r="P54" s="5" t="s">
        <v>42</v>
      </c>
      <c r="Q54" s="5" t="s">
        <v>42</v>
      </c>
      <c r="R54" s="5" t="s">
        <v>42</v>
      </c>
      <c r="S54" s="5" t="s">
        <v>42</v>
      </c>
    </row>
    <row r="55" spans="1:19" x14ac:dyDescent="0.25">
      <c r="A55" s="3" t="s">
        <v>33</v>
      </c>
      <c r="C55" s="3" t="s">
        <v>43</v>
      </c>
      <c r="D55" s="3" t="s">
        <v>43</v>
      </c>
      <c r="E55" s="3" t="s">
        <v>43</v>
      </c>
      <c r="F55" s="3" t="s">
        <v>43</v>
      </c>
      <c r="G55" s="3" t="s">
        <v>43</v>
      </c>
      <c r="H55" s="3" t="s">
        <v>43</v>
      </c>
      <c r="I55" s="3" t="s">
        <v>43</v>
      </c>
      <c r="J55" s="3" t="s">
        <v>43</v>
      </c>
      <c r="K55" s="3" t="s">
        <v>43</v>
      </c>
      <c r="L55" s="3" t="s">
        <v>43</v>
      </c>
      <c r="M55" s="3" t="s">
        <v>43</v>
      </c>
      <c r="N55" s="3" t="s">
        <v>43</v>
      </c>
      <c r="O55" s="3" t="s">
        <v>43</v>
      </c>
      <c r="P55" s="3" t="s">
        <v>43</v>
      </c>
      <c r="Q55" s="3" t="s">
        <v>43</v>
      </c>
      <c r="R55" s="3" t="s">
        <v>43</v>
      </c>
      <c r="S55" s="3" t="s">
        <v>43</v>
      </c>
    </row>
    <row r="56" spans="1:19" x14ac:dyDescent="0.25">
      <c r="A56" s="3" t="s">
        <v>35</v>
      </c>
      <c r="C56" s="3">
        <v>2000</v>
      </c>
      <c r="D56" s="3">
        <v>2001</v>
      </c>
      <c r="E56" s="3">
        <v>2002</v>
      </c>
      <c r="F56" s="3">
        <v>2003</v>
      </c>
      <c r="G56" s="3">
        <v>2004</v>
      </c>
      <c r="H56" s="3">
        <v>2005</v>
      </c>
      <c r="I56" s="3">
        <v>2006</v>
      </c>
      <c r="J56" s="3">
        <v>2007</v>
      </c>
      <c r="K56" s="3">
        <v>2008</v>
      </c>
      <c r="L56" s="3">
        <v>2009</v>
      </c>
      <c r="M56" s="3">
        <v>2010</v>
      </c>
      <c r="N56" s="3">
        <v>2011</v>
      </c>
      <c r="O56" s="3">
        <v>2012</v>
      </c>
      <c r="P56" s="3">
        <v>2013</v>
      </c>
      <c r="Q56" s="3">
        <v>2014</v>
      </c>
      <c r="R56" s="3">
        <v>2015</v>
      </c>
      <c r="S56" s="3">
        <v>2016</v>
      </c>
    </row>
    <row r="57" spans="1:19" x14ac:dyDescent="0.25">
      <c r="A57" s="6" t="s">
        <v>17</v>
      </c>
      <c r="B57" s="7" t="s">
        <v>18</v>
      </c>
      <c r="C57" s="8">
        <v>2.5974838133601255</v>
      </c>
      <c r="D57" s="8">
        <v>2.5951846950960231</v>
      </c>
      <c r="E57" s="8">
        <v>2.8278674408431188</v>
      </c>
      <c r="F57" s="8">
        <v>3.0120979059628206</v>
      </c>
      <c r="G57" s="8">
        <v>3.7226852723508501</v>
      </c>
      <c r="H57" s="8">
        <v>3.9758664986294354</v>
      </c>
      <c r="I57" s="8">
        <v>4.0554240530607446</v>
      </c>
      <c r="J57" s="8">
        <v>4.2764744503905856</v>
      </c>
      <c r="K57" s="8">
        <v>4.5083900717109291</v>
      </c>
      <c r="L57" s="8">
        <v>5.0990365512034499</v>
      </c>
      <c r="M57" s="8">
        <v>5.7285890186162032</v>
      </c>
      <c r="N57" s="8">
        <v>6.0642620876375668</v>
      </c>
      <c r="O57" s="8">
        <v>6.5947092107115051</v>
      </c>
      <c r="P57" s="8">
        <v>6.8454036677733505</v>
      </c>
      <c r="Q57" s="8">
        <v>7.5203535449952419</v>
      </c>
      <c r="R57" s="8">
        <v>8.2272625066304368</v>
      </c>
      <c r="S57" s="8">
        <v>6.9505934154437421</v>
      </c>
    </row>
    <row r="58" spans="1:19" x14ac:dyDescent="0.25">
      <c r="A58" s="9" t="s">
        <v>19</v>
      </c>
      <c r="B58" s="10" t="s">
        <v>20</v>
      </c>
      <c r="C58" s="11">
        <v>6.092945661859563</v>
      </c>
      <c r="D58" s="11">
        <v>5.9814121534916298</v>
      </c>
      <c r="E58" s="11">
        <v>6.8366376485852127</v>
      </c>
      <c r="F58" s="11">
        <v>7.1354553895406037</v>
      </c>
      <c r="G58" s="11">
        <v>9.4642047073118665</v>
      </c>
      <c r="H58" s="11">
        <v>10.791392462390249</v>
      </c>
      <c r="I58" s="11">
        <v>10.763734211937539</v>
      </c>
      <c r="J58" s="11">
        <v>10.947816160097995</v>
      </c>
      <c r="K58" s="11">
        <v>12.321376116983378</v>
      </c>
      <c r="L58" s="11">
        <v>13.847530822618728</v>
      </c>
      <c r="M58" s="11">
        <v>15.426958145573623</v>
      </c>
      <c r="N58" s="11">
        <v>16.573899287236053</v>
      </c>
      <c r="O58" s="11">
        <v>18.023281226026125</v>
      </c>
      <c r="P58" s="11">
        <v>17.877299218982227</v>
      </c>
      <c r="Q58" s="11">
        <v>19.080509315985836</v>
      </c>
      <c r="R58" s="11">
        <v>20.51132639918443</v>
      </c>
      <c r="S58" s="11">
        <v>17.842622218733236</v>
      </c>
    </row>
    <row r="59" spans="1:19" x14ac:dyDescent="0.25">
      <c r="A59" s="9" t="s">
        <v>21</v>
      </c>
      <c r="B59" s="10" t="s">
        <v>22</v>
      </c>
      <c r="C59" s="11">
        <v>0.89251393006300905</v>
      </c>
      <c r="D59" s="11">
        <v>0.92969515723478968</v>
      </c>
      <c r="E59" s="11">
        <v>0.99934308102823888</v>
      </c>
      <c r="F59" s="11">
        <v>1.1374373208453463</v>
      </c>
      <c r="G59" s="11">
        <v>1.2495241876431893</v>
      </c>
      <c r="H59" s="11">
        <v>1.3588369420350725</v>
      </c>
      <c r="I59" s="11">
        <v>1.4373053681341648</v>
      </c>
      <c r="J59" s="11">
        <v>1.5720711923033932</v>
      </c>
      <c r="K59" s="11">
        <v>1.5737081705737512</v>
      </c>
      <c r="L59" s="11">
        <v>1.6648231864832979</v>
      </c>
      <c r="M59" s="11">
        <v>1.7752096141625282</v>
      </c>
      <c r="N59" s="11">
        <v>1.9299218249650933</v>
      </c>
      <c r="O59" s="11">
        <v>2.0273094052368559</v>
      </c>
      <c r="P59" s="11">
        <v>2.0701924879309934</v>
      </c>
      <c r="Q59" s="11">
        <v>2.1335481721778136</v>
      </c>
      <c r="R59" s="11">
        <v>2.2765687629563995</v>
      </c>
      <c r="S59" s="11">
        <v>2.2606809999999999</v>
      </c>
    </row>
    <row r="60" spans="1:19" x14ac:dyDescent="0.25">
      <c r="A60" s="9" t="s">
        <v>23</v>
      </c>
      <c r="B60" s="10" t="s">
        <v>24</v>
      </c>
      <c r="C60" s="11">
        <v>23.72</v>
      </c>
      <c r="D60" s="11">
        <v>23.81</v>
      </c>
      <c r="E60" s="11">
        <v>23.84</v>
      </c>
      <c r="F60" s="11">
        <v>23.86</v>
      </c>
      <c r="G60" s="11">
        <v>23.93</v>
      </c>
      <c r="H60" s="11">
        <v>24.03</v>
      </c>
      <c r="I60" s="11">
        <v>24.15</v>
      </c>
      <c r="J60" s="11">
        <v>24.29</v>
      </c>
      <c r="K60" s="11">
        <v>24.44</v>
      </c>
      <c r="L60" s="11">
        <v>24.58</v>
      </c>
      <c r="M60" s="11">
        <v>24.72</v>
      </c>
      <c r="N60" s="11">
        <v>24.82</v>
      </c>
      <c r="O60" s="11">
        <v>24.9</v>
      </c>
      <c r="P60" s="11">
        <v>24.98</v>
      </c>
      <c r="Q60" s="11">
        <v>25.05</v>
      </c>
      <c r="R60" s="11">
        <v>25.11</v>
      </c>
      <c r="S60" s="11">
        <v>25.2</v>
      </c>
    </row>
    <row r="61" spans="1:19" x14ac:dyDescent="0.25">
      <c r="A61" s="9" t="s">
        <v>25</v>
      </c>
      <c r="B61" s="10" t="s">
        <v>26</v>
      </c>
      <c r="C61" s="11">
        <v>153.91199999999998</v>
      </c>
      <c r="D61" s="11">
        <v>171.381</v>
      </c>
      <c r="E61" s="11">
        <v>194.09399999999999</v>
      </c>
      <c r="F61" s="11">
        <v>238.83800000000002</v>
      </c>
      <c r="G61" s="11">
        <v>304.10700000000003</v>
      </c>
      <c r="H61" s="11">
        <v>390.50300000000004</v>
      </c>
      <c r="I61" s="11">
        <v>494.42500000000001</v>
      </c>
      <c r="J61" s="11">
        <v>642.31799999999998</v>
      </c>
      <c r="K61" s="11">
        <v>849.62000000000012</v>
      </c>
      <c r="L61" s="11">
        <v>974.02499999999998</v>
      </c>
      <c r="M61" s="11">
        <v>1167.2</v>
      </c>
      <c r="N61" s="11">
        <v>1435.9879999999998</v>
      </c>
      <c r="O61" s="11">
        <v>1588.058</v>
      </c>
      <c r="P61" s="11">
        <v>1691.65</v>
      </c>
      <c r="Q61" s="11">
        <v>1777.0189999999998</v>
      </c>
      <c r="R61" s="11">
        <v>1783.1509999999998</v>
      </c>
      <c r="S61" s="11">
        <v>1812.81</v>
      </c>
    </row>
    <row r="62" spans="1:19" x14ac:dyDescent="0.25">
      <c r="A62" s="9" t="s">
        <v>27</v>
      </c>
      <c r="B62" s="10" t="s">
        <v>26</v>
      </c>
      <c r="C62" s="11">
        <v>60.573999999999998</v>
      </c>
      <c r="D62" s="11">
        <v>69.924000000000007</v>
      </c>
      <c r="E62" s="11">
        <v>81.147000000000006</v>
      </c>
      <c r="F62" s="11">
        <v>100.07899999999999</v>
      </c>
      <c r="G62" s="11">
        <v>127</v>
      </c>
      <c r="H62" s="11">
        <v>154.226</v>
      </c>
      <c r="I62" s="11">
        <v>193.435</v>
      </c>
      <c r="J62" s="11">
        <v>246.74099999999999</v>
      </c>
      <c r="K62" s="11">
        <v>321.20600000000002</v>
      </c>
      <c r="L62" s="11">
        <v>369.66500000000002</v>
      </c>
      <c r="M62" s="11">
        <v>420.90299999999996</v>
      </c>
      <c r="N62" s="11">
        <v>501.58900000000006</v>
      </c>
      <c r="O62" s="11">
        <v>563.04999999999995</v>
      </c>
      <c r="P62" s="11">
        <v>623.66599999999994</v>
      </c>
      <c r="Q62" s="11">
        <v>702.255</v>
      </c>
      <c r="R62" s="11">
        <v>721.351</v>
      </c>
      <c r="S62" s="11">
        <v>793.70799999999997</v>
      </c>
    </row>
    <row r="63" spans="1:19" x14ac:dyDescent="0.25">
      <c r="A63" s="9" t="s">
        <v>28</v>
      </c>
      <c r="B63" s="10" t="s">
        <v>29</v>
      </c>
      <c r="C63" s="11">
        <f t="shared" ref="C63:S63" si="5">C58/C57</f>
        <v>2.3457107337957499</v>
      </c>
      <c r="D63" s="11">
        <f t="shared" si="5"/>
        <v>2.3048117402951602</v>
      </c>
      <c r="E63" s="11">
        <f t="shared" si="5"/>
        <v>2.4175948100830684</v>
      </c>
      <c r="F63" s="11">
        <f t="shared" si="5"/>
        <v>2.3689320906253037</v>
      </c>
      <c r="G63" s="11">
        <f t="shared" si="5"/>
        <v>2.5423058934378533</v>
      </c>
      <c r="H63" s="11">
        <f t="shared" si="5"/>
        <v>2.7142240480434312</v>
      </c>
      <c r="I63" s="11">
        <f t="shared" si="5"/>
        <v>2.6541575112999194</v>
      </c>
      <c r="J63" s="11">
        <f t="shared" si="5"/>
        <v>2.5600097199453846</v>
      </c>
      <c r="K63" s="11">
        <f t="shared" si="5"/>
        <v>2.7329880336435552</v>
      </c>
      <c r="L63" s="11">
        <f t="shared" si="5"/>
        <v>2.7157151519830744</v>
      </c>
      <c r="M63" s="11">
        <f t="shared" si="5"/>
        <v>2.6929769434394086</v>
      </c>
      <c r="N63" s="11">
        <f t="shared" si="5"/>
        <v>2.7330446883262409</v>
      </c>
      <c r="O63" s="11">
        <f t="shared" si="5"/>
        <v>2.7329910463302425</v>
      </c>
      <c r="P63" s="11">
        <f t="shared" si="5"/>
        <v>2.6115770649354992</v>
      </c>
      <c r="Q63" s="11">
        <f t="shared" si="5"/>
        <v>2.5371824877413935</v>
      </c>
      <c r="R63" s="11">
        <f t="shared" si="5"/>
        <v>2.4930924937248737</v>
      </c>
      <c r="S63" s="11">
        <f t="shared" si="5"/>
        <v>2.5670645874765388</v>
      </c>
    </row>
    <row r="65" spans="1:19" ht="15.6" x14ac:dyDescent="0.25">
      <c r="A65" s="3" t="s">
        <v>30</v>
      </c>
      <c r="B65" s="3" t="s">
        <v>31</v>
      </c>
      <c r="C65" s="5" t="s">
        <v>44</v>
      </c>
      <c r="D65" s="5" t="s">
        <v>44</v>
      </c>
      <c r="E65" s="5" t="s">
        <v>44</v>
      </c>
      <c r="F65" s="5" t="s">
        <v>44</v>
      </c>
      <c r="G65" s="5" t="s">
        <v>44</v>
      </c>
      <c r="H65" s="5" t="s">
        <v>44</v>
      </c>
      <c r="I65" s="5" t="s">
        <v>44</v>
      </c>
      <c r="J65" s="5" t="s">
        <v>44</v>
      </c>
      <c r="K65" s="5" t="s">
        <v>44</v>
      </c>
      <c r="L65" s="5" t="s">
        <v>44</v>
      </c>
      <c r="M65" s="5" t="s">
        <v>44</v>
      </c>
      <c r="N65" s="5" t="s">
        <v>44</v>
      </c>
      <c r="O65" s="5" t="s">
        <v>44</v>
      </c>
      <c r="P65" s="5" t="s">
        <v>44</v>
      </c>
      <c r="Q65" s="5" t="s">
        <v>44</v>
      </c>
      <c r="R65" s="5" t="s">
        <v>44</v>
      </c>
      <c r="S65" s="5" t="s">
        <v>44</v>
      </c>
    </row>
    <row r="66" spans="1:19" x14ac:dyDescent="0.25">
      <c r="A66" s="3" t="s">
        <v>33</v>
      </c>
      <c r="C66" s="3" t="s">
        <v>45</v>
      </c>
      <c r="D66" s="3" t="s">
        <v>45</v>
      </c>
      <c r="E66" s="3" t="s">
        <v>45</v>
      </c>
      <c r="F66" s="3" t="s">
        <v>45</v>
      </c>
      <c r="G66" s="3" t="s">
        <v>45</v>
      </c>
      <c r="H66" s="3" t="s">
        <v>45</v>
      </c>
      <c r="I66" s="3" t="s">
        <v>45</v>
      </c>
      <c r="J66" s="3" t="s">
        <v>45</v>
      </c>
      <c r="K66" s="3" t="s">
        <v>45</v>
      </c>
      <c r="L66" s="3" t="s">
        <v>45</v>
      </c>
      <c r="M66" s="3" t="s">
        <v>45</v>
      </c>
      <c r="N66" s="3" t="s">
        <v>45</v>
      </c>
      <c r="O66" s="3" t="s">
        <v>45</v>
      </c>
      <c r="P66" s="3" t="s">
        <v>45</v>
      </c>
      <c r="Q66" s="3" t="s">
        <v>45</v>
      </c>
      <c r="R66" s="3" t="s">
        <v>45</v>
      </c>
      <c r="S66" s="3" t="s">
        <v>45</v>
      </c>
    </row>
    <row r="67" spans="1:19" x14ac:dyDescent="0.25">
      <c r="A67" s="3" t="s">
        <v>35</v>
      </c>
      <c r="C67" s="3">
        <v>2000</v>
      </c>
      <c r="D67" s="3">
        <v>2001</v>
      </c>
      <c r="E67" s="3">
        <v>2002</v>
      </c>
      <c r="F67" s="3">
        <v>2003</v>
      </c>
      <c r="G67" s="3">
        <v>2004</v>
      </c>
      <c r="H67" s="3">
        <v>2005</v>
      </c>
      <c r="I67" s="3">
        <v>2006</v>
      </c>
      <c r="J67" s="3">
        <v>2007</v>
      </c>
      <c r="K67" s="3">
        <v>2008</v>
      </c>
      <c r="L67" s="3">
        <v>2009</v>
      </c>
      <c r="M67" s="3">
        <v>2010</v>
      </c>
      <c r="N67" s="3">
        <v>2011</v>
      </c>
      <c r="O67" s="3">
        <v>2012</v>
      </c>
      <c r="P67" s="3">
        <v>2013</v>
      </c>
      <c r="Q67" s="3">
        <v>2014</v>
      </c>
      <c r="R67" s="3">
        <v>2015</v>
      </c>
      <c r="S67" s="3">
        <v>2016</v>
      </c>
    </row>
    <row r="68" spans="1:19" x14ac:dyDescent="0.25">
      <c r="A68" s="6" t="s">
        <v>17</v>
      </c>
      <c r="B68" s="7" t="s">
        <v>18</v>
      </c>
      <c r="C68" s="8">
        <v>5.3659745001362262</v>
      </c>
      <c r="D68" s="8">
        <v>5.6177059937139946</v>
      </c>
      <c r="E68" s="8">
        <v>6.290270045642278</v>
      </c>
      <c r="F68" s="8">
        <v>6.6161613091181994</v>
      </c>
      <c r="G68" s="8">
        <v>7.0423971284274307</v>
      </c>
      <c r="H68" s="8">
        <v>7.432839917108514</v>
      </c>
      <c r="I68" s="8">
        <v>7.9058583565411524</v>
      </c>
      <c r="J68" s="8">
        <v>8.0779685396807164</v>
      </c>
      <c r="K68" s="8">
        <v>7.9731688993100978</v>
      </c>
      <c r="L68" s="8">
        <v>8.823704755300378</v>
      </c>
      <c r="M68" s="8">
        <v>9.8376931307367901</v>
      </c>
      <c r="N68" s="8">
        <v>10.688370915387239</v>
      </c>
      <c r="O68" s="8">
        <v>11.491014766153226</v>
      </c>
      <c r="P68" s="8">
        <v>12.216169139971985</v>
      </c>
      <c r="Q68" s="8">
        <v>12.983508138690969</v>
      </c>
      <c r="R68" s="8">
        <v>13.77112685723691</v>
      </c>
      <c r="S68" s="8">
        <v>14.278629137600005</v>
      </c>
    </row>
    <row r="69" spans="1:19" x14ac:dyDescent="0.25">
      <c r="A69" s="9" t="s">
        <v>19</v>
      </c>
      <c r="B69" s="10" t="s">
        <v>20</v>
      </c>
      <c r="C69" s="11">
        <v>13.519588752751011</v>
      </c>
      <c r="D69" s="11">
        <v>14.310148074150041</v>
      </c>
      <c r="E69" s="11">
        <v>16.818114947582693</v>
      </c>
      <c r="F69" s="11">
        <v>18.942012616268762</v>
      </c>
      <c r="G69" s="11">
        <v>19.627903091275531</v>
      </c>
      <c r="H69" s="11">
        <v>20.028845189518023</v>
      </c>
      <c r="I69" s="11">
        <v>21.515716651401746</v>
      </c>
      <c r="J69" s="11">
        <v>21.633526250442998</v>
      </c>
      <c r="K69" s="11">
        <v>21.728206325309472</v>
      </c>
      <c r="L69" s="11">
        <v>24.516238356144431</v>
      </c>
      <c r="M69" s="11">
        <v>27.146823004011729</v>
      </c>
      <c r="N69" s="11">
        <v>30.257256632406872</v>
      </c>
      <c r="O69" s="11">
        <v>32.337179338862555</v>
      </c>
      <c r="P69" s="11">
        <v>32.366527035025037</v>
      </c>
      <c r="Q69" s="11">
        <v>35.12571129596963</v>
      </c>
      <c r="R69" s="11">
        <v>37.221976230085644</v>
      </c>
      <c r="S69" s="11">
        <v>37.42051506327698</v>
      </c>
    </row>
    <row r="70" spans="1:19" x14ac:dyDescent="0.25">
      <c r="A70" s="9" t="s">
        <v>21</v>
      </c>
      <c r="B70" s="10" t="s">
        <v>22</v>
      </c>
      <c r="C70" s="11">
        <v>1.9243656450893907</v>
      </c>
      <c r="D70" s="11">
        <v>1.9714108663982943</v>
      </c>
      <c r="E70" s="11">
        <v>2.105833729890461</v>
      </c>
      <c r="F70" s="11">
        <v>2.1773458215046686</v>
      </c>
      <c r="G70" s="11">
        <v>2.2623752401069344</v>
      </c>
      <c r="H70" s="11">
        <v>2.2872370450550368</v>
      </c>
      <c r="I70" s="11">
        <v>2.2958207130327</v>
      </c>
      <c r="J70" s="11">
        <v>2.4328435429910966</v>
      </c>
      <c r="K70" s="11">
        <v>2.4400837637103017</v>
      </c>
      <c r="L70" s="11">
        <v>2.6874490543915188</v>
      </c>
      <c r="M70" s="11">
        <v>2.8801630000845728</v>
      </c>
      <c r="N70" s="11">
        <v>2.9808336450015984</v>
      </c>
      <c r="O70" s="11">
        <v>3.2851817381919215</v>
      </c>
      <c r="P70" s="11">
        <v>3.4413901382579866</v>
      </c>
      <c r="Q70" s="11">
        <v>3.7110891728831632</v>
      </c>
      <c r="R70" s="11">
        <v>3.9985745022688919</v>
      </c>
      <c r="S70" s="11">
        <v>4.0152970000000012</v>
      </c>
    </row>
    <row r="71" spans="1:19" x14ac:dyDescent="0.25">
      <c r="A71" s="9" t="s">
        <v>23</v>
      </c>
      <c r="B71" s="10" t="s">
        <v>24</v>
      </c>
      <c r="C71" s="11">
        <v>41.84</v>
      </c>
      <c r="D71" s="11">
        <v>41.94</v>
      </c>
      <c r="E71" s="11">
        <v>42.03</v>
      </c>
      <c r="F71" s="11">
        <v>42.1</v>
      </c>
      <c r="G71" s="11">
        <v>42.17</v>
      </c>
      <c r="H71" s="11">
        <v>42.21</v>
      </c>
      <c r="I71" s="11">
        <v>42.71</v>
      </c>
      <c r="J71" s="11">
        <v>42.98</v>
      </c>
      <c r="K71" s="11">
        <v>43.15</v>
      </c>
      <c r="L71" s="11">
        <v>43.41</v>
      </c>
      <c r="M71" s="11">
        <v>43.75</v>
      </c>
      <c r="N71" s="11">
        <v>43.83</v>
      </c>
      <c r="O71" s="11">
        <v>43.89</v>
      </c>
      <c r="P71" s="11">
        <v>43.9</v>
      </c>
      <c r="Q71" s="11">
        <v>43.91</v>
      </c>
      <c r="R71" s="11">
        <v>43.82</v>
      </c>
      <c r="S71" s="11">
        <v>43.78</v>
      </c>
    </row>
    <row r="72" spans="1:19" x14ac:dyDescent="0.25">
      <c r="A72" s="9" t="s">
        <v>25</v>
      </c>
      <c r="B72" s="10" t="s">
        <v>26</v>
      </c>
      <c r="C72" s="11">
        <v>466.90600000000006</v>
      </c>
      <c r="D72" s="11">
        <v>503.30799999999999</v>
      </c>
      <c r="E72" s="11">
        <v>545.822</v>
      </c>
      <c r="F72" s="11">
        <v>600.25400000000002</v>
      </c>
      <c r="G72" s="11">
        <v>667.2</v>
      </c>
      <c r="H72" s="11">
        <v>804.726</v>
      </c>
      <c r="I72" s="11">
        <v>930.452</v>
      </c>
      <c r="J72" s="11">
        <v>1116.4299999999998</v>
      </c>
      <c r="K72" s="11">
        <v>1366.8579999999999</v>
      </c>
      <c r="L72" s="11">
        <v>1521.249</v>
      </c>
      <c r="M72" s="11">
        <v>1845.7270000000001</v>
      </c>
      <c r="N72" s="11">
        <v>2222.67</v>
      </c>
      <c r="O72" s="11">
        <v>2484.643</v>
      </c>
      <c r="P72" s="11">
        <v>2721.3220000000001</v>
      </c>
      <c r="Q72" s="11">
        <v>2862.6580000000004</v>
      </c>
      <c r="R72" s="11">
        <v>2866.902</v>
      </c>
      <c r="S72" s="11">
        <v>2224.69</v>
      </c>
    </row>
    <row r="73" spans="1:19" x14ac:dyDescent="0.25">
      <c r="A73" s="9" t="s">
        <v>27</v>
      </c>
      <c r="B73" s="10" t="s">
        <v>26</v>
      </c>
      <c r="C73" s="11">
        <v>182.12200000000001</v>
      </c>
      <c r="D73" s="11">
        <v>204.80900000000003</v>
      </c>
      <c r="E73" s="11">
        <v>225.81700000000001</v>
      </c>
      <c r="F73" s="11">
        <v>248.785</v>
      </c>
      <c r="G73" s="11">
        <v>281.19499999999999</v>
      </c>
      <c r="H73" s="11">
        <v>329.54499999999996</v>
      </c>
      <c r="I73" s="11">
        <v>379.82600000000002</v>
      </c>
      <c r="J73" s="11">
        <v>448.67399999999998</v>
      </c>
      <c r="K73" s="11">
        <v>520.77200000000005</v>
      </c>
      <c r="L73" s="11">
        <v>589.125</v>
      </c>
      <c r="M73" s="11">
        <v>684.93700000000001</v>
      </c>
      <c r="N73" s="11">
        <v>815.89799999999991</v>
      </c>
      <c r="O73" s="11">
        <v>946.01200000000006</v>
      </c>
      <c r="P73" s="11">
        <v>1103.3120000000001</v>
      </c>
      <c r="Q73" s="11">
        <v>1195.6190000000001</v>
      </c>
      <c r="R73" s="11">
        <v>1324.3020000000001</v>
      </c>
      <c r="S73" s="11">
        <v>1146.73</v>
      </c>
    </row>
    <row r="74" spans="1:19" x14ac:dyDescent="0.25">
      <c r="A74" s="9" t="s">
        <v>28</v>
      </c>
      <c r="B74" s="10" t="s">
        <v>29</v>
      </c>
      <c r="C74" s="11">
        <f t="shared" ref="C74:S74" si="6">C69/C68</f>
        <v>2.5195029816872569</v>
      </c>
      <c r="D74" s="11">
        <f t="shared" si="6"/>
        <v>2.5473294775772475</v>
      </c>
      <c r="E74" s="11">
        <f t="shared" si="6"/>
        <v>2.6736713726994612</v>
      </c>
      <c r="F74" s="11">
        <f t="shared" si="6"/>
        <v>2.8629913527294804</v>
      </c>
      <c r="G74" s="11">
        <f t="shared" si="6"/>
        <v>2.7871054036480398</v>
      </c>
      <c r="H74" s="11">
        <f t="shared" si="6"/>
        <v>2.6946423457091679</v>
      </c>
      <c r="I74" s="11">
        <f t="shared" si="6"/>
        <v>2.7214902773460472</v>
      </c>
      <c r="J74" s="11">
        <f t="shared" si="6"/>
        <v>2.678089936123726</v>
      </c>
      <c r="K74" s="11">
        <f t="shared" si="6"/>
        <v>2.725165690041957</v>
      </c>
      <c r="L74" s="11">
        <f t="shared" si="6"/>
        <v>2.7784517995593161</v>
      </c>
      <c r="M74" s="11">
        <f t="shared" si="6"/>
        <v>2.7594704005550312</v>
      </c>
      <c r="N74" s="11">
        <f t="shared" si="6"/>
        <v>2.8308576556646052</v>
      </c>
      <c r="O74" s="11">
        <f t="shared" si="6"/>
        <v>2.8141273853473487</v>
      </c>
      <c r="P74" s="11">
        <f t="shared" si="6"/>
        <v>2.6494825557972965</v>
      </c>
      <c r="Q74" s="11">
        <f t="shared" si="6"/>
        <v>2.7054098877401787</v>
      </c>
      <c r="R74" s="11">
        <f t="shared" si="6"/>
        <v>2.7028998146600474</v>
      </c>
      <c r="S74" s="11">
        <f t="shared" si="6"/>
        <v>2.6207358355388122</v>
      </c>
    </row>
    <row r="76" spans="1:19" ht="15.6" x14ac:dyDescent="0.25">
      <c r="A76" s="3" t="s">
        <v>30</v>
      </c>
      <c r="B76" s="3" t="s">
        <v>31</v>
      </c>
      <c r="C76" s="5" t="s">
        <v>46</v>
      </c>
      <c r="D76" s="5" t="s">
        <v>46</v>
      </c>
      <c r="E76" s="5" t="s">
        <v>46</v>
      </c>
      <c r="F76" s="5" t="s">
        <v>46</v>
      </c>
      <c r="G76" s="5" t="s">
        <v>46</v>
      </c>
      <c r="H76" s="5" t="s">
        <v>46</v>
      </c>
      <c r="I76" s="5" t="s">
        <v>46</v>
      </c>
      <c r="J76" s="5" t="s">
        <v>46</v>
      </c>
      <c r="K76" s="5" t="s">
        <v>46</v>
      </c>
      <c r="L76" s="5" t="s">
        <v>46</v>
      </c>
      <c r="M76" s="5" t="s">
        <v>46</v>
      </c>
      <c r="N76" s="5" t="s">
        <v>46</v>
      </c>
      <c r="O76" s="5" t="s">
        <v>46</v>
      </c>
      <c r="P76" s="5" t="s">
        <v>46</v>
      </c>
      <c r="Q76" s="5" t="s">
        <v>46</v>
      </c>
      <c r="R76" s="5" t="s">
        <v>46</v>
      </c>
      <c r="S76" s="5" t="s">
        <v>46</v>
      </c>
    </row>
    <row r="77" spans="1:19" x14ac:dyDescent="0.25">
      <c r="A77" s="3" t="s">
        <v>33</v>
      </c>
      <c r="C77" s="3" t="s">
        <v>47</v>
      </c>
      <c r="D77" s="3" t="s">
        <v>47</v>
      </c>
      <c r="E77" s="3" t="s">
        <v>47</v>
      </c>
      <c r="F77" s="3" t="s">
        <v>47</v>
      </c>
      <c r="G77" s="3" t="s">
        <v>47</v>
      </c>
      <c r="H77" s="3" t="s">
        <v>47</v>
      </c>
      <c r="I77" s="3" t="s">
        <v>47</v>
      </c>
      <c r="J77" s="3" t="s">
        <v>47</v>
      </c>
      <c r="K77" s="3" t="s">
        <v>47</v>
      </c>
      <c r="L77" s="3" t="s">
        <v>47</v>
      </c>
      <c r="M77" s="3" t="s">
        <v>47</v>
      </c>
      <c r="N77" s="3" t="s">
        <v>47</v>
      </c>
      <c r="O77" s="3" t="s">
        <v>47</v>
      </c>
      <c r="P77" s="3" t="s">
        <v>47</v>
      </c>
      <c r="Q77" s="3" t="s">
        <v>47</v>
      </c>
      <c r="R77" s="3" t="s">
        <v>47</v>
      </c>
      <c r="S77" s="3" t="s">
        <v>47</v>
      </c>
    </row>
    <row r="78" spans="1:19" x14ac:dyDescent="0.25">
      <c r="A78" s="3" t="s">
        <v>35</v>
      </c>
      <c r="C78" s="3">
        <v>2000</v>
      </c>
      <c r="D78" s="3">
        <v>2001</v>
      </c>
      <c r="E78" s="3">
        <v>2002</v>
      </c>
      <c r="F78" s="3">
        <v>2003</v>
      </c>
      <c r="G78" s="3">
        <v>2004</v>
      </c>
      <c r="H78" s="3">
        <v>2005</v>
      </c>
      <c r="I78" s="3">
        <v>2006</v>
      </c>
      <c r="J78" s="3">
        <v>2007</v>
      </c>
      <c r="K78" s="3">
        <v>2008</v>
      </c>
      <c r="L78" s="3">
        <v>2009</v>
      </c>
      <c r="M78" s="3">
        <v>2010</v>
      </c>
      <c r="N78" s="3">
        <v>2011</v>
      </c>
      <c r="O78" s="3">
        <v>2012</v>
      </c>
      <c r="P78" s="3">
        <v>2013</v>
      </c>
      <c r="Q78" s="3">
        <v>2014</v>
      </c>
      <c r="R78" s="3">
        <v>2015</v>
      </c>
      <c r="S78" s="3">
        <v>2016</v>
      </c>
    </row>
    <row r="79" spans="1:19" x14ac:dyDescent="0.25">
      <c r="A79" s="6" t="s">
        <v>17</v>
      </c>
      <c r="B79" s="7" t="s">
        <v>18</v>
      </c>
      <c r="C79" s="8">
        <v>3.0052581805711442</v>
      </c>
      <c r="D79" s="8">
        <v>3.3249834388218744</v>
      </c>
      <c r="E79" s="8">
        <v>3.8730449432383462</v>
      </c>
      <c r="F79" s="8">
        <v>4.0180238406030897</v>
      </c>
      <c r="G79" s="8">
        <v>4.1586999270439371</v>
      </c>
      <c r="H79" s="8">
        <v>4.2745773601537289</v>
      </c>
      <c r="I79" s="8">
        <v>4.1753869253511393</v>
      </c>
      <c r="J79" s="8">
        <v>4.449440452024735</v>
      </c>
      <c r="K79" s="8">
        <v>4.6151839278213167</v>
      </c>
      <c r="L79" s="8">
        <v>4.6426853480684143</v>
      </c>
      <c r="M79" s="8">
        <v>4.9189608535487865</v>
      </c>
      <c r="N79" s="8">
        <v>4.8971951171571355</v>
      </c>
      <c r="O79" s="8">
        <v>5.3637685916473989</v>
      </c>
      <c r="P79" s="8">
        <v>5.5034811378514474</v>
      </c>
      <c r="Q79" s="8">
        <v>5.8806701661594385</v>
      </c>
      <c r="R79" s="8">
        <v>6.6074246856578611</v>
      </c>
      <c r="S79" s="8">
        <v>6.6657751487170431</v>
      </c>
    </row>
    <row r="80" spans="1:19" x14ac:dyDescent="0.25">
      <c r="A80" s="9" t="s">
        <v>19</v>
      </c>
      <c r="B80" s="10" t="s">
        <v>20</v>
      </c>
      <c r="C80" s="11">
        <v>7.1009474371004533</v>
      </c>
      <c r="D80" s="11">
        <v>7.9060602783978515</v>
      </c>
      <c r="E80" s="11">
        <v>8.7575077302310458</v>
      </c>
      <c r="F80" s="11">
        <v>10.140710628526936</v>
      </c>
      <c r="G80" s="11">
        <v>10.091435643056142</v>
      </c>
      <c r="H80" s="11">
        <v>11.324887808959124</v>
      </c>
      <c r="I80" s="11">
        <v>10.738635582511833</v>
      </c>
      <c r="J80" s="11">
        <v>11.349896978811717</v>
      </c>
      <c r="K80" s="11">
        <v>12.294221660028555</v>
      </c>
      <c r="L80" s="11">
        <v>11.632750674524411</v>
      </c>
      <c r="M80" s="11">
        <v>12.95098444921955</v>
      </c>
      <c r="N80" s="11">
        <v>13.083173180275201</v>
      </c>
      <c r="O80" s="11">
        <v>14.382024020893022</v>
      </c>
      <c r="P80" s="11">
        <v>14.595934186364339</v>
      </c>
      <c r="Q80" s="11">
        <v>16.106979364426497</v>
      </c>
      <c r="R80" s="11">
        <v>18.076642600910986</v>
      </c>
      <c r="S80" s="11">
        <v>17.636982629964947</v>
      </c>
    </row>
    <row r="81" spans="1:19" x14ac:dyDescent="0.25">
      <c r="A81" s="9" t="s">
        <v>21</v>
      </c>
      <c r="B81" s="10" t="s">
        <v>22</v>
      </c>
      <c r="C81" s="11">
        <v>1.2021187399040889</v>
      </c>
      <c r="D81" s="11">
        <v>1.2469682982115073</v>
      </c>
      <c r="E81" s="11">
        <v>1.3237733102144598</v>
      </c>
      <c r="F81" s="11">
        <v>1.3516085804771185</v>
      </c>
      <c r="G81" s="11">
        <v>1.3707571989713367</v>
      </c>
      <c r="H81" s="11">
        <v>1.4217738505167625</v>
      </c>
      <c r="I81" s="11">
        <v>1.4701026959771262</v>
      </c>
      <c r="J81" s="11">
        <v>1.4185953486778262</v>
      </c>
      <c r="K81" s="11">
        <v>1.3983708565051929</v>
      </c>
      <c r="L81" s="11">
        <v>1.4613725840952059</v>
      </c>
      <c r="M81" s="11">
        <v>1.4921440611123686</v>
      </c>
      <c r="N81" s="11">
        <v>1.5492042415379665</v>
      </c>
      <c r="O81" s="11">
        <v>1.6336139253372557</v>
      </c>
      <c r="P81" s="11">
        <v>1.6861541631100589</v>
      </c>
      <c r="Q81" s="11">
        <v>1.8005504492980868</v>
      </c>
      <c r="R81" s="11">
        <v>1.9684676340670051</v>
      </c>
      <c r="S81" s="11">
        <v>1.9746710000000001</v>
      </c>
    </row>
    <row r="82" spans="1:19" x14ac:dyDescent="0.25">
      <c r="A82" s="9" t="s">
        <v>23</v>
      </c>
      <c r="B82" s="10" t="s">
        <v>24</v>
      </c>
      <c r="C82" s="11">
        <v>26.82</v>
      </c>
      <c r="D82" s="11">
        <v>26.91</v>
      </c>
      <c r="E82" s="11">
        <v>26.99</v>
      </c>
      <c r="F82" s="11">
        <v>27.04</v>
      </c>
      <c r="G82" s="11">
        <v>27.09</v>
      </c>
      <c r="H82" s="11">
        <v>27.16</v>
      </c>
      <c r="I82" s="11">
        <v>27.23</v>
      </c>
      <c r="J82" s="11">
        <v>27.3</v>
      </c>
      <c r="K82" s="11">
        <v>27.34</v>
      </c>
      <c r="L82" s="11">
        <v>27.4</v>
      </c>
      <c r="M82" s="11">
        <v>27.47</v>
      </c>
      <c r="N82" s="11">
        <v>27.49</v>
      </c>
      <c r="O82" s="11">
        <v>27.5</v>
      </c>
      <c r="P82" s="11">
        <v>27.51</v>
      </c>
      <c r="Q82" s="11">
        <v>27.52</v>
      </c>
      <c r="R82" s="11">
        <v>27.53</v>
      </c>
      <c r="S82" s="11">
        <v>27.33</v>
      </c>
    </row>
    <row r="83" spans="1:19" x14ac:dyDescent="0.25">
      <c r="A83" s="9" t="s">
        <v>25</v>
      </c>
      <c r="B83" s="10" t="s">
        <v>26</v>
      </c>
      <c r="C83" s="11">
        <v>195.15100000000001</v>
      </c>
      <c r="D83" s="11">
        <v>212.035</v>
      </c>
      <c r="E83" s="11">
        <v>234.85399999999998</v>
      </c>
      <c r="F83" s="11">
        <v>266.20799999999997</v>
      </c>
      <c r="G83" s="11">
        <v>312.20100000000002</v>
      </c>
      <c r="H83" s="11">
        <v>362.02699999999999</v>
      </c>
      <c r="I83" s="11">
        <v>427.512</v>
      </c>
      <c r="J83" s="11">
        <v>528.46899999999994</v>
      </c>
      <c r="K83" s="11">
        <v>642.61</v>
      </c>
      <c r="L83" s="11">
        <v>727.875</v>
      </c>
      <c r="M83" s="11">
        <v>866.75800000000004</v>
      </c>
      <c r="N83" s="11">
        <v>1056.883</v>
      </c>
      <c r="O83" s="11">
        <v>1193.924</v>
      </c>
      <c r="P83" s="11">
        <v>1304.6399999999999</v>
      </c>
      <c r="Q83" s="11">
        <v>1380.3139999999999</v>
      </c>
      <c r="R83" s="11">
        <v>1406.3129999999999</v>
      </c>
      <c r="S83" s="11">
        <v>1477.6799999999998</v>
      </c>
    </row>
    <row r="84" spans="1:19" x14ac:dyDescent="0.25">
      <c r="A84" s="9" t="s">
        <v>27</v>
      </c>
      <c r="B84" s="10" t="s">
        <v>26</v>
      </c>
      <c r="C84" s="11">
        <v>78.388999999999996</v>
      </c>
      <c r="D84" s="11">
        <v>85.873999999999995</v>
      </c>
      <c r="E84" s="11">
        <v>95.888000000000005</v>
      </c>
      <c r="F84" s="11">
        <v>107.548</v>
      </c>
      <c r="G84" s="11">
        <v>122.364</v>
      </c>
      <c r="H84" s="11">
        <v>141.38299999999998</v>
      </c>
      <c r="I84" s="11">
        <v>168.70699999999999</v>
      </c>
      <c r="J84" s="11">
        <v>202.54400000000001</v>
      </c>
      <c r="K84" s="11">
        <v>241.22600000000003</v>
      </c>
      <c r="L84" s="11">
        <v>275.62600000000003</v>
      </c>
      <c r="M84" s="11">
        <v>311.11199999999997</v>
      </c>
      <c r="N84" s="11">
        <v>367.99099999999999</v>
      </c>
      <c r="O84" s="11">
        <v>415.03599999999994</v>
      </c>
      <c r="P84" s="11">
        <v>470.77</v>
      </c>
      <c r="Q84" s="11">
        <v>499.25400000000002</v>
      </c>
      <c r="R84" s="11">
        <v>546.11400000000003</v>
      </c>
      <c r="S84" s="11">
        <v>627.33299999999997</v>
      </c>
    </row>
    <row r="85" spans="1:19" x14ac:dyDescent="0.25">
      <c r="A85" s="9" t="s">
        <v>28</v>
      </c>
      <c r="B85" s="10" t="s">
        <v>29</v>
      </c>
      <c r="C85" s="11">
        <f t="shared" ref="C85:S85" si="7">C80/C79</f>
        <v>2.3628410640416027</v>
      </c>
      <c r="D85" s="11">
        <f t="shared" si="7"/>
        <v>2.3777743329750742</v>
      </c>
      <c r="E85" s="11">
        <f t="shared" si="7"/>
        <v>2.26114281103815</v>
      </c>
      <c r="F85" s="11">
        <f t="shared" si="7"/>
        <v>2.5238054901647509</v>
      </c>
      <c r="G85" s="11">
        <f t="shared" si="7"/>
        <v>2.4265842258614887</v>
      </c>
      <c r="H85" s="11">
        <f t="shared" si="7"/>
        <v>2.6493584873503941</v>
      </c>
      <c r="I85" s="11">
        <f t="shared" si="7"/>
        <v>2.5718899288857502</v>
      </c>
      <c r="J85" s="11">
        <f t="shared" si="7"/>
        <v>2.5508593948362437</v>
      </c>
      <c r="K85" s="11">
        <f t="shared" si="7"/>
        <v>2.6638638572812567</v>
      </c>
      <c r="L85" s="11">
        <f t="shared" si="7"/>
        <v>2.5056082422997301</v>
      </c>
      <c r="M85" s="11">
        <f t="shared" si="7"/>
        <v>2.6328699973036089</v>
      </c>
      <c r="N85" s="11">
        <f t="shared" si="7"/>
        <v>2.6715646134741098</v>
      </c>
      <c r="O85" s="11">
        <f t="shared" si="7"/>
        <v>2.6813282070537285</v>
      </c>
      <c r="P85" s="11">
        <f t="shared" si="7"/>
        <v>2.6521275935657287</v>
      </c>
      <c r="Q85" s="11">
        <f t="shared" si="7"/>
        <v>2.7389700339112335</v>
      </c>
      <c r="R85" s="11">
        <f t="shared" si="7"/>
        <v>2.7358075893242217</v>
      </c>
      <c r="S85" s="11">
        <f t="shared" si="7"/>
        <v>2.6459012247599629</v>
      </c>
    </row>
    <row r="87" spans="1:19" ht="15.6" x14ac:dyDescent="0.25">
      <c r="A87" s="3" t="s">
        <v>30</v>
      </c>
      <c r="B87" s="3" t="s">
        <v>31</v>
      </c>
      <c r="C87" s="5" t="s">
        <v>48</v>
      </c>
      <c r="D87" s="5" t="s">
        <v>48</v>
      </c>
      <c r="E87" s="5" t="s">
        <v>48</v>
      </c>
      <c r="F87" s="5" t="s">
        <v>48</v>
      </c>
      <c r="G87" s="5" t="s">
        <v>48</v>
      </c>
      <c r="H87" s="5" t="s">
        <v>48</v>
      </c>
      <c r="I87" s="5" t="s">
        <v>48</v>
      </c>
      <c r="J87" s="5" t="s">
        <v>48</v>
      </c>
      <c r="K87" s="5" t="s">
        <v>48</v>
      </c>
      <c r="L87" s="5" t="s">
        <v>48</v>
      </c>
      <c r="M87" s="5" t="s">
        <v>48</v>
      </c>
      <c r="N87" s="5" t="s">
        <v>48</v>
      </c>
      <c r="O87" s="5" t="s">
        <v>48</v>
      </c>
      <c r="P87" s="5" t="s">
        <v>48</v>
      </c>
      <c r="Q87" s="5" t="s">
        <v>48</v>
      </c>
      <c r="R87" s="5" t="s">
        <v>48</v>
      </c>
      <c r="S87" s="5" t="s">
        <v>48</v>
      </c>
    </row>
    <row r="88" spans="1:19" x14ac:dyDescent="0.25">
      <c r="A88" s="3" t="s">
        <v>33</v>
      </c>
      <c r="C88" s="3" t="s">
        <v>49</v>
      </c>
      <c r="D88" s="3" t="s">
        <v>49</v>
      </c>
      <c r="E88" s="3" t="s">
        <v>49</v>
      </c>
      <c r="F88" s="3" t="s">
        <v>49</v>
      </c>
      <c r="G88" s="3" t="s">
        <v>49</v>
      </c>
      <c r="H88" s="3" t="s">
        <v>49</v>
      </c>
      <c r="I88" s="3" t="s">
        <v>49</v>
      </c>
      <c r="J88" s="3" t="s">
        <v>49</v>
      </c>
      <c r="K88" s="3" t="s">
        <v>49</v>
      </c>
      <c r="L88" s="3" t="s">
        <v>49</v>
      </c>
      <c r="M88" s="3" t="s">
        <v>49</v>
      </c>
      <c r="N88" s="3" t="s">
        <v>49</v>
      </c>
      <c r="O88" s="3" t="s">
        <v>49</v>
      </c>
      <c r="P88" s="3" t="s">
        <v>49</v>
      </c>
      <c r="Q88" s="3" t="s">
        <v>49</v>
      </c>
      <c r="R88" s="3" t="s">
        <v>49</v>
      </c>
      <c r="S88" s="3" t="s">
        <v>49</v>
      </c>
    </row>
    <row r="89" spans="1:19" x14ac:dyDescent="0.25">
      <c r="A89" s="3" t="s">
        <v>35</v>
      </c>
      <c r="C89" s="3">
        <v>2000</v>
      </c>
      <c r="D89" s="3">
        <v>2001</v>
      </c>
      <c r="E89" s="3">
        <v>2002</v>
      </c>
      <c r="F89" s="3">
        <v>2003</v>
      </c>
      <c r="G89" s="3">
        <v>2004</v>
      </c>
      <c r="H89" s="3">
        <v>2005</v>
      </c>
      <c r="I89" s="3">
        <v>2006</v>
      </c>
      <c r="J89" s="3">
        <v>2007</v>
      </c>
      <c r="K89" s="3">
        <v>2008</v>
      </c>
      <c r="L89" s="3">
        <v>2009</v>
      </c>
      <c r="M89" s="3">
        <v>2010</v>
      </c>
      <c r="N89" s="3">
        <v>2011</v>
      </c>
      <c r="O89" s="3">
        <v>2012</v>
      </c>
      <c r="P89" s="3">
        <v>2013</v>
      </c>
      <c r="Q89" s="3">
        <v>2014</v>
      </c>
      <c r="R89" s="3">
        <v>2015</v>
      </c>
      <c r="S89" s="3">
        <v>2016</v>
      </c>
    </row>
    <row r="90" spans="1:19" x14ac:dyDescent="0.25">
      <c r="A90" s="6" t="s">
        <v>17</v>
      </c>
      <c r="B90" s="7" t="s">
        <v>18</v>
      </c>
      <c r="C90" s="8">
        <v>3.9983771810572613</v>
      </c>
      <c r="D90" s="8">
        <v>4.8976584766094824</v>
      </c>
      <c r="E90" s="8">
        <v>5.0357773996687323</v>
      </c>
      <c r="F90" s="8">
        <v>4.8201435572799225</v>
      </c>
      <c r="G90" s="8">
        <v>5.8229866113622482</v>
      </c>
      <c r="H90" s="8">
        <v>5.762923790211099</v>
      </c>
      <c r="I90" s="8">
        <v>5.9740616656637204</v>
      </c>
      <c r="J90" s="8">
        <v>6.188914123856148</v>
      </c>
      <c r="K90" s="8">
        <v>6.250949238164508</v>
      </c>
      <c r="L90" s="8">
        <v>6.1253972279689197</v>
      </c>
      <c r="M90" s="8">
        <v>6.6048188339006062</v>
      </c>
      <c r="N90" s="8">
        <v>6.8966773764929163</v>
      </c>
      <c r="O90" s="8">
        <v>5.3036277918683981</v>
      </c>
      <c r="P90" s="8">
        <v>6.0392826715345862</v>
      </c>
      <c r="Q90" s="8">
        <v>7.6945255644358186</v>
      </c>
      <c r="R90" s="8">
        <v>7.9084260675796187</v>
      </c>
      <c r="S90" s="8">
        <v>7.9744129947138251</v>
      </c>
    </row>
    <row r="91" spans="1:19" x14ac:dyDescent="0.25">
      <c r="A91" s="9" t="s">
        <v>19</v>
      </c>
      <c r="B91" s="10" t="s">
        <v>20</v>
      </c>
      <c r="C91" s="11">
        <v>8.2503564867077905</v>
      </c>
      <c r="D91" s="11">
        <v>10.896713409411186</v>
      </c>
      <c r="E91" s="11">
        <v>10.82609131058595</v>
      </c>
      <c r="F91" s="11">
        <v>11.88545237181882</v>
      </c>
      <c r="G91" s="11">
        <v>14.079710011100971</v>
      </c>
      <c r="H91" s="11">
        <v>15.285622960557589</v>
      </c>
      <c r="I91" s="11">
        <v>15.602290661266434</v>
      </c>
      <c r="J91" s="11">
        <v>15.055988901185419</v>
      </c>
      <c r="K91" s="11">
        <v>17.453149137422216</v>
      </c>
      <c r="L91" s="11">
        <v>17.279647155490711</v>
      </c>
      <c r="M91" s="11">
        <v>18.448557526088752</v>
      </c>
      <c r="N91" s="11">
        <v>19.951925001825252</v>
      </c>
      <c r="O91" s="11">
        <v>15.026640328699937</v>
      </c>
      <c r="P91" s="11">
        <v>15.972974132898152</v>
      </c>
      <c r="Q91" s="11">
        <v>21.133317207047593</v>
      </c>
      <c r="R91" s="11">
        <v>21.734277486967287</v>
      </c>
      <c r="S91" s="11">
        <v>21.099268523291503</v>
      </c>
    </row>
    <row r="92" spans="1:19" x14ac:dyDescent="0.25">
      <c r="A92" s="9" t="s">
        <v>21</v>
      </c>
      <c r="B92" s="10" t="s">
        <v>22</v>
      </c>
      <c r="C92" s="11">
        <v>1.5351702791157944</v>
      </c>
      <c r="D92" s="11">
        <v>1.6180374281491641</v>
      </c>
      <c r="E92" s="11">
        <v>1.6549082436579994</v>
      </c>
      <c r="F92" s="11">
        <v>1.7106684294890682</v>
      </c>
      <c r="G92" s="11">
        <v>1.9116277683313472</v>
      </c>
      <c r="H92" s="11">
        <v>1.9302264159941935</v>
      </c>
      <c r="I92" s="11">
        <v>2.1381739838287137</v>
      </c>
      <c r="J92" s="11">
        <v>2.1111950910480406</v>
      </c>
      <c r="K92" s="11">
        <v>2.1049301377435761</v>
      </c>
      <c r="L92" s="11">
        <v>2.1895497767844589</v>
      </c>
      <c r="M92" s="11">
        <v>2.2631022307050932</v>
      </c>
      <c r="N92" s="11">
        <v>2.3448461841931425</v>
      </c>
      <c r="O92" s="11">
        <v>2.4144092532472303</v>
      </c>
      <c r="P92" s="11">
        <v>2.4529406654607975</v>
      </c>
      <c r="Q92" s="11">
        <v>2.5228410791982281</v>
      </c>
      <c r="R92" s="11">
        <v>2.6588816519993657</v>
      </c>
      <c r="S92" s="11">
        <v>2.620441</v>
      </c>
    </row>
    <row r="93" spans="1:19" x14ac:dyDescent="0.25">
      <c r="A93" s="9" t="s">
        <v>23</v>
      </c>
      <c r="B93" s="10" t="s">
        <v>24</v>
      </c>
      <c r="C93" s="11">
        <v>38.07</v>
      </c>
      <c r="D93" s="11">
        <v>38.11</v>
      </c>
      <c r="E93" s="11">
        <v>38.130000000000003</v>
      </c>
      <c r="F93" s="11">
        <v>38.15</v>
      </c>
      <c r="G93" s="11">
        <v>38.17</v>
      </c>
      <c r="H93" s="11">
        <v>38.200000000000003</v>
      </c>
      <c r="I93" s="11">
        <v>38.229999999999997</v>
      </c>
      <c r="J93" s="11">
        <v>38.24</v>
      </c>
      <c r="K93" s="11">
        <v>38.25</v>
      </c>
      <c r="L93" s="11">
        <v>38.26</v>
      </c>
      <c r="M93" s="11">
        <v>38.33</v>
      </c>
      <c r="N93" s="11">
        <v>38.340000000000003</v>
      </c>
      <c r="O93" s="11">
        <v>38.340000000000003</v>
      </c>
      <c r="P93" s="11">
        <v>38.35</v>
      </c>
      <c r="Q93" s="11">
        <v>38.33</v>
      </c>
      <c r="R93" s="11">
        <v>38.119999999999997</v>
      </c>
      <c r="S93" s="11">
        <v>37.99</v>
      </c>
    </row>
    <row r="94" spans="1:19" x14ac:dyDescent="0.25">
      <c r="A94" s="9" t="s">
        <v>25</v>
      </c>
      <c r="B94" s="10" t="s">
        <v>26</v>
      </c>
      <c r="C94" s="11">
        <v>315.14</v>
      </c>
      <c r="D94" s="11">
        <v>339.01</v>
      </c>
      <c r="E94" s="11">
        <v>363.71999999999997</v>
      </c>
      <c r="F94" s="11">
        <v>405.74</v>
      </c>
      <c r="G94" s="11">
        <v>475.06000000000006</v>
      </c>
      <c r="H94" s="11">
        <v>551.37</v>
      </c>
      <c r="I94" s="11">
        <v>621.18000000000006</v>
      </c>
      <c r="J94" s="11">
        <v>710.4</v>
      </c>
      <c r="K94" s="11">
        <v>831.43700000000013</v>
      </c>
      <c r="L94" s="11">
        <v>858.7</v>
      </c>
      <c r="M94" s="11">
        <v>1036.8600000000001</v>
      </c>
      <c r="N94" s="11">
        <v>1258.2</v>
      </c>
      <c r="O94" s="11">
        <v>1369.1579999999999</v>
      </c>
      <c r="P94" s="11">
        <v>1445.491</v>
      </c>
      <c r="Q94" s="11">
        <v>1503.9379999999999</v>
      </c>
      <c r="R94" s="11">
        <v>1508.367</v>
      </c>
      <c r="S94" s="11">
        <v>1538.6089999999999</v>
      </c>
    </row>
    <row r="95" spans="1:19" x14ac:dyDescent="0.25">
      <c r="A95" s="9" t="s">
        <v>27</v>
      </c>
      <c r="B95" s="10" t="s">
        <v>26</v>
      </c>
      <c r="C95" s="11">
        <v>103.655</v>
      </c>
      <c r="D95" s="11">
        <v>118.12</v>
      </c>
      <c r="E95" s="11">
        <v>131.94</v>
      </c>
      <c r="F95" s="11">
        <v>146.79000000000002</v>
      </c>
      <c r="G95" s="11">
        <v>165.77699999999999</v>
      </c>
      <c r="H95" s="11">
        <v>185.74200000000002</v>
      </c>
      <c r="I95" s="11">
        <v>209.63499999999999</v>
      </c>
      <c r="J95" s="11">
        <v>249.304</v>
      </c>
      <c r="K95" s="11">
        <v>290.56799999999998</v>
      </c>
      <c r="L95" s="11">
        <v>337.19499999999999</v>
      </c>
      <c r="M95" s="11">
        <v>404.05500000000001</v>
      </c>
      <c r="N95" s="11">
        <v>491.80900000000003</v>
      </c>
      <c r="O95" s="11">
        <v>554.03100000000006</v>
      </c>
      <c r="P95" s="11">
        <v>613.41200000000003</v>
      </c>
      <c r="Q95" s="11">
        <v>688.36099999999999</v>
      </c>
      <c r="R95" s="11">
        <v>765.20900000000006</v>
      </c>
      <c r="S95" s="11">
        <v>831.49400000000003</v>
      </c>
    </row>
    <row r="96" spans="1:19" x14ac:dyDescent="0.25">
      <c r="A96" s="9" t="s">
        <v>28</v>
      </c>
      <c r="B96" s="10" t="s">
        <v>29</v>
      </c>
      <c r="C96" s="11">
        <f t="shared" ref="C96:S96" si="8">C91/C90</f>
        <v>2.063426263483779</v>
      </c>
      <c r="D96" s="11">
        <f t="shared" si="8"/>
        <v>2.2248822496407894</v>
      </c>
      <c r="E96" s="11">
        <f t="shared" si="8"/>
        <v>2.1498351597705887</v>
      </c>
      <c r="F96" s="11">
        <f t="shared" si="8"/>
        <v>2.4657880477165612</v>
      </c>
      <c r="G96" s="11">
        <f t="shared" si="8"/>
        <v>2.417953354662981</v>
      </c>
      <c r="H96" s="11">
        <f t="shared" si="8"/>
        <v>2.65240761755721</v>
      </c>
      <c r="I96" s="11">
        <f t="shared" si="8"/>
        <v>2.6116721812467287</v>
      </c>
      <c r="J96" s="11">
        <f t="shared" si="8"/>
        <v>2.4327351454352435</v>
      </c>
      <c r="K96" s="11">
        <f t="shared" si="8"/>
        <v>2.7920798061938918</v>
      </c>
      <c r="L96" s="11">
        <f t="shared" si="8"/>
        <v>2.8209839317180667</v>
      </c>
      <c r="M96" s="11">
        <f t="shared" si="8"/>
        <v>2.7931966023651844</v>
      </c>
      <c r="N96" s="11">
        <f t="shared" si="8"/>
        <v>2.8929764164162139</v>
      </c>
      <c r="O96" s="11">
        <f t="shared" si="8"/>
        <v>2.8332758101424478</v>
      </c>
      <c r="P96" s="11">
        <f t="shared" si="8"/>
        <v>2.644846251059715</v>
      </c>
      <c r="Q96" s="11">
        <f t="shared" si="8"/>
        <v>2.7465393454179967</v>
      </c>
      <c r="R96" s="11">
        <f t="shared" si="8"/>
        <v>2.7482431145264639</v>
      </c>
      <c r="S96" s="11">
        <f t="shared" si="8"/>
        <v>2.6458710549952755</v>
      </c>
    </row>
    <row r="98" spans="1:19" ht="15.6" x14ac:dyDescent="0.25">
      <c r="A98" s="3" t="s">
        <v>30</v>
      </c>
      <c r="B98" s="3" t="s">
        <v>31</v>
      </c>
      <c r="C98" s="5" t="s">
        <v>50</v>
      </c>
      <c r="D98" s="5" t="s">
        <v>50</v>
      </c>
      <c r="E98" s="5" t="s">
        <v>50</v>
      </c>
      <c r="F98" s="5" t="s">
        <v>50</v>
      </c>
      <c r="G98" s="5" t="s">
        <v>50</v>
      </c>
      <c r="H98" s="5" t="s">
        <v>50</v>
      </c>
      <c r="I98" s="5" t="s">
        <v>50</v>
      </c>
      <c r="J98" s="5" t="s">
        <v>50</v>
      </c>
      <c r="K98" s="5" t="s">
        <v>50</v>
      </c>
      <c r="L98" s="5" t="s">
        <v>50</v>
      </c>
      <c r="M98" s="5" t="s">
        <v>50</v>
      </c>
      <c r="N98" s="5" t="s">
        <v>50</v>
      </c>
      <c r="O98" s="5" t="s">
        <v>50</v>
      </c>
      <c r="P98" s="5" t="s">
        <v>50</v>
      </c>
      <c r="Q98" s="5" t="s">
        <v>50</v>
      </c>
      <c r="R98" s="5" t="s">
        <v>50</v>
      </c>
      <c r="S98" s="5" t="s">
        <v>50</v>
      </c>
    </row>
    <row r="99" spans="1:19" x14ac:dyDescent="0.25">
      <c r="A99" s="3" t="s">
        <v>33</v>
      </c>
      <c r="C99" s="3" t="s">
        <v>51</v>
      </c>
      <c r="D99" s="3" t="s">
        <v>51</v>
      </c>
      <c r="E99" s="3" t="s">
        <v>51</v>
      </c>
      <c r="F99" s="3" t="s">
        <v>51</v>
      </c>
      <c r="G99" s="3" t="s">
        <v>51</v>
      </c>
      <c r="H99" s="3" t="s">
        <v>51</v>
      </c>
      <c r="I99" s="3" t="s">
        <v>51</v>
      </c>
      <c r="J99" s="3" t="s">
        <v>51</v>
      </c>
      <c r="K99" s="3" t="s">
        <v>51</v>
      </c>
      <c r="L99" s="3" t="s">
        <v>51</v>
      </c>
      <c r="M99" s="3" t="s">
        <v>51</v>
      </c>
      <c r="N99" s="3" t="s">
        <v>51</v>
      </c>
      <c r="O99" s="3" t="s">
        <v>51</v>
      </c>
      <c r="P99" s="3" t="s">
        <v>51</v>
      </c>
      <c r="Q99" s="3" t="s">
        <v>51</v>
      </c>
      <c r="R99" s="3" t="s">
        <v>51</v>
      </c>
      <c r="S99" s="3" t="s">
        <v>51</v>
      </c>
    </row>
    <row r="100" spans="1:19" x14ac:dyDescent="0.25">
      <c r="A100" s="3" t="s">
        <v>35</v>
      </c>
      <c r="C100" s="3">
        <v>2000</v>
      </c>
      <c r="D100" s="3">
        <v>2001</v>
      </c>
      <c r="E100" s="3">
        <v>2002</v>
      </c>
      <c r="F100" s="3">
        <v>2003</v>
      </c>
      <c r="G100" s="3">
        <v>2004</v>
      </c>
      <c r="H100" s="3">
        <v>2005</v>
      </c>
      <c r="I100" s="3">
        <v>2006</v>
      </c>
      <c r="J100" s="3">
        <v>2007</v>
      </c>
      <c r="K100" s="3">
        <v>2008</v>
      </c>
      <c r="L100" s="3">
        <v>2009</v>
      </c>
      <c r="M100" s="3">
        <v>2010</v>
      </c>
      <c r="N100" s="3">
        <v>2011</v>
      </c>
      <c r="O100" s="3">
        <v>2012</v>
      </c>
      <c r="P100" s="3">
        <v>2013</v>
      </c>
      <c r="Q100" s="3">
        <v>2014</v>
      </c>
      <c r="R100" s="3">
        <v>2015</v>
      </c>
      <c r="S100" s="3">
        <v>2016</v>
      </c>
    </row>
    <row r="101" spans="1:19" x14ac:dyDescent="0.25">
      <c r="A101" s="6" t="s">
        <v>17</v>
      </c>
      <c r="B101" s="7" t="s">
        <v>18</v>
      </c>
      <c r="C101" s="8">
        <v>7.049361650460618</v>
      </c>
      <c r="D101" s="8">
        <v>7.4257485185299288</v>
      </c>
      <c r="E101" s="8">
        <v>8.0236162005292115</v>
      </c>
      <c r="F101" s="8">
        <v>9.9102558723145311</v>
      </c>
      <c r="G101" s="8">
        <v>11.379514279738999</v>
      </c>
      <c r="H101" s="8">
        <v>11.327961905789698</v>
      </c>
      <c r="I101" s="8">
        <v>11.517408914501543</v>
      </c>
      <c r="J101" s="8">
        <v>12.538512209469106</v>
      </c>
      <c r="K101" s="8">
        <v>13.362406396758232</v>
      </c>
      <c r="L101" s="8">
        <v>13.362114382794379</v>
      </c>
      <c r="M101" s="8">
        <v>14.452350301489446</v>
      </c>
      <c r="N101" s="8">
        <v>15.234188096653662</v>
      </c>
      <c r="O101" s="8">
        <v>15.947438723117129</v>
      </c>
      <c r="P101" s="8">
        <v>16.956761831868715</v>
      </c>
      <c r="Q101" s="8">
        <v>15.910488106773089</v>
      </c>
      <c r="R101" s="8">
        <v>16.222111611171883</v>
      </c>
      <c r="S101" s="8">
        <v>16.848765945578929</v>
      </c>
    </row>
    <row r="102" spans="1:19" x14ac:dyDescent="0.25">
      <c r="A102" s="9" t="s">
        <v>19</v>
      </c>
      <c r="B102" s="10" t="s">
        <v>20</v>
      </c>
      <c r="C102" s="11">
        <v>13.777656295347152</v>
      </c>
      <c r="D102" s="11">
        <v>14.671382100460962</v>
      </c>
      <c r="E102" s="11">
        <v>15.925208440687776</v>
      </c>
      <c r="F102" s="11">
        <v>20.037329280950477</v>
      </c>
      <c r="G102" s="11">
        <v>23.654729972378401</v>
      </c>
      <c r="H102" s="11">
        <v>23.488395068533077</v>
      </c>
      <c r="I102" s="11">
        <v>23.575888534982283</v>
      </c>
      <c r="J102" s="11">
        <v>26.187966414284684</v>
      </c>
      <c r="K102" s="11">
        <v>27.787489769639034</v>
      </c>
      <c r="L102" s="11">
        <v>28.004473063481573</v>
      </c>
      <c r="M102" s="11">
        <v>31.435293724197855</v>
      </c>
      <c r="N102" s="11">
        <v>34.640359216259647</v>
      </c>
      <c r="O102" s="11">
        <v>35.646594279506893</v>
      </c>
      <c r="P102" s="11">
        <v>37.813791884460663</v>
      </c>
      <c r="Q102" s="11">
        <v>34.464346712893985</v>
      </c>
      <c r="R102" s="11">
        <v>33.863558205340297</v>
      </c>
      <c r="S102" s="11">
        <v>34.192789376399588</v>
      </c>
    </row>
    <row r="103" spans="1:19" x14ac:dyDescent="0.25">
      <c r="A103" s="9" t="s">
        <v>21</v>
      </c>
      <c r="B103" s="10" t="s">
        <v>22</v>
      </c>
      <c r="C103" s="11">
        <v>0.84750000000000003</v>
      </c>
      <c r="D103" s="11">
        <v>0.96295900000000001</v>
      </c>
      <c r="E103" s="11">
        <v>1.104271</v>
      </c>
      <c r="F103" s="11">
        <v>1.2977829999999999</v>
      </c>
      <c r="G103" s="11">
        <v>1.4962950000000002</v>
      </c>
      <c r="H103" s="11">
        <v>1.627807</v>
      </c>
      <c r="I103" s="11">
        <v>1.7827000000000002</v>
      </c>
      <c r="J103" s="11">
        <v>1.9217680000000001</v>
      </c>
      <c r="K103" s="11">
        <v>2.0756380000000001</v>
      </c>
      <c r="L103" s="11">
        <v>2.2809409999999999</v>
      </c>
      <c r="M103" s="11">
        <v>2.4899919999999995</v>
      </c>
      <c r="N103" s="11">
        <v>2.6231020000000003</v>
      </c>
      <c r="O103" s="11">
        <v>2.9466640000000002</v>
      </c>
      <c r="P103" s="11">
        <v>3.2202099999999998</v>
      </c>
      <c r="Q103" s="11">
        <v>3.3999800000000007</v>
      </c>
      <c r="R103" s="11">
        <v>3.5770400000000002</v>
      </c>
      <c r="S103" s="11">
        <v>3.9268020000000003</v>
      </c>
    </row>
    <row r="104" spans="1:19" x14ac:dyDescent="0.25">
      <c r="A104" s="9" t="s">
        <v>23</v>
      </c>
      <c r="B104" s="10" t="s">
        <v>24</v>
      </c>
      <c r="C104" s="11">
        <v>16.09</v>
      </c>
      <c r="D104" s="11">
        <v>16.68</v>
      </c>
      <c r="E104" s="11">
        <v>17.13</v>
      </c>
      <c r="F104" s="11">
        <v>17.66</v>
      </c>
      <c r="G104" s="11">
        <v>18.350000000000001</v>
      </c>
      <c r="H104" s="11">
        <v>18.899999999999999</v>
      </c>
      <c r="I104" s="11">
        <v>19.64</v>
      </c>
      <c r="J104" s="11">
        <v>20.64</v>
      </c>
      <c r="K104" s="11">
        <v>21.41</v>
      </c>
      <c r="L104" s="11">
        <v>22.1</v>
      </c>
      <c r="M104" s="11">
        <v>23.03</v>
      </c>
      <c r="N104" s="11">
        <v>23.47</v>
      </c>
      <c r="O104" s="11">
        <v>23.8</v>
      </c>
      <c r="P104" s="11">
        <v>24.15</v>
      </c>
      <c r="Q104" s="11">
        <v>24.26</v>
      </c>
      <c r="R104" s="11">
        <v>24.15</v>
      </c>
      <c r="S104" s="11">
        <v>24.2</v>
      </c>
    </row>
    <row r="105" spans="1:19" x14ac:dyDescent="0.25">
      <c r="A105" s="9" t="s">
        <v>25</v>
      </c>
      <c r="B105" s="10" t="s">
        <v>26</v>
      </c>
      <c r="C105" s="11">
        <v>477.11700000000002</v>
      </c>
      <c r="D105" s="11">
        <v>521.01199999999994</v>
      </c>
      <c r="E105" s="11">
        <v>574.10299999999995</v>
      </c>
      <c r="F105" s="11">
        <v>669.423</v>
      </c>
      <c r="G105" s="11">
        <v>807.28300000000002</v>
      </c>
      <c r="H105" s="11">
        <v>924.76599999999996</v>
      </c>
      <c r="I105" s="11">
        <v>1057.2239999999999</v>
      </c>
      <c r="J105" s="11">
        <v>1249.4010000000001</v>
      </c>
      <c r="K105" s="11">
        <v>1406.9860000000001</v>
      </c>
      <c r="L105" s="11">
        <v>1504.645</v>
      </c>
      <c r="M105" s="11">
        <v>1716.598</v>
      </c>
      <c r="N105" s="11">
        <v>1919.569</v>
      </c>
      <c r="O105" s="11">
        <v>2018.172</v>
      </c>
      <c r="P105" s="11">
        <v>2181.8150000000001</v>
      </c>
      <c r="Q105" s="11">
        <v>2356.77</v>
      </c>
      <c r="R105" s="11">
        <v>2512.3450000000003</v>
      </c>
      <c r="S105" s="11">
        <v>2817.8650000000002</v>
      </c>
    </row>
    <row r="106" spans="1:19" x14ac:dyDescent="0.25">
      <c r="A106" s="9" t="s">
        <v>27</v>
      </c>
      <c r="B106" s="10" t="s">
        <v>26</v>
      </c>
      <c r="C106" s="11">
        <v>248.68600000000001</v>
      </c>
      <c r="D106" s="11">
        <v>272.89400000000001</v>
      </c>
      <c r="E106" s="11">
        <v>303.89</v>
      </c>
      <c r="F106" s="11">
        <v>340.41899999999998</v>
      </c>
      <c r="G106" s="11">
        <v>409.726</v>
      </c>
      <c r="H106" s="11">
        <v>477.62</v>
      </c>
      <c r="I106" s="11">
        <v>550.84799999999996</v>
      </c>
      <c r="J106" s="11">
        <v>682.11099999999999</v>
      </c>
      <c r="K106" s="11">
        <v>787.22299999999996</v>
      </c>
      <c r="L106" s="11">
        <v>893.08500000000004</v>
      </c>
      <c r="M106" s="11">
        <v>983.351</v>
      </c>
      <c r="N106" s="11">
        <v>1114.2860000000001</v>
      </c>
      <c r="O106" s="11">
        <v>1219.915</v>
      </c>
      <c r="P106" s="11">
        <v>1378.5450000000001</v>
      </c>
      <c r="Q106" s="11">
        <v>1527.5719999999999</v>
      </c>
      <c r="R106" s="11">
        <v>1702.2630000000001</v>
      </c>
      <c r="S106" s="11">
        <v>1966.2900000000002</v>
      </c>
    </row>
    <row r="107" spans="1:19" x14ac:dyDescent="0.25">
      <c r="A107" s="9" t="s">
        <v>28</v>
      </c>
      <c r="B107" s="10" t="s">
        <v>29</v>
      </c>
      <c r="C107" s="11">
        <f t="shared" ref="C107:S107" si="9">C102/C101</f>
        <v>1.9544544568013325</v>
      </c>
      <c r="D107" s="11">
        <f t="shared" si="9"/>
        <v>1.975744541287731</v>
      </c>
      <c r="E107" s="11">
        <f t="shared" si="9"/>
        <v>1.9847918996471192</v>
      </c>
      <c r="F107" s="11">
        <f t="shared" si="9"/>
        <v>2.0218780967025403</v>
      </c>
      <c r="G107" s="11">
        <f t="shared" si="9"/>
        <v>2.0787117438303304</v>
      </c>
      <c r="H107" s="11">
        <f t="shared" si="9"/>
        <v>2.0734881758852142</v>
      </c>
      <c r="I107" s="11">
        <f t="shared" si="9"/>
        <v>2.0469785096627016</v>
      </c>
      <c r="J107" s="11">
        <f t="shared" si="9"/>
        <v>2.0886023777611737</v>
      </c>
      <c r="K107" s="11">
        <f t="shared" si="9"/>
        <v>2.0795273653988238</v>
      </c>
      <c r="L107" s="11">
        <f t="shared" si="9"/>
        <v>2.0958115056656985</v>
      </c>
      <c r="M107" s="11">
        <f t="shared" si="9"/>
        <v>2.1750990716685137</v>
      </c>
      <c r="N107" s="11">
        <f t="shared" si="9"/>
        <v>2.2738566044007777</v>
      </c>
      <c r="O107" s="11">
        <f t="shared" si="9"/>
        <v>2.2352551339692068</v>
      </c>
      <c r="P107" s="11">
        <f t="shared" si="9"/>
        <v>2.2300125613248296</v>
      </c>
      <c r="Q107" s="11">
        <f t="shared" si="9"/>
        <v>2.1661401260356383</v>
      </c>
      <c r="R107" s="11">
        <f t="shared" si="9"/>
        <v>2.0874938489523807</v>
      </c>
      <c r="S107" s="11">
        <f t="shared" si="9"/>
        <v>2.0293942883912921</v>
      </c>
    </row>
    <row r="109" spans="1:19" ht="15.6" x14ac:dyDescent="0.25">
      <c r="A109" s="3" t="s">
        <v>30</v>
      </c>
      <c r="B109" s="3" t="s">
        <v>31</v>
      </c>
      <c r="C109" s="5" t="s">
        <v>52</v>
      </c>
      <c r="D109" s="5" t="s">
        <v>52</v>
      </c>
      <c r="E109" s="5" t="s">
        <v>52</v>
      </c>
      <c r="F109" s="5" t="s">
        <v>52</v>
      </c>
      <c r="G109" s="5" t="s">
        <v>52</v>
      </c>
      <c r="H109" s="5" t="s">
        <v>52</v>
      </c>
      <c r="I109" s="5" t="s">
        <v>52</v>
      </c>
      <c r="J109" s="5" t="s">
        <v>52</v>
      </c>
      <c r="K109" s="5" t="s">
        <v>52</v>
      </c>
      <c r="L109" s="5" t="s">
        <v>52</v>
      </c>
      <c r="M109" s="5" t="s">
        <v>52</v>
      </c>
      <c r="N109" s="5" t="s">
        <v>52</v>
      </c>
      <c r="O109" s="5" t="s">
        <v>52</v>
      </c>
      <c r="P109" s="5" t="s">
        <v>52</v>
      </c>
      <c r="Q109" s="5" t="s">
        <v>52</v>
      </c>
      <c r="R109" s="5" t="s">
        <v>52</v>
      </c>
      <c r="S109" s="5" t="s">
        <v>52</v>
      </c>
    </row>
    <row r="110" spans="1:19" x14ac:dyDescent="0.25">
      <c r="A110" s="3" t="s">
        <v>33</v>
      </c>
      <c r="C110" s="3" t="s">
        <v>53</v>
      </c>
      <c r="D110" s="3" t="s">
        <v>53</v>
      </c>
      <c r="E110" s="3" t="s">
        <v>53</v>
      </c>
      <c r="F110" s="3" t="s">
        <v>53</v>
      </c>
      <c r="G110" s="3" t="s">
        <v>53</v>
      </c>
      <c r="H110" s="3" t="s">
        <v>53</v>
      </c>
      <c r="I110" s="3" t="s">
        <v>53</v>
      </c>
      <c r="J110" s="3" t="s">
        <v>53</v>
      </c>
      <c r="K110" s="3" t="s">
        <v>53</v>
      </c>
      <c r="L110" s="3" t="s">
        <v>53</v>
      </c>
      <c r="M110" s="3" t="s">
        <v>53</v>
      </c>
      <c r="N110" s="3" t="s">
        <v>53</v>
      </c>
      <c r="O110" s="3" t="s">
        <v>53</v>
      </c>
      <c r="P110" s="3" t="s">
        <v>53</v>
      </c>
      <c r="Q110" s="3" t="s">
        <v>53</v>
      </c>
      <c r="R110" s="3" t="s">
        <v>53</v>
      </c>
      <c r="S110" s="3" t="s">
        <v>53</v>
      </c>
    </row>
    <row r="111" spans="1:19" x14ac:dyDescent="0.25">
      <c r="A111" s="3" t="s">
        <v>35</v>
      </c>
      <c r="C111" s="3">
        <v>2000</v>
      </c>
      <c r="D111" s="3">
        <v>2001</v>
      </c>
      <c r="E111" s="3">
        <v>2002</v>
      </c>
      <c r="F111" s="3">
        <v>2003</v>
      </c>
      <c r="G111" s="3">
        <v>2004</v>
      </c>
      <c r="H111" s="3">
        <v>2005</v>
      </c>
      <c r="I111" s="3">
        <v>2006</v>
      </c>
      <c r="J111" s="3">
        <v>2007</v>
      </c>
      <c r="K111" s="3">
        <v>2008</v>
      </c>
      <c r="L111" s="3">
        <v>2009</v>
      </c>
      <c r="M111" s="3">
        <v>2010</v>
      </c>
      <c r="N111" s="3">
        <v>2011</v>
      </c>
      <c r="O111" s="3">
        <v>2012</v>
      </c>
      <c r="P111" s="3">
        <v>2013</v>
      </c>
      <c r="Q111" s="3">
        <v>2014</v>
      </c>
      <c r="R111" s="3">
        <v>2015</v>
      </c>
      <c r="S111" s="3">
        <v>2016</v>
      </c>
    </row>
    <row r="112" spans="1:19" x14ac:dyDescent="0.25">
      <c r="A112" s="6" t="s">
        <v>17</v>
      </c>
      <c r="B112" s="7" t="s">
        <v>18</v>
      </c>
      <c r="C112" s="8">
        <v>4.9074531705185702</v>
      </c>
      <c r="D112" s="8">
        <v>4.7425242461473491</v>
      </c>
      <c r="E112" s="8">
        <v>5.3158418976305368</v>
      </c>
      <c r="F112" s="8">
        <v>6.6341051945328351</v>
      </c>
      <c r="G112" s="8">
        <v>7.7510482765282429</v>
      </c>
      <c r="H112" s="8">
        <v>10.062113457746126</v>
      </c>
      <c r="I112" s="8">
        <v>11.421599679805523</v>
      </c>
      <c r="J112" s="8">
        <v>12.482149692404441</v>
      </c>
      <c r="K112" s="8">
        <v>13.887686433492823</v>
      </c>
      <c r="L112" s="8">
        <v>14.149248672267035</v>
      </c>
      <c r="M112" s="8">
        <v>15.606070834752478</v>
      </c>
      <c r="N112" s="8">
        <v>17.826931318854808</v>
      </c>
      <c r="O112" s="8">
        <v>19.439329907266778</v>
      </c>
      <c r="P112" s="8">
        <v>21.442265539909755</v>
      </c>
      <c r="Q112" s="8">
        <v>20.579511266282019</v>
      </c>
      <c r="R112" s="8">
        <v>21.167269579029028</v>
      </c>
      <c r="S112" s="8">
        <v>23.305792067856142</v>
      </c>
    </row>
    <row r="113" spans="1:19" x14ac:dyDescent="0.25">
      <c r="A113" s="9" t="s">
        <v>19</v>
      </c>
      <c r="B113" s="10" t="s">
        <v>20</v>
      </c>
      <c r="C113" s="11">
        <v>9.9999074034637783</v>
      </c>
      <c r="D113" s="11">
        <v>9.6989930793157662</v>
      </c>
      <c r="E113" s="11">
        <v>10.789722621385733</v>
      </c>
      <c r="F113" s="11">
        <v>13.646912612633512</v>
      </c>
      <c r="G113" s="11">
        <v>16.101277632508211</v>
      </c>
      <c r="H113" s="11">
        <v>21.021456468106585</v>
      </c>
      <c r="I113" s="11">
        <v>23.518356389939836</v>
      </c>
      <c r="J113" s="11">
        <v>26.099134473504815</v>
      </c>
      <c r="K113" s="11">
        <v>28.908045870415911</v>
      </c>
      <c r="L113" s="11">
        <v>29.415762042683511</v>
      </c>
      <c r="M113" s="11">
        <v>33.919410768534384</v>
      </c>
      <c r="N113" s="11">
        <v>40.900635184578469</v>
      </c>
      <c r="O113" s="11">
        <v>43.772806568887475</v>
      </c>
      <c r="P113" s="11">
        <v>48.580911346139708</v>
      </c>
      <c r="Q113" s="11">
        <v>45.126677110690927</v>
      </c>
      <c r="R113" s="11">
        <v>44.656914803986048</v>
      </c>
      <c r="S113" s="11">
        <v>47.736727681020284</v>
      </c>
    </row>
    <row r="114" spans="1:19" x14ac:dyDescent="0.25">
      <c r="A114" s="9" t="s">
        <v>21</v>
      </c>
      <c r="B114" s="10" t="s">
        <v>22</v>
      </c>
      <c r="C114" s="11">
        <v>2.4473885103116575</v>
      </c>
      <c r="D114" s="11">
        <v>2.745746002084223</v>
      </c>
      <c r="E114" s="11">
        <v>3.0064103255999202</v>
      </c>
      <c r="F114" s="11">
        <v>3.2431761076677286</v>
      </c>
      <c r="G114" s="11">
        <v>3.5511473636855801</v>
      </c>
      <c r="H114" s="11">
        <v>4.1132236727803626</v>
      </c>
      <c r="I114" s="11">
        <v>4.7328273702375245</v>
      </c>
      <c r="J114" s="11">
        <v>5.2310878603540747</v>
      </c>
      <c r="K114" s="11">
        <v>6.2449390012038757</v>
      </c>
      <c r="L114" s="11">
        <v>6.3033938545961838</v>
      </c>
      <c r="M114" s="11">
        <v>6.9144962560345071</v>
      </c>
      <c r="N114" s="11">
        <v>7.5148379177937636</v>
      </c>
      <c r="O114" s="11">
        <v>8.0697835266988545</v>
      </c>
      <c r="P114" s="11">
        <v>8.5455475494077646</v>
      </c>
      <c r="Q114" s="11">
        <v>9.0956907483502398</v>
      </c>
      <c r="R114" s="11">
        <v>9.9246980236193991</v>
      </c>
      <c r="S114" s="11">
        <v>10.082738000000001</v>
      </c>
    </row>
    <row r="115" spans="1:19" x14ac:dyDescent="0.25">
      <c r="A115" s="9" t="s">
        <v>23</v>
      </c>
      <c r="B115" s="10" t="s">
        <v>24</v>
      </c>
      <c r="C115" s="11">
        <v>73.27</v>
      </c>
      <c r="D115" s="11">
        <v>73.59</v>
      </c>
      <c r="E115" s="11">
        <v>74.06</v>
      </c>
      <c r="F115" s="11">
        <v>74.58</v>
      </c>
      <c r="G115" s="11">
        <v>75.23</v>
      </c>
      <c r="H115" s="11">
        <v>75.88</v>
      </c>
      <c r="I115" s="11">
        <v>76.56</v>
      </c>
      <c r="J115" s="11">
        <v>77.23</v>
      </c>
      <c r="K115" s="11">
        <v>77.62</v>
      </c>
      <c r="L115" s="11">
        <v>78.099999999999994</v>
      </c>
      <c r="M115" s="11">
        <v>78.69</v>
      </c>
      <c r="N115" s="11">
        <v>78.989999999999995</v>
      </c>
      <c r="O115" s="11">
        <v>79.2</v>
      </c>
      <c r="P115" s="11">
        <v>79.39</v>
      </c>
      <c r="Q115" s="11">
        <v>79.599999999999994</v>
      </c>
      <c r="R115" s="11">
        <v>79.760000000000005</v>
      </c>
      <c r="S115" s="11">
        <v>79.989999999999995</v>
      </c>
    </row>
    <row r="116" spans="1:19" x14ac:dyDescent="0.25">
      <c r="A116" s="9" t="s">
        <v>25</v>
      </c>
      <c r="B116" s="10" t="s">
        <v>26</v>
      </c>
      <c r="C116" s="11">
        <v>855.36900000000003</v>
      </c>
      <c r="D116" s="11">
        <v>945.68399999999997</v>
      </c>
      <c r="E116" s="11">
        <v>1060.6849999999999</v>
      </c>
      <c r="F116" s="11">
        <v>1244.287</v>
      </c>
      <c r="G116" s="11">
        <v>1500.3600000000001</v>
      </c>
      <c r="H116" s="11">
        <v>1859.8689999999999</v>
      </c>
      <c r="I116" s="11">
        <v>2174.2049999999999</v>
      </c>
      <c r="J116" s="11">
        <v>2601.848</v>
      </c>
      <c r="K116" s="11">
        <v>3098.1979999999999</v>
      </c>
      <c r="L116" s="11">
        <v>3445.7300000000005</v>
      </c>
      <c r="M116" s="11">
        <v>4142.5480000000007</v>
      </c>
      <c r="N116" s="11">
        <v>4911.027</v>
      </c>
      <c r="O116" s="11">
        <v>5405.8220000000001</v>
      </c>
      <c r="P116" s="11">
        <v>5975.3370000000004</v>
      </c>
      <c r="Q116" s="11">
        <v>6508.8320000000003</v>
      </c>
      <c r="R116" s="11">
        <v>7011.6380000000008</v>
      </c>
      <c r="S116" s="11">
        <v>7738.8279999999995</v>
      </c>
    </row>
    <row r="117" spans="1:19" x14ac:dyDescent="0.25">
      <c r="A117" s="9" t="s">
        <v>27</v>
      </c>
      <c r="B117" s="10" t="s">
        <v>26</v>
      </c>
      <c r="C117" s="11">
        <v>306.94600000000003</v>
      </c>
      <c r="D117" s="11">
        <v>345.49</v>
      </c>
      <c r="E117" s="11">
        <v>389.19200000000001</v>
      </c>
      <c r="F117" s="11">
        <v>449.33100000000002</v>
      </c>
      <c r="G117" s="11">
        <v>519.803</v>
      </c>
      <c r="H117" s="11">
        <v>661.22199999999998</v>
      </c>
      <c r="I117" s="11">
        <v>791.41099999999994</v>
      </c>
      <c r="J117" s="11">
        <v>973.09100000000001</v>
      </c>
      <c r="K117" s="11">
        <v>1188.8530000000001</v>
      </c>
      <c r="L117" s="11">
        <v>1362.9069999999999</v>
      </c>
      <c r="M117" s="11">
        <v>1713.145</v>
      </c>
      <c r="N117" s="11">
        <v>2084.221</v>
      </c>
      <c r="O117" s="11">
        <v>2351.7979999999998</v>
      </c>
      <c r="P117" s="11">
        <v>2719.7429999999999</v>
      </c>
      <c r="Q117" s="11">
        <v>3059.9490000000001</v>
      </c>
      <c r="R117" s="11">
        <v>3408.5879999999997</v>
      </c>
      <c r="S117" s="11">
        <v>3869.16</v>
      </c>
    </row>
    <row r="118" spans="1:19" x14ac:dyDescent="0.25">
      <c r="A118" s="9" t="s">
        <v>28</v>
      </c>
      <c r="B118" s="10" t="s">
        <v>29</v>
      </c>
      <c r="C118" s="11">
        <f t="shared" ref="C118:S118" si="10">C113/C112</f>
        <v>2.037697978156578</v>
      </c>
      <c r="D118" s="11">
        <f t="shared" si="10"/>
        <v>2.0451119648349438</v>
      </c>
      <c r="E118" s="11">
        <f t="shared" si="10"/>
        <v>2.029729783008615</v>
      </c>
      <c r="F118" s="11">
        <f t="shared" si="10"/>
        <v>2.0570841451051951</v>
      </c>
      <c r="G118" s="11">
        <f t="shared" si="10"/>
        <v>2.0773032315211051</v>
      </c>
      <c r="H118" s="11">
        <f t="shared" si="10"/>
        <v>2.089169095178868</v>
      </c>
      <c r="I118" s="11">
        <f t="shared" si="10"/>
        <v>2.0591123003131107</v>
      </c>
      <c r="J118" s="11">
        <f t="shared" si="10"/>
        <v>2.0909166382924007</v>
      </c>
      <c r="K118" s="11">
        <f t="shared" si="10"/>
        <v>2.0815595174080692</v>
      </c>
      <c r="L118" s="11">
        <f t="shared" si="10"/>
        <v>2.078962828629856</v>
      </c>
      <c r="M118" s="11">
        <f t="shared" si="10"/>
        <v>2.1734753819648653</v>
      </c>
      <c r="N118" s="11">
        <f t="shared" si="10"/>
        <v>2.2943172020480924</v>
      </c>
      <c r="O118" s="11">
        <f t="shared" si="10"/>
        <v>2.251765198579422</v>
      </c>
      <c r="P118" s="11">
        <f t="shared" si="10"/>
        <v>2.2656613059715038</v>
      </c>
      <c r="Q118" s="11">
        <f t="shared" si="10"/>
        <v>2.1927963461711353</v>
      </c>
      <c r="R118" s="11">
        <f t="shared" si="10"/>
        <v>2.1097154093142381</v>
      </c>
      <c r="S118" s="11">
        <f t="shared" si="10"/>
        <v>2.0482774214252011</v>
      </c>
    </row>
    <row r="120" spans="1:19" ht="15.6" x14ac:dyDescent="0.25">
      <c r="A120" s="3" t="s">
        <v>30</v>
      </c>
      <c r="B120" s="3" t="s">
        <v>31</v>
      </c>
      <c r="C120" s="5" t="s">
        <v>54</v>
      </c>
      <c r="D120" s="5" t="s">
        <v>54</v>
      </c>
      <c r="E120" s="5" t="s">
        <v>54</v>
      </c>
      <c r="F120" s="5" t="s">
        <v>54</v>
      </c>
      <c r="G120" s="5" t="s">
        <v>54</v>
      </c>
      <c r="H120" s="5" t="s">
        <v>54</v>
      </c>
      <c r="I120" s="5" t="s">
        <v>54</v>
      </c>
      <c r="J120" s="5" t="s">
        <v>54</v>
      </c>
      <c r="K120" s="5" t="s">
        <v>54</v>
      </c>
      <c r="L120" s="5" t="s">
        <v>54</v>
      </c>
      <c r="M120" s="5" t="s">
        <v>54</v>
      </c>
      <c r="N120" s="5" t="s">
        <v>54</v>
      </c>
      <c r="O120" s="5" t="s">
        <v>54</v>
      </c>
      <c r="P120" s="5" t="s">
        <v>54</v>
      </c>
      <c r="Q120" s="5" t="s">
        <v>54</v>
      </c>
      <c r="R120" s="5" t="s">
        <v>54</v>
      </c>
      <c r="S120" s="5" t="s">
        <v>54</v>
      </c>
    </row>
    <row r="121" spans="1:19" x14ac:dyDescent="0.25">
      <c r="A121" s="3" t="s">
        <v>33</v>
      </c>
      <c r="C121" s="3" t="s">
        <v>55</v>
      </c>
      <c r="D121" s="3" t="s">
        <v>55</v>
      </c>
      <c r="E121" s="3" t="s">
        <v>55</v>
      </c>
      <c r="F121" s="3" t="s">
        <v>55</v>
      </c>
      <c r="G121" s="3" t="s">
        <v>55</v>
      </c>
      <c r="H121" s="3" t="s">
        <v>55</v>
      </c>
      <c r="I121" s="3" t="s">
        <v>55</v>
      </c>
      <c r="J121" s="3" t="s">
        <v>55</v>
      </c>
      <c r="K121" s="3" t="s">
        <v>55</v>
      </c>
      <c r="L121" s="3" t="s">
        <v>55</v>
      </c>
      <c r="M121" s="3" t="s">
        <v>55</v>
      </c>
      <c r="N121" s="3" t="s">
        <v>55</v>
      </c>
      <c r="O121" s="3" t="s">
        <v>55</v>
      </c>
      <c r="P121" s="3" t="s">
        <v>55</v>
      </c>
      <c r="Q121" s="3" t="s">
        <v>55</v>
      </c>
      <c r="R121" s="3" t="s">
        <v>55</v>
      </c>
      <c r="S121" s="3" t="s">
        <v>55</v>
      </c>
    </row>
    <row r="122" spans="1:19" x14ac:dyDescent="0.25">
      <c r="A122" s="3" t="s">
        <v>35</v>
      </c>
      <c r="C122" s="3">
        <v>2000</v>
      </c>
      <c r="D122" s="3">
        <v>2001</v>
      </c>
      <c r="E122" s="3">
        <v>2002</v>
      </c>
      <c r="F122" s="3">
        <v>2003</v>
      </c>
      <c r="G122" s="3">
        <v>2004</v>
      </c>
      <c r="H122" s="3">
        <v>2005</v>
      </c>
      <c r="I122" s="3">
        <v>2006</v>
      </c>
      <c r="J122" s="3">
        <v>2007</v>
      </c>
      <c r="K122" s="3">
        <v>2008</v>
      </c>
      <c r="L122" s="3">
        <v>2009</v>
      </c>
      <c r="M122" s="3">
        <v>2010</v>
      </c>
      <c r="N122" s="3">
        <v>2011</v>
      </c>
      <c r="O122" s="3">
        <v>2012</v>
      </c>
      <c r="P122" s="3">
        <v>2013</v>
      </c>
      <c r="Q122" s="3">
        <v>2014</v>
      </c>
      <c r="R122" s="3">
        <v>2015</v>
      </c>
      <c r="S122" s="3">
        <v>2016</v>
      </c>
    </row>
    <row r="123" spans="1:19" x14ac:dyDescent="0.25">
      <c r="A123" s="6" t="s">
        <v>17</v>
      </c>
      <c r="B123" s="7" t="s">
        <v>18</v>
      </c>
      <c r="C123" s="8">
        <v>4.6043363185651947</v>
      </c>
      <c r="D123" s="8">
        <v>4.7498247697374927</v>
      </c>
      <c r="E123" s="8">
        <v>5.538000945185888</v>
      </c>
      <c r="F123" s="8">
        <v>7.4963412524337105</v>
      </c>
      <c r="G123" s="8">
        <v>8.7970634396686958</v>
      </c>
      <c r="H123" s="8">
        <v>9.0894259527060921</v>
      </c>
      <c r="I123" s="8">
        <v>10.073578011000734</v>
      </c>
      <c r="J123" s="8">
        <v>10.913777159504839</v>
      </c>
      <c r="K123" s="8">
        <v>11.675101838592804</v>
      </c>
      <c r="L123" s="8">
        <v>11.653165044304831</v>
      </c>
      <c r="M123" s="8">
        <v>13.247443942995202</v>
      </c>
      <c r="N123" s="8">
        <v>14.983501196501997</v>
      </c>
      <c r="O123" s="8">
        <v>16.258779069181404</v>
      </c>
      <c r="P123" s="8">
        <v>17.727517481594397</v>
      </c>
      <c r="Q123" s="8">
        <v>17.764579325560081</v>
      </c>
      <c r="R123" s="8">
        <v>18.700343534921497</v>
      </c>
      <c r="S123" s="8">
        <v>21.07728158816569</v>
      </c>
    </row>
    <row r="124" spans="1:19" x14ac:dyDescent="0.25">
      <c r="A124" s="9" t="s">
        <v>19</v>
      </c>
      <c r="B124" s="10" t="s">
        <v>20</v>
      </c>
      <c r="C124" s="11">
        <v>9.302693617905657</v>
      </c>
      <c r="D124" s="11">
        <v>9.6530921424981049</v>
      </c>
      <c r="E124" s="11">
        <v>11.187851158870728</v>
      </c>
      <c r="F124" s="11">
        <v>15.361043818094338</v>
      </c>
      <c r="G124" s="11">
        <v>18.144657042721597</v>
      </c>
      <c r="H124" s="11">
        <v>18.779988883497552</v>
      </c>
      <c r="I124" s="11">
        <v>20.524546951615292</v>
      </c>
      <c r="J124" s="11">
        <v>22.611653959099431</v>
      </c>
      <c r="K124" s="11">
        <v>24.055420391420331</v>
      </c>
      <c r="L124" s="11">
        <v>24.191196383754367</v>
      </c>
      <c r="M124" s="11">
        <v>28.515063394294888</v>
      </c>
      <c r="N124" s="11">
        <v>33.906265732808343</v>
      </c>
      <c r="O124" s="11">
        <v>36.213177795571625</v>
      </c>
      <c r="P124" s="11">
        <v>39.72369324733458</v>
      </c>
      <c r="Q124" s="11">
        <v>38.594400933951619</v>
      </c>
      <c r="R124" s="11">
        <v>39.246644187025751</v>
      </c>
      <c r="S124" s="11">
        <v>42.950319738160708</v>
      </c>
    </row>
    <row r="125" spans="1:19" x14ac:dyDescent="0.25">
      <c r="A125" s="9" t="s">
        <v>21</v>
      </c>
      <c r="B125" s="10" t="s">
        <v>22</v>
      </c>
      <c r="C125" s="11">
        <v>2.0848860792877635</v>
      </c>
      <c r="D125" s="11">
        <v>2.251383571490392</v>
      </c>
      <c r="E125" s="11">
        <v>2.3356157739725414</v>
      </c>
      <c r="F125" s="11">
        <v>2.407075669721503</v>
      </c>
      <c r="G125" s="11">
        <v>2.5141905038921721</v>
      </c>
      <c r="H125" s="11">
        <v>2.6537314601809667</v>
      </c>
      <c r="I125" s="11">
        <v>2.8677794854611793</v>
      </c>
      <c r="J125" s="11">
        <v>3.3285814950844927</v>
      </c>
      <c r="K125" s="11">
        <v>3.7727220973499787</v>
      </c>
      <c r="L125" s="11">
        <v>3.7910723724697601</v>
      </c>
      <c r="M125" s="11">
        <v>4.2033712463781292</v>
      </c>
      <c r="N125" s="11">
        <v>4.730776410619578</v>
      </c>
      <c r="O125" s="11">
        <v>5.2959533490933026</v>
      </c>
      <c r="P125" s="11">
        <v>5.6180862573013925</v>
      </c>
      <c r="Q125" s="11">
        <v>6.1845961941655743</v>
      </c>
      <c r="R125" s="11">
        <v>7.0120009961309515</v>
      </c>
      <c r="S125" s="11">
        <v>7.3053830000000008</v>
      </c>
    </row>
    <row r="126" spans="1:19" x14ac:dyDescent="0.25">
      <c r="A126" s="9" t="s">
        <v>23</v>
      </c>
      <c r="B126" s="10" t="s">
        <v>24</v>
      </c>
      <c r="C126" s="11">
        <v>46.8</v>
      </c>
      <c r="D126" s="11">
        <v>47.29</v>
      </c>
      <c r="E126" s="11">
        <v>47.76</v>
      </c>
      <c r="F126" s="11">
        <v>48.57</v>
      </c>
      <c r="G126" s="11">
        <v>49.25</v>
      </c>
      <c r="H126" s="11">
        <v>49.91</v>
      </c>
      <c r="I126" s="11">
        <v>50.72</v>
      </c>
      <c r="J126" s="11">
        <v>51.55</v>
      </c>
      <c r="K126" s="11">
        <v>52.12</v>
      </c>
      <c r="L126" s="11">
        <v>52.76</v>
      </c>
      <c r="M126" s="11">
        <v>54.47</v>
      </c>
      <c r="N126" s="11">
        <v>54.63</v>
      </c>
      <c r="O126" s="11">
        <v>54.77</v>
      </c>
      <c r="P126" s="11">
        <v>54.98</v>
      </c>
      <c r="Q126" s="11">
        <v>55.08</v>
      </c>
      <c r="R126" s="11">
        <v>55.39</v>
      </c>
      <c r="S126" s="11">
        <v>55.9</v>
      </c>
    </row>
    <row r="127" spans="1:19" x14ac:dyDescent="0.25">
      <c r="A127" s="9" t="s">
        <v>25</v>
      </c>
      <c r="B127" s="10" t="s">
        <v>26</v>
      </c>
      <c r="C127" s="11">
        <v>614.10299999999995</v>
      </c>
      <c r="D127" s="11">
        <v>689.83400000000006</v>
      </c>
      <c r="E127" s="11">
        <v>800.36699999999996</v>
      </c>
      <c r="F127" s="11">
        <v>970.50200000000007</v>
      </c>
      <c r="G127" s="11">
        <v>1164.8700000000001</v>
      </c>
      <c r="H127" s="11">
        <v>1341.768</v>
      </c>
      <c r="I127" s="11">
        <v>1571.847</v>
      </c>
      <c r="J127" s="11">
        <v>1875.373</v>
      </c>
      <c r="K127" s="11">
        <v>2146.2689999999998</v>
      </c>
      <c r="L127" s="11">
        <v>2299.0349999999999</v>
      </c>
      <c r="M127" s="11">
        <v>2772.2310000000002</v>
      </c>
      <c r="N127" s="11">
        <v>3231.8849999999998</v>
      </c>
      <c r="O127" s="11">
        <v>3466.5330000000004</v>
      </c>
      <c r="P127" s="11">
        <v>3775.6589999999997</v>
      </c>
      <c r="Q127" s="11">
        <v>4017.3029999999999</v>
      </c>
      <c r="R127" s="11">
        <v>4288.6489999999994</v>
      </c>
      <c r="S127" s="11">
        <v>4725.1360000000004</v>
      </c>
    </row>
    <row r="128" spans="1:19" x14ac:dyDescent="0.25">
      <c r="A128" s="9" t="s">
        <v>27</v>
      </c>
      <c r="B128" s="10" t="s">
        <v>26</v>
      </c>
      <c r="C128" s="11">
        <v>223.61199999999999</v>
      </c>
      <c r="D128" s="11">
        <v>266.56799999999998</v>
      </c>
      <c r="E128" s="11">
        <v>322.79899999999998</v>
      </c>
      <c r="F128" s="11">
        <v>389.07900000000001</v>
      </c>
      <c r="G128" s="11">
        <v>458.42200000000003</v>
      </c>
      <c r="H128" s="11">
        <v>536.01</v>
      </c>
      <c r="I128" s="11">
        <v>628.18599999999992</v>
      </c>
      <c r="J128" s="11">
        <v>761.346</v>
      </c>
      <c r="K128" s="11">
        <v>879.93099999999993</v>
      </c>
      <c r="L128" s="11">
        <v>991.87800000000004</v>
      </c>
      <c r="M128" s="11">
        <v>1206.3820000000001</v>
      </c>
      <c r="N128" s="11">
        <v>1418.0229999999999</v>
      </c>
      <c r="O128" s="11">
        <v>1568.1129999999998</v>
      </c>
      <c r="P128" s="11">
        <v>1794.8720000000001</v>
      </c>
      <c r="Q128" s="11">
        <v>1922.0790000000002</v>
      </c>
      <c r="R128" s="11">
        <v>2134.1909999999998</v>
      </c>
      <c r="S128" s="11">
        <v>2409.1570000000002</v>
      </c>
    </row>
    <row r="129" spans="1:19" x14ac:dyDescent="0.25">
      <c r="A129" s="9" t="s">
        <v>28</v>
      </c>
      <c r="B129" s="10" t="s">
        <v>29</v>
      </c>
      <c r="C129" s="11">
        <f t="shared" ref="C129:S129" si="11">C124/C123</f>
        <v>2.0204200940743977</v>
      </c>
      <c r="D129" s="11">
        <f t="shared" si="11"/>
        <v>2.0323048976460663</v>
      </c>
      <c r="E129" s="11">
        <f t="shared" si="11"/>
        <v>2.0201966864227754</v>
      </c>
      <c r="F129" s="11">
        <f t="shared" si="11"/>
        <v>2.0491388132987312</v>
      </c>
      <c r="G129" s="11">
        <f t="shared" si="11"/>
        <v>2.0625811291642724</v>
      </c>
      <c r="H129" s="11">
        <f t="shared" si="11"/>
        <v>2.0661358573372168</v>
      </c>
      <c r="I129" s="11">
        <f t="shared" si="11"/>
        <v>2.037463444389044</v>
      </c>
      <c r="J129" s="11">
        <f t="shared" si="11"/>
        <v>2.0718449376993995</v>
      </c>
      <c r="K129" s="11">
        <f t="shared" si="11"/>
        <v>2.0604034743323254</v>
      </c>
      <c r="L129" s="11">
        <f t="shared" si="11"/>
        <v>2.0759335589756498</v>
      </c>
      <c r="M129" s="11">
        <f t="shared" si="11"/>
        <v>2.1524954939984995</v>
      </c>
      <c r="N129" s="11">
        <f t="shared" si="11"/>
        <v>2.2629067324213916</v>
      </c>
      <c r="O129" s="11">
        <f t="shared" si="11"/>
        <v>2.2272999492448902</v>
      </c>
      <c r="P129" s="11">
        <f t="shared" si="11"/>
        <v>2.2407927837937671</v>
      </c>
      <c r="Q129" s="11">
        <f t="shared" si="11"/>
        <v>2.1725479802621117</v>
      </c>
      <c r="R129" s="11">
        <f t="shared" si="11"/>
        <v>2.098712470909188</v>
      </c>
      <c r="S129" s="11">
        <f t="shared" si="11"/>
        <v>2.0377542311849228</v>
      </c>
    </row>
    <row r="131" spans="1:19" ht="15.6" x14ac:dyDescent="0.25">
      <c r="A131" s="3" t="s">
        <v>30</v>
      </c>
      <c r="B131" s="3" t="s">
        <v>31</v>
      </c>
      <c r="C131" s="5" t="s">
        <v>56</v>
      </c>
      <c r="D131" s="5" t="s">
        <v>56</v>
      </c>
      <c r="E131" s="5" t="s">
        <v>56</v>
      </c>
      <c r="F131" s="5" t="s">
        <v>56</v>
      </c>
      <c r="G131" s="5" t="s">
        <v>56</v>
      </c>
      <c r="H131" s="5" t="s">
        <v>56</v>
      </c>
      <c r="I131" s="5" t="s">
        <v>56</v>
      </c>
      <c r="J131" s="5" t="s">
        <v>56</v>
      </c>
      <c r="K131" s="5" t="s">
        <v>56</v>
      </c>
      <c r="L131" s="5" t="s">
        <v>56</v>
      </c>
      <c r="M131" s="5" t="s">
        <v>56</v>
      </c>
      <c r="N131" s="5" t="s">
        <v>56</v>
      </c>
      <c r="O131" s="5" t="s">
        <v>56</v>
      </c>
      <c r="P131" s="5" t="s">
        <v>56</v>
      </c>
      <c r="Q131" s="5" t="s">
        <v>56</v>
      </c>
      <c r="R131" s="5" t="s">
        <v>56</v>
      </c>
      <c r="S131" s="5" t="s">
        <v>56</v>
      </c>
    </row>
    <row r="132" spans="1:19" x14ac:dyDescent="0.25">
      <c r="A132" s="3" t="s">
        <v>33</v>
      </c>
      <c r="C132" s="3" t="s">
        <v>57</v>
      </c>
      <c r="D132" s="3" t="s">
        <v>57</v>
      </c>
      <c r="E132" s="3" t="s">
        <v>57</v>
      </c>
      <c r="F132" s="3" t="s">
        <v>57</v>
      </c>
      <c r="G132" s="3" t="s">
        <v>57</v>
      </c>
      <c r="H132" s="3" t="s">
        <v>57</v>
      </c>
      <c r="I132" s="3" t="s">
        <v>57</v>
      </c>
      <c r="J132" s="3" t="s">
        <v>57</v>
      </c>
      <c r="K132" s="3" t="s">
        <v>57</v>
      </c>
      <c r="L132" s="3" t="s">
        <v>57</v>
      </c>
      <c r="M132" s="3" t="s">
        <v>57</v>
      </c>
      <c r="N132" s="3" t="s">
        <v>57</v>
      </c>
      <c r="O132" s="3" t="s">
        <v>57</v>
      </c>
      <c r="P132" s="3" t="s">
        <v>57</v>
      </c>
      <c r="Q132" s="3" t="s">
        <v>57</v>
      </c>
      <c r="R132" s="3" t="s">
        <v>57</v>
      </c>
      <c r="S132" s="3" t="s">
        <v>57</v>
      </c>
    </row>
    <row r="133" spans="1:19" x14ac:dyDescent="0.25">
      <c r="A133" s="3" t="s">
        <v>35</v>
      </c>
      <c r="C133" s="3">
        <v>2000</v>
      </c>
      <c r="D133" s="3">
        <v>2001</v>
      </c>
      <c r="E133" s="3">
        <v>2002</v>
      </c>
      <c r="F133" s="3">
        <v>2003</v>
      </c>
      <c r="G133" s="3">
        <v>2004</v>
      </c>
      <c r="H133" s="3">
        <v>2005</v>
      </c>
      <c r="I133" s="3">
        <v>2006</v>
      </c>
      <c r="J133" s="3">
        <v>2007</v>
      </c>
      <c r="K133" s="3">
        <v>2008</v>
      </c>
      <c r="L133" s="3">
        <v>2009</v>
      </c>
      <c r="M133" s="3">
        <v>2010</v>
      </c>
      <c r="N133" s="3">
        <v>2011</v>
      </c>
      <c r="O133" s="3">
        <v>2012</v>
      </c>
      <c r="P133" s="3">
        <v>2013</v>
      </c>
      <c r="Q133" s="3">
        <v>2014</v>
      </c>
      <c r="R133" s="3">
        <v>2015</v>
      </c>
      <c r="S133" s="3">
        <v>2016</v>
      </c>
    </row>
    <row r="134" spans="1:19" x14ac:dyDescent="0.25">
      <c r="A134" s="6" t="s">
        <v>17</v>
      </c>
      <c r="B134" s="7" t="s">
        <v>18</v>
      </c>
      <c r="C134" s="8">
        <v>2.0743113032950138</v>
      </c>
      <c r="D134" s="8">
        <v>2.1104810151131206</v>
      </c>
      <c r="E134" s="8">
        <v>2.3114502337203873</v>
      </c>
      <c r="F134" s="8">
        <v>2.9132316160894169</v>
      </c>
      <c r="G134" s="8">
        <v>3.3260195751031372</v>
      </c>
      <c r="H134" s="8">
        <v>3.443630017760416</v>
      </c>
      <c r="I134" s="8">
        <v>3.9017543767075722</v>
      </c>
      <c r="J134" s="8">
        <v>4.2090257357733778</v>
      </c>
      <c r="K134" s="8">
        <v>4.2612372612794527</v>
      </c>
      <c r="L134" s="8">
        <v>4.4510634632202883</v>
      </c>
      <c r="M134" s="8">
        <v>5.0194719521304014</v>
      </c>
      <c r="N134" s="8">
        <v>6.1336831904043843</v>
      </c>
      <c r="O134" s="8">
        <v>7.1662298342680666</v>
      </c>
      <c r="P134" s="8">
        <v>8.6771153230394287</v>
      </c>
      <c r="Q134" s="8">
        <v>8.3771851723061506</v>
      </c>
      <c r="R134" s="8">
        <v>9.1001513987942868</v>
      </c>
      <c r="S134" s="8">
        <v>10.237164707106889</v>
      </c>
    </row>
    <row r="135" spans="1:19" x14ac:dyDescent="0.25">
      <c r="A135" s="9" t="s">
        <v>19</v>
      </c>
      <c r="B135" s="10" t="s">
        <v>20</v>
      </c>
      <c r="C135" s="11">
        <v>4.494697836353498</v>
      </c>
      <c r="D135" s="11">
        <v>4.6348142469625149</v>
      </c>
      <c r="E135" s="11">
        <v>4.9651080803861367</v>
      </c>
      <c r="F135" s="11">
        <v>6.2290027804091395</v>
      </c>
      <c r="G135" s="11">
        <v>7.1138558127727176</v>
      </c>
      <c r="H135" s="11">
        <v>7.3605558687890325</v>
      </c>
      <c r="I135" s="11">
        <v>8.3195667001047884</v>
      </c>
      <c r="J135" s="11">
        <v>9.1200878221313353</v>
      </c>
      <c r="K135" s="11">
        <v>9.0101374048781278</v>
      </c>
      <c r="L135" s="11">
        <v>9.5438078405266911</v>
      </c>
      <c r="M135" s="11">
        <v>11.213078113423306</v>
      </c>
      <c r="N135" s="11">
        <v>14.097018528732892</v>
      </c>
      <c r="O135" s="11">
        <v>16.011584841732532</v>
      </c>
      <c r="P135" s="11">
        <v>19.937069348384</v>
      </c>
      <c r="Q135" s="11">
        <v>18.622398125643137</v>
      </c>
      <c r="R135" s="11">
        <v>19.541292233820432</v>
      </c>
      <c r="S135" s="11">
        <v>21.312260217459269</v>
      </c>
    </row>
    <row r="136" spans="1:19" x14ac:dyDescent="0.25">
      <c r="A136" s="9" t="s">
        <v>21</v>
      </c>
      <c r="B136" s="10" t="s">
        <v>22</v>
      </c>
      <c r="C136" s="11">
        <v>1.7131489452700697</v>
      </c>
      <c r="D136" s="11">
        <v>1.7845399510509066</v>
      </c>
      <c r="E136" s="11">
        <v>1.8792353360330616</v>
      </c>
      <c r="F136" s="11">
        <v>1.9513113671837374</v>
      </c>
      <c r="G136" s="11">
        <v>2.0895886386360032</v>
      </c>
      <c r="H136" s="11">
        <v>2.2013103922866661</v>
      </c>
      <c r="I136" s="11">
        <v>2.4192803864346444</v>
      </c>
      <c r="J136" s="11">
        <v>2.210728739981056</v>
      </c>
      <c r="K136" s="11">
        <v>2.4369807994548172</v>
      </c>
      <c r="L136" s="11">
        <v>2.7287248182124824</v>
      </c>
      <c r="M136" s="11">
        <v>2.9017433953161818</v>
      </c>
      <c r="N136" s="11">
        <v>3.1673316786942065</v>
      </c>
      <c r="O136" s="11">
        <v>3.3400452088917496</v>
      </c>
      <c r="P136" s="11">
        <v>3.5166346715198462</v>
      </c>
      <c r="Q136" s="11">
        <v>3.7931675993356011</v>
      </c>
      <c r="R136" s="11">
        <v>4.1970740177026915</v>
      </c>
      <c r="S136" s="11">
        <v>4.3058000000000014</v>
      </c>
    </row>
    <row r="137" spans="1:19" x14ac:dyDescent="0.25">
      <c r="A137" s="9" t="s">
        <v>23</v>
      </c>
      <c r="B137" s="10" t="s">
        <v>24</v>
      </c>
      <c r="C137" s="11">
        <v>60.93</v>
      </c>
      <c r="D137" s="11">
        <v>61.28</v>
      </c>
      <c r="E137" s="11">
        <v>61.44</v>
      </c>
      <c r="F137" s="11">
        <v>61.63</v>
      </c>
      <c r="G137" s="11">
        <v>62.28</v>
      </c>
      <c r="H137" s="11">
        <v>61.2</v>
      </c>
      <c r="I137" s="11">
        <v>61.1</v>
      </c>
      <c r="J137" s="11">
        <v>61.18</v>
      </c>
      <c r="K137" s="11">
        <v>61.35</v>
      </c>
      <c r="L137" s="11">
        <v>61.31</v>
      </c>
      <c r="M137" s="11">
        <v>59.57</v>
      </c>
      <c r="N137" s="11">
        <v>59.68</v>
      </c>
      <c r="O137" s="11">
        <v>59.88</v>
      </c>
      <c r="P137" s="11">
        <v>60.3</v>
      </c>
      <c r="Q137" s="11">
        <v>60.83</v>
      </c>
      <c r="R137" s="11">
        <v>61.44</v>
      </c>
      <c r="S137" s="11">
        <v>61.96</v>
      </c>
    </row>
    <row r="138" spans="1:19" x14ac:dyDescent="0.25">
      <c r="A138" s="9" t="s">
        <v>25</v>
      </c>
      <c r="B138" s="10" t="s">
        <v>26</v>
      </c>
      <c r="C138" s="11">
        <v>290.209</v>
      </c>
      <c r="D138" s="11">
        <v>324.67099999999999</v>
      </c>
      <c r="E138" s="11">
        <v>351.97199999999998</v>
      </c>
      <c r="F138" s="11">
        <v>392.31100000000004</v>
      </c>
      <c r="G138" s="11">
        <v>475.93</v>
      </c>
      <c r="H138" s="11">
        <v>535.01700000000005</v>
      </c>
      <c r="I138" s="11">
        <v>611.25</v>
      </c>
      <c r="J138" s="11">
        <v>736.09199999999998</v>
      </c>
      <c r="K138" s="11">
        <v>885.16599999999994</v>
      </c>
      <c r="L138" s="11">
        <v>1006.2819999999999</v>
      </c>
      <c r="M138" s="11">
        <v>1235.933</v>
      </c>
      <c r="N138" s="11">
        <v>1530.0650000000001</v>
      </c>
      <c r="O138" s="11">
        <v>1721.2049999999999</v>
      </c>
      <c r="P138" s="11">
        <v>1922.934</v>
      </c>
      <c r="Q138" s="11">
        <v>2084.875</v>
      </c>
      <c r="R138" s="11">
        <v>2200.5630000000001</v>
      </c>
      <c r="S138" s="11">
        <v>2440.7619999999997</v>
      </c>
    </row>
    <row r="139" spans="1:19" x14ac:dyDescent="0.25">
      <c r="A139" s="9" t="s">
        <v>27</v>
      </c>
      <c r="B139" s="10" t="s">
        <v>26</v>
      </c>
      <c r="C139" s="11">
        <v>110.354</v>
      </c>
      <c r="D139" s="11">
        <v>123.10599999999999</v>
      </c>
      <c r="E139" s="11">
        <v>139.90199999999999</v>
      </c>
      <c r="F139" s="11">
        <v>163.84200000000001</v>
      </c>
      <c r="G139" s="11">
        <v>196.39000000000001</v>
      </c>
      <c r="H139" s="11">
        <v>213.77699999999999</v>
      </c>
      <c r="I139" s="11">
        <v>239.029</v>
      </c>
      <c r="J139" s="11">
        <v>278.97800000000001</v>
      </c>
      <c r="K139" s="11">
        <v>323.464</v>
      </c>
      <c r="L139" s="11">
        <v>366.21500000000003</v>
      </c>
      <c r="M139" s="11">
        <v>419.36899999999997</v>
      </c>
      <c r="N139" s="11">
        <v>497.596</v>
      </c>
      <c r="O139" s="11">
        <v>562.84799999999996</v>
      </c>
      <c r="P139" s="11">
        <v>657.21400000000006</v>
      </c>
      <c r="Q139" s="11">
        <v>737.86800000000005</v>
      </c>
      <c r="R139" s="11">
        <v>860.21100000000001</v>
      </c>
      <c r="S139" s="11">
        <v>1001.832</v>
      </c>
    </row>
    <row r="140" spans="1:19" x14ac:dyDescent="0.25">
      <c r="A140" s="9" t="s">
        <v>28</v>
      </c>
      <c r="B140" s="10" t="s">
        <v>29</v>
      </c>
      <c r="C140" s="11">
        <f t="shared" ref="C140:S140" si="12">C135/C134</f>
        <v>2.1668386173346956</v>
      </c>
      <c r="D140" s="11">
        <f t="shared" si="12"/>
        <v>2.1960937879908347</v>
      </c>
      <c r="E140" s="11">
        <f t="shared" si="12"/>
        <v>2.1480488776929292</v>
      </c>
      <c r="F140" s="11">
        <f t="shared" si="12"/>
        <v>2.1381762939847038</v>
      </c>
      <c r="G140" s="11">
        <f t="shared" si="12"/>
        <v>2.1388496526067868</v>
      </c>
      <c r="H140" s="11">
        <f t="shared" si="12"/>
        <v>2.1374409651522353</v>
      </c>
      <c r="I140" s="11">
        <f t="shared" si="12"/>
        <v>2.1322630531973954</v>
      </c>
      <c r="J140" s="11">
        <f t="shared" si="12"/>
        <v>2.166793076273644</v>
      </c>
      <c r="K140" s="11">
        <f t="shared" si="12"/>
        <v>2.1144416169337634</v>
      </c>
      <c r="L140" s="11">
        <f t="shared" si="12"/>
        <v>2.1441635059550164</v>
      </c>
      <c r="M140" s="11">
        <f t="shared" si="12"/>
        <v>2.2339158820608946</v>
      </c>
      <c r="N140" s="11">
        <f t="shared" si="12"/>
        <v>2.2982958348397347</v>
      </c>
      <c r="O140" s="11">
        <f t="shared" si="12"/>
        <v>2.2343108178259956</v>
      </c>
      <c r="P140" s="11">
        <f t="shared" si="12"/>
        <v>2.2976609859554595</v>
      </c>
      <c r="Q140" s="11">
        <f t="shared" si="12"/>
        <v>2.2229899116001741</v>
      </c>
      <c r="R140" s="11">
        <f t="shared" si="12"/>
        <v>2.1473590248629852</v>
      </c>
      <c r="S140" s="11">
        <f t="shared" si="12"/>
        <v>2.0818518434761315</v>
      </c>
    </row>
    <row r="142" spans="1:19" ht="15.6" x14ac:dyDescent="0.25">
      <c r="A142" s="3" t="s">
        <v>30</v>
      </c>
      <c r="B142" s="3" t="s">
        <v>31</v>
      </c>
      <c r="C142" s="5" t="s">
        <v>58</v>
      </c>
      <c r="D142" s="5" t="s">
        <v>58</v>
      </c>
      <c r="E142" s="5" t="s">
        <v>58</v>
      </c>
      <c r="F142" s="5" t="s">
        <v>58</v>
      </c>
      <c r="G142" s="5" t="s">
        <v>58</v>
      </c>
      <c r="H142" s="5" t="s">
        <v>58</v>
      </c>
      <c r="I142" s="5" t="s">
        <v>58</v>
      </c>
      <c r="J142" s="5" t="s">
        <v>58</v>
      </c>
      <c r="K142" s="5" t="s">
        <v>58</v>
      </c>
      <c r="L142" s="5" t="s">
        <v>58</v>
      </c>
      <c r="M142" s="5" t="s">
        <v>58</v>
      </c>
      <c r="N142" s="5" t="s">
        <v>58</v>
      </c>
      <c r="O142" s="5" t="s">
        <v>58</v>
      </c>
      <c r="P142" s="5" t="s">
        <v>58</v>
      </c>
      <c r="Q142" s="5" t="s">
        <v>58</v>
      </c>
      <c r="R142" s="5" t="s">
        <v>58</v>
      </c>
      <c r="S142" s="5" t="s">
        <v>58</v>
      </c>
    </row>
    <row r="143" spans="1:19" x14ac:dyDescent="0.25">
      <c r="A143" s="3" t="s">
        <v>33</v>
      </c>
      <c r="C143" s="3" t="s">
        <v>59</v>
      </c>
      <c r="D143" s="3" t="s">
        <v>59</v>
      </c>
      <c r="E143" s="3" t="s">
        <v>59</v>
      </c>
      <c r="F143" s="3" t="s">
        <v>59</v>
      </c>
      <c r="G143" s="3" t="s">
        <v>59</v>
      </c>
      <c r="H143" s="3" t="s">
        <v>59</v>
      </c>
      <c r="I143" s="3" t="s">
        <v>59</v>
      </c>
      <c r="J143" s="3" t="s">
        <v>59</v>
      </c>
      <c r="K143" s="3" t="s">
        <v>59</v>
      </c>
      <c r="L143" s="3" t="s">
        <v>59</v>
      </c>
      <c r="M143" s="3" t="s">
        <v>59</v>
      </c>
      <c r="N143" s="3" t="s">
        <v>59</v>
      </c>
      <c r="O143" s="3" t="s">
        <v>59</v>
      </c>
      <c r="P143" s="3" t="s">
        <v>59</v>
      </c>
      <c r="Q143" s="3" t="s">
        <v>59</v>
      </c>
      <c r="R143" s="3" t="s">
        <v>59</v>
      </c>
      <c r="S143" s="3" t="s">
        <v>59</v>
      </c>
    </row>
    <row r="144" spans="1:19" x14ac:dyDescent="0.25">
      <c r="A144" s="3" t="s">
        <v>35</v>
      </c>
      <c r="C144" s="3">
        <v>2000</v>
      </c>
      <c r="D144" s="3">
        <v>2001</v>
      </c>
      <c r="E144" s="3">
        <v>2002</v>
      </c>
      <c r="F144" s="3">
        <v>2003</v>
      </c>
      <c r="G144" s="3">
        <v>2004</v>
      </c>
      <c r="H144" s="3">
        <v>2005</v>
      </c>
      <c r="I144" s="3">
        <v>2006</v>
      </c>
      <c r="J144" s="3">
        <v>2007</v>
      </c>
      <c r="K144" s="3">
        <v>2008</v>
      </c>
      <c r="L144" s="3">
        <v>2009</v>
      </c>
      <c r="M144" s="3">
        <v>2010</v>
      </c>
      <c r="N144" s="3">
        <v>2011</v>
      </c>
      <c r="O144" s="3">
        <v>2012</v>
      </c>
      <c r="P144" s="3">
        <v>2013</v>
      </c>
      <c r="Q144" s="3">
        <v>2014</v>
      </c>
      <c r="R144" s="3">
        <v>2015</v>
      </c>
      <c r="S144" s="3">
        <v>2016</v>
      </c>
    </row>
    <row r="145" spans="1:19" x14ac:dyDescent="0.25">
      <c r="A145" s="6" t="s">
        <v>17</v>
      </c>
      <c r="B145" s="7" t="s">
        <v>18</v>
      </c>
      <c r="C145" s="8">
        <v>2.6340216338093363</v>
      </c>
      <c r="D145" s="8">
        <v>2.8664904184804332</v>
      </c>
      <c r="E145" s="8">
        <v>3.1560705873594226</v>
      </c>
      <c r="F145" s="8">
        <v>3.8936663389593149</v>
      </c>
      <c r="G145" s="8">
        <v>4.3802954950866164</v>
      </c>
      <c r="H145" s="8">
        <v>5.2152217733898025</v>
      </c>
      <c r="I145" s="8">
        <v>6.0808926955734464</v>
      </c>
      <c r="J145" s="8">
        <v>6.3333190045254648</v>
      </c>
      <c r="K145" s="8">
        <v>6.4725261781441326</v>
      </c>
      <c r="L145" s="8">
        <v>6.1546168204170639</v>
      </c>
      <c r="M145" s="8">
        <v>6.6956415364502995</v>
      </c>
      <c r="N145" s="8">
        <v>7.5967992190067939</v>
      </c>
      <c r="O145" s="8">
        <v>7.9325668398063298</v>
      </c>
      <c r="P145" s="8">
        <v>8.2662215558830283</v>
      </c>
      <c r="Q145" s="8">
        <v>8.5358721350832472</v>
      </c>
      <c r="R145" s="8">
        <v>8.6836880333180364</v>
      </c>
      <c r="S145" s="8">
        <v>9.4978260797033727</v>
      </c>
    </row>
    <row r="146" spans="1:19" x14ac:dyDescent="0.25">
      <c r="A146" s="9" t="s">
        <v>19</v>
      </c>
      <c r="B146" s="10" t="s">
        <v>20</v>
      </c>
      <c r="C146" s="11">
        <v>5.2538948283819797</v>
      </c>
      <c r="D146" s="11">
        <v>5.7665611707917606</v>
      </c>
      <c r="E146" s="11">
        <v>6.3248177058075363</v>
      </c>
      <c r="F146" s="11">
        <v>7.9464710340915818</v>
      </c>
      <c r="G146" s="11">
        <v>9.0307784258364201</v>
      </c>
      <c r="H146" s="11">
        <v>10.906893401847597</v>
      </c>
      <c r="I146" s="11">
        <v>12.763206564396937</v>
      </c>
      <c r="J146" s="11">
        <v>13.55928848506858</v>
      </c>
      <c r="K146" s="11">
        <v>13.725278928367469</v>
      </c>
      <c r="L146" s="11">
        <v>13.086809241388398</v>
      </c>
      <c r="M146" s="11">
        <v>14.729308025428518</v>
      </c>
      <c r="N146" s="11">
        <v>17.504115971103939</v>
      </c>
      <c r="O146" s="11">
        <v>17.94733634113463</v>
      </c>
      <c r="P146" s="11">
        <v>18.749632905720873</v>
      </c>
      <c r="Q146" s="11">
        <v>18.741224296115977</v>
      </c>
      <c r="R146" s="11">
        <v>18.378005204218177</v>
      </c>
      <c r="S146" s="11">
        <v>19.488876031506393</v>
      </c>
    </row>
    <row r="147" spans="1:19" x14ac:dyDescent="0.25">
      <c r="A147" s="9" t="s">
        <v>21</v>
      </c>
      <c r="B147" s="10" t="s">
        <v>22</v>
      </c>
      <c r="C147" s="11">
        <v>1.1515714248958244</v>
      </c>
      <c r="D147" s="11">
        <v>1.2183032050503704</v>
      </c>
      <c r="E147" s="11">
        <v>1.2735602590084785</v>
      </c>
      <c r="F147" s="11">
        <v>1.3314604506117382</v>
      </c>
      <c r="G147" s="11">
        <v>1.3891633346176042</v>
      </c>
      <c r="H147" s="11">
        <v>1.4198616241543969</v>
      </c>
      <c r="I147" s="11">
        <v>1.3772660750312817</v>
      </c>
      <c r="J147" s="11">
        <v>1.5875535886852088</v>
      </c>
      <c r="K147" s="11">
        <v>1.6681319345575278</v>
      </c>
      <c r="L147" s="11">
        <v>1.8108669939959907</v>
      </c>
      <c r="M147" s="11">
        <v>2.0001232749063615</v>
      </c>
      <c r="N147" s="11">
        <v>2.2263725726738972</v>
      </c>
      <c r="O147" s="11">
        <v>2.4861957662877412</v>
      </c>
      <c r="P147" s="11">
        <v>2.7038590585100684</v>
      </c>
      <c r="Q147" s="11">
        <v>2.9639171198620931</v>
      </c>
      <c r="R147" s="11">
        <v>3.3302284018698494</v>
      </c>
      <c r="S147" s="11">
        <v>3.5067830000000004</v>
      </c>
    </row>
    <row r="148" spans="1:19" x14ac:dyDescent="0.25">
      <c r="A148" s="9" t="s">
        <v>23</v>
      </c>
      <c r="B148" s="10" t="s">
        <v>24</v>
      </c>
      <c r="C148" s="11">
        <v>34.1</v>
      </c>
      <c r="D148" s="11">
        <v>34.450000000000003</v>
      </c>
      <c r="E148" s="11">
        <v>34.76</v>
      </c>
      <c r="F148" s="11">
        <v>35.020000000000003</v>
      </c>
      <c r="G148" s="11">
        <v>35.29</v>
      </c>
      <c r="H148" s="11">
        <v>35.57</v>
      </c>
      <c r="I148" s="11">
        <v>35.85</v>
      </c>
      <c r="J148" s="11">
        <v>36.119999999999997</v>
      </c>
      <c r="K148" s="11">
        <v>36.39</v>
      </c>
      <c r="L148" s="11">
        <v>36.659999999999997</v>
      </c>
      <c r="M148" s="11">
        <v>36.93</v>
      </c>
      <c r="N148" s="11">
        <v>37.200000000000003</v>
      </c>
      <c r="O148" s="11">
        <v>37.479999999999997</v>
      </c>
      <c r="P148" s="11">
        <v>37.74</v>
      </c>
      <c r="Q148" s="11">
        <v>38.06</v>
      </c>
      <c r="R148" s="11">
        <v>38.39</v>
      </c>
      <c r="S148" s="11">
        <v>38.74</v>
      </c>
    </row>
    <row r="149" spans="1:19" x14ac:dyDescent="0.25">
      <c r="A149" s="9" t="s">
        <v>25</v>
      </c>
      <c r="B149" s="10" t="s">
        <v>26</v>
      </c>
      <c r="C149" s="11">
        <v>376.45400000000001</v>
      </c>
      <c r="D149" s="11">
        <v>407.28499999999997</v>
      </c>
      <c r="E149" s="11">
        <v>446.755</v>
      </c>
      <c r="F149" s="11">
        <v>498.36700000000002</v>
      </c>
      <c r="G149" s="11">
        <v>576.33500000000004</v>
      </c>
      <c r="H149" s="11">
        <v>655.46899999999994</v>
      </c>
      <c r="I149" s="11">
        <v>758.38499999999999</v>
      </c>
      <c r="J149" s="11">
        <v>924.85300000000007</v>
      </c>
      <c r="K149" s="11">
        <v>1082.3009999999999</v>
      </c>
      <c r="L149" s="11">
        <v>1223.653</v>
      </c>
      <c r="M149" s="11">
        <v>1473.712</v>
      </c>
      <c r="N149" s="11">
        <v>1756.018</v>
      </c>
      <c r="O149" s="11">
        <v>1970.1779999999999</v>
      </c>
      <c r="P149" s="11">
        <v>2186.8490000000002</v>
      </c>
      <c r="Q149" s="11">
        <v>2405.576</v>
      </c>
      <c r="R149" s="11">
        <v>2597.982</v>
      </c>
      <c r="S149" s="11">
        <v>2881.058</v>
      </c>
    </row>
    <row r="150" spans="1:19" x14ac:dyDescent="0.25">
      <c r="A150" s="9" t="s">
        <v>27</v>
      </c>
      <c r="B150" s="10" t="s">
        <v>26</v>
      </c>
      <c r="C150" s="11">
        <v>149.55199999999999</v>
      </c>
      <c r="D150" s="11">
        <v>161.82400000000001</v>
      </c>
      <c r="E150" s="11">
        <v>176.57999999999998</v>
      </c>
      <c r="F150" s="11">
        <v>194.99100000000001</v>
      </c>
      <c r="G150" s="11">
        <v>220.602</v>
      </c>
      <c r="H150" s="11">
        <v>255.14099999999999</v>
      </c>
      <c r="I150" s="11">
        <v>302.28300000000002</v>
      </c>
      <c r="J150" s="11">
        <v>377</v>
      </c>
      <c r="K150" s="11">
        <v>434.64</v>
      </c>
      <c r="L150" s="11">
        <v>504.84899999999999</v>
      </c>
      <c r="M150" s="11">
        <v>585.06200000000001</v>
      </c>
      <c r="N150" s="11">
        <v>687.87400000000002</v>
      </c>
      <c r="O150" s="11">
        <v>773.71299999999997</v>
      </c>
      <c r="P150" s="11">
        <v>866.46600000000001</v>
      </c>
      <c r="Q150" s="11">
        <v>952.56000000000006</v>
      </c>
      <c r="R150" s="11">
        <v>1079.69</v>
      </c>
      <c r="S150" s="11">
        <v>1235.3889999999999</v>
      </c>
    </row>
    <row r="151" spans="1:19" x14ac:dyDescent="0.25">
      <c r="A151" s="9" t="s">
        <v>28</v>
      </c>
      <c r="B151" s="10" t="s">
        <v>29</v>
      </c>
      <c r="C151" s="11">
        <f t="shared" ref="C151:S151" si="13">C146/C145</f>
        <v>1.9946285789550515</v>
      </c>
      <c r="D151" s="11">
        <f t="shared" si="13"/>
        <v>2.0117147901888663</v>
      </c>
      <c r="E151" s="11">
        <f t="shared" si="13"/>
        <v>2.004016554997047</v>
      </c>
      <c r="F151" s="11">
        <f t="shared" si="13"/>
        <v>2.0408710819878535</v>
      </c>
      <c r="G151" s="11">
        <f t="shared" si="13"/>
        <v>2.0616824677618797</v>
      </c>
      <c r="H151" s="11">
        <f t="shared" si="13"/>
        <v>2.0913575444670509</v>
      </c>
      <c r="I151" s="11">
        <f t="shared" si="13"/>
        <v>2.0989034346368003</v>
      </c>
      <c r="J151" s="11">
        <f t="shared" si="13"/>
        <v>2.1409451308831606</v>
      </c>
      <c r="K151" s="11">
        <f t="shared" si="13"/>
        <v>2.1205443671612803</v>
      </c>
      <c r="L151" s="11">
        <f t="shared" si="13"/>
        <v>2.1263402130860158</v>
      </c>
      <c r="M151" s="11">
        <f t="shared" si="13"/>
        <v>2.199835212988011</v>
      </c>
      <c r="N151" s="11">
        <f t="shared" si="13"/>
        <v>2.3041435565796653</v>
      </c>
      <c r="O151" s="11">
        <f t="shared" si="13"/>
        <v>2.2624878811071962</v>
      </c>
      <c r="P151" s="11">
        <f t="shared" si="13"/>
        <v>2.2682228850225838</v>
      </c>
      <c r="Q151" s="11">
        <f t="shared" si="13"/>
        <v>2.1955840012044887</v>
      </c>
      <c r="R151" s="11">
        <f t="shared" si="13"/>
        <v>2.1163824787008085</v>
      </c>
      <c r="S151" s="11">
        <f t="shared" si="13"/>
        <v>2.0519301857036165</v>
      </c>
    </row>
    <row r="153" spans="1:19" ht="15.6" x14ac:dyDescent="0.25">
      <c r="A153" s="3" t="s">
        <v>30</v>
      </c>
      <c r="B153" s="3" t="s">
        <v>31</v>
      </c>
      <c r="C153" s="5" t="s">
        <v>60</v>
      </c>
      <c r="D153" s="5" t="s">
        <v>60</v>
      </c>
      <c r="E153" s="5" t="s">
        <v>60</v>
      </c>
      <c r="F153" s="5" t="s">
        <v>60</v>
      </c>
      <c r="G153" s="5" t="s">
        <v>60</v>
      </c>
      <c r="H153" s="5" t="s">
        <v>60</v>
      </c>
      <c r="I153" s="5" t="s">
        <v>60</v>
      </c>
      <c r="J153" s="5" t="s">
        <v>60</v>
      </c>
      <c r="K153" s="5" t="s">
        <v>60</v>
      </c>
      <c r="L153" s="5" t="s">
        <v>60</v>
      </c>
      <c r="M153" s="5" t="s">
        <v>60</v>
      </c>
      <c r="N153" s="5" t="s">
        <v>60</v>
      </c>
      <c r="O153" s="5" t="s">
        <v>60</v>
      </c>
      <c r="P153" s="5" t="s">
        <v>60</v>
      </c>
      <c r="Q153" s="5" t="s">
        <v>60</v>
      </c>
      <c r="R153" s="5" t="s">
        <v>60</v>
      </c>
      <c r="S153" s="5" t="s">
        <v>60</v>
      </c>
    </row>
    <row r="154" spans="1:19" x14ac:dyDescent="0.25">
      <c r="A154" s="3" t="s">
        <v>33</v>
      </c>
      <c r="C154" s="3" t="s">
        <v>61</v>
      </c>
      <c r="D154" s="3" t="s">
        <v>61</v>
      </c>
      <c r="E154" s="3" t="s">
        <v>61</v>
      </c>
      <c r="F154" s="3" t="s">
        <v>61</v>
      </c>
      <c r="G154" s="3" t="s">
        <v>61</v>
      </c>
      <c r="H154" s="3" t="s">
        <v>61</v>
      </c>
      <c r="I154" s="3" t="s">
        <v>61</v>
      </c>
      <c r="J154" s="3" t="s">
        <v>61</v>
      </c>
      <c r="K154" s="3" t="s">
        <v>61</v>
      </c>
      <c r="L154" s="3" t="s">
        <v>61</v>
      </c>
      <c r="M154" s="3" t="s">
        <v>61</v>
      </c>
      <c r="N154" s="3" t="s">
        <v>61</v>
      </c>
      <c r="O154" s="3" t="s">
        <v>61</v>
      </c>
      <c r="P154" s="3" t="s">
        <v>61</v>
      </c>
      <c r="Q154" s="3" t="s">
        <v>61</v>
      </c>
      <c r="R154" s="3" t="s">
        <v>61</v>
      </c>
      <c r="S154" s="3" t="s">
        <v>61</v>
      </c>
    </row>
    <row r="155" spans="1:19" x14ac:dyDescent="0.25">
      <c r="A155" s="3" t="s">
        <v>35</v>
      </c>
      <c r="C155" s="3">
        <v>2000</v>
      </c>
      <c r="D155" s="3">
        <v>2001</v>
      </c>
      <c r="E155" s="3">
        <v>2002</v>
      </c>
      <c r="F155" s="3">
        <v>2003</v>
      </c>
      <c r="G155" s="3">
        <v>2004</v>
      </c>
      <c r="H155" s="3">
        <v>2005</v>
      </c>
      <c r="I155" s="3">
        <v>2006</v>
      </c>
      <c r="J155" s="3">
        <v>2007</v>
      </c>
      <c r="K155" s="3">
        <v>2008</v>
      </c>
      <c r="L155" s="3">
        <v>2009</v>
      </c>
      <c r="M155" s="3">
        <v>2010</v>
      </c>
      <c r="N155" s="3">
        <v>2011</v>
      </c>
      <c r="O155" s="3">
        <v>2012</v>
      </c>
      <c r="P155" s="3">
        <v>2013</v>
      </c>
      <c r="Q155" s="3">
        <v>2014</v>
      </c>
      <c r="R155" s="3">
        <v>2015</v>
      </c>
      <c r="S155" s="3">
        <v>2016</v>
      </c>
    </row>
    <row r="156" spans="1:19" x14ac:dyDescent="0.25">
      <c r="A156" s="6" t="s">
        <v>17</v>
      </c>
      <c r="B156" s="7" t="s">
        <v>18</v>
      </c>
      <c r="C156" s="8">
        <v>0.89502395621633069</v>
      </c>
      <c r="D156" s="8">
        <v>0.98847048446650276</v>
      </c>
      <c r="E156" s="8">
        <v>0.92970636283048647</v>
      </c>
      <c r="F156" s="8">
        <v>1.1708420113740612</v>
      </c>
      <c r="G156" s="8">
        <v>1.9643155177814442</v>
      </c>
      <c r="H156" s="8">
        <v>1.9174513214903595</v>
      </c>
      <c r="I156" s="8">
        <v>2.0645903957977034</v>
      </c>
      <c r="J156" s="8">
        <v>2.5024296937849573</v>
      </c>
      <c r="K156" s="8">
        <v>2.9328396496239031</v>
      </c>
      <c r="L156" s="8">
        <v>3.1263613205045213</v>
      </c>
      <c r="M156" s="8">
        <v>3.5501347588440044</v>
      </c>
      <c r="N156" s="8">
        <v>4.1526146199423115</v>
      </c>
      <c r="O156" s="8">
        <v>4.6482229869974203</v>
      </c>
      <c r="P156" s="8">
        <v>5.0622776706369086</v>
      </c>
      <c r="Q156" s="8">
        <v>5.2191956469443639</v>
      </c>
      <c r="R156" s="8">
        <v>5.7014651018678544</v>
      </c>
      <c r="S156" s="8">
        <v>6.5743123157321648</v>
      </c>
    </row>
    <row r="157" spans="1:19" x14ac:dyDescent="0.25">
      <c r="A157" s="9" t="s">
        <v>19</v>
      </c>
      <c r="B157" s="10" t="s">
        <v>20</v>
      </c>
      <c r="C157" s="11">
        <v>1.4830311177397704</v>
      </c>
      <c r="D157" s="11">
        <v>2.0753527867366142</v>
      </c>
      <c r="E157" s="11">
        <v>1.6867741461673518</v>
      </c>
      <c r="F157" s="11">
        <v>2.2688485660305333</v>
      </c>
      <c r="G157" s="11">
        <v>3.885050509156784</v>
      </c>
      <c r="H157" s="11">
        <v>3.5938341872619612</v>
      </c>
      <c r="I157" s="11">
        <v>4.0194576534777253</v>
      </c>
      <c r="J157" s="11">
        <v>4.8128754459660321</v>
      </c>
      <c r="K157" s="11">
        <v>5.3482758322921393</v>
      </c>
      <c r="L157" s="11">
        <v>5.6309638534675628</v>
      </c>
      <c r="M157" s="11">
        <v>6.7241310230612852</v>
      </c>
      <c r="N157" s="11">
        <v>7.8581270491867281</v>
      </c>
      <c r="O157" s="11">
        <v>7.9341554191483352</v>
      </c>
      <c r="P157" s="11">
        <v>8.8427590777598493</v>
      </c>
      <c r="Q157" s="11">
        <v>8.3586271987911527</v>
      </c>
      <c r="R157" s="11">
        <v>8.6906317164538436</v>
      </c>
      <c r="S157" s="11">
        <v>9.5483031734108081</v>
      </c>
    </row>
    <row r="158" spans="1:19" x14ac:dyDescent="0.25">
      <c r="A158" s="9" t="s">
        <v>21</v>
      </c>
      <c r="B158" s="10" t="s">
        <v>22</v>
      </c>
      <c r="C158" s="11">
        <v>1.2673245846439758</v>
      </c>
      <c r="D158" s="11">
        <v>1.3147019565205909</v>
      </c>
      <c r="E158" s="11">
        <v>1.3884773729370568</v>
      </c>
      <c r="F158" s="11">
        <v>1.4498767705053299</v>
      </c>
      <c r="G158" s="11">
        <v>1.5024601993944473</v>
      </c>
      <c r="H158" s="11">
        <v>1.5393771399162719</v>
      </c>
      <c r="I158" s="11">
        <v>1.5411304301705957</v>
      </c>
      <c r="J158" s="11">
        <v>1.7141912539541968</v>
      </c>
      <c r="K158" s="11">
        <v>1.7119525847991037</v>
      </c>
      <c r="L158" s="11">
        <v>1.7954198426797401</v>
      </c>
      <c r="M158" s="11">
        <v>1.9343520052878256</v>
      </c>
      <c r="N158" s="11">
        <v>2.0599079201625043</v>
      </c>
      <c r="O158" s="11">
        <v>2.2856523153665602</v>
      </c>
      <c r="P158" s="11">
        <v>2.6926189088514616</v>
      </c>
      <c r="Q158" s="11">
        <v>2.7984861488586632</v>
      </c>
      <c r="R158" s="11">
        <v>3.1723754971535327</v>
      </c>
      <c r="S158" s="11">
        <v>3.3867290000000008</v>
      </c>
    </row>
    <row r="159" spans="1:19" x14ac:dyDescent="0.25">
      <c r="A159" s="9" t="s">
        <v>23</v>
      </c>
      <c r="B159" s="10" t="s">
        <v>24</v>
      </c>
      <c r="C159" s="11">
        <v>41.49</v>
      </c>
      <c r="D159" s="11">
        <v>41.86</v>
      </c>
      <c r="E159" s="11">
        <v>42.22</v>
      </c>
      <c r="F159" s="11">
        <v>42.54</v>
      </c>
      <c r="G159" s="11">
        <v>42.84</v>
      </c>
      <c r="H159" s="11">
        <v>43.11</v>
      </c>
      <c r="I159" s="11">
        <v>43.39</v>
      </c>
      <c r="J159" s="11">
        <v>43.68</v>
      </c>
      <c r="K159" s="11">
        <v>44</v>
      </c>
      <c r="L159" s="11">
        <v>44.32</v>
      </c>
      <c r="M159" s="11">
        <v>44.62</v>
      </c>
      <c r="N159" s="11">
        <v>44.88</v>
      </c>
      <c r="O159" s="11">
        <v>45.04</v>
      </c>
      <c r="P159" s="11">
        <v>45.22</v>
      </c>
      <c r="Q159" s="11">
        <v>45.42</v>
      </c>
      <c r="R159" s="11">
        <v>45.66</v>
      </c>
      <c r="S159" s="11">
        <v>45.92</v>
      </c>
    </row>
    <row r="160" spans="1:19" x14ac:dyDescent="0.25">
      <c r="A160" s="9" t="s">
        <v>25</v>
      </c>
      <c r="B160" s="10" t="s">
        <v>26</v>
      </c>
      <c r="C160" s="11">
        <v>200.30699999999999</v>
      </c>
      <c r="D160" s="11">
        <v>217.56799999999998</v>
      </c>
      <c r="E160" s="11">
        <v>245.048</v>
      </c>
      <c r="F160" s="11">
        <v>280.74099999999999</v>
      </c>
      <c r="G160" s="11">
        <v>345.66999999999996</v>
      </c>
      <c r="H160" s="11">
        <v>405.67600000000004</v>
      </c>
      <c r="I160" s="11">
        <v>482.053</v>
      </c>
      <c r="J160" s="11">
        <v>580.02499999999998</v>
      </c>
      <c r="K160" s="11">
        <v>697.10500000000002</v>
      </c>
      <c r="L160" s="11">
        <v>765.51800000000003</v>
      </c>
      <c r="M160" s="11">
        <v>945.12599999999998</v>
      </c>
      <c r="N160" s="11">
        <v>1170.2819999999999</v>
      </c>
      <c r="O160" s="11">
        <v>1294.8879999999999</v>
      </c>
      <c r="P160" s="11">
        <v>1441.019</v>
      </c>
      <c r="Q160" s="11">
        <v>1571.463</v>
      </c>
      <c r="R160" s="11">
        <v>1672.3779999999999</v>
      </c>
      <c r="S160" s="11">
        <v>1849.9</v>
      </c>
    </row>
    <row r="161" spans="1:19" x14ac:dyDescent="0.25">
      <c r="A161" s="9" t="s">
        <v>27</v>
      </c>
      <c r="B161" s="10" t="s">
        <v>26</v>
      </c>
      <c r="C161" s="11">
        <v>81.716999999999999</v>
      </c>
      <c r="D161" s="11">
        <v>88.355999999999995</v>
      </c>
      <c r="E161" s="11">
        <v>97.272999999999996</v>
      </c>
      <c r="F161" s="11">
        <v>104.30799999999999</v>
      </c>
      <c r="G161" s="11">
        <v>122.58</v>
      </c>
      <c r="H161" s="11">
        <v>141.19200000000001</v>
      </c>
      <c r="I161" s="11">
        <v>161.465</v>
      </c>
      <c r="J161" s="11">
        <v>191.89500000000001</v>
      </c>
      <c r="K161" s="11">
        <v>235.58600000000001</v>
      </c>
      <c r="L161" s="11">
        <v>263.70699999999999</v>
      </c>
      <c r="M161" s="11">
        <v>312.14</v>
      </c>
      <c r="N161" s="11">
        <v>392.12</v>
      </c>
      <c r="O161" s="11">
        <v>448.60600000000005</v>
      </c>
      <c r="P161" s="11">
        <v>510.86599999999999</v>
      </c>
      <c r="Q161" s="11">
        <v>578.298</v>
      </c>
      <c r="R161" s="11">
        <v>653.923</v>
      </c>
      <c r="S161" s="11">
        <v>776.49300000000005</v>
      </c>
    </row>
    <row r="162" spans="1:19" x14ac:dyDescent="0.25">
      <c r="A162" s="9" t="s">
        <v>28</v>
      </c>
      <c r="B162" s="10" t="s">
        <v>29</v>
      </c>
      <c r="C162" s="11">
        <f t="shared" ref="C162:S162" si="14">C157/C156</f>
        <v>1.6569736568942923</v>
      </c>
      <c r="D162" s="11">
        <f t="shared" si="14"/>
        <v>2.0995596928285862</v>
      </c>
      <c r="E162" s="11">
        <f t="shared" si="14"/>
        <v>1.81430848879207</v>
      </c>
      <c r="F162" s="11">
        <f t="shared" si="14"/>
        <v>1.9377922418139815</v>
      </c>
      <c r="G162" s="11">
        <f t="shared" si="14"/>
        <v>1.9778138868162456</v>
      </c>
      <c r="H162" s="11">
        <f t="shared" si="14"/>
        <v>1.8742766228185732</v>
      </c>
      <c r="I162" s="11">
        <f t="shared" si="14"/>
        <v>1.9468547667658371</v>
      </c>
      <c r="J162" s="11">
        <f t="shared" si="14"/>
        <v>1.9232809848441719</v>
      </c>
      <c r="K162" s="11">
        <f t="shared" si="14"/>
        <v>1.8235827632028854</v>
      </c>
      <c r="L162" s="11">
        <f t="shared" si="14"/>
        <v>1.8011238229363897</v>
      </c>
      <c r="M162" s="11">
        <f t="shared" si="14"/>
        <v>1.8940495163768933</v>
      </c>
      <c r="N162" s="11">
        <f t="shared" si="14"/>
        <v>1.8923323660831051</v>
      </c>
      <c r="O162" s="11">
        <f t="shared" si="14"/>
        <v>1.7069222886558431</v>
      </c>
      <c r="P162" s="11">
        <f t="shared" si="14"/>
        <v>1.7467945563419283</v>
      </c>
      <c r="Q162" s="11">
        <f t="shared" si="14"/>
        <v>1.6015163569667683</v>
      </c>
      <c r="R162" s="11">
        <f t="shared" si="14"/>
        <v>1.5242804369015097</v>
      </c>
      <c r="S162" s="11">
        <f t="shared" si="14"/>
        <v>1.4523653144013189</v>
      </c>
    </row>
    <row r="164" spans="1:19" ht="15.6" x14ac:dyDescent="0.25">
      <c r="A164" s="3" t="s">
        <v>30</v>
      </c>
      <c r="B164" s="3" t="s">
        <v>31</v>
      </c>
      <c r="C164" s="5" t="s">
        <v>62</v>
      </c>
      <c r="D164" s="5" t="s">
        <v>62</v>
      </c>
      <c r="E164" s="5" t="s">
        <v>62</v>
      </c>
      <c r="F164" s="5" t="s">
        <v>62</v>
      </c>
      <c r="G164" s="5" t="s">
        <v>62</v>
      </c>
      <c r="H164" s="5" t="s">
        <v>62</v>
      </c>
      <c r="I164" s="5" t="s">
        <v>62</v>
      </c>
      <c r="J164" s="5" t="s">
        <v>62</v>
      </c>
      <c r="K164" s="5" t="s">
        <v>62</v>
      </c>
      <c r="L164" s="5" t="s">
        <v>62</v>
      </c>
      <c r="M164" s="5" t="s">
        <v>62</v>
      </c>
      <c r="N164" s="5" t="s">
        <v>62</v>
      </c>
      <c r="O164" s="5" t="s">
        <v>62</v>
      </c>
      <c r="P164" s="5" t="s">
        <v>62</v>
      </c>
      <c r="Q164" s="5" t="s">
        <v>62</v>
      </c>
      <c r="R164" s="5" t="s">
        <v>62</v>
      </c>
      <c r="S164" s="5" t="s">
        <v>62</v>
      </c>
    </row>
    <row r="165" spans="1:19" x14ac:dyDescent="0.25">
      <c r="A165" s="3" t="s">
        <v>33</v>
      </c>
      <c r="C165" s="3" t="s">
        <v>63</v>
      </c>
      <c r="D165" s="3" t="s">
        <v>63</v>
      </c>
      <c r="E165" s="3" t="s">
        <v>63</v>
      </c>
      <c r="F165" s="3" t="s">
        <v>63</v>
      </c>
      <c r="G165" s="3" t="s">
        <v>63</v>
      </c>
      <c r="H165" s="3" t="s">
        <v>63</v>
      </c>
      <c r="I165" s="3" t="s">
        <v>63</v>
      </c>
      <c r="J165" s="3" t="s">
        <v>63</v>
      </c>
      <c r="K165" s="3" t="s">
        <v>63</v>
      </c>
      <c r="L165" s="3" t="s">
        <v>63</v>
      </c>
      <c r="M165" s="3" t="s">
        <v>63</v>
      </c>
      <c r="N165" s="3" t="s">
        <v>63</v>
      </c>
      <c r="O165" s="3" t="s">
        <v>63</v>
      </c>
      <c r="P165" s="3" t="s">
        <v>63</v>
      </c>
      <c r="Q165" s="3" t="s">
        <v>63</v>
      </c>
      <c r="R165" s="3" t="s">
        <v>63</v>
      </c>
      <c r="S165" s="3" t="s">
        <v>63</v>
      </c>
    </row>
    <row r="166" spans="1:19" x14ac:dyDescent="0.25">
      <c r="A166" s="3" t="s">
        <v>35</v>
      </c>
      <c r="C166" s="3">
        <v>2000</v>
      </c>
      <c r="D166" s="3">
        <v>2001</v>
      </c>
      <c r="E166" s="3">
        <v>2002</v>
      </c>
      <c r="F166" s="3">
        <v>2003</v>
      </c>
      <c r="G166" s="3">
        <v>2004</v>
      </c>
      <c r="H166" s="3">
        <v>2005</v>
      </c>
      <c r="I166" s="3">
        <v>2006</v>
      </c>
      <c r="J166" s="3">
        <v>2007</v>
      </c>
      <c r="K166" s="3">
        <v>2008</v>
      </c>
      <c r="L166" s="3">
        <v>2009</v>
      </c>
      <c r="M166" s="3">
        <v>2010</v>
      </c>
      <c r="N166" s="3">
        <v>2011</v>
      </c>
      <c r="O166" s="3">
        <v>2012</v>
      </c>
      <c r="P166" s="3">
        <v>2013</v>
      </c>
      <c r="Q166" s="3">
        <v>2014</v>
      </c>
      <c r="R166" s="3">
        <v>2015</v>
      </c>
      <c r="S166" s="3">
        <v>2016</v>
      </c>
    </row>
    <row r="167" spans="1:19" x14ac:dyDescent="0.25">
      <c r="A167" s="6" t="s">
        <v>17</v>
      </c>
      <c r="B167" s="7" t="s">
        <v>18</v>
      </c>
      <c r="C167" s="8">
        <v>5.5535093773023974</v>
      </c>
      <c r="D167" s="8">
        <v>6.0840996513324717</v>
      </c>
      <c r="E167" s="8">
        <v>6.4975250777108204</v>
      </c>
      <c r="F167" s="8">
        <v>7.8084002721550014</v>
      </c>
      <c r="G167" s="8">
        <v>8.257281669986158</v>
      </c>
      <c r="H167" s="8">
        <v>10.073440024328047</v>
      </c>
      <c r="I167" s="8">
        <v>10.995364702008269</v>
      </c>
      <c r="J167" s="8">
        <v>12.237448641258734</v>
      </c>
      <c r="K167" s="8">
        <v>12.859420432377206</v>
      </c>
      <c r="L167" s="8">
        <v>13.869468441140929</v>
      </c>
      <c r="M167" s="8">
        <v>15.219936870433179</v>
      </c>
      <c r="N167" s="8">
        <v>16.8429895563103</v>
      </c>
      <c r="O167" s="8">
        <v>19.393367349136771</v>
      </c>
      <c r="P167" s="8">
        <v>18.396825632210021</v>
      </c>
      <c r="Q167" s="8">
        <v>18.63981298506037</v>
      </c>
      <c r="R167" s="8">
        <v>20.060161704003452</v>
      </c>
      <c r="S167" s="8">
        <v>20.944765360117188</v>
      </c>
    </row>
    <row r="168" spans="1:19" x14ac:dyDescent="0.25">
      <c r="A168" s="9" t="s">
        <v>19</v>
      </c>
      <c r="B168" s="10" t="s">
        <v>20</v>
      </c>
      <c r="C168" s="11">
        <v>13.191763436120837</v>
      </c>
      <c r="D168" s="11">
        <v>14.512343672028454</v>
      </c>
      <c r="E168" s="11">
        <v>16.536915661076691</v>
      </c>
      <c r="F168" s="11">
        <v>21.035066896126263</v>
      </c>
      <c r="G168" s="11">
        <v>21.963362405630779</v>
      </c>
      <c r="H168" s="11">
        <v>26.80332521549138</v>
      </c>
      <c r="I168" s="11">
        <v>29.590645555488646</v>
      </c>
      <c r="J168" s="11">
        <v>33.014243999575712</v>
      </c>
      <c r="K168" s="11">
        <v>35.603021483565492</v>
      </c>
      <c r="L168" s="11">
        <v>37.402873928743375</v>
      </c>
      <c r="M168" s="11">
        <v>41.470823679505393</v>
      </c>
      <c r="N168" s="11">
        <v>47.240637834210503</v>
      </c>
      <c r="O168" s="11">
        <v>54.621399228394957</v>
      </c>
      <c r="P168" s="11">
        <v>49.660175637651221</v>
      </c>
      <c r="Q168" s="11">
        <v>49.549122093315397</v>
      </c>
      <c r="R168" s="11">
        <v>51.795100031199674</v>
      </c>
      <c r="S168" s="11">
        <v>53.460345680754898</v>
      </c>
    </row>
    <row r="169" spans="1:19" x14ac:dyDescent="0.25">
      <c r="A169" s="9" t="s">
        <v>21</v>
      </c>
      <c r="B169" s="10" t="s">
        <v>22</v>
      </c>
      <c r="C169" s="11">
        <v>3.1896685014071342</v>
      </c>
      <c r="D169" s="11">
        <v>3.4500640871309542</v>
      </c>
      <c r="E169" s="11">
        <v>3.6658875269627784</v>
      </c>
      <c r="F169" s="11">
        <v>4.0248292801916632</v>
      </c>
      <c r="G169" s="11">
        <v>4.1389248295314029</v>
      </c>
      <c r="H169" s="11">
        <v>4.7609523796215436</v>
      </c>
      <c r="I169" s="11">
        <v>5.2338681059126664</v>
      </c>
      <c r="J169" s="11">
        <v>5.8214324732371781</v>
      </c>
      <c r="K169" s="11">
        <v>5.9558689728980143</v>
      </c>
      <c r="L169" s="11">
        <v>6.6559740650383752</v>
      </c>
      <c r="M169" s="11">
        <v>6.8487716496861744</v>
      </c>
      <c r="N169" s="11">
        <v>7.2894759369207156</v>
      </c>
      <c r="O169" s="11">
        <v>7.6591631472411805</v>
      </c>
      <c r="P169" s="11">
        <v>8.0781821322763658</v>
      </c>
      <c r="Q169" s="11">
        <v>8.5859786246414735</v>
      </c>
      <c r="R169" s="11">
        <v>9.2570106232351517</v>
      </c>
      <c r="S169" s="11">
        <v>9.3541109999999996</v>
      </c>
    </row>
    <row r="170" spans="1:19" x14ac:dyDescent="0.25">
      <c r="A170" s="9" t="s">
        <v>23</v>
      </c>
      <c r="B170" s="10" t="s">
        <v>24</v>
      </c>
      <c r="C170" s="11">
        <v>89.98</v>
      </c>
      <c r="D170" s="11">
        <v>90.41</v>
      </c>
      <c r="E170" s="11">
        <v>90.82</v>
      </c>
      <c r="F170" s="11">
        <v>91.25</v>
      </c>
      <c r="G170" s="11">
        <v>91.8</v>
      </c>
      <c r="H170" s="11">
        <v>92.48</v>
      </c>
      <c r="I170" s="11">
        <v>93.09</v>
      </c>
      <c r="J170" s="11">
        <v>93.67</v>
      </c>
      <c r="K170" s="11">
        <v>94.17</v>
      </c>
      <c r="L170" s="11">
        <v>94.7</v>
      </c>
      <c r="M170" s="11">
        <v>95.88</v>
      </c>
      <c r="N170" s="11">
        <v>96.37</v>
      </c>
      <c r="O170" s="11">
        <v>96.85</v>
      </c>
      <c r="P170" s="11">
        <v>97.33</v>
      </c>
      <c r="Q170" s="11">
        <v>97.89</v>
      </c>
      <c r="R170" s="11">
        <v>98.47</v>
      </c>
      <c r="S170" s="11">
        <v>99.47</v>
      </c>
    </row>
    <row r="171" spans="1:19" x14ac:dyDescent="0.25">
      <c r="A171" s="9" t="s">
        <v>25</v>
      </c>
      <c r="B171" s="10" t="s">
        <v>26</v>
      </c>
      <c r="C171" s="11">
        <v>833.74699999999996</v>
      </c>
      <c r="D171" s="11">
        <v>919.50400000000013</v>
      </c>
      <c r="E171" s="11">
        <v>1027.55</v>
      </c>
      <c r="F171" s="11">
        <v>1207.8150000000001</v>
      </c>
      <c r="G171" s="11">
        <v>1502.184</v>
      </c>
      <c r="H171" s="11">
        <v>1836.6869999999999</v>
      </c>
      <c r="I171" s="11">
        <v>2190.0189999999998</v>
      </c>
      <c r="J171" s="11">
        <v>2577.6909999999998</v>
      </c>
      <c r="K171" s="11">
        <v>3093.328</v>
      </c>
      <c r="L171" s="11">
        <v>3389.665</v>
      </c>
      <c r="M171" s="11">
        <v>3916.9919999999997</v>
      </c>
      <c r="N171" s="11">
        <v>4536.1849999999995</v>
      </c>
      <c r="O171" s="11">
        <v>5001.3239999999996</v>
      </c>
      <c r="P171" s="11">
        <v>5523.0320000000002</v>
      </c>
      <c r="Q171" s="11">
        <v>5942.6589999999997</v>
      </c>
      <c r="R171" s="11">
        <v>6300.2330000000002</v>
      </c>
      <c r="S171" s="11">
        <v>6802.4490000000005</v>
      </c>
    </row>
    <row r="172" spans="1:19" x14ac:dyDescent="0.25">
      <c r="A172" s="9" t="s">
        <v>27</v>
      </c>
      <c r="B172" s="10" t="s">
        <v>26</v>
      </c>
      <c r="C172" s="11">
        <v>290.44499999999999</v>
      </c>
      <c r="D172" s="11">
        <v>327.95300000000003</v>
      </c>
      <c r="E172" s="11">
        <v>370.05200000000002</v>
      </c>
      <c r="F172" s="11">
        <v>411.24300000000005</v>
      </c>
      <c r="G172" s="11">
        <v>476.46999999999997</v>
      </c>
      <c r="H172" s="11">
        <v>592.47399999999993</v>
      </c>
      <c r="I172" s="11">
        <v>718.726</v>
      </c>
      <c r="J172" s="11">
        <v>862.024</v>
      </c>
      <c r="K172" s="11">
        <v>1035.864</v>
      </c>
      <c r="L172" s="11">
        <v>1176.818</v>
      </c>
      <c r="M172" s="11">
        <v>1434.3139999999999</v>
      </c>
      <c r="N172" s="11">
        <v>1737.0889999999999</v>
      </c>
      <c r="O172" s="11">
        <v>1999.5810000000001</v>
      </c>
      <c r="P172" s="11">
        <v>2322.1509999999998</v>
      </c>
      <c r="Q172" s="11">
        <v>2584.0119999999997</v>
      </c>
      <c r="R172" s="11">
        <v>2853.7349999999997</v>
      </c>
      <c r="S172" s="11">
        <v>3175.1689999999999</v>
      </c>
    </row>
    <row r="173" spans="1:19" x14ac:dyDescent="0.25">
      <c r="A173" s="9" t="s">
        <v>28</v>
      </c>
      <c r="B173" s="10" t="s">
        <v>29</v>
      </c>
      <c r="C173" s="11">
        <f t="shared" ref="C173:S173" si="15">C168/C167</f>
        <v>2.3753923041953522</v>
      </c>
      <c r="D173" s="11">
        <f t="shared" si="15"/>
        <v>2.3852902653969714</v>
      </c>
      <c r="E173" s="11">
        <f t="shared" si="15"/>
        <v>2.5451099400608861</v>
      </c>
      <c r="F173" s="11">
        <f t="shared" si="15"/>
        <v>2.6939022287494621</v>
      </c>
      <c r="G173" s="11">
        <f t="shared" si="15"/>
        <v>2.6598780668296613</v>
      </c>
      <c r="H173" s="11">
        <f t="shared" si="15"/>
        <v>2.6607916611167104</v>
      </c>
      <c r="I173" s="11">
        <f t="shared" si="15"/>
        <v>2.6911927305225269</v>
      </c>
      <c r="J173" s="11">
        <f t="shared" si="15"/>
        <v>2.69780449891064</v>
      </c>
      <c r="K173" s="11">
        <f t="shared" si="15"/>
        <v>2.7686334443133127</v>
      </c>
      <c r="L173" s="11">
        <f t="shared" si="15"/>
        <v>2.6967777523322689</v>
      </c>
      <c r="M173" s="11">
        <f t="shared" si="15"/>
        <v>2.7247697564415114</v>
      </c>
      <c r="N173" s="11">
        <f t="shared" si="15"/>
        <v>2.8047656074518903</v>
      </c>
      <c r="O173" s="11">
        <f t="shared" si="15"/>
        <v>2.8164989733372034</v>
      </c>
      <c r="P173" s="11">
        <f t="shared" si="15"/>
        <v>2.6993882874393216</v>
      </c>
      <c r="Q173" s="11">
        <f t="shared" si="15"/>
        <v>2.658241374686996</v>
      </c>
      <c r="R173" s="11">
        <f t="shared" si="15"/>
        <v>2.5819881611853015</v>
      </c>
      <c r="S173" s="11">
        <f t="shared" si="15"/>
        <v>2.5524442390055873</v>
      </c>
    </row>
    <row r="175" spans="1:19" ht="15.6" x14ac:dyDescent="0.25">
      <c r="A175" s="3" t="s">
        <v>30</v>
      </c>
      <c r="B175" s="3" t="s">
        <v>31</v>
      </c>
      <c r="C175" s="5" t="s">
        <v>64</v>
      </c>
      <c r="D175" s="5" t="s">
        <v>64</v>
      </c>
      <c r="E175" s="5" t="s">
        <v>64</v>
      </c>
      <c r="F175" s="5" t="s">
        <v>64</v>
      </c>
      <c r="G175" s="5" t="s">
        <v>64</v>
      </c>
      <c r="H175" s="5" t="s">
        <v>64</v>
      </c>
      <c r="I175" s="5" t="s">
        <v>64</v>
      </c>
      <c r="J175" s="5" t="s">
        <v>64</v>
      </c>
      <c r="K175" s="5" t="s">
        <v>64</v>
      </c>
      <c r="L175" s="5" t="s">
        <v>64</v>
      </c>
      <c r="M175" s="5" t="s">
        <v>64</v>
      </c>
      <c r="N175" s="5" t="s">
        <v>64</v>
      </c>
      <c r="O175" s="5" t="s">
        <v>64</v>
      </c>
      <c r="P175" s="5" t="s">
        <v>64</v>
      </c>
      <c r="Q175" s="5" t="s">
        <v>64</v>
      </c>
      <c r="R175" s="5" t="s">
        <v>64</v>
      </c>
      <c r="S175" s="5" t="s">
        <v>64</v>
      </c>
    </row>
    <row r="176" spans="1:19" x14ac:dyDescent="0.25">
      <c r="A176" s="3" t="s">
        <v>33</v>
      </c>
      <c r="C176" s="3" t="s">
        <v>65</v>
      </c>
      <c r="D176" s="3" t="s">
        <v>65</v>
      </c>
      <c r="E176" s="3" t="s">
        <v>65</v>
      </c>
      <c r="F176" s="3" t="s">
        <v>65</v>
      </c>
      <c r="G176" s="3" t="s">
        <v>65</v>
      </c>
      <c r="H176" s="3" t="s">
        <v>65</v>
      </c>
      <c r="I176" s="3" t="s">
        <v>65</v>
      </c>
      <c r="J176" s="3" t="s">
        <v>65</v>
      </c>
      <c r="K176" s="3" t="s">
        <v>65</v>
      </c>
      <c r="L176" s="3" t="s">
        <v>65</v>
      </c>
      <c r="M176" s="3" t="s">
        <v>65</v>
      </c>
      <c r="N176" s="3" t="s">
        <v>65</v>
      </c>
      <c r="O176" s="3" t="s">
        <v>65</v>
      </c>
      <c r="P176" s="3" t="s">
        <v>65</v>
      </c>
      <c r="Q176" s="3" t="s">
        <v>65</v>
      </c>
      <c r="R176" s="3" t="s">
        <v>65</v>
      </c>
      <c r="S176" s="3" t="s">
        <v>65</v>
      </c>
    </row>
    <row r="177" spans="1:19" x14ac:dyDescent="0.25">
      <c r="A177" s="3" t="s">
        <v>35</v>
      </c>
      <c r="C177" s="3">
        <v>2000</v>
      </c>
      <c r="D177" s="3">
        <v>2001</v>
      </c>
      <c r="E177" s="3">
        <v>2002</v>
      </c>
      <c r="F177" s="3">
        <v>2003</v>
      </c>
      <c r="G177" s="3">
        <v>2004</v>
      </c>
      <c r="H177" s="3">
        <v>2005</v>
      </c>
      <c r="I177" s="3">
        <v>2006</v>
      </c>
      <c r="J177" s="3">
        <v>2007</v>
      </c>
      <c r="K177" s="3">
        <v>2008</v>
      </c>
      <c r="L177" s="3">
        <v>2009</v>
      </c>
      <c r="M177" s="3">
        <v>2010</v>
      </c>
      <c r="N177" s="3">
        <v>2011</v>
      </c>
      <c r="O177" s="3">
        <v>2012</v>
      </c>
      <c r="P177" s="3">
        <v>2013</v>
      </c>
      <c r="Q177" s="3">
        <v>2014</v>
      </c>
      <c r="R177" s="3">
        <v>2015</v>
      </c>
      <c r="S177" s="3">
        <v>2016</v>
      </c>
    </row>
    <row r="178" spans="1:19" x14ac:dyDescent="0.25">
      <c r="A178" s="6" t="s">
        <v>17</v>
      </c>
      <c r="B178" s="7" t="s">
        <v>18</v>
      </c>
      <c r="C178" s="8">
        <v>3.7097880223801645</v>
      </c>
      <c r="D178" s="8">
        <v>4.2696214632812959</v>
      </c>
      <c r="E178" s="8">
        <v>4.804671212691205</v>
      </c>
      <c r="F178" s="8">
        <v>5.0878636598540172</v>
      </c>
      <c r="G178" s="8">
        <v>5.0845421750780808</v>
      </c>
      <c r="H178" s="8">
        <v>6.2080663159539498</v>
      </c>
      <c r="I178" s="8">
        <v>7.1854192447090943</v>
      </c>
      <c r="J178" s="8">
        <v>7.2415982058172679</v>
      </c>
      <c r="K178" s="8">
        <v>7.3706585489001011</v>
      </c>
      <c r="L178" s="8">
        <v>7.9110820335852621</v>
      </c>
      <c r="M178" s="8">
        <v>8.1826394832247153</v>
      </c>
      <c r="N178" s="8">
        <v>11.039354459590616</v>
      </c>
      <c r="O178" s="8">
        <v>12.166204176843145</v>
      </c>
      <c r="P178" s="8">
        <v>12.594479568880988</v>
      </c>
      <c r="Q178" s="8">
        <v>12.709564847392368</v>
      </c>
      <c r="R178" s="8">
        <v>14.459529443559235</v>
      </c>
      <c r="S178" s="8">
        <v>14.708144549686443</v>
      </c>
    </row>
    <row r="179" spans="1:19" x14ac:dyDescent="0.25">
      <c r="A179" s="9" t="s">
        <v>19</v>
      </c>
      <c r="B179" s="10" t="s">
        <v>20</v>
      </c>
      <c r="C179" s="11">
        <v>7.1378909941212862</v>
      </c>
      <c r="D179" s="11">
        <v>9.4803403901764476</v>
      </c>
      <c r="E179" s="11">
        <v>10.044012311334754</v>
      </c>
      <c r="F179" s="11">
        <v>11.078327837253688</v>
      </c>
      <c r="G179" s="11">
        <v>11.591443131070418</v>
      </c>
      <c r="H179" s="11">
        <v>13.190026752168432</v>
      </c>
      <c r="I179" s="11">
        <v>15.866034765875701</v>
      </c>
      <c r="J179" s="11">
        <v>15.32676781797678</v>
      </c>
      <c r="K179" s="11">
        <v>15.268245194584249</v>
      </c>
      <c r="L179" s="11">
        <v>16.661411006509731</v>
      </c>
      <c r="M179" s="11">
        <v>17.840009806856997</v>
      </c>
      <c r="N179" s="11">
        <v>22.71300644382735</v>
      </c>
      <c r="O179" s="11">
        <v>23.189360109675381</v>
      </c>
      <c r="P179" s="11">
        <v>24.048862152123917</v>
      </c>
      <c r="Q179" s="11">
        <v>22.757591751051422</v>
      </c>
      <c r="R179" s="11">
        <v>24.729136726969308</v>
      </c>
      <c r="S179" s="11">
        <v>24.393163659497699</v>
      </c>
    </row>
    <row r="180" spans="1:19" x14ac:dyDescent="0.25">
      <c r="A180" s="9" t="s">
        <v>21</v>
      </c>
      <c r="B180" s="10" t="s">
        <v>22</v>
      </c>
      <c r="C180" s="11">
        <v>2.7795607366107009</v>
      </c>
      <c r="D180" s="11">
        <v>3.0131109908871405</v>
      </c>
      <c r="E180" s="11">
        <v>3.2097866034877374</v>
      </c>
      <c r="F180" s="11">
        <v>3.3696488024989186</v>
      </c>
      <c r="G180" s="11">
        <v>3.4058279312507818</v>
      </c>
      <c r="H180" s="11">
        <v>3.6566266922603212</v>
      </c>
      <c r="I180" s="11">
        <v>3.3702094706297618</v>
      </c>
      <c r="J180" s="11">
        <v>3.9947557141364234</v>
      </c>
      <c r="K180" s="11">
        <v>4.0256139429634281</v>
      </c>
      <c r="L180" s="11">
        <v>4.4155100380788772</v>
      </c>
      <c r="M180" s="11">
        <v>4.5720693134241692</v>
      </c>
      <c r="N180" s="11">
        <v>4.819577162047727</v>
      </c>
      <c r="O180" s="11">
        <v>5.0135425610624846</v>
      </c>
      <c r="P180" s="11">
        <v>5.2703414727625963</v>
      </c>
      <c r="Q180" s="11">
        <v>5.6019659028420525</v>
      </c>
      <c r="R180" s="11">
        <v>6.0795810851202639</v>
      </c>
      <c r="S180" s="11">
        <v>6.1608372000000005</v>
      </c>
    </row>
    <row r="181" spans="1:19" x14ac:dyDescent="0.25">
      <c r="A181" s="9" t="s">
        <v>23</v>
      </c>
      <c r="B181" s="10" t="s">
        <v>24</v>
      </c>
      <c r="C181" s="11">
        <v>94.88</v>
      </c>
      <c r="D181" s="11">
        <v>95.55</v>
      </c>
      <c r="E181" s="11">
        <v>96.13</v>
      </c>
      <c r="F181" s="11">
        <v>96.67</v>
      </c>
      <c r="G181" s="11">
        <v>97.17</v>
      </c>
      <c r="H181" s="11">
        <v>93.8</v>
      </c>
      <c r="I181" s="11">
        <v>93.92</v>
      </c>
      <c r="J181" s="11">
        <v>93.6</v>
      </c>
      <c r="K181" s="11">
        <v>94.29</v>
      </c>
      <c r="L181" s="11">
        <v>94.87</v>
      </c>
      <c r="M181" s="11">
        <v>94.05</v>
      </c>
      <c r="N181" s="11">
        <v>93.88</v>
      </c>
      <c r="O181" s="11">
        <v>94.06</v>
      </c>
      <c r="P181" s="11">
        <v>94.13</v>
      </c>
      <c r="Q181" s="11">
        <v>94.36</v>
      </c>
      <c r="R181" s="11">
        <v>94.8</v>
      </c>
      <c r="S181" s="11">
        <v>95.32</v>
      </c>
    </row>
    <row r="182" spans="1:19" x14ac:dyDescent="0.25">
      <c r="A182" s="9" t="s">
        <v>25</v>
      </c>
      <c r="B182" s="10" t="s">
        <v>26</v>
      </c>
      <c r="C182" s="11">
        <v>505.29899999999998</v>
      </c>
      <c r="D182" s="11">
        <v>553.30100000000004</v>
      </c>
      <c r="E182" s="11">
        <v>603.548</v>
      </c>
      <c r="F182" s="11">
        <v>686.77</v>
      </c>
      <c r="G182" s="11">
        <v>855.37900000000013</v>
      </c>
      <c r="H182" s="11">
        <v>1058.742</v>
      </c>
      <c r="I182" s="11">
        <v>1236.279</v>
      </c>
      <c r="J182" s="11">
        <v>1501.2459999999999</v>
      </c>
      <c r="K182" s="11">
        <v>1801.8529999999998</v>
      </c>
      <c r="L182" s="11">
        <v>1948.0459999999998</v>
      </c>
      <c r="M182" s="11">
        <v>2309.2359999999999</v>
      </c>
      <c r="N182" s="11">
        <v>2693.1030000000001</v>
      </c>
      <c r="O182" s="11">
        <v>2959.931</v>
      </c>
      <c r="P182" s="11">
        <v>3219.13</v>
      </c>
      <c r="Q182" s="11">
        <v>3493.8239999999996</v>
      </c>
      <c r="R182" s="11">
        <v>3700.2160000000003</v>
      </c>
      <c r="S182" s="11">
        <v>4047.1790000000001</v>
      </c>
    </row>
    <row r="183" spans="1:19" x14ac:dyDescent="0.25">
      <c r="A183" s="9" t="s">
        <v>27</v>
      </c>
      <c r="B183" s="10" t="s">
        <v>26</v>
      </c>
      <c r="C183" s="11">
        <v>159.726</v>
      </c>
      <c r="D183" s="11">
        <v>178.822</v>
      </c>
      <c r="E183" s="11">
        <v>197.83699999999999</v>
      </c>
      <c r="F183" s="11">
        <v>235.88600000000002</v>
      </c>
      <c r="G183" s="11">
        <v>272.24</v>
      </c>
      <c r="H183" s="11">
        <v>318.12700000000001</v>
      </c>
      <c r="I183" s="11">
        <v>372.14400000000001</v>
      </c>
      <c r="J183" s="11">
        <v>451.197</v>
      </c>
      <c r="K183" s="11">
        <v>509.976</v>
      </c>
      <c r="L183" s="11">
        <v>570.09100000000001</v>
      </c>
      <c r="M183" s="11">
        <v>660.78899999999999</v>
      </c>
      <c r="N183" s="11">
        <v>799.17200000000003</v>
      </c>
      <c r="O183" s="11">
        <v>915.75699999999995</v>
      </c>
      <c r="P183" s="11">
        <v>1147.5700000000002</v>
      </c>
      <c r="Q183" s="11">
        <v>1296.1669999999999</v>
      </c>
      <c r="R183" s="11">
        <v>1487.5229999999999</v>
      </c>
      <c r="S183" s="11">
        <v>1690.9759999999999</v>
      </c>
    </row>
    <row r="184" spans="1:19" x14ac:dyDescent="0.25">
      <c r="A184" s="9" t="s">
        <v>28</v>
      </c>
      <c r="B184" s="10" t="s">
        <v>29</v>
      </c>
      <c r="C184" s="11">
        <f t="shared" ref="C184:S184" si="16">C179/C178</f>
        <v>1.9240697719277458</v>
      </c>
      <c r="D184" s="11">
        <f t="shared" si="16"/>
        <v>2.2204170724986478</v>
      </c>
      <c r="E184" s="11">
        <f t="shared" si="16"/>
        <v>2.0904681853784695</v>
      </c>
      <c r="F184" s="11">
        <f t="shared" si="16"/>
        <v>2.1774026542156895</v>
      </c>
      <c r="G184" s="11">
        <f t="shared" si="16"/>
        <v>2.2797417607992236</v>
      </c>
      <c r="H184" s="11">
        <f t="shared" si="16"/>
        <v>2.1246594480267911</v>
      </c>
      <c r="I184" s="11">
        <f t="shared" si="16"/>
        <v>2.2080875486226477</v>
      </c>
      <c r="J184" s="11">
        <f t="shared" si="16"/>
        <v>2.1164896729101308</v>
      </c>
      <c r="K184" s="11">
        <f t="shared" si="16"/>
        <v>2.0714899616212286</v>
      </c>
      <c r="L184" s="11">
        <f t="shared" si="16"/>
        <v>2.1060849749473354</v>
      </c>
      <c r="M184" s="11">
        <f t="shared" si="16"/>
        <v>2.1802267890979339</v>
      </c>
      <c r="N184" s="11">
        <f t="shared" si="16"/>
        <v>2.0574578456528374</v>
      </c>
      <c r="O184" s="11">
        <f t="shared" si="16"/>
        <v>1.9060472578467358</v>
      </c>
      <c r="P184" s="11">
        <f t="shared" si="16"/>
        <v>1.9094764512179556</v>
      </c>
      <c r="Q184" s="11">
        <f t="shared" si="16"/>
        <v>1.7905877993706933</v>
      </c>
      <c r="R184" s="11">
        <f t="shared" si="16"/>
        <v>1.7102310848700892</v>
      </c>
      <c r="S184" s="11">
        <f t="shared" si="16"/>
        <v>1.6584800058969862</v>
      </c>
    </row>
    <row r="186" spans="1:19" ht="15.6" x14ac:dyDescent="0.25">
      <c r="A186" s="3" t="s">
        <v>30</v>
      </c>
      <c r="B186" s="3" t="s">
        <v>31</v>
      </c>
      <c r="C186" s="5" t="s">
        <v>66</v>
      </c>
      <c r="D186" s="5" t="s">
        <v>66</v>
      </c>
      <c r="E186" s="5" t="s">
        <v>66</v>
      </c>
      <c r="F186" s="5" t="s">
        <v>66</v>
      </c>
      <c r="G186" s="5" t="s">
        <v>66</v>
      </c>
      <c r="H186" s="5" t="s">
        <v>66</v>
      </c>
      <c r="I186" s="5" t="s">
        <v>66</v>
      </c>
      <c r="J186" s="5" t="s">
        <v>66</v>
      </c>
      <c r="K186" s="5" t="s">
        <v>66</v>
      </c>
      <c r="L186" s="5" t="s">
        <v>66</v>
      </c>
      <c r="M186" s="5" t="s">
        <v>66</v>
      </c>
      <c r="N186" s="5" t="s">
        <v>66</v>
      </c>
      <c r="O186" s="5" t="s">
        <v>66</v>
      </c>
      <c r="P186" s="5" t="s">
        <v>66</v>
      </c>
      <c r="Q186" s="5" t="s">
        <v>66</v>
      </c>
      <c r="R186" s="5" t="s">
        <v>66</v>
      </c>
      <c r="S186" s="5" t="s">
        <v>66</v>
      </c>
    </row>
    <row r="187" spans="1:19" x14ac:dyDescent="0.25">
      <c r="A187" s="3" t="s">
        <v>33</v>
      </c>
      <c r="C187" s="3" t="s">
        <v>67</v>
      </c>
      <c r="D187" s="3" t="s">
        <v>67</v>
      </c>
      <c r="E187" s="3" t="s">
        <v>67</v>
      </c>
      <c r="F187" s="3" t="s">
        <v>67</v>
      </c>
      <c r="G187" s="3" t="s">
        <v>67</v>
      </c>
      <c r="H187" s="3" t="s">
        <v>67</v>
      </c>
      <c r="I187" s="3" t="s">
        <v>67</v>
      </c>
      <c r="J187" s="3" t="s">
        <v>67</v>
      </c>
      <c r="K187" s="3" t="s">
        <v>67</v>
      </c>
      <c r="L187" s="3" t="s">
        <v>67</v>
      </c>
      <c r="M187" s="3" t="s">
        <v>67</v>
      </c>
      <c r="N187" s="3" t="s">
        <v>67</v>
      </c>
      <c r="O187" s="3" t="s">
        <v>67</v>
      </c>
      <c r="P187" s="3" t="s">
        <v>67</v>
      </c>
      <c r="Q187" s="3" t="s">
        <v>67</v>
      </c>
      <c r="R187" s="3" t="s">
        <v>67</v>
      </c>
      <c r="S187" s="3" t="s">
        <v>67</v>
      </c>
    </row>
    <row r="188" spans="1:19" x14ac:dyDescent="0.25">
      <c r="A188" s="3" t="s">
        <v>35</v>
      </c>
      <c r="C188" s="3">
        <v>2000</v>
      </c>
      <c r="D188" s="3">
        <v>2001</v>
      </c>
      <c r="E188" s="3">
        <v>2002</v>
      </c>
      <c r="F188" s="3">
        <v>2003</v>
      </c>
      <c r="G188" s="3">
        <v>2004</v>
      </c>
      <c r="H188" s="3">
        <v>2005</v>
      </c>
      <c r="I188" s="3">
        <v>2006</v>
      </c>
      <c r="J188" s="3">
        <v>2007</v>
      </c>
      <c r="K188" s="3">
        <v>2008</v>
      </c>
      <c r="L188" s="3">
        <v>2009</v>
      </c>
      <c r="M188" s="3">
        <v>2010</v>
      </c>
      <c r="N188" s="3">
        <v>2011</v>
      </c>
      <c r="O188" s="3">
        <v>2012</v>
      </c>
      <c r="P188" s="3">
        <v>2013</v>
      </c>
      <c r="Q188" s="3">
        <v>2014</v>
      </c>
      <c r="R188" s="3">
        <v>2015</v>
      </c>
      <c r="S188" s="3">
        <v>2016</v>
      </c>
    </row>
    <row r="189" spans="1:19" x14ac:dyDescent="0.25">
      <c r="A189" s="6" t="s">
        <v>17</v>
      </c>
      <c r="B189" s="7" t="s">
        <v>18</v>
      </c>
      <c r="C189" s="8">
        <v>3.3299174952039197</v>
      </c>
      <c r="D189" s="8">
        <v>3.5181092828973841</v>
      </c>
      <c r="E189" s="8">
        <v>3.8038465505922145</v>
      </c>
      <c r="F189" s="8">
        <v>5.0866382750389949</v>
      </c>
      <c r="G189" s="8">
        <v>5.4819171258312096</v>
      </c>
      <c r="H189" s="8">
        <v>6.0925732867831517</v>
      </c>
      <c r="I189" s="8">
        <v>6.9855963292770831</v>
      </c>
      <c r="J189" s="8">
        <v>7.1503984180932392</v>
      </c>
      <c r="K189" s="8">
        <v>8.8315900868185899</v>
      </c>
      <c r="L189" s="8">
        <v>10.859691780885417</v>
      </c>
      <c r="M189" s="8">
        <v>12.105500813632043</v>
      </c>
      <c r="N189" s="8">
        <v>15.930399539381307</v>
      </c>
      <c r="O189" s="8">
        <v>16.493075642455395</v>
      </c>
      <c r="P189" s="8">
        <v>14.128673201844352</v>
      </c>
      <c r="Q189" s="8">
        <v>14.010798175407604</v>
      </c>
      <c r="R189" s="8">
        <v>14.541797306858109</v>
      </c>
      <c r="S189" s="8">
        <v>15.606341763993278</v>
      </c>
    </row>
    <row r="190" spans="1:19" x14ac:dyDescent="0.25">
      <c r="A190" s="9" t="s">
        <v>19</v>
      </c>
      <c r="B190" s="10" t="s">
        <v>20</v>
      </c>
      <c r="C190" s="11">
        <v>5.8747453554024851</v>
      </c>
      <c r="D190" s="11">
        <v>7.33510352831704</v>
      </c>
      <c r="E190" s="11">
        <v>7.1808569780145062</v>
      </c>
      <c r="F190" s="11">
        <v>10.067122729211713</v>
      </c>
      <c r="G190" s="11">
        <v>11.030656314225245</v>
      </c>
      <c r="H190" s="11">
        <v>11.821998276922653</v>
      </c>
      <c r="I190" s="11">
        <v>14.193829817200918</v>
      </c>
      <c r="J190" s="11">
        <v>14.934452791758659</v>
      </c>
      <c r="K190" s="11">
        <v>17.667393111022296</v>
      </c>
      <c r="L190" s="11">
        <v>22.77728678788305</v>
      </c>
      <c r="M190" s="11">
        <v>27.130812815682773</v>
      </c>
      <c r="N190" s="11">
        <v>35.628387062496657</v>
      </c>
      <c r="O190" s="11">
        <v>34.629247825634536</v>
      </c>
      <c r="P190" s="11">
        <v>28.779897024853447</v>
      </c>
      <c r="Q190" s="11">
        <v>26.834274097072754</v>
      </c>
      <c r="R190" s="11">
        <v>26.660512257333824</v>
      </c>
      <c r="S190" s="11">
        <v>27.423287091659095</v>
      </c>
    </row>
    <row r="191" spans="1:19" x14ac:dyDescent="0.25">
      <c r="A191" s="9" t="s">
        <v>21</v>
      </c>
      <c r="B191" s="10" t="s">
        <v>22</v>
      </c>
      <c r="C191" s="11">
        <v>1.8912475101013486</v>
      </c>
      <c r="D191" s="11">
        <v>2.0308191058952958</v>
      </c>
      <c r="E191" s="11">
        <v>2.1933949557003132</v>
      </c>
      <c r="F191" s="11">
        <v>2.3490571512669076</v>
      </c>
      <c r="G191" s="11">
        <v>2.4229789623290885</v>
      </c>
      <c r="H191" s="11">
        <v>2.4830038566487258</v>
      </c>
      <c r="I191" s="11">
        <v>2.7614109803938671</v>
      </c>
      <c r="J191" s="11">
        <v>2.452954575505911</v>
      </c>
      <c r="K191" s="11">
        <v>2.8035685847762868</v>
      </c>
      <c r="L191" s="11">
        <v>2.7876145071988194</v>
      </c>
      <c r="M191" s="11">
        <v>2.847689465662453</v>
      </c>
      <c r="N191" s="11">
        <v>3.1396321359056145</v>
      </c>
      <c r="O191" s="11">
        <v>3.5473233147653489</v>
      </c>
      <c r="P191" s="11">
        <v>4.3540746992145909</v>
      </c>
      <c r="Q191" s="11">
        <v>4.8721376842066659</v>
      </c>
      <c r="R191" s="11">
        <v>5.5282523130570329</v>
      </c>
      <c r="S191" s="11">
        <v>5.4464510000000006</v>
      </c>
    </row>
    <row r="192" spans="1:19" x14ac:dyDescent="0.25">
      <c r="A192" s="9" t="s">
        <v>23</v>
      </c>
      <c r="B192" s="10" t="s">
        <v>24</v>
      </c>
      <c r="C192" s="11">
        <v>56.46</v>
      </c>
      <c r="D192" s="11">
        <v>56.58</v>
      </c>
      <c r="E192" s="11">
        <v>56.72</v>
      </c>
      <c r="F192" s="11">
        <v>56.85</v>
      </c>
      <c r="G192" s="11">
        <v>56.98</v>
      </c>
      <c r="H192" s="11">
        <v>57.1</v>
      </c>
      <c r="I192" s="11">
        <v>56.93</v>
      </c>
      <c r="J192" s="11">
        <v>56.99</v>
      </c>
      <c r="K192" s="11">
        <v>57.11</v>
      </c>
      <c r="L192" s="11">
        <v>57.2</v>
      </c>
      <c r="M192" s="11">
        <v>57.28</v>
      </c>
      <c r="N192" s="11">
        <v>57.58</v>
      </c>
      <c r="O192" s="11">
        <v>57.79</v>
      </c>
      <c r="P192" s="11">
        <v>57.99</v>
      </c>
      <c r="Q192" s="11">
        <v>58.16</v>
      </c>
      <c r="R192" s="11">
        <v>58.52</v>
      </c>
      <c r="S192" s="11">
        <v>58.85</v>
      </c>
    </row>
    <row r="193" spans="1:19" x14ac:dyDescent="0.25">
      <c r="A193" s="9" t="s">
        <v>25</v>
      </c>
      <c r="B193" s="10" t="s">
        <v>26</v>
      </c>
      <c r="C193" s="11">
        <v>354.53899999999999</v>
      </c>
      <c r="D193" s="11">
        <v>388.053</v>
      </c>
      <c r="E193" s="11">
        <v>421.28199999999998</v>
      </c>
      <c r="F193" s="11">
        <v>475.745</v>
      </c>
      <c r="G193" s="11">
        <v>563.32399999999996</v>
      </c>
      <c r="H193" s="11">
        <v>659.01900000000001</v>
      </c>
      <c r="I193" s="11">
        <v>761.74700000000007</v>
      </c>
      <c r="J193" s="11">
        <v>933.33999999999992</v>
      </c>
      <c r="K193" s="11">
        <v>1132.8920000000001</v>
      </c>
      <c r="L193" s="11">
        <v>1296.1100000000001</v>
      </c>
      <c r="M193" s="11">
        <v>1596.761</v>
      </c>
      <c r="N193" s="11">
        <v>1963.2259999999999</v>
      </c>
      <c r="O193" s="11">
        <v>2225.0450000000001</v>
      </c>
      <c r="P193" s="11">
        <v>2479.183</v>
      </c>
      <c r="Q193" s="11">
        <v>2737.922</v>
      </c>
      <c r="R193" s="11">
        <v>2955.0189999999998</v>
      </c>
      <c r="S193" s="11">
        <v>3266.538</v>
      </c>
    </row>
    <row r="194" spans="1:19" x14ac:dyDescent="0.25">
      <c r="A194" s="9" t="s">
        <v>27</v>
      </c>
      <c r="B194" s="10" t="s">
        <v>26</v>
      </c>
      <c r="C194" s="11">
        <v>144.571</v>
      </c>
      <c r="D194" s="11">
        <v>161.39699999999999</v>
      </c>
      <c r="E194" s="11">
        <v>179.59300000000002</v>
      </c>
      <c r="F194" s="11">
        <v>200.30799999999999</v>
      </c>
      <c r="G194" s="11">
        <v>229.25500000000002</v>
      </c>
      <c r="H194" s="11">
        <v>265.59399999999999</v>
      </c>
      <c r="I194" s="11">
        <v>311.19799999999998</v>
      </c>
      <c r="J194" s="11">
        <v>381.23400000000004</v>
      </c>
      <c r="K194" s="11">
        <v>446.68500000000006</v>
      </c>
      <c r="L194" s="11">
        <v>512.71199999999999</v>
      </c>
      <c r="M194" s="11">
        <v>605.33699999999999</v>
      </c>
      <c r="N194" s="11">
        <v>724.702</v>
      </c>
      <c r="O194" s="11">
        <v>820.85799999999995</v>
      </c>
      <c r="P194" s="11">
        <v>997.49199999999996</v>
      </c>
      <c r="Q194" s="11">
        <v>1134.9929999999999</v>
      </c>
      <c r="R194" s="11">
        <v>1273.6790000000001</v>
      </c>
      <c r="S194" s="11">
        <v>1435.1669999999999</v>
      </c>
    </row>
    <row r="195" spans="1:19" x14ac:dyDescent="0.25">
      <c r="A195" s="9" t="s">
        <v>28</v>
      </c>
      <c r="B195" s="10" t="s">
        <v>29</v>
      </c>
      <c r="C195" s="11">
        <f t="shared" ref="C195:S195" si="17">C190/C189</f>
        <v>1.7642315053943172</v>
      </c>
      <c r="D195" s="11">
        <f t="shared" si="17"/>
        <v>2.0849561336753362</v>
      </c>
      <c r="E195" s="11">
        <f t="shared" si="17"/>
        <v>1.8877882907491446</v>
      </c>
      <c r="F195" s="11">
        <f t="shared" si="17"/>
        <v>1.9791308492708843</v>
      </c>
      <c r="G195" s="11">
        <f t="shared" si="17"/>
        <v>2.0121895426415617</v>
      </c>
      <c r="H195" s="11">
        <f t="shared" si="17"/>
        <v>1.9403949235323206</v>
      </c>
      <c r="I195" s="11">
        <f t="shared" si="17"/>
        <v>2.0318708880605749</v>
      </c>
      <c r="J195" s="11">
        <f t="shared" si="17"/>
        <v>2.0886182725103524</v>
      </c>
      <c r="K195" s="11">
        <f t="shared" si="17"/>
        <v>2.00047703044907</v>
      </c>
      <c r="L195" s="11">
        <f t="shared" si="17"/>
        <v>2.0974155848487595</v>
      </c>
      <c r="M195" s="11">
        <f t="shared" si="17"/>
        <v>2.2411970585414096</v>
      </c>
      <c r="N195" s="11">
        <f t="shared" si="17"/>
        <v>2.2365030440335314</v>
      </c>
      <c r="O195" s="11">
        <f t="shared" si="17"/>
        <v>2.099623416295636</v>
      </c>
      <c r="P195" s="11">
        <f t="shared" si="17"/>
        <v>2.0369851162738004</v>
      </c>
      <c r="Q195" s="11">
        <f t="shared" si="17"/>
        <v>1.9152566300022438</v>
      </c>
      <c r="R195" s="11">
        <f t="shared" si="17"/>
        <v>1.8333711916587068</v>
      </c>
      <c r="S195" s="11">
        <f t="shared" si="17"/>
        <v>1.7571886804971617</v>
      </c>
    </row>
    <row r="197" spans="1:19" ht="15.6" x14ac:dyDescent="0.25">
      <c r="A197" s="3" t="s">
        <v>30</v>
      </c>
      <c r="B197" s="3" t="s">
        <v>31</v>
      </c>
      <c r="C197" s="5" t="s">
        <v>68</v>
      </c>
      <c r="D197" s="5" t="s">
        <v>68</v>
      </c>
      <c r="E197" s="5" t="s">
        <v>68</v>
      </c>
      <c r="F197" s="5" t="s">
        <v>68</v>
      </c>
      <c r="G197" s="5" t="s">
        <v>68</v>
      </c>
      <c r="H197" s="5" t="s">
        <v>68</v>
      </c>
      <c r="I197" s="5" t="s">
        <v>68</v>
      </c>
      <c r="J197" s="5" t="s">
        <v>68</v>
      </c>
      <c r="K197" s="5" t="s">
        <v>68</v>
      </c>
      <c r="L197" s="5" t="s">
        <v>68</v>
      </c>
      <c r="M197" s="5" t="s">
        <v>68</v>
      </c>
      <c r="N197" s="5" t="s">
        <v>68</v>
      </c>
      <c r="O197" s="5" t="s">
        <v>68</v>
      </c>
      <c r="P197" s="5" t="s">
        <v>68</v>
      </c>
      <c r="Q197" s="5" t="s">
        <v>68</v>
      </c>
      <c r="R197" s="5" t="s">
        <v>68</v>
      </c>
      <c r="S197" s="5" t="s">
        <v>68</v>
      </c>
    </row>
    <row r="198" spans="1:19" x14ac:dyDescent="0.25">
      <c r="A198" s="3" t="s">
        <v>33</v>
      </c>
      <c r="C198" s="3" t="s">
        <v>69</v>
      </c>
      <c r="D198" s="3" t="s">
        <v>69</v>
      </c>
      <c r="E198" s="3" t="s">
        <v>69</v>
      </c>
      <c r="F198" s="3" t="s">
        <v>69</v>
      </c>
      <c r="G198" s="3" t="s">
        <v>69</v>
      </c>
      <c r="H198" s="3" t="s">
        <v>69</v>
      </c>
      <c r="I198" s="3" t="s">
        <v>69</v>
      </c>
      <c r="J198" s="3" t="s">
        <v>69</v>
      </c>
      <c r="K198" s="3" t="s">
        <v>69</v>
      </c>
      <c r="L198" s="3" t="s">
        <v>69</v>
      </c>
      <c r="M198" s="3" t="s">
        <v>69</v>
      </c>
      <c r="N198" s="3" t="s">
        <v>69</v>
      </c>
      <c r="O198" s="3" t="s">
        <v>69</v>
      </c>
      <c r="P198" s="3" t="s">
        <v>69</v>
      </c>
      <c r="Q198" s="3" t="s">
        <v>69</v>
      </c>
      <c r="R198" s="3" t="s">
        <v>69</v>
      </c>
      <c r="S198" s="3" t="s">
        <v>69</v>
      </c>
    </row>
    <row r="199" spans="1:19" x14ac:dyDescent="0.25">
      <c r="A199" s="3" t="s">
        <v>35</v>
      </c>
      <c r="C199" s="3">
        <v>2000</v>
      </c>
      <c r="D199" s="3">
        <v>2001</v>
      </c>
      <c r="E199" s="3">
        <v>2002</v>
      </c>
      <c r="F199" s="3">
        <v>2003</v>
      </c>
      <c r="G199" s="3">
        <v>2004</v>
      </c>
      <c r="H199" s="3">
        <v>2005</v>
      </c>
      <c r="I199" s="3">
        <v>2006</v>
      </c>
      <c r="J199" s="3">
        <v>2007</v>
      </c>
      <c r="K199" s="3">
        <v>2008</v>
      </c>
      <c r="L199" s="3">
        <v>2009</v>
      </c>
      <c r="M199" s="3">
        <v>2010</v>
      </c>
      <c r="N199" s="3">
        <v>2011</v>
      </c>
      <c r="O199" s="3">
        <v>2012</v>
      </c>
      <c r="P199" s="3">
        <v>2013</v>
      </c>
      <c r="Q199" s="3">
        <v>2014</v>
      </c>
      <c r="R199" s="3">
        <v>2015</v>
      </c>
      <c r="S199" s="3">
        <v>2016</v>
      </c>
    </row>
    <row r="200" spans="1:19" x14ac:dyDescent="0.25">
      <c r="A200" s="6" t="s">
        <v>17</v>
      </c>
      <c r="B200" s="7" t="s">
        <v>18</v>
      </c>
      <c r="C200" s="8">
        <v>1.7510843992718927</v>
      </c>
      <c r="D200" s="8">
        <v>1.8050133469192411</v>
      </c>
      <c r="E200" s="8">
        <v>1.9510441777852299</v>
      </c>
      <c r="F200" s="8">
        <v>2.3917810110471298</v>
      </c>
      <c r="G200" s="8">
        <v>3.4132684793524026</v>
      </c>
      <c r="H200" s="8">
        <v>5.7551971082949418</v>
      </c>
      <c r="I200" s="8">
        <v>5.9617434803126619</v>
      </c>
      <c r="J200" s="8">
        <v>6.5567479841349199</v>
      </c>
      <c r="K200" s="8">
        <v>7.2918397731181059</v>
      </c>
      <c r="L200" s="8">
        <v>7.5533052562254941</v>
      </c>
      <c r="M200" s="8">
        <v>7.3950786844741678</v>
      </c>
      <c r="N200" s="8">
        <v>8.6569713836604834</v>
      </c>
      <c r="O200" s="8">
        <v>9.6318369941053827</v>
      </c>
      <c r="P200" s="8">
        <v>11.473548486230793</v>
      </c>
      <c r="Q200" s="8">
        <v>11.884845219650101</v>
      </c>
      <c r="R200" s="8">
        <v>12.587309731121714</v>
      </c>
      <c r="S200" s="8">
        <v>13.849605571633534</v>
      </c>
    </row>
    <row r="201" spans="1:19" x14ac:dyDescent="0.25">
      <c r="A201" s="9" t="s">
        <v>19</v>
      </c>
      <c r="B201" s="10" t="s">
        <v>20</v>
      </c>
      <c r="C201" s="11">
        <v>2.8618853474344563</v>
      </c>
      <c r="D201" s="11">
        <v>3.6163506234214005</v>
      </c>
      <c r="E201" s="11">
        <v>3.4766934199525723</v>
      </c>
      <c r="F201" s="11">
        <v>4.5959304415846134</v>
      </c>
      <c r="G201" s="11">
        <v>6.715497621505981</v>
      </c>
      <c r="H201" s="11">
        <v>11.471146807777481</v>
      </c>
      <c r="I201" s="11">
        <v>12.325891947571785</v>
      </c>
      <c r="J201" s="11">
        <v>13.486211657058753</v>
      </c>
      <c r="K201" s="11">
        <v>14.96291808769246</v>
      </c>
      <c r="L201" s="11">
        <v>15.413415353828263</v>
      </c>
      <c r="M201" s="11">
        <v>15.037485145825931</v>
      </c>
      <c r="N201" s="11">
        <v>17.343353406281008</v>
      </c>
      <c r="O201" s="11">
        <v>18.077680597755421</v>
      </c>
      <c r="P201" s="11">
        <v>23.150191238642364</v>
      </c>
      <c r="Q201" s="11">
        <v>22.739080787262143</v>
      </c>
      <c r="R201" s="11">
        <v>23.391913837758512</v>
      </c>
      <c r="S201" s="11">
        <v>24.870391557658834</v>
      </c>
    </row>
    <row r="202" spans="1:19" x14ac:dyDescent="0.25">
      <c r="A202" s="9" t="s">
        <v>21</v>
      </c>
      <c r="B202" s="10" t="s">
        <v>22</v>
      </c>
      <c r="C202" s="11">
        <v>2.215817972518126</v>
      </c>
      <c r="D202" s="11">
        <v>2.3710428892412114</v>
      </c>
      <c r="E202" s="11">
        <v>2.5658749330769455</v>
      </c>
      <c r="F202" s="11">
        <v>2.669618884750105</v>
      </c>
      <c r="G202" s="11">
        <v>2.7326958431386954</v>
      </c>
      <c r="H202" s="11">
        <v>2.8435148985083392</v>
      </c>
      <c r="I202" s="11">
        <v>2.782999804307011</v>
      </c>
      <c r="J202" s="11">
        <v>3.0017309777508991</v>
      </c>
      <c r="K202" s="11">
        <v>3.2393179256761631</v>
      </c>
      <c r="L202" s="11">
        <v>3.2707127190992624</v>
      </c>
      <c r="M202" s="11">
        <v>3.1841583921492931</v>
      </c>
      <c r="N202" s="11">
        <v>3.3884052020740945</v>
      </c>
      <c r="O202" s="11">
        <v>3.6251904018108849</v>
      </c>
      <c r="P202" s="11">
        <v>3.766903337479905</v>
      </c>
      <c r="Q202" s="11">
        <v>4.0715013052664633</v>
      </c>
      <c r="R202" s="11">
        <v>4.5452389005244704</v>
      </c>
      <c r="S202" s="11">
        <v>4.6777009999999999</v>
      </c>
    </row>
    <row r="203" spans="1:19" x14ac:dyDescent="0.25">
      <c r="A203" s="9" t="s">
        <v>23</v>
      </c>
      <c r="B203" s="10" t="s">
        <v>24</v>
      </c>
      <c r="C203" s="11">
        <v>65.62</v>
      </c>
      <c r="D203" s="11">
        <v>65.959999999999994</v>
      </c>
      <c r="E203" s="11">
        <v>66.290000000000006</v>
      </c>
      <c r="F203" s="11">
        <v>66.63</v>
      </c>
      <c r="G203" s="11">
        <v>66.98</v>
      </c>
      <c r="H203" s="11">
        <v>63.26</v>
      </c>
      <c r="I203" s="11">
        <v>63.42</v>
      </c>
      <c r="J203" s="11">
        <v>63.55</v>
      </c>
      <c r="K203" s="11">
        <v>63.8</v>
      </c>
      <c r="L203" s="11">
        <v>64.06</v>
      </c>
      <c r="M203" s="11">
        <v>65.7</v>
      </c>
      <c r="N203" s="11">
        <v>65.959999999999994</v>
      </c>
      <c r="O203" s="11">
        <v>66.39</v>
      </c>
      <c r="P203" s="11">
        <v>66.91</v>
      </c>
      <c r="Q203" s="11">
        <v>67.37</v>
      </c>
      <c r="R203" s="11">
        <v>67.83</v>
      </c>
      <c r="S203" s="11">
        <v>68.22</v>
      </c>
    </row>
    <row r="204" spans="1:19" x14ac:dyDescent="0.25">
      <c r="A204" s="9" t="s">
        <v>25</v>
      </c>
      <c r="B204" s="10" t="s">
        <v>26</v>
      </c>
      <c r="C204" s="11">
        <v>355.149</v>
      </c>
      <c r="D204" s="11">
        <v>383.19</v>
      </c>
      <c r="E204" s="11">
        <v>415.154</v>
      </c>
      <c r="F204" s="11">
        <v>465.99899999999997</v>
      </c>
      <c r="G204" s="11">
        <v>564.19399999999996</v>
      </c>
      <c r="H204" s="11">
        <v>659.61</v>
      </c>
      <c r="I204" s="11">
        <v>768.86699999999996</v>
      </c>
      <c r="J204" s="11">
        <v>943.96</v>
      </c>
      <c r="K204" s="11">
        <v>1155.5</v>
      </c>
      <c r="L204" s="11">
        <v>1305.9690000000001</v>
      </c>
      <c r="M204" s="11">
        <v>1603.7959999999998</v>
      </c>
      <c r="N204" s="11">
        <v>1966.9560000000001</v>
      </c>
      <c r="O204" s="11">
        <v>2215.4229999999998</v>
      </c>
      <c r="P204" s="11">
        <v>2462.1669999999999</v>
      </c>
      <c r="Q204" s="11">
        <v>2703.732</v>
      </c>
      <c r="R204" s="11">
        <v>2890.221</v>
      </c>
      <c r="S204" s="11">
        <v>3155.1369999999997</v>
      </c>
    </row>
    <row r="205" spans="1:19" x14ac:dyDescent="0.25">
      <c r="A205" s="9" t="s">
        <v>27</v>
      </c>
      <c r="B205" s="10" t="s">
        <v>26</v>
      </c>
      <c r="C205" s="11">
        <v>147.339</v>
      </c>
      <c r="D205" s="11">
        <v>159.33499999999998</v>
      </c>
      <c r="E205" s="11">
        <v>178.07900000000001</v>
      </c>
      <c r="F205" s="11">
        <v>199.578</v>
      </c>
      <c r="G205" s="11">
        <v>242.89499999999998</v>
      </c>
      <c r="H205" s="11">
        <v>288.28800000000001</v>
      </c>
      <c r="I205" s="11">
        <v>322.94200000000001</v>
      </c>
      <c r="J205" s="11">
        <v>383.54</v>
      </c>
      <c r="K205" s="11">
        <v>463.36700000000002</v>
      </c>
      <c r="L205" s="11">
        <v>540.28100000000006</v>
      </c>
      <c r="M205" s="11">
        <v>636.92700000000002</v>
      </c>
      <c r="N205" s="11">
        <v>753.95399999999995</v>
      </c>
      <c r="O205" s="11">
        <v>864.36</v>
      </c>
      <c r="P205" s="11">
        <v>1007.7389999999999</v>
      </c>
      <c r="Q205" s="11">
        <v>1140.6510000000001</v>
      </c>
      <c r="R205" s="11">
        <v>1275.9770000000001</v>
      </c>
      <c r="S205" s="11">
        <v>1463.183</v>
      </c>
    </row>
    <row r="206" spans="1:19" x14ac:dyDescent="0.25">
      <c r="A206" s="9" t="s">
        <v>28</v>
      </c>
      <c r="B206" s="10" t="s">
        <v>29</v>
      </c>
      <c r="C206" s="11">
        <f t="shared" ref="C206:S206" si="18">C201/C200</f>
        <v>1.6343503195074085</v>
      </c>
      <c r="D206" s="11">
        <f t="shared" si="18"/>
        <v>2.0035035361891986</v>
      </c>
      <c r="E206" s="11">
        <f t="shared" si="18"/>
        <v>1.7819655031590398</v>
      </c>
      <c r="F206" s="11">
        <f t="shared" si="18"/>
        <v>1.9215515217977668</v>
      </c>
      <c r="G206" s="11">
        <f t="shared" si="18"/>
        <v>1.9674683260720551</v>
      </c>
      <c r="H206" s="11">
        <f t="shared" si="18"/>
        <v>1.9931805274304446</v>
      </c>
      <c r="I206" s="11">
        <f t="shared" si="18"/>
        <v>2.0674978700904045</v>
      </c>
      <c r="J206" s="11">
        <f t="shared" si="18"/>
        <v>2.0568445957799137</v>
      </c>
      <c r="K206" s="11">
        <f t="shared" si="18"/>
        <v>2.0520086224130072</v>
      </c>
      <c r="L206" s="11">
        <f t="shared" si="18"/>
        <v>2.0406186207189765</v>
      </c>
      <c r="M206" s="11">
        <f t="shared" si="18"/>
        <v>2.0334449148454437</v>
      </c>
      <c r="N206" s="11">
        <f t="shared" si="18"/>
        <v>2.0033973358183386</v>
      </c>
      <c r="O206" s="11">
        <f t="shared" si="18"/>
        <v>1.8768673731520618</v>
      </c>
      <c r="P206" s="11">
        <f t="shared" si="18"/>
        <v>2.0177010857996116</v>
      </c>
      <c r="Q206" s="11">
        <f t="shared" si="18"/>
        <v>1.9132837127458693</v>
      </c>
      <c r="R206" s="11">
        <f t="shared" si="18"/>
        <v>1.8583727847677225</v>
      </c>
      <c r="S206" s="11">
        <f t="shared" si="18"/>
        <v>1.7957472816841686</v>
      </c>
    </row>
    <row r="208" spans="1:19" ht="15.6" x14ac:dyDescent="0.25">
      <c r="A208" s="3" t="s">
        <v>30</v>
      </c>
      <c r="B208" s="3" t="s">
        <v>31</v>
      </c>
      <c r="C208" s="5" t="s">
        <v>70</v>
      </c>
      <c r="D208" s="5" t="s">
        <v>70</v>
      </c>
      <c r="E208" s="5" t="s">
        <v>70</v>
      </c>
      <c r="F208" s="5" t="s">
        <v>70</v>
      </c>
      <c r="G208" s="5" t="s">
        <v>70</v>
      </c>
      <c r="H208" s="5" t="s">
        <v>70</v>
      </c>
      <c r="I208" s="5" t="s">
        <v>70</v>
      </c>
      <c r="J208" s="5" t="s">
        <v>70</v>
      </c>
      <c r="K208" s="5" t="s">
        <v>70</v>
      </c>
      <c r="L208" s="5" t="s">
        <v>70</v>
      </c>
      <c r="M208" s="5" t="s">
        <v>70</v>
      </c>
      <c r="N208" s="5" t="s">
        <v>70</v>
      </c>
      <c r="O208" s="5" t="s">
        <v>70</v>
      </c>
      <c r="P208" s="5" t="s">
        <v>70</v>
      </c>
      <c r="Q208" s="5" t="s">
        <v>70</v>
      </c>
      <c r="R208" s="5" t="s">
        <v>70</v>
      </c>
      <c r="S208" s="5" t="s">
        <v>70</v>
      </c>
    </row>
    <row r="209" spans="1:19" x14ac:dyDescent="0.25">
      <c r="A209" s="3" t="s">
        <v>33</v>
      </c>
      <c r="C209" s="3" t="s">
        <v>71</v>
      </c>
      <c r="D209" s="3" t="s">
        <v>71</v>
      </c>
      <c r="E209" s="3" t="s">
        <v>71</v>
      </c>
      <c r="F209" s="3" t="s">
        <v>71</v>
      </c>
      <c r="G209" s="3" t="s">
        <v>71</v>
      </c>
      <c r="H209" s="3" t="s">
        <v>71</v>
      </c>
      <c r="I209" s="3" t="s">
        <v>71</v>
      </c>
      <c r="J209" s="3" t="s">
        <v>71</v>
      </c>
      <c r="K209" s="3" t="s">
        <v>71</v>
      </c>
      <c r="L209" s="3" t="s">
        <v>71</v>
      </c>
      <c r="M209" s="3" t="s">
        <v>71</v>
      </c>
      <c r="N209" s="3" t="s">
        <v>71</v>
      </c>
      <c r="O209" s="3" t="s">
        <v>71</v>
      </c>
      <c r="P209" s="3" t="s">
        <v>71</v>
      </c>
      <c r="Q209" s="3" t="s">
        <v>71</v>
      </c>
      <c r="R209" s="3" t="s">
        <v>71</v>
      </c>
      <c r="S209" s="3" t="s">
        <v>71</v>
      </c>
    </row>
    <row r="210" spans="1:19" x14ac:dyDescent="0.25">
      <c r="A210" s="3" t="s">
        <v>35</v>
      </c>
      <c r="C210" s="3">
        <v>2000</v>
      </c>
      <c r="D210" s="3">
        <v>2001</v>
      </c>
      <c r="E210" s="3">
        <v>2002</v>
      </c>
      <c r="F210" s="3">
        <v>2003</v>
      </c>
      <c r="G210" s="3">
        <v>2004</v>
      </c>
      <c r="H210" s="3">
        <v>2005</v>
      </c>
      <c r="I210" s="3">
        <v>2006</v>
      </c>
      <c r="J210" s="3">
        <v>2007</v>
      </c>
      <c r="K210" s="3">
        <v>2008</v>
      </c>
      <c r="L210" s="3">
        <v>2009</v>
      </c>
      <c r="M210" s="3">
        <v>2010</v>
      </c>
      <c r="N210" s="3">
        <v>2011</v>
      </c>
      <c r="O210" s="3">
        <v>2012</v>
      </c>
      <c r="P210" s="3">
        <v>2013</v>
      </c>
      <c r="Q210" s="3">
        <v>2014</v>
      </c>
      <c r="R210" s="3">
        <v>2015</v>
      </c>
      <c r="S210" s="3">
        <v>2016</v>
      </c>
    </row>
    <row r="211" spans="1:19" x14ac:dyDescent="0.25">
      <c r="A211" s="6" t="s">
        <v>17</v>
      </c>
      <c r="B211" s="7" t="s">
        <v>18</v>
      </c>
      <c r="C211" s="8">
        <v>12.567327607248917</v>
      </c>
      <c r="D211" s="8">
        <v>12.948424715393759</v>
      </c>
      <c r="E211" s="8">
        <v>15.000232602692517</v>
      </c>
      <c r="F211" s="8">
        <v>21.683499038498827</v>
      </c>
      <c r="G211" s="8">
        <v>23.239360610697887</v>
      </c>
      <c r="H211" s="8">
        <v>22.725485087488124</v>
      </c>
      <c r="I211" s="8">
        <v>25.364503939860928</v>
      </c>
      <c r="J211" s="8">
        <v>26.323348542321334</v>
      </c>
      <c r="K211" s="8">
        <v>26.393656030286753</v>
      </c>
      <c r="L211" s="8">
        <v>26.842899804421268</v>
      </c>
      <c r="M211" s="8">
        <v>27.523848710621081</v>
      </c>
      <c r="N211" s="8">
        <v>30.065065438670999</v>
      </c>
      <c r="O211" s="8">
        <v>32.687304671971553</v>
      </c>
      <c r="P211" s="8">
        <v>34.518102174799225</v>
      </c>
      <c r="Q211" s="8">
        <v>32.997526097634214</v>
      </c>
      <c r="R211" s="8">
        <v>33.738705247120684</v>
      </c>
      <c r="S211" s="8">
        <v>35.9539775746738</v>
      </c>
    </row>
    <row r="212" spans="1:19" x14ac:dyDescent="0.25">
      <c r="A212" s="9" t="s">
        <v>19</v>
      </c>
      <c r="B212" s="10" t="s">
        <v>20</v>
      </c>
      <c r="C212" s="11">
        <v>19.470278402504658</v>
      </c>
      <c r="D212" s="11">
        <v>19.816098799362955</v>
      </c>
      <c r="E212" s="11">
        <v>22.929144169703005</v>
      </c>
      <c r="F212" s="11">
        <v>33.207717913291106</v>
      </c>
      <c r="G212" s="11">
        <v>41.819110024319109</v>
      </c>
      <c r="H212" s="11">
        <v>43.481701414616857</v>
      </c>
      <c r="I212" s="11">
        <v>48.265743374290381</v>
      </c>
      <c r="J212" s="11">
        <v>50.555282215567587</v>
      </c>
      <c r="K212" s="11">
        <v>45.953518679110992</v>
      </c>
      <c r="L212" s="11">
        <v>48.379091183007887</v>
      </c>
      <c r="M212" s="11">
        <v>51.610375521288567</v>
      </c>
      <c r="N212" s="11">
        <v>59.316375023980065</v>
      </c>
      <c r="O212" s="11">
        <v>59.5747353218066</v>
      </c>
      <c r="P212" s="11">
        <v>60.342406538742928</v>
      </c>
      <c r="Q212" s="11">
        <v>50.254549148713487</v>
      </c>
      <c r="R212" s="11">
        <v>46.850715856887703</v>
      </c>
      <c r="S212" s="11">
        <v>49.8185493827717</v>
      </c>
    </row>
    <row r="213" spans="1:19" x14ac:dyDescent="0.25">
      <c r="A213" s="9" t="s">
        <v>21</v>
      </c>
      <c r="B213" s="10" t="s">
        <v>22</v>
      </c>
      <c r="C213" s="11">
        <v>3.7832640126987824</v>
      </c>
      <c r="D213" s="11">
        <v>3.8597906957373347</v>
      </c>
      <c r="E213" s="11">
        <v>3.8839344301171832</v>
      </c>
      <c r="F213" s="11">
        <v>4.0783563596856958</v>
      </c>
      <c r="G213" s="11">
        <v>4.3583039350818451</v>
      </c>
      <c r="H213" s="11">
        <v>4.5276720402628419</v>
      </c>
      <c r="I213" s="11">
        <v>4.7450454991182616</v>
      </c>
      <c r="J213" s="11">
        <v>5.1448071672808684</v>
      </c>
      <c r="K213" s="11">
        <v>5.2783804190506114</v>
      </c>
      <c r="L213" s="11">
        <v>5.9794684832835996</v>
      </c>
      <c r="M213" s="11">
        <v>6.7681388811649699</v>
      </c>
      <c r="N213" s="11">
        <v>7.541576089359503</v>
      </c>
      <c r="O213" s="11">
        <v>8.4881720426763021</v>
      </c>
      <c r="P213" s="11">
        <v>9.2795887510278767</v>
      </c>
      <c r="Q213" s="11">
        <v>10.232835235638357</v>
      </c>
      <c r="R213" s="11">
        <v>11.726633518218552</v>
      </c>
      <c r="S213" s="11">
        <v>11.143533000000001</v>
      </c>
    </row>
    <row r="214" spans="1:19" x14ac:dyDescent="0.25">
      <c r="A214" s="9" t="s">
        <v>23</v>
      </c>
      <c r="B214" s="10" t="s">
        <v>24</v>
      </c>
      <c r="C214" s="11">
        <v>86.5</v>
      </c>
      <c r="D214" s="11">
        <v>87.33</v>
      </c>
      <c r="E214" s="11">
        <v>88.42</v>
      </c>
      <c r="F214" s="11">
        <v>89.63</v>
      </c>
      <c r="G214" s="11">
        <v>91.11</v>
      </c>
      <c r="H214" s="11">
        <v>91.94</v>
      </c>
      <c r="I214" s="11">
        <v>94.42</v>
      </c>
      <c r="J214" s="11">
        <v>96.6</v>
      </c>
      <c r="K214" s="11">
        <v>98.93</v>
      </c>
      <c r="L214" s="11">
        <v>101.3</v>
      </c>
      <c r="M214" s="11">
        <v>104.41</v>
      </c>
      <c r="N214" s="11">
        <v>105.05</v>
      </c>
      <c r="O214" s="11">
        <v>105.94</v>
      </c>
      <c r="P214" s="11">
        <v>106.44</v>
      </c>
      <c r="Q214" s="11">
        <v>107.24</v>
      </c>
      <c r="R214" s="11">
        <v>108.49</v>
      </c>
      <c r="S214" s="11">
        <v>109.99</v>
      </c>
    </row>
    <row r="215" spans="1:19" x14ac:dyDescent="0.25">
      <c r="A215" s="9" t="s">
        <v>25</v>
      </c>
      <c r="B215" s="10" t="s">
        <v>26</v>
      </c>
      <c r="C215" s="11">
        <v>1074.125</v>
      </c>
      <c r="D215" s="11">
        <v>1203.925</v>
      </c>
      <c r="E215" s="11">
        <v>1350.242</v>
      </c>
      <c r="F215" s="11">
        <v>1584.4639999999999</v>
      </c>
      <c r="G215" s="11">
        <v>1886.462</v>
      </c>
      <c r="H215" s="11">
        <v>2255.7370000000001</v>
      </c>
      <c r="I215" s="11">
        <v>2658.7759999999998</v>
      </c>
      <c r="J215" s="11">
        <v>3177.701</v>
      </c>
      <c r="K215" s="11">
        <v>3679.6709999999998</v>
      </c>
      <c r="L215" s="11">
        <v>3948.2559999999999</v>
      </c>
      <c r="M215" s="11">
        <v>4601.3059999999996</v>
      </c>
      <c r="N215" s="11">
        <v>5321.0280000000002</v>
      </c>
      <c r="O215" s="11">
        <v>5706.7919999999995</v>
      </c>
      <c r="P215" s="11">
        <v>6247.4790000000003</v>
      </c>
      <c r="Q215" s="11">
        <v>6780.9850000000006</v>
      </c>
      <c r="R215" s="11">
        <v>7281.2550000000001</v>
      </c>
      <c r="S215" s="11">
        <v>8085.491</v>
      </c>
    </row>
    <row r="216" spans="1:19" x14ac:dyDescent="0.25">
      <c r="A216" s="9" t="s">
        <v>27</v>
      </c>
      <c r="B216" s="10" t="s">
        <v>26</v>
      </c>
      <c r="C216" s="11">
        <v>475.54200000000003</v>
      </c>
      <c r="D216" s="11">
        <v>554.43500000000006</v>
      </c>
      <c r="E216" s="11">
        <v>634.39400000000001</v>
      </c>
      <c r="F216" s="11">
        <v>717.89400000000001</v>
      </c>
      <c r="G216" s="11">
        <v>833.53</v>
      </c>
      <c r="H216" s="11">
        <v>977.25</v>
      </c>
      <c r="I216" s="11">
        <v>1158.5819999999999</v>
      </c>
      <c r="J216" s="11">
        <v>1407.683</v>
      </c>
      <c r="K216" s="11">
        <v>1632.146</v>
      </c>
      <c r="L216" s="11">
        <v>1805.259</v>
      </c>
      <c r="M216" s="11">
        <v>2071.1549999999997</v>
      </c>
      <c r="N216" s="11">
        <v>2409.77</v>
      </c>
      <c r="O216" s="11">
        <v>2651.9690000000001</v>
      </c>
      <c r="P216" s="11">
        <v>3050.3440000000001</v>
      </c>
      <c r="Q216" s="11">
        <v>3322.328</v>
      </c>
      <c r="R216" s="11">
        <v>3685.3470000000002</v>
      </c>
      <c r="S216" s="11">
        <v>4205.0879999999997</v>
      </c>
    </row>
    <row r="217" spans="1:19" x14ac:dyDescent="0.25">
      <c r="A217" s="9" t="s">
        <v>28</v>
      </c>
      <c r="B217" s="10" t="s">
        <v>29</v>
      </c>
      <c r="C217" s="11">
        <f t="shared" ref="C217:S217" si="19">C212/C211</f>
        <v>1.5492775402205696</v>
      </c>
      <c r="D217" s="11">
        <f t="shared" si="19"/>
        <v>1.5303868412506232</v>
      </c>
      <c r="E217" s="11">
        <f t="shared" si="19"/>
        <v>1.5285859077670076</v>
      </c>
      <c r="F217" s="11">
        <f t="shared" si="19"/>
        <v>1.5314741340560925</v>
      </c>
      <c r="G217" s="11">
        <f t="shared" si="19"/>
        <v>1.7994948623960125</v>
      </c>
      <c r="H217" s="11">
        <f t="shared" si="19"/>
        <v>1.9133453586236713</v>
      </c>
      <c r="I217" s="11">
        <f t="shared" si="19"/>
        <v>1.9028853664447032</v>
      </c>
      <c r="J217" s="11">
        <f t="shared" si="19"/>
        <v>1.9205490568301897</v>
      </c>
      <c r="K217" s="11">
        <f t="shared" si="19"/>
        <v>1.7410819716063313</v>
      </c>
      <c r="L217" s="11">
        <f t="shared" si="19"/>
        <v>1.8023049497446402</v>
      </c>
      <c r="M217" s="11">
        <f t="shared" si="19"/>
        <v>1.8751147800551897</v>
      </c>
      <c r="N217" s="11">
        <f t="shared" si="19"/>
        <v>1.9729335079937913</v>
      </c>
      <c r="O217" s="11">
        <f t="shared" si="19"/>
        <v>1.8225649352144431</v>
      </c>
      <c r="P217" s="11">
        <f t="shared" si="19"/>
        <v>1.7481380127206809</v>
      </c>
      <c r="Q217" s="11">
        <f t="shared" si="19"/>
        <v>1.5229792985091852</v>
      </c>
      <c r="R217" s="11">
        <f t="shared" si="19"/>
        <v>1.388634078093024</v>
      </c>
      <c r="S217" s="11">
        <f t="shared" si="19"/>
        <v>1.3856199715122532</v>
      </c>
    </row>
    <row r="219" spans="1:19" ht="15.6" x14ac:dyDescent="0.25">
      <c r="A219" s="3" t="s">
        <v>30</v>
      </c>
      <c r="B219" s="3" t="s">
        <v>31</v>
      </c>
      <c r="C219" s="5" t="s">
        <v>72</v>
      </c>
      <c r="D219" s="5" t="s">
        <v>72</v>
      </c>
      <c r="E219" s="5" t="s">
        <v>72</v>
      </c>
      <c r="F219" s="5" t="s">
        <v>72</v>
      </c>
      <c r="G219" s="5" t="s">
        <v>72</v>
      </c>
      <c r="H219" s="5" t="s">
        <v>72</v>
      </c>
      <c r="I219" s="5" t="s">
        <v>72</v>
      </c>
      <c r="J219" s="5" t="s">
        <v>72</v>
      </c>
      <c r="K219" s="5" t="s">
        <v>72</v>
      </c>
      <c r="L219" s="5" t="s">
        <v>72</v>
      </c>
      <c r="M219" s="5" t="s">
        <v>72</v>
      </c>
      <c r="N219" s="5" t="s">
        <v>72</v>
      </c>
      <c r="O219" s="5" t="s">
        <v>72</v>
      </c>
      <c r="P219" s="5" t="s">
        <v>72</v>
      </c>
      <c r="Q219" s="5" t="s">
        <v>72</v>
      </c>
      <c r="R219" s="5" t="s">
        <v>72</v>
      </c>
      <c r="S219" s="5" t="s">
        <v>72</v>
      </c>
    </row>
    <row r="220" spans="1:19" x14ac:dyDescent="0.25">
      <c r="A220" s="3" t="s">
        <v>33</v>
      </c>
      <c r="C220" s="3" t="s">
        <v>73</v>
      </c>
      <c r="D220" s="3" t="s">
        <v>73</v>
      </c>
      <c r="E220" s="3" t="s">
        <v>73</v>
      </c>
      <c r="F220" s="3" t="s">
        <v>73</v>
      </c>
      <c r="G220" s="3" t="s">
        <v>73</v>
      </c>
      <c r="H220" s="3" t="s">
        <v>73</v>
      </c>
      <c r="I220" s="3" t="s">
        <v>73</v>
      </c>
      <c r="J220" s="3" t="s">
        <v>73</v>
      </c>
      <c r="K220" s="3" t="s">
        <v>73</v>
      </c>
      <c r="L220" s="3" t="s">
        <v>73</v>
      </c>
      <c r="M220" s="3" t="s">
        <v>73</v>
      </c>
      <c r="N220" s="3" t="s">
        <v>73</v>
      </c>
      <c r="O220" s="3" t="s">
        <v>73</v>
      </c>
      <c r="P220" s="3" t="s">
        <v>73</v>
      </c>
      <c r="Q220" s="3" t="s">
        <v>73</v>
      </c>
      <c r="R220" s="3" t="s">
        <v>73</v>
      </c>
      <c r="S220" s="3" t="s">
        <v>73</v>
      </c>
    </row>
    <row r="221" spans="1:19" x14ac:dyDescent="0.25">
      <c r="A221" s="3" t="s">
        <v>35</v>
      </c>
      <c r="C221" s="3">
        <v>2000</v>
      </c>
      <c r="D221" s="3">
        <v>2001</v>
      </c>
      <c r="E221" s="3">
        <v>2002</v>
      </c>
      <c r="F221" s="3">
        <v>2003</v>
      </c>
      <c r="G221" s="3">
        <v>2004</v>
      </c>
      <c r="H221" s="3">
        <v>2005</v>
      </c>
      <c r="I221" s="3">
        <v>2006</v>
      </c>
      <c r="J221" s="3">
        <v>2007</v>
      </c>
      <c r="K221" s="3">
        <v>2008</v>
      </c>
      <c r="L221" s="3">
        <v>2009</v>
      </c>
      <c r="M221" s="3">
        <v>2010</v>
      </c>
      <c r="N221" s="3">
        <v>2011</v>
      </c>
      <c r="O221" s="3">
        <v>2012</v>
      </c>
      <c r="P221" s="3">
        <v>2013</v>
      </c>
      <c r="Q221" s="3">
        <v>2014</v>
      </c>
      <c r="R221" s="3">
        <v>2015</v>
      </c>
      <c r="S221" s="3">
        <v>2016</v>
      </c>
    </row>
    <row r="222" spans="1:19" x14ac:dyDescent="0.25">
      <c r="A222" s="6" t="s">
        <v>17</v>
      </c>
      <c r="B222" s="7" t="s">
        <v>18</v>
      </c>
      <c r="C222" s="8">
        <v>1.5017957692853889</v>
      </c>
      <c r="D222" s="8">
        <v>1.6461731259311938</v>
      </c>
      <c r="E222" s="8">
        <v>1.7977450668544015</v>
      </c>
      <c r="F222" s="8">
        <v>2.4094529521951582</v>
      </c>
      <c r="G222" s="8">
        <v>2.9316232689785329</v>
      </c>
      <c r="H222" s="8">
        <v>2.9293017416843528</v>
      </c>
      <c r="I222" s="8">
        <v>3.2280180050440426</v>
      </c>
      <c r="J222" s="8">
        <v>3.669824191027296</v>
      </c>
      <c r="K222" s="8">
        <v>4.1908176409057853</v>
      </c>
      <c r="L222" s="8">
        <v>4.2101727775705884</v>
      </c>
      <c r="M222" s="8">
        <v>4.7246973189187864</v>
      </c>
      <c r="N222" s="8">
        <v>5.2672939001614489</v>
      </c>
      <c r="O222" s="8">
        <v>5.7417502638792453</v>
      </c>
      <c r="P222" s="8">
        <v>4.8688219834111273</v>
      </c>
      <c r="Q222" s="8">
        <v>5.3757429420371299</v>
      </c>
      <c r="R222" s="8">
        <v>5.5602379965057089</v>
      </c>
      <c r="S222" s="8">
        <v>5.8157198164372108</v>
      </c>
    </row>
    <row r="223" spans="1:19" x14ac:dyDescent="0.25">
      <c r="A223" s="9" t="s">
        <v>19</v>
      </c>
      <c r="B223" s="10" t="s">
        <v>20</v>
      </c>
      <c r="C223" s="11">
        <v>2.5403103482806619</v>
      </c>
      <c r="D223" s="11">
        <v>2.7441408266487075</v>
      </c>
      <c r="E223" s="11">
        <v>2.9320420802672555</v>
      </c>
      <c r="F223" s="11">
        <v>3.941858792662881</v>
      </c>
      <c r="G223" s="11">
        <v>5.4701238249535837</v>
      </c>
      <c r="H223" s="11">
        <v>5.7212793886420945</v>
      </c>
      <c r="I223" s="11">
        <v>6.3011929299919105</v>
      </c>
      <c r="J223" s="11">
        <v>7.3882886346157921</v>
      </c>
      <c r="K223" s="11">
        <v>8.022891035667536</v>
      </c>
      <c r="L223" s="11">
        <v>8.3164291699059465</v>
      </c>
      <c r="M223" s="11">
        <v>9.7348523391051955</v>
      </c>
      <c r="N223" s="11">
        <v>11.018706199226113</v>
      </c>
      <c r="O223" s="11">
        <v>11.270503748597669</v>
      </c>
      <c r="P223" s="11">
        <v>8.4966145169256873</v>
      </c>
      <c r="Q223" s="11">
        <v>8.4025077421798873</v>
      </c>
      <c r="R223" s="11">
        <v>7.9056931068660061</v>
      </c>
      <c r="S223" s="11">
        <v>8.0412840337435707</v>
      </c>
    </row>
    <row r="224" spans="1:19" x14ac:dyDescent="0.25">
      <c r="A224" s="9" t="s">
        <v>21</v>
      </c>
      <c r="B224" s="10" t="s">
        <v>22</v>
      </c>
      <c r="C224" s="11">
        <v>1.8192934925698134</v>
      </c>
      <c r="D224" s="11">
        <v>1.8924876700215894</v>
      </c>
      <c r="E224" s="11">
        <v>1.9537114195387693</v>
      </c>
      <c r="F224" s="11">
        <v>1.9095124373652019</v>
      </c>
      <c r="G224" s="11">
        <v>2.0232376820991904</v>
      </c>
      <c r="H224" s="11">
        <v>2.1696036795227793</v>
      </c>
      <c r="I224" s="11">
        <v>2.0738043612148247</v>
      </c>
      <c r="J224" s="11">
        <v>2.1494979970685786</v>
      </c>
      <c r="K224" s="11">
        <v>2.0521943672046485</v>
      </c>
      <c r="L224" s="11">
        <v>2.0698188479793074</v>
      </c>
      <c r="M224" s="11">
        <v>2.1165050427676055</v>
      </c>
      <c r="N224" s="11">
        <v>2.184701672187217</v>
      </c>
      <c r="O224" s="11">
        <v>2.2711554565561194</v>
      </c>
      <c r="P224" s="11">
        <v>2.3389406416595215</v>
      </c>
      <c r="Q224" s="11">
        <v>2.4635780686632729</v>
      </c>
      <c r="R224" s="11">
        <v>2.7207220016265059</v>
      </c>
      <c r="S224" s="11">
        <v>2.8483370000000003</v>
      </c>
    </row>
    <row r="225" spans="1:19" x14ac:dyDescent="0.25">
      <c r="A225" s="9" t="s">
        <v>23</v>
      </c>
      <c r="B225" s="10" t="s">
        <v>24</v>
      </c>
      <c r="C225" s="11">
        <v>47.51</v>
      </c>
      <c r="D225" s="11">
        <v>47.88</v>
      </c>
      <c r="E225" s="11">
        <v>48.22</v>
      </c>
      <c r="F225" s="11">
        <v>48.57</v>
      </c>
      <c r="G225" s="11">
        <v>48.89</v>
      </c>
      <c r="H225" s="11">
        <v>46.6</v>
      </c>
      <c r="I225" s="11">
        <v>47.19</v>
      </c>
      <c r="J225" s="11">
        <v>47.68</v>
      </c>
      <c r="K225" s="11">
        <v>48.16</v>
      </c>
      <c r="L225" s="11">
        <v>48.56</v>
      </c>
      <c r="M225" s="11">
        <v>46.1</v>
      </c>
      <c r="N225" s="11">
        <v>46.45</v>
      </c>
      <c r="O225" s="11">
        <v>46.82</v>
      </c>
      <c r="P225" s="11">
        <v>47.19</v>
      </c>
      <c r="Q225" s="11">
        <v>47.54</v>
      </c>
      <c r="R225" s="11">
        <v>47.96</v>
      </c>
      <c r="S225" s="11">
        <v>48.38</v>
      </c>
    </row>
    <row r="226" spans="1:19" x14ac:dyDescent="0.25">
      <c r="A226" s="9" t="s">
        <v>25</v>
      </c>
      <c r="B226" s="10" t="s">
        <v>26</v>
      </c>
      <c r="C226" s="11">
        <v>208.00399999999999</v>
      </c>
      <c r="D226" s="11">
        <v>227.93400000000003</v>
      </c>
      <c r="E226" s="11">
        <v>252.37299999999999</v>
      </c>
      <c r="F226" s="11">
        <v>282.11099999999999</v>
      </c>
      <c r="G226" s="11">
        <v>343.35</v>
      </c>
      <c r="H226" s="11">
        <v>398.40999999999997</v>
      </c>
      <c r="I226" s="11">
        <v>474.61599999999999</v>
      </c>
      <c r="J226" s="11">
        <v>582.34100000000001</v>
      </c>
      <c r="K226" s="11">
        <v>702.1</v>
      </c>
      <c r="L226" s="11">
        <v>775.91599999999994</v>
      </c>
      <c r="M226" s="11">
        <v>956.98500000000001</v>
      </c>
      <c r="N226" s="11">
        <v>1172.087</v>
      </c>
      <c r="O226" s="11">
        <v>1303.51</v>
      </c>
      <c r="P226" s="11">
        <v>1444.99</v>
      </c>
      <c r="Q226" s="11">
        <v>1567.289</v>
      </c>
      <c r="R226" s="11">
        <v>1680.3119999999999</v>
      </c>
      <c r="S226" s="11">
        <v>1831.7639999999999</v>
      </c>
    </row>
    <row r="227" spans="1:19" x14ac:dyDescent="0.25">
      <c r="A227" s="9" t="s">
        <v>27</v>
      </c>
      <c r="B227" s="10" t="s">
        <v>26</v>
      </c>
      <c r="C227" s="11">
        <v>78.989999999999995</v>
      </c>
      <c r="D227" s="11">
        <v>93.182000000000002</v>
      </c>
      <c r="E227" s="11">
        <v>107.48499999999999</v>
      </c>
      <c r="F227" s="11">
        <v>117.825</v>
      </c>
      <c r="G227" s="11">
        <v>136.19200000000001</v>
      </c>
      <c r="H227" s="11">
        <v>156.09200000000001</v>
      </c>
      <c r="I227" s="11">
        <v>183.512</v>
      </c>
      <c r="J227" s="11">
        <v>215.67600000000002</v>
      </c>
      <c r="K227" s="11">
        <v>252.95100000000002</v>
      </c>
      <c r="L227" s="11">
        <v>291.91300000000001</v>
      </c>
      <c r="M227" s="11">
        <v>338.31100000000004</v>
      </c>
      <c r="N227" s="11">
        <v>399.83299999999997</v>
      </c>
      <c r="O227" s="11">
        <v>461.53000000000003</v>
      </c>
      <c r="P227" s="11">
        <v>542.79399999999998</v>
      </c>
      <c r="Q227" s="11">
        <v>593.44899999999996</v>
      </c>
      <c r="R227" s="11">
        <v>652.01499999999999</v>
      </c>
      <c r="S227" s="11">
        <v>724.71800000000007</v>
      </c>
    </row>
    <row r="228" spans="1:19" x14ac:dyDescent="0.25">
      <c r="A228" s="9" t="s">
        <v>28</v>
      </c>
      <c r="B228" s="10" t="s">
        <v>29</v>
      </c>
      <c r="C228" s="11">
        <f t="shared" ref="C228:S228" si="20">C223/C222</f>
        <v>1.6915151848439667</v>
      </c>
      <c r="D228" s="11">
        <f t="shared" si="20"/>
        <v>1.6669819130332506</v>
      </c>
      <c r="E228" s="11">
        <f t="shared" si="20"/>
        <v>1.6309554309597336</v>
      </c>
      <c r="F228" s="11">
        <f t="shared" si="20"/>
        <v>1.6359974113923279</v>
      </c>
      <c r="G228" s="11">
        <f t="shared" si="20"/>
        <v>1.8659027177320577</v>
      </c>
      <c r="H228" s="11">
        <f t="shared" si="20"/>
        <v>1.9531205362791852</v>
      </c>
      <c r="I228" s="11">
        <f t="shared" si="20"/>
        <v>1.9520315314678482</v>
      </c>
      <c r="J228" s="11">
        <f t="shared" si="20"/>
        <v>2.0132541097418577</v>
      </c>
      <c r="K228" s="11">
        <f t="shared" si="20"/>
        <v>1.9143975527251773</v>
      </c>
      <c r="L228" s="11">
        <f t="shared" si="20"/>
        <v>1.9753177860564683</v>
      </c>
      <c r="M228" s="11">
        <f t="shared" si="20"/>
        <v>2.0604181986694861</v>
      </c>
      <c r="N228" s="11">
        <f t="shared" si="20"/>
        <v>2.0919102689311444</v>
      </c>
      <c r="O228" s="11">
        <f t="shared" si="20"/>
        <v>1.9629038586890897</v>
      </c>
      <c r="P228" s="11">
        <f t="shared" si="20"/>
        <v>1.745106834029883</v>
      </c>
      <c r="Q228" s="11">
        <f t="shared" si="20"/>
        <v>1.5630412080298932</v>
      </c>
      <c r="R228" s="11">
        <f t="shared" si="20"/>
        <v>1.4218263879773279</v>
      </c>
      <c r="S228" s="11">
        <f t="shared" si="20"/>
        <v>1.3826807837296693</v>
      </c>
    </row>
    <row r="230" spans="1:19" ht="15.6" x14ac:dyDescent="0.25">
      <c r="A230" s="3" t="s">
        <v>30</v>
      </c>
      <c r="B230" s="3" t="s">
        <v>31</v>
      </c>
      <c r="C230" s="5" t="s">
        <v>74</v>
      </c>
      <c r="D230" s="5" t="s">
        <v>74</v>
      </c>
      <c r="E230" s="5" t="s">
        <v>74</v>
      </c>
      <c r="F230" s="5" t="s">
        <v>74</v>
      </c>
      <c r="G230" s="5" t="s">
        <v>74</v>
      </c>
      <c r="H230" s="5" t="s">
        <v>74</v>
      </c>
      <c r="I230" s="5" t="s">
        <v>74</v>
      </c>
      <c r="J230" s="5" t="s">
        <v>74</v>
      </c>
      <c r="K230" s="5" t="s">
        <v>74</v>
      </c>
      <c r="L230" s="5" t="s">
        <v>74</v>
      </c>
      <c r="M230" s="5" t="s">
        <v>74</v>
      </c>
      <c r="N230" s="5" t="s">
        <v>74</v>
      </c>
      <c r="O230" s="5" t="s">
        <v>74</v>
      </c>
      <c r="P230" s="5" t="s">
        <v>74</v>
      </c>
      <c r="Q230" s="5" t="s">
        <v>74</v>
      </c>
      <c r="R230" s="5" t="s">
        <v>74</v>
      </c>
      <c r="S230" s="5" t="s">
        <v>74</v>
      </c>
    </row>
    <row r="231" spans="1:19" x14ac:dyDescent="0.25">
      <c r="A231" s="3" t="s">
        <v>33</v>
      </c>
      <c r="C231" s="3" t="s">
        <v>75</v>
      </c>
      <c r="D231" s="3" t="s">
        <v>75</v>
      </c>
      <c r="E231" s="3" t="s">
        <v>75</v>
      </c>
      <c r="F231" s="3" t="s">
        <v>75</v>
      </c>
      <c r="G231" s="3" t="s">
        <v>75</v>
      </c>
      <c r="H231" s="3" t="s">
        <v>75</v>
      </c>
      <c r="I231" s="3" t="s">
        <v>75</v>
      </c>
      <c r="J231" s="3" t="s">
        <v>75</v>
      </c>
      <c r="K231" s="3" t="s">
        <v>75</v>
      </c>
      <c r="L231" s="3" t="s">
        <v>75</v>
      </c>
      <c r="M231" s="3" t="s">
        <v>75</v>
      </c>
      <c r="N231" s="3" t="s">
        <v>75</v>
      </c>
      <c r="O231" s="3" t="s">
        <v>75</v>
      </c>
      <c r="P231" s="3" t="s">
        <v>75</v>
      </c>
      <c r="Q231" s="3" t="s">
        <v>75</v>
      </c>
      <c r="R231" s="3" t="s">
        <v>75</v>
      </c>
      <c r="S231" s="3" t="s">
        <v>75</v>
      </c>
    </row>
    <row r="232" spans="1:19" x14ac:dyDescent="0.25">
      <c r="A232" s="3" t="s">
        <v>35</v>
      </c>
      <c r="C232" s="3">
        <v>2000</v>
      </c>
      <c r="D232" s="3">
        <v>2001</v>
      </c>
      <c r="E232" s="3">
        <v>2002</v>
      </c>
      <c r="F232" s="3">
        <v>2003</v>
      </c>
      <c r="G232" s="3">
        <v>2004</v>
      </c>
      <c r="H232" s="3">
        <v>2005</v>
      </c>
      <c r="I232" s="3">
        <v>2006</v>
      </c>
      <c r="J232" s="3">
        <v>2007</v>
      </c>
      <c r="K232" s="3">
        <v>2008</v>
      </c>
      <c r="L232" s="3">
        <v>2009</v>
      </c>
      <c r="M232" s="3">
        <v>2010</v>
      </c>
      <c r="N232" s="3">
        <v>2011</v>
      </c>
      <c r="O232" s="3">
        <v>2012</v>
      </c>
      <c r="P232" s="3">
        <v>2013</v>
      </c>
      <c r="Q232" s="3">
        <v>2014</v>
      </c>
      <c r="R232" s="3">
        <v>2015</v>
      </c>
      <c r="S232" s="3">
        <v>2016</v>
      </c>
    </row>
    <row r="233" spans="1:19" x14ac:dyDescent="0.25">
      <c r="A233" s="6" t="s">
        <v>17</v>
      </c>
      <c r="B233" s="7" t="s">
        <v>18</v>
      </c>
      <c r="C233" s="8">
        <v>0.96808941440772178</v>
      </c>
      <c r="D233" s="8">
        <v>0.91814963756277157</v>
      </c>
      <c r="E233" s="8">
        <f>(D233+F233)/2</f>
        <v>0.88308414429638815</v>
      </c>
      <c r="F233" s="8">
        <v>0.84801865103000462</v>
      </c>
      <c r="G233" s="8">
        <v>1.3252315260573875</v>
      </c>
      <c r="H233" s="8">
        <v>1.188645051601779</v>
      </c>
      <c r="I233" s="8">
        <v>1.4383484384833352</v>
      </c>
      <c r="J233" s="8">
        <v>1.5126083387037257</v>
      </c>
      <c r="K233" s="8">
        <v>1.7751598083437037</v>
      </c>
      <c r="L233" s="8">
        <v>1.774880749052822</v>
      </c>
      <c r="M233" s="8">
        <v>1.8777227040553104</v>
      </c>
      <c r="N233" s="8">
        <v>2.1280243956025067</v>
      </c>
      <c r="O233" s="8">
        <v>2.4531835544673761</v>
      </c>
      <c r="P233" s="8">
        <v>2.5925654290622488</v>
      </c>
      <c r="Q233" s="8">
        <v>2.6491237053695067</v>
      </c>
      <c r="R233" s="8">
        <v>2.8363698977220344</v>
      </c>
      <c r="S233" s="8">
        <v>3.0943156013514783</v>
      </c>
    </row>
    <row r="234" spans="1:19" x14ac:dyDescent="0.25">
      <c r="A234" s="9" t="s">
        <v>19</v>
      </c>
      <c r="B234" s="10" t="s">
        <v>20</v>
      </c>
      <c r="C234" s="11">
        <v>1.5332785527530959</v>
      </c>
      <c r="D234" s="11">
        <v>1.4409572602898419</v>
      </c>
      <c r="E234" s="11">
        <v>1.38</v>
      </c>
      <c r="F234" s="11">
        <v>1.3385099642348903</v>
      </c>
      <c r="G234" s="11">
        <v>2.3774186562192146</v>
      </c>
      <c r="H234" s="11">
        <v>2.289504102488582</v>
      </c>
      <c r="I234" s="11">
        <v>2.720342208017493</v>
      </c>
      <c r="J234" s="11">
        <v>2.8803786930299786</v>
      </c>
      <c r="K234" s="11">
        <v>3.118968911693226</v>
      </c>
      <c r="L234" s="11">
        <v>3.2266538632073836</v>
      </c>
      <c r="M234" s="11">
        <v>3.5198910150390956</v>
      </c>
      <c r="N234" s="11">
        <v>4.1510222583322074</v>
      </c>
      <c r="O234" s="11">
        <v>4.4445931004943136</v>
      </c>
      <c r="P234" s="11">
        <v>4.4303653992449874</v>
      </c>
      <c r="Q234" s="11">
        <v>4.0056921607782723</v>
      </c>
      <c r="R234" s="11">
        <v>3.9081193101345617</v>
      </c>
      <c r="S234" s="11">
        <v>4.2524516572225792</v>
      </c>
    </row>
    <row r="235" spans="1:19" x14ac:dyDescent="0.25">
      <c r="A235" s="9" t="s">
        <v>21</v>
      </c>
      <c r="B235" s="10" t="s">
        <v>22</v>
      </c>
      <c r="C235" s="11">
        <v>0.42391076122118321</v>
      </c>
      <c r="D235" s="11">
        <v>0.48060059669428262</v>
      </c>
      <c r="E235" s="11">
        <v>0.50666567329512258</v>
      </c>
      <c r="F235" s="11">
        <v>0.54977683367460062</v>
      </c>
      <c r="G235" s="11">
        <v>0.60201037565439197</v>
      </c>
      <c r="H235" s="11">
        <v>0.63310512313532596</v>
      </c>
      <c r="I235" s="11">
        <v>0.65325128477616146</v>
      </c>
      <c r="J235" s="11">
        <v>0.70034477281166541</v>
      </c>
      <c r="K235" s="11">
        <v>0.72217194715398658</v>
      </c>
      <c r="L235" s="11">
        <v>0.73135058076758985</v>
      </c>
      <c r="M235" s="11">
        <v>0.72981721259218535</v>
      </c>
      <c r="N235" s="11">
        <v>0.76821999777251093</v>
      </c>
      <c r="O235" s="11">
        <v>0.79565100230802943</v>
      </c>
      <c r="P235" s="11">
        <v>0.80154310149896757</v>
      </c>
      <c r="Q235" s="11">
        <v>0.82181017102240517</v>
      </c>
      <c r="R235" s="11">
        <v>0.87204242962885781</v>
      </c>
      <c r="S235" s="11">
        <v>0.8584233</v>
      </c>
    </row>
    <row r="236" spans="1:19" x14ac:dyDescent="0.25">
      <c r="A236" s="9" t="s">
        <v>23</v>
      </c>
      <c r="B236" s="10" t="s">
        <v>24</v>
      </c>
      <c r="C236" s="11">
        <v>7.89</v>
      </c>
      <c r="D236" s="11">
        <v>7.96</v>
      </c>
      <c r="E236" s="11">
        <v>8.0299999999999994</v>
      </c>
      <c r="F236" s="11">
        <v>8.11</v>
      </c>
      <c r="G236" s="11">
        <v>8.18</v>
      </c>
      <c r="H236" s="11">
        <v>8.2799999999999994</v>
      </c>
      <c r="I236" s="11">
        <v>8.36</v>
      </c>
      <c r="J236" s="11">
        <v>8.4499999999999993</v>
      </c>
      <c r="K236" s="11">
        <v>8.5399999999999991</v>
      </c>
      <c r="L236" s="11">
        <v>8.64</v>
      </c>
      <c r="M236" s="11">
        <v>8.69</v>
      </c>
      <c r="N236" s="11">
        <v>8.77</v>
      </c>
      <c r="O236" s="11">
        <v>8.8699999999999992</v>
      </c>
      <c r="P236" s="11">
        <v>8.9499999999999993</v>
      </c>
      <c r="Q236" s="11">
        <v>9.0299999999999994</v>
      </c>
      <c r="R236" s="11">
        <v>9.11</v>
      </c>
      <c r="S236" s="11">
        <v>9.17</v>
      </c>
    </row>
    <row r="237" spans="1:19" x14ac:dyDescent="0.25">
      <c r="A237" s="9" t="s">
        <v>25</v>
      </c>
      <c r="B237" s="10" t="s">
        <v>26</v>
      </c>
      <c r="C237" s="11">
        <v>52.682000000000002</v>
      </c>
      <c r="D237" s="11">
        <v>57.916999999999994</v>
      </c>
      <c r="E237" s="11">
        <v>64.272999999999996</v>
      </c>
      <c r="F237" s="11">
        <v>71.396000000000001</v>
      </c>
      <c r="G237" s="11">
        <v>81.965999999999994</v>
      </c>
      <c r="H237" s="11">
        <v>91.875</v>
      </c>
      <c r="I237" s="11">
        <v>106.56700000000001</v>
      </c>
      <c r="J237" s="11">
        <v>125.417</v>
      </c>
      <c r="K237" s="11">
        <v>150.30599999999998</v>
      </c>
      <c r="L237" s="11">
        <v>165.42099999999999</v>
      </c>
      <c r="M237" s="11">
        <v>206.45</v>
      </c>
      <c r="N237" s="11">
        <v>252.26599999999999</v>
      </c>
      <c r="O237" s="11">
        <v>285.55399999999997</v>
      </c>
      <c r="P237" s="11">
        <v>317.75599999999997</v>
      </c>
      <c r="Q237" s="11">
        <v>350.072</v>
      </c>
      <c r="R237" s="11">
        <v>370.27600000000001</v>
      </c>
      <c r="S237" s="11">
        <v>405.32</v>
      </c>
    </row>
    <row r="238" spans="1:19" x14ac:dyDescent="0.25">
      <c r="A238" s="9" t="s">
        <v>27</v>
      </c>
      <c r="B238" s="10" t="s">
        <v>26</v>
      </c>
      <c r="C238" s="11">
        <v>23.085000000000001</v>
      </c>
      <c r="D238" s="11">
        <v>24.856000000000002</v>
      </c>
      <c r="E238" s="11">
        <v>27.095999999999997</v>
      </c>
      <c r="F238" s="11">
        <v>29.385000000000002</v>
      </c>
      <c r="G238" s="11">
        <v>33.53</v>
      </c>
      <c r="H238" s="11">
        <v>37.716999999999999</v>
      </c>
      <c r="I238" s="11">
        <v>43.356999999999999</v>
      </c>
      <c r="J238" s="11">
        <v>52.884</v>
      </c>
      <c r="K238" s="11">
        <v>64.347000000000008</v>
      </c>
      <c r="L238" s="11">
        <v>74.859000000000009</v>
      </c>
      <c r="M238" s="11">
        <v>95.36699999999999</v>
      </c>
      <c r="N238" s="11">
        <v>114.893</v>
      </c>
      <c r="O238" s="11">
        <v>133.953</v>
      </c>
      <c r="P238" s="11">
        <v>164.41400000000002</v>
      </c>
      <c r="Q238" s="11">
        <v>181.523</v>
      </c>
      <c r="R238" s="11">
        <v>197.22200000000001</v>
      </c>
      <c r="S238" s="11">
        <v>219.89000000000001</v>
      </c>
    </row>
    <row r="239" spans="1:19" x14ac:dyDescent="0.25">
      <c r="A239" s="9" t="s">
        <v>28</v>
      </c>
      <c r="B239" s="10" t="s">
        <v>29</v>
      </c>
      <c r="C239" s="11">
        <f t="shared" ref="C239:S239" si="21">C234/C233</f>
        <v>1.5838191492788478</v>
      </c>
      <c r="D239" s="11">
        <f t="shared" si="21"/>
        <v>1.5694143975429358</v>
      </c>
      <c r="E239" s="11">
        <f t="shared" si="21"/>
        <v>1.5627049912661921</v>
      </c>
      <c r="F239" s="11">
        <f t="shared" si="21"/>
        <v>1.5783968461178706</v>
      </c>
      <c r="G239" s="11">
        <f t="shared" si="21"/>
        <v>1.793964759721739</v>
      </c>
      <c r="H239" s="11">
        <f t="shared" si="21"/>
        <v>1.9261461606249246</v>
      </c>
      <c r="I239" s="11">
        <f t="shared" si="21"/>
        <v>1.8912956938903864</v>
      </c>
      <c r="J239" s="11">
        <f t="shared" si="21"/>
        <v>1.9042462079102407</v>
      </c>
      <c r="K239" s="11">
        <f t="shared" si="21"/>
        <v>1.7570073956346222</v>
      </c>
      <c r="L239" s="11">
        <f t="shared" si="21"/>
        <v>1.8179552992105588</v>
      </c>
      <c r="M239" s="11">
        <f t="shared" si="21"/>
        <v>1.8745531528362525</v>
      </c>
      <c r="N239" s="11">
        <f t="shared" si="21"/>
        <v>1.9506459920808052</v>
      </c>
      <c r="O239" s="11">
        <f t="shared" si="21"/>
        <v>1.8117654067917079</v>
      </c>
      <c r="P239" s="11">
        <f t="shared" si="21"/>
        <v>1.7088731299049549</v>
      </c>
      <c r="Q239" s="11">
        <f t="shared" si="21"/>
        <v>1.5120819585205243</v>
      </c>
      <c r="R239" s="11">
        <f t="shared" si="21"/>
        <v>1.3778595356244889</v>
      </c>
      <c r="S239" s="11">
        <f t="shared" si="21"/>
        <v>1.3742785821088424</v>
      </c>
    </row>
    <row r="241" spans="1:19" ht="15.6" x14ac:dyDescent="0.25">
      <c r="A241" s="3" t="s">
        <v>30</v>
      </c>
      <c r="B241" s="3" t="s">
        <v>31</v>
      </c>
      <c r="C241" s="5" t="s">
        <v>76</v>
      </c>
      <c r="D241" s="5" t="s">
        <v>76</v>
      </c>
      <c r="E241" s="5" t="s">
        <v>76</v>
      </c>
      <c r="F241" s="5" t="s">
        <v>76</v>
      </c>
      <c r="G241" s="5" t="s">
        <v>76</v>
      </c>
      <c r="H241" s="5" t="s">
        <v>76</v>
      </c>
      <c r="I241" s="5" t="s">
        <v>76</v>
      </c>
      <c r="J241" s="5" t="s">
        <v>76</v>
      </c>
      <c r="K241" s="5" t="s">
        <v>76</v>
      </c>
      <c r="L241" s="5" t="s">
        <v>76</v>
      </c>
      <c r="M241" s="5" t="s">
        <v>76</v>
      </c>
      <c r="N241" s="5" t="s">
        <v>76</v>
      </c>
      <c r="O241" s="5" t="s">
        <v>76</v>
      </c>
      <c r="P241" s="5" t="s">
        <v>76</v>
      </c>
      <c r="Q241" s="5" t="s">
        <v>76</v>
      </c>
      <c r="R241" s="5" t="s">
        <v>76</v>
      </c>
      <c r="S241" s="5" t="s">
        <v>76</v>
      </c>
    </row>
    <row r="242" spans="1:19" x14ac:dyDescent="0.25">
      <c r="A242" s="3" t="s">
        <v>33</v>
      </c>
      <c r="C242" s="3" t="s">
        <v>77</v>
      </c>
      <c r="D242" s="3" t="s">
        <v>77</v>
      </c>
      <c r="E242" s="3" t="s">
        <v>77</v>
      </c>
      <c r="F242" s="3" t="s">
        <v>77</v>
      </c>
      <c r="G242" s="3" t="s">
        <v>77</v>
      </c>
      <c r="H242" s="3" t="s">
        <v>77</v>
      </c>
      <c r="I242" s="3" t="s">
        <v>77</v>
      </c>
      <c r="J242" s="3" t="s">
        <v>77</v>
      </c>
      <c r="K242" s="3" t="s">
        <v>77</v>
      </c>
      <c r="L242" s="3" t="s">
        <v>77</v>
      </c>
      <c r="M242" s="3" t="s">
        <v>77</v>
      </c>
      <c r="N242" s="3" t="s">
        <v>77</v>
      </c>
      <c r="O242" s="3" t="s">
        <v>77</v>
      </c>
      <c r="P242" s="3" t="s">
        <v>77</v>
      </c>
      <c r="Q242" s="3" t="s">
        <v>77</v>
      </c>
      <c r="R242" s="3" t="s">
        <v>77</v>
      </c>
      <c r="S242" s="3" t="s">
        <v>77</v>
      </c>
    </row>
    <row r="243" spans="1:19" x14ac:dyDescent="0.25">
      <c r="A243" s="3" t="s">
        <v>35</v>
      </c>
      <c r="C243" s="3">
        <v>2000</v>
      </c>
      <c r="D243" s="3">
        <v>2001</v>
      </c>
      <c r="E243" s="3">
        <v>2002</v>
      </c>
      <c r="F243" s="3">
        <v>2003</v>
      </c>
      <c r="G243" s="3">
        <v>2004</v>
      </c>
      <c r="H243" s="3">
        <v>2005</v>
      </c>
      <c r="I243" s="3">
        <v>2006</v>
      </c>
      <c r="J243" s="3">
        <v>2007</v>
      </c>
      <c r="K243" s="3">
        <v>2008</v>
      </c>
      <c r="L243" s="3">
        <v>2009</v>
      </c>
      <c r="M243" s="3">
        <v>2010</v>
      </c>
      <c r="N243" s="3">
        <v>2011</v>
      </c>
      <c r="O243" s="3">
        <v>2012</v>
      </c>
      <c r="P243" s="3">
        <v>2013</v>
      </c>
      <c r="Q243" s="3">
        <v>2014</v>
      </c>
      <c r="R243" s="3">
        <v>2015</v>
      </c>
      <c r="S243" s="3">
        <v>2016</v>
      </c>
    </row>
    <row r="244" spans="1:19" x14ac:dyDescent="0.25">
      <c r="A244" s="6" t="s">
        <v>17</v>
      </c>
      <c r="B244" s="7" t="s">
        <v>18</v>
      </c>
      <c r="C244" s="8">
        <v>1.0565700416781925</v>
      </c>
      <c r="D244" s="8">
        <v>1.0287049744891144</v>
      </c>
      <c r="E244" s="8">
        <v>1.0021543039666596</v>
      </c>
      <c r="F244" s="8">
        <v>0.86615539258740848</v>
      </c>
      <c r="G244" s="8">
        <v>1.2253777512981523</v>
      </c>
      <c r="H244" s="8">
        <v>2.2510850397108726</v>
      </c>
      <c r="I244" s="8">
        <v>3.3380858771661654</v>
      </c>
      <c r="J244" s="8">
        <v>3.4549823755538376</v>
      </c>
      <c r="K244" s="8">
        <v>3.7335849958630196</v>
      </c>
      <c r="L244" s="8">
        <v>4.2452541070275096</v>
      </c>
      <c r="M244" s="8">
        <v>4.978017022774381</v>
      </c>
      <c r="N244" s="8">
        <v>5.1573119396568154</v>
      </c>
      <c r="O244" s="8">
        <v>6.3972519703093012</v>
      </c>
      <c r="P244" s="8">
        <v>7.3288221407431449</v>
      </c>
      <c r="Q244" s="8">
        <v>6.620987289060893</v>
      </c>
      <c r="R244" s="8">
        <v>6.9930775169557338</v>
      </c>
      <c r="S244" s="8">
        <v>7.6607585994929899</v>
      </c>
    </row>
    <row r="245" spans="1:19" x14ac:dyDescent="0.25">
      <c r="A245" s="9" t="s">
        <v>19</v>
      </c>
      <c r="B245" s="10" t="s">
        <v>20</v>
      </c>
      <c r="C245" s="11">
        <v>1.6912566484091573</v>
      </c>
      <c r="D245" s="11">
        <v>2.0304178720206409</v>
      </c>
      <c r="E245" s="11">
        <v>1.7642068085713851</v>
      </c>
      <c r="F245" s="11">
        <v>1.6436394726759085</v>
      </c>
      <c r="G245" s="11">
        <v>2.3866230950565699</v>
      </c>
      <c r="H245" s="11">
        <v>4.1487908763196524</v>
      </c>
      <c r="I245" s="11">
        <v>6.3090270084559599</v>
      </c>
      <c r="J245" s="11">
        <v>6.4814735531969072</v>
      </c>
      <c r="K245" s="11">
        <v>6.6935384784869969</v>
      </c>
      <c r="L245" s="11">
        <v>7.9190612654747277</v>
      </c>
      <c r="M245" s="11">
        <v>9.6240161474636263</v>
      </c>
      <c r="N245" s="11">
        <v>10.047117434457512</v>
      </c>
      <c r="O245" s="11">
        <v>11.438820662999824</v>
      </c>
      <c r="P245" s="11">
        <v>13.354223903612777</v>
      </c>
      <c r="Q245" s="11">
        <v>10.610686579577067</v>
      </c>
      <c r="R245" s="11">
        <v>10.647689401235979</v>
      </c>
      <c r="S245" s="11">
        <v>11.184826198915925</v>
      </c>
    </row>
    <row r="246" spans="1:19" x14ac:dyDescent="0.25">
      <c r="A246" s="9" t="s">
        <v>21</v>
      </c>
      <c r="B246" s="10" t="s">
        <v>22</v>
      </c>
      <c r="C246" s="11">
        <v>0.90365645462962163</v>
      </c>
      <c r="D246" s="11">
        <v>0.99041590120368117</v>
      </c>
      <c r="E246" s="11">
        <v>1.0461610694920787</v>
      </c>
      <c r="F246" s="11">
        <v>1.1256772044105978</v>
      </c>
      <c r="G246" s="11">
        <v>1.214236293160714</v>
      </c>
      <c r="H246" s="11">
        <v>1.2694073790861868</v>
      </c>
      <c r="I246" s="11">
        <v>1.3547823754485109</v>
      </c>
      <c r="J246" s="11">
        <v>1.4581848852945023</v>
      </c>
      <c r="K246" s="11">
        <v>1.5018350649648817</v>
      </c>
      <c r="L246" s="11">
        <v>1.5316565060897558</v>
      </c>
      <c r="M246" s="11">
        <v>1.6359547827184959</v>
      </c>
      <c r="N246" s="11">
        <v>1.7519819276889836</v>
      </c>
      <c r="O246" s="11">
        <v>1.8767623168325713</v>
      </c>
      <c r="P246" s="11">
        <v>2.067597531408659</v>
      </c>
      <c r="Q246" s="11">
        <v>2.136205187695722</v>
      </c>
      <c r="R246" s="11">
        <v>2.3626566571764647</v>
      </c>
      <c r="S246" s="11">
        <v>2.5039300000000004</v>
      </c>
    </row>
    <row r="247" spans="1:19" x14ac:dyDescent="0.25">
      <c r="A247" s="9" t="s">
        <v>23</v>
      </c>
      <c r="B247" s="10" t="s">
        <v>24</v>
      </c>
      <c r="C247" s="11">
        <v>28.49</v>
      </c>
      <c r="D247" s="11">
        <v>28.29</v>
      </c>
      <c r="E247" s="11">
        <v>28.14</v>
      </c>
      <c r="F247" s="11">
        <v>28.03</v>
      </c>
      <c r="G247" s="11">
        <v>27.93</v>
      </c>
      <c r="H247" s="11">
        <v>27.98</v>
      </c>
      <c r="I247" s="11">
        <v>28.08</v>
      </c>
      <c r="J247" s="11">
        <v>28.16</v>
      </c>
      <c r="K247" s="11">
        <v>28.39</v>
      </c>
      <c r="L247" s="11">
        <v>28.59</v>
      </c>
      <c r="M247" s="11">
        <v>28.85</v>
      </c>
      <c r="N247" s="11">
        <v>29.19</v>
      </c>
      <c r="O247" s="11">
        <v>29.45</v>
      </c>
      <c r="P247" s="11">
        <v>29.7</v>
      </c>
      <c r="Q247" s="11">
        <v>29.91</v>
      </c>
      <c r="R247" s="11">
        <v>30.17</v>
      </c>
      <c r="S247" s="11">
        <v>30.48</v>
      </c>
    </row>
    <row r="248" spans="1:19" x14ac:dyDescent="0.25">
      <c r="A248" s="9" t="s">
        <v>25</v>
      </c>
      <c r="B248" s="10" t="s">
        <v>26</v>
      </c>
      <c r="C248" s="11">
        <v>179.1</v>
      </c>
      <c r="D248" s="11">
        <v>197.68599999999998</v>
      </c>
      <c r="E248" s="11">
        <v>223.286</v>
      </c>
      <c r="F248" s="11">
        <v>255.57199999999997</v>
      </c>
      <c r="G248" s="11">
        <v>303.45799999999997</v>
      </c>
      <c r="H248" s="11">
        <v>346.77199999999999</v>
      </c>
      <c r="I248" s="11">
        <v>390.72300000000001</v>
      </c>
      <c r="J248" s="11">
        <v>467.613</v>
      </c>
      <c r="K248" s="11">
        <v>579.36599999999999</v>
      </c>
      <c r="L248" s="11">
        <v>653.00099999999998</v>
      </c>
      <c r="M248" s="11">
        <v>792.55799999999999</v>
      </c>
      <c r="N248" s="11">
        <v>1001.1370000000001</v>
      </c>
      <c r="O248" s="11">
        <v>1140.96</v>
      </c>
      <c r="P248" s="11">
        <v>1278.326</v>
      </c>
      <c r="Q248" s="11">
        <v>1426.26</v>
      </c>
      <c r="R248" s="11">
        <v>1571.7270000000001</v>
      </c>
      <c r="S248" s="11">
        <v>1774.059</v>
      </c>
    </row>
    <row r="249" spans="1:19" x14ac:dyDescent="0.25">
      <c r="A249" s="9" t="s">
        <v>27</v>
      </c>
      <c r="B249" s="10" t="s">
        <v>26</v>
      </c>
      <c r="C249" s="11">
        <v>74.61</v>
      </c>
      <c r="D249" s="11">
        <v>84.001000000000005</v>
      </c>
      <c r="E249" s="11">
        <v>95.611999999999995</v>
      </c>
      <c r="F249" s="11">
        <v>108.13499999999999</v>
      </c>
      <c r="G249" s="11">
        <v>122.96199999999999</v>
      </c>
      <c r="H249" s="11">
        <v>144.03199999999998</v>
      </c>
      <c r="I249" s="11">
        <v>164.92000000000002</v>
      </c>
      <c r="J249" s="11">
        <v>182.52100000000002</v>
      </c>
      <c r="K249" s="11">
        <v>216.048</v>
      </c>
      <c r="L249" s="11">
        <v>247.44400000000002</v>
      </c>
      <c r="M249" s="11">
        <v>288.108</v>
      </c>
      <c r="N249" s="11">
        <v>362.38099999999997</v>
      </c>
      <c r="O249" s="11">
        <v>449.44099999999997</v>
      </c>
      <c r="P249" s="11">
        <v>596.82899999999995</v>
      </c>
      <c r="Q249" s="11">
        <v>667.25099999999998</v>
      </c>
      <c r="R249" s="11">
        <v>749.77499999999998</v>
      </c>
      <c r="S249" s="11">
        <v>853.84300000000007</v>
      </c>
    </row>
    <row r="250" spans="1:19" x14ac:dyDescent="0.25">
      <c r="A250" s="9" t="s">
        <v>28</v>
      </c>
      <c r="B250" s="10" t="s">
        <v>29</v>
      </c>
      <c r="C250" s="11">
        <f t="shared" ref="C250:S250" si="22">C245/C244</f>
        <v>1.6007047159153469</v>
      </c>
      <c r="D250" s="11">
        <f t="shared" si="22"/>
        <v>1.9737611097185634</v>
      </c>
      <c r="E250" s="11">
        <f t="shared" si="22"/>
        <v>1.760414340973661</v>
      </c>
      <c r="F250" s="11">
        <f t="shared" si="22"/>
        <v>1.8976265537826573</v>
      </c>
      <c r="G250" s="11">
        <f t="shared" si="22"/>
        <v>1.9476631532833091</v>
      </c>
      <c r="H250" s="11">
        <f t="shared" si="22"/>
        <v>1.8430182792439149</v>
      </c>
      <c r="I250" s="11">
        <f t="shared" si="22"/>
        <v>1.8900133910910479</v>
      </c>
      <c r="J250" s="11">
        <f t="shared" si="22"/>
        <v>1.8759787601399616</v>
      </c>
      <c r="K250" s="11">
        <f t="shared" si="22"/>
        <v>1.7927912411003737</v>
      </c>
      <c r="L250" s="11">
        <f t="shared" si="22"/>
        <v>1.8653915798269107</v>
      </c>
      <c r="M250" s="11">
        <f t="shared" si="22"/>
        <v>1.9333031814543509</v>
      </c>
      <c r="N250" s="11">
        <f t="shared" si="22"/>
        <v>1.9481306448037115</v>
      </c>
      <c r="O250" s="11">
        <f t="shared" si="22"/>
        <v>1.7880834952397173</v>
      </c>
      <c r="P250" s="11">
        <f t="shared" si="22"/>
        <v>1.8221514517827628</v>
      </c>
      <c r="Q250" s="11">
        <f t="shared" si="22"/>
        <v>1.6025837411148487</v>
      </c>
      <c r="R250" s="11">
        <f t="shared" si="22"/>
        <v>1.5226042290277932</v>
      </c>
      <c r="S250" s="11">
        <f t="shared" si="22"/>
        <v>1.4600154871942013</v>
      </c>
    </row>
    <row r="252" spans="1:19" ht="15.6" x14ac:dyDescent="0.25">
      <c r="A252" s="3" t="s">
        <v>30</v>
      </c>
      <c r="B252" s="3" t="s">
        <v>31</v>
      </c>
      <c r="C252" s="5" t="s">
        <v>78</v>
      </c>
      <c r="D252" s="5" t="s">
        <v>78</v>
      </c>
      <c r="E252" s="5" t="s">
        <v>78</v>
      </c>
      <c r="F252" s="5" t="s">
        <v>78</v>
      </c>
      <c r="G252" s="5" t="s">
        <v>78</v>
      </c>
      <c r="H252" s="5" t="s">
        <v>78</v>
      </c>
      <c r="I252" s="5" t="s">
        <v>78</v>
      </c>
      <c r="J252" s="5" t="s">
        <v>78</v>
      </c>
      <c r="K252" s="5" t="s">
        <v>78</v>
      </c>
      <c r="L252" s="5" t="s">
        <v>78</v>
      </c>
      <c r="M252" s="5" t="s">
        <v>78</v>
      </c>
      <c r="N252" s="5" t="s">
        <v>78</v>
      </c>
      <c r="O252" s="5" t="s">
        <v>78</v>
      </c>
      <c r="P252" s="5" t="s">
        <v>78</v>
      </c>
      <c r="Q252" s="5" t="s">
        <v>78</v>
      </c>
      <c r="R252" s="5" t="s">
        <v>78</v>
      </c>
      <c r="S252" s="5" t="s">
        <v>78</v>
      </c>
    </row>
    <row r="253" spans="1:19" x14ac:dyDescent="0.25">
      <c r="A253" s="3" t="s">
        <v>33</v>
      </c>
      <c r="C253" s="3" t="s">
        <v>79</v>
      </c>
      <c r="D253" s="3" t="s">
        <v>79</v>
      </c>
      <c r="E253" s="3" t="s">
        <v>79</v>
      </c>
      <c r="F253" s="3" t="s">
        <v>79</v>
      </c>
      <c r="G253" s="3" t="s">
        <v>79</v>
      </c>
      <c r="H253" s="3" t="s">
        <v>79</v>
      </c>
      <c r="I253" s="3" t="s">
        <v>79</v>
      </c>
      <c r="J253" s="3" t="s">
        <v>79</v>
      </c>
      <c r="K253" s="3" t="s">
        <v>79</v>
      </c>
      <c r="L253" s="3" t="s">
        <v>79</v>
      </c>
      <c r="M253" s="3" t="s">
        <v>79</v>
      </c>
      <c r="N253" s="3" t="s">
        <v>79</v>
      </c>
      <c r="O253" s="3" t="s">
        <v>79</v>
      </c>
      <c r="P253" s="3" t="s">
        <v>79</v>
      </c>
      <c r="Q253" s="3" t="s">
        <v>79</v>
      </c>
      <c r="R253" s="3" t="s">
        <v>79</v>
      </c>
      <c r="S253" s="3" t="s">
        <v>79</v>
      </c>
    </row>
    <row r="254" spans="1:19" x14ac:dyDescent="0.25">
      <c r="A254" s="3" t="s">
        <v>35</v>
      </c>
      <c r="C254" s="3">
        <v>2000</v>
      </c>
      <c r="D254" s="3">
        <v>2001</v>
      </c>
      <c r="E254" s="3">
        <v>2002</v>
      </c>
      <c r="F254" s="3">
        <v>2003</v>
      </c>
      <c r="G254" s="3">
        <v>2004</v>
      </c>
      <c r="H254" s="3">
        <v>2005</v>
      </c>
      <c r="I254" s="3">
        <v>2006</v>
      </c>
      <c r="J254" s="3">
        <v>2007</v>
      </c>
      <c r="K254" s="3">
        <v>2008</v>
      </c>
      <c r="L254" s="3">
        <v>2009</v>
      </c>
      <c r="M254" s="3">
        <v>2010</v>
      </c>
      <c r="N254" s="3">
        <v>2011</v>
      </c>
      <c r="O254" s="3">
        <v>2012</v>
      </c>
      <c r="P254" s="3">
        <v>2013</v>
      </c>
      <c r="Q254" s="3">
        <v>2014</v>
      </c>
      <c r="R254" s="3">
        <v>2015</v>
      </c>
      <c r="S254" s="3">
        <v>2016</v>
      </c>
    </row>
    <row r="255" spans="1:19" x14ac:dyDescent="0.25">
      <c r="A255" s="6" t="s">
        <v>17</v>
      </c>
      <c r="B255" s="7" t="s">
        <v>18</v>
      </c>
      <c r="C255" s="8">
        <v>3.9304290513339142</v>
      </c>
      <c r="D255" s="8">
        <v>3.8168678110636733</v>
      </c>
      <c r="E255" s="8">
        <v>4.7606958329533153</v>
      </c>
      <c r="F255" s="8">
        <v>5.5314721343400768</v>
      </c>
      <c r="G255" s="8">
        <v>6.1763059901138888</v>
      </c>
      <c r="H255" s="8">
        <v>5.8751131428670815</v>
      </c>
      <c r="I255" s="8">
        <v>5.8859578943504527</v>
      </c>
      <c r="J255" s="8">
        <v>6.5453609213218513</v>
      </c>
      <c r="K255" s="8">
        <v>6.5751002674073469</v>
      </c>
      <c r="L255" s="8">
        <v>6.6120272981853603</v>
      </c>
      <c r="M255" s="8">
        <v>7.2519476505885798</v>
      </c>
      <c r="N255" s="8">
        <v>9.5712146879484195</v>
      </c>
      <c r="O255" s="8">
        <v>9.8594754698480571</v>
      </c>
      <c r="P255" s="8">
        <v>9.9142386899971271</v>
      </c>
      <c r="Q255" s="8">
        <v>11.406360090498792</v>
      </c>
      <c r="R255" s="8">
        <v>11.912966101446694</v>
      </c>
      <c r="S255" s="8">
        <v>13.947888164824455</v>
      </c>
    </row>
    <row r="256" spans="1:19" x14ac:dyDescent="0.25">
      <c r="A256" s="9" t="s">
        <v>19</v>
      </c>
      <c r="B256" s="10" t="s">
        <v>20</v>
      </c>
      <c r="C256" s="11">
        <v>6.7657880631733773</v>
      </c>
      <c r="D256" s="11">
        <v>7.692612263380961</v>
      </c>
      <c r="E256" s="11">
        <v>8.6570297472217721</v>
      </c>
      <c r="F256" s="11">
        <v>10.773546330835806</v>
      </c>
      <c r="G256" s="11">
        <v>12.166128800699553</v>
      </c>
      <c r="H256" s="11">
        <v>10.988228157268125</v>
      </c>
      <c r="I256" s="11">
        <v>11.483005875994985</v>
      </c>
      <c r="J256" s="11">
        <v>12.693777020946156</v>
      </c>
      <c r="K256" s="11">
        <v>12.217911824325819</v>
      </c>
      <c r="L256" s="11">
        <v>12.038286394938527</v>
      </c>
      <c r="M256" s="11">
        <v>13.485741809555016</v>
      </c>
      <c r="N256" s="11">
        <v>17.594659692539544</v>
      </c>
      <c r="O256" s="11">
        <v>16.535100141595514</v>
      </c>
      <c r="P256" s="11">
        <v>17.064128672454473</v>
      </c>
      <c r="Q256" s="11">
        <v>17.970064359568624</v>
      </c>
      <c r="R256" s="11">
        <v>17.812892524906857</v>
      </c>
      <c r="S256" s="11">
        <v>20.045163837724054</v>
      </c>
    </row>
    <row r="257" spans="1:19" x14ac:dyDescent="0.25">
      <c r="A257" s="9" t="s">
        <v>21</v>
      </c>
      <c r="B257" s="10" t="s">
        <v>22</v>
      </c>
      <c r="C257" s="11">
        <v>2.1183167352772951</v>
      </c>
      <c r="D257" s="11">
        <v>2.3471296146484342</v>
      </c>
      <c r="E257" s="11">
        <v>2.7707337309267519</v>
      </c>
      <c r="F257" s="11">
        <v>2.9002026358385069</v>
      </c>
      <c r="G257" s="11">
        <v>2.9876690306469826</v>
      </c>
      <c r="H257" s="11">
        <v>3.0669340160581218</v>
      </c>
      <c r="I257" s="11">
        <v>3.9320540698423896</v>
      </c>
      <c r="J257" s="11">
        <v>3.3882886733426001</v>
      </c>
      <c r="K257" s="11">
        <v>3.9209620812190114</v>
      </c>
      <c r="L257" s="11">
        <v>3.5958075693379317</v>
      </c>
      <c r="M257" s="11">
        <v>3.6604090236140299</v>
      </c>
      <c r="N257" s="11">
        <v>3.9101357977313187</v>
      </c>
      <c r="O257" s="11">
        <v>3.9407436484854022</v>
      </c>
      <c r="P257" s="11">
        <v>4.2155335521579671</v>
      </c>
      <c r="Q257" s="11">
        <v>4.6350759007736704</v>
      </c>
      <c r="R257" s="11">
        <v>4.9832944625238094</v>
      </c>
      <c r="S257" s="11">
        <v>5.0687800000000003</v>
      </c>
    </row>
    <row r="258" spans="1:19" x14ac:dyDescent="0.25">
      <c r="A258" s="9" t="s">
        <v>23</v>
      </c>
      <c r="B258" s="10" t="s">
        <v>24</v>
      </c>
      <c r="C258" s="11">
        <v>83.29</v>
      </c>
      <c r="D258" s="11">
        <v>81.430000000000007</v>
      </c>
      <c r="E258" s="11">
        <v>81.099999999999994</v>
      </c>
      <c r="F258" s="11">
        <v>81.760000000000005</v>
      </c>
      <c r="G258" s="11">
        <v>80.900000000000006</v>
      </c>
      <c r="H258" s="11">
        <v>82.12</v>
      </c>
      <c r="I258" s="11">
        <v>81.69</v>
      </c>
      <c r="J258" s="11">
        <v>81.27</v>
      </c>
      <c r="K258" s="11">
        <v>81.38</v>
      </c>
      <c r="L258" s="11">
        <v>81.849999999999994</v>
      </c>
      <c r="M258" s="11">
        <v>80.45</v>
      </c>
      <c r="N258" s="11">
        <v>80.5</v>
      </c>
      <c r="O258" s="11">
        <v>80.760000000000005</v>
      </c>
      <c r="P258" s="11">
        <v>81.069999999999993</v>
      </c>
      <c r="Q258" s="11">
        <v>81.400000000000006</v>
      </c>
      <c r="R258" s="11">
        <v>82.04</v>
      </c>
      <c r="S258" s="11">
        <v>82.62</v>
      </c>
    </row>
    <row r="259" spans="1:19" x14ac:dyDescent="0.25">
      <c r="A259" s="9" t="s">
        <v>25</v>
      </c>
      <c r="B259" s="10" t="s">
        <v>26</v>
      </c>
      <c r="C259" s="11">
        <v>392.82</v>
      </c>
      <c r="D259" s="11">
        <v>429.34899999999999</v>
      </c>
      <c r="E259" s="11">
        <v>472.50100000000003</v>
      </c>
      <c r="F259" s="11">
        <v>533.30899999999997</v>
      </c>
      <c r="G259" s="11">
        <v>637.96299999999997</v>
      </c>
      <c r="H259" s="11">
        <v>738.51</v>
      </c>
      <c r="I259" s="11">
        <v>869.024</v>
      </c>
      <c r="J259" s="11">
        <v>1056.239</v>
      </c>
      <c r="K259" s="11">
        <v>1260.123</v>
      </c>
      <c r="L259" s="11">
        <v>1415.1280000000002</v>
      </c>
      <c r="M259" s="11">
        <v>1718.548</v>
      </c>
      <c r="N259" s="11">
        <v>2102.6680000000001</v>
      </c>
      <c r="O259" s="11">
        <v>2387.2799999999997</v>
      </c>
      <c r="P259" s="11">
        <v>2639.2069999999999</v>
      </c>
      <c r="Q259" s="11">
        <v>2853.6660000000002</v>
      </c>
      <c r="R259" s="11">
        <v>3005.31</v>
      </c>
      <c r="S259" s="11">
        <v>3293.4540000000002</v>
      </c>
    </row>
    <row r="260" spans="1:19" x14ac:dyDescent="0.25">
      <c r="A260" s="9" t="s">
        <v>27</v>
      </c>
      <c r="B260" s="10" t="s">
        <v>26</v>
      </c>
      <c r="C260" s="11">
        <v>154.95099999999999</v>
      </c>
      <c r="D260" s="11">
        <v>173.98099999999999</v>
      </c>
      <c r="E260" s="11">
        <v>194.36799999999999</v>
      </c>
      <c r="F260" s="11">
        <v>218.96799999999999</v>
      </c>
      <c r="G260" s="11">
        <v>251.03000000000003</v>
      </c>
      <c r="H260" s="11">
        <v>283.673</v>
      </c>
      <c r="I260" s="11">
        <v>331.96199999999999</v>
      </c>
      <c r="J260" s="11">
        <v>388.15999999999997</v>
      </c>
      <c r="K260" s="11">
        <v>456.16899999999998</v>
      </c>
      <c r="L260" s="11">
        <v>519.88</v>
      </c>
      <c r="M260" s="11">
        <v>603.04099999999994</v>
      </c>
      <c r="N260" s="11">
        <v>701.404</v>
      </c>
      <c r="O260" s="11">
        <v>824.23099999999999</v>
      </c>
      <c r="P260" s="11">
        <v>955.13600000000008</v>
      </c>
      <c r="Q260" s="11">
        <v>1104.3200000000002</v>
      </c>
      <c r="R260" s="11">
        <v>1312.7719999999999</v>
      </c>
      <c r="S260" s="11">
        <v>1555.6290000000001</v>
      </c>
    </row>
    <row r="261" spans="1:19" x14ac:dyDescent="0.25">
      <c r="A261" s="9" t="s">
        <v>28</v>
      </c>
      <c r="B261" s="10" t="s">
        <v>29</v>
      </c>
      <c r="C261" s="11">
        <f t="shared" ref="C261:S261" si="23">C256/C255</f>
        <v>1.7213866412057979</v>
      </c>
      <c r="D261" s="11">
        <f t="shared" si="23"/>
        <v>2.0154253812728209</v>
      </c>
      <c r="E261" s="11">
        <f t="shared" si="23"/>
        <v>1.8184379029843105</v>
      </c>
      <c r="F261" s="11">
        <f t="shared" si="23"/>
        <v>1.9476815699662069</v>
      </c>
      <c r="G261" s="11">
        <f t="shared" si="23"/>
        <v>1.9698066805908387</v>
      </c>
      <c r="H261" s="11">
        <f t="shared" si="23"/>
        <v>1.8703006886954725</v>
      </c>
      <c r="I261" s="11">
        <f t="shared" si="23"/>
        <v>1.9509153959488521</v>
      </c>
      <c r="J261" s="11">
        <f t="shared" si="23"/>
        <v>1.9393547847904797</v>
      </c>
      <c r="K261" s="11">
        <f t="shared" si="23"/>
        <v>1.8582092025105361</v>
      </c>
      <c r="L261" s="11">
        <f t="shared" si="23"/>
        <v>1.8206649567587809</v>
      </c>
      <c r="M261" s="11">
        <f t="shared" si="23"/>
        <v>1.859602752160034</v>
      </c>
      <c r="N261" s="11">
        <f t="shared" si="23"/>
        <v>1.8382891060519031</v>
      </c>
      <c r="O261" s="11">
        <f t="shared" si="23"/>
        <v>1.6770770607587235</v>
      </c>
      <c r="P261" s="11">
        <f t="shared" si="23"/>
        <v>1.7211738799138614</v>
      </c>
      <c r="Q261" s="11">
        <f t="shared" si="23"/>
        <v>1.5754424914690561</v>
      </c>
      <c r="R261" s="11">
        <f t="shared" si="23"/>
        <v>1.495252515051116</v>
      </c>
      <c r="S261" s="11">
        <f t="shared" si="23"/>
        <v>1.4371468713289857</v>
      </c>
    </row>
    <row r="263" spans="1:19" ht="15.6" x14ac:dyDescent="0.25">
      <c r="A263" s="3" t="s">
        <v>30</v>
      </c>
      <c r="B263" s="3" t="s">
        <v>31</v>
      </c>
      <c r="C263" s="5" t="s">
        <v>80</v>
      </c>
      <c r="D263" s="5" t="s">
        <v>80</v>
      </c>
      <c r="E263" s="5" t="s">
        <v>80</v>
      </c>
      <c r="F263" s="5" t="s">
        <v>80</v>
      </c>
      <c r="G263" s="5" t="s">
        <v>80</v>
      </c>
      <c r="H263" s="5" t="s">
        <v>80</v>
      </c>
      <c r="I263" s="5" t="s">
        <v>80</v>
      </c>
      <c r="J263" s="5" t="s">
        <v>80</v>
      </c>
      <c r="K263" s="5" t="s">
        <v>80</v>
      </c>
      <c r="L263" s="5" t="s">
        <v>80</v>
      </c>
      <c r="M263" s="5" t="s">
        <v>80</v>
      </c>
      <c r="N263" s="5" t="s">
        <v>80</v>
      </c>
      <c r="O263" s="5" t="s">
        <v>80</v>
      </c>
      <c r="P263" s="5" t="s">
        <v>80</v>
      </c>
      <c r="Q263" s="5" t="s">
        <v>80</v>
      </c>
      <c r="R263" s="5" t="s">
        <v>80</v>
      </c>
      <c r="S263" s="5" t="s">
        <v>80</v>
      </c>
    </row>
    <row r="264" spans="1:19" x14ac:dyDescent="0.25">
      <c r="A264" s="3" t="s">
        <v>33</v>
      </c>
      <c r="C264" s="3" t="s">
        <v>81</v>
      </c>
      <c r="D264" s="3" t="s">
        <v>81</v>
      </c>
      <c r="E264" s="3" t="s">
        <v>81</v>
      </c>
      <c r="F264" s="3" t="s">
        <v>81</v>
      </c>
      <c r="G264" s="3" t="s">
        <v>81</v>
      </c>
      <c r="H264" s="3" t="s">
        <v>81</v>
      </c>
      <c r="I264" s="3" t="s">
        <v>81</v>
      </c>
      <c r="J264" s="3" t="s">
        <v>81</v>
      </c>
      <c r="K264" s="3" t="s">
        <v>81</v>
      </c>
      <c r="L264" s="3" t="s">
        <v>81</v>
      </c>
      <c r="M264" s="3" t="s">
        <v>81</v>
      </c>
      <c r="N264" s="3" t="s">
        <v>81</v>
      </c>
      <c r="O264" s="3" t="s">
        <v>81</v>
      </c>
      <c r="P264" s="3" t="s">
        <v>81</v>
      </c>
      <c r="Q264" s="3" t="s">
        <v>81</v>
      </c>
      <c r="R264" s="3" t="s">
        <v>81</v>
      </c>
      <c r="S264" s="3" t="s">
        <v>81</v>
      </c>
    </row>
    <row r="265" spans="1:19" x14ac:dyDescent="0.25">
      <c r="A265" s="3" t="s">
        <v>35</v>
      </c>
      <c r="C265" s="3">
        <v>2000</v>
      </c>
      <c r="D265" s="3">
        <v>2001</v>
      </c>
      <c r="E265" s="3">
        <v>2002</v>
      </c>
      <c r="F265" s="3">
        <v>2003</v>
      </c>
      <c r="G265" s="3">
        <v>2004</v>
      </c>
      <c r="H265" s="3">
        <v>2005</v>
      </c>
      <c r="I265" s="3">
        <v>2006</v>
      </c>
      <c r="J265" s="3">
        <v>2007</v>
      </c>
      <c r="K265" s="3">
        <v>2008</v>
      </c>
      <c r="L265" s="3">
        <v>2009</v>
      </c>
      <c r="M265" s="3">
        <v>2010</v>
      </c>
      <c r="N265" s="3">
        <v>2011</v>
      </c>
      <c r="O265" s="3">
        <v>2012</v>
      </c>
      <c r="P265" s="3">
        <v>2013</v>
      </c>
      <c r="Q265" s="3">
        <v>2014</v>
      </c>
      <c r="R265" s="3">
        <v>2015</v>
      </c>
      <c r="S265" s="3">
        <v>2016</v>
      </c>
    </row>
    <row r="266" spans="1:19" x14ac:dyDescent="0.25">
      <c r="A266" s="6" t="s">
        <v>17</v>
      </c>
      <c r="B266" s="7" t="s">
        <v>18</v>
      </c>
      <c r="C266" s="8">
        <v>2.0414190763495963</v>
      </c>
      <c r="D266" s="8">
        <v>1.8993453782532392</v>
      </c>
      <c r="E266" s="8">
        <v>2.0104192595247863</v>
      </c>
      <c r="F266" s="8">
        <v>2.4096653562635941</v>
      </c>
      <c r="G266" s="8">
        <v>2.2647519516253052</v>
      </c>
      <c r="H266" s="8">
        <v>2.1153338605451095</v>
      </c>
      <c r="I266" s="8">
        <v>1.7383948246069481</v>
      </c>
      <c r="J266" s="8">
        <v>1.8246220014067236</v>
      </c>
      <c r="K266" s="8">
        <v>2.5969051503865206</v>
      </c>
      <c r="L266" s="8">
        <v>2.5319548359195516</v>
      </c>
      <c r="M266" s="8">
        <v>2.7270193555867861</v>
      </c>
      <c r="N266" s="8">
        <v>3.1677537344038766</v>
      </c>
      <c r="O266" s="8">
        <v>3.3639745531140255</v>
      </c>
      <c r="P266" s="8">
        <v>4.2565045755867637</v>
      </c>
      <c r="Q266" s="8">
        <v>4.4502930173676791</v>
      </c>
      <c r="R266" s="8">
        <v>4.863646381865709</v>
      </c>
      <c r="S266" s="8">
        <v>5.5954989043576173</v>
      </c>
    </row>
    <row r="267" spans="1:19" x14ac:dyDescent="0.25">
      <c r="A267" s="9" t="s">
        <v>19</v>
      </c>
      <c r="B267" s="10" t="s">
        <v>20</v>
      </c>
      <c r="C267" s="11">
        <v>3.5404342404424676</v>
      </c>
      <c r="D267" s="11">
        <v>3.2769437070932366</v>
      </c>
      <c r="E267" s="11">
        <v>3.4579992783815294</v>
      </c>
      <c r="F267" s="11">
        <v>4.1209596396362338</v>
      </c>
      <c r="G267" s="11">
        <v>4.3112882373091246</v>
      </c>
      <c r="H267" s="11">
        <v>4.2039192475211715</v>
      </c>
      <c r="I267" s="11">
        <v>3.4978657943900169</v>
      </c>
      <c r="J267" s="11">
        <v>3.7159307722973991</v>
      </c>
      <c r="K267" s="11">
        <v>5.2496702341304236</v>
      </c>
      <c r="L267" s="11">
        <v>5.3586026698701543</v>
      </c>
      <c r="M267" s="11">
        <v>5.9862152054389677</v>
      </c>
      <c r="N267" s="11">
        <v>6.8921685054962607</v>
      </c>
      <c r="O267" s="11">
        <v>7.0343761239341305</v>
      </c>
      <c r="P267" s="11">
        <v>9.1234568715928894</v>
      </c>
      <c r="Q267" s="11">
        <v>8.8438453951117921</v>
      </c>
      <c r="R267" s="11">
        <v>9.1289663472395866</v>
      </c>
      <c r="S267" s="11">
        <v>10.073293943313656</v>
      </c>
    </row>
    <row r="268" spans="1:19" x14ac:dyDescent="0.25">
      <c r="A268" s="9" t="s">
        <v>21</v>
      </c>
      <c r="B268" s="10" t="s">
        <v>22</v>
      </c>
      <c r="C268" s="11">
        <v>0.73506783155763389</v>
      </c>
      <c r="D268" s="11">
        <v>0.74720108832799359</v>
      </c>
      <c r="E268" s="11">
        <v>0.75909614974790163</v>
      </c>
      <c r="F268" s="11">
        <v>0.77264885249929083</v>
      </c>
      <c r="G268" s="11">
        <v>0.78462367898069019</v>
      </c>
      <c r="H268" s="11">
        <v>0.79370083101532385</v>
      </c>
      <c r="I268" s="11">
        <v>0.76988742827427403</v>
      </c>
      <c r="J268" s="11">
        <v>0.87108635612263896</v>
      </c>
      <c r="K268" s="11">
        <v>0.88500420503840571</v>
      </c>
      <c r="L268" s="11">
        <v>0.91756434151648048</v>
      </c>
      <c r="M268" s="11">
        <v>1.0074331989678471</v>
      </c>
      <c r="N268" s="11">
        <v>1.0193196456637732</v>
      </c>
      <c r="O268" s="11">
        <v>1.1495430558570252</v>
      </c>
      <c r="P268" s="11">
        <v>1.1258990880315745</v>
      </c>
      <c r="Q268" s="11">
        <v>1.2124211413848835</v>
      </c>
      <c r="R268" s="11">
        <v>1.3408446545552188</v>
      </c>
      <c r="S268" s="11">
        <v>1.4285219999999998</v>
      </c>
    </row>
    <row r="269" spans="1:19" x14ac:dyDescent="0.25">
      <c r="A269" s="9" t="s">
        <v>23</v>
      </c>
      <c r="B269" s="10" t="s">
        <v>24</v>
      </c>
      <c r="C269" s="11">
        <v>37.56</v>
      </c>
      <c r="D269" s="11">
        <v>37.99</v>
      </c>
      <c r="E269" s="11">
        <v>38.369999999999997</v>
      </c>
      <c r="F269" s="11">
        <v>38.700000000000003</v>
      </c>
      <c r="G269" s="11">
        <v>39.04</v>
      </c>
      <c r="H269" s="11">
        <v>37.299999999999997</v>
      </c>
      <c r="I269" s="11">
        <v>36.9</v>
      </c>
      <c r="J269" s="11">
        <v>36.32</v>
      </c>
      <c r="K269" s="11">
        <v>35.96</v>
      </c>
      <c r="L269" s="11">
        <v>35.369999999999997</v>
      </c>
      <c r="M269" s="11">
        <v>34.79</v>
      </c>
      <c r="N269" s="11">
        <v>34.69</v>
      </c>
      <c r="O269" s="11">
        <v>34.840000000000003</v>
      </c>
      <c r="P269" s="11">
        <v>35.020000000000003</v>
      </c>
      <c r="Q269" s="11">
        <v>35.08</v>
      </c>
      <c r="R269" s="11">
        <v>35.299999999999997</v>
      </c>
      <c r="S269" s="11">
        <v>35.549999999999997</v>
      </c>
    </row>
    <row r="270" spans="1:19" x14ac:dyDescent="0.25">
      <c r="A270" s="9" t="s">
        <v>25</v>
      </c>
      <c r="B270" s="10" t="s">
        <v>26</v>
      </c>
      <c r="C270" s="11">
        <v>102.992</v>
      </c>
      <c r="D270" s="11">
        <v>113.327</v>
      </c>
      <c r="E270" s="11">
        <v>124.343</v>
      </c>
      <c r="F270" s="11">
        <v>142.63399999999999</v>
      </c>
      <c r="G270" s="11">
        <v>167.78</v>
      </c>
      <c r="H270" s="11">
        <v>200.542</v>
      </c>
      <c r="I270" s="11">
        <v>233.898</v>
      </c>
      <c r="J270" s="11">
        <v>288.411</v>
      </c>
      <c r="K270" s="11">
        <v>356.15600000000001</v>
      </c>
      <c r="L270" s="11">
        <v>391.26799999999997</v>
      </c>
      <c r="M270" s="11">
        <v>460.21600000000001</v>
      </c>
      <c r="N270" s="11">
        <v>570.18399999999997</v>
      </c>
      <c r="O270" s="11">
        <v>685.22</v>
      </c>
      <c r="P270" s="11">
        <v>808.68599999999992</v>
      </c>
      <c r="Q270" s="11">
        <v>926.6389999999999</v>
      </c>
      <c r="R270" s="11">
        <v>1050.2559999999999</v>
      </c>
      <c r="S270" s="11">
        <v>1177.673</v>
      </c>
    </row>
    <row r="271" spans="1:19" x14ac:dyDescent="0.25">
      <c r="A271" s="9" t="s">
        <v>27</v>
      </c>
      <c r="B271" s="10" t="s">
        <v>26</v>
      </c>
      <c r="C271" s="11">
        <v>36.751999999999995</v>
      </c>
      <c r="D271" s="11">
        <v>42.533999999999999</v>
      </c>
      <c r="E271" s="11">
        <v>48.036999999999999</v>
      </c>
      <c r="F271" s="11">
        <v>55.827999999999996</v>
      </c>
      <c r="G271" s="11">
        <v>66.179999999999993</v>
      </c>
      <c r="H271" s="11">
        <v>81.532000000000011</v>
      </c>
      <c r="I271" s="11">
        <v>98.938000000000002</v>
      </c>
      <c r="J271" s="11">
        <v>131.29400000000001</v>
      </c>
      <c r="K271" s="11">
        <v>165.23399999999998</v>
      </c>
      <c r="L271" s="11">
        <v>188.57900000000001</v>
      </c>
      <c r="M271" s="11">
        <v>217.70700000000002</v>
      </c>
      <c r="N271" s="11">
        <v>278.12900000000002</v>
      </c>
      <c r="O271" s="11">
        <v>328.27499999999998</v>
      </c>
      <c r="P271" s="11">
        <v>381.21500000000003</v>
      </c>
      <c r="Q271" s="11">
        <v>412.85</v>
      </c>
      <c r="R271" s="11">
        <v>471.41199999999998</v>
      </c>
      <c r="S271" s="11">
        <v>526.101</v>
      </c>
    </row>
    <row r="272" spans="1:19" x14ac:dyDescent="0.25">
      <c r="A272" s="9" t="s">
        <v>28</v>
      </c>
      <c r="B272" s="10" t="s">
        <v>29</v>
      </c>
      <c r="C272" s="11">
        <f t="shared" ref="C272:S272" si="24">C267/C266</f>
        <v>1.7343005566369865</v>
      </c>
      <c r="D272" s="11">
        <f t="shared" si="24"/>
        <v>1.7253016458264825</v>
      </c>
      <c r="E272" s="11">
        <f t="shared" si="24"/>
        <v>1.7200388734829946</v>
      </c>
      <c r="F272" s="11">
        <f t="shared" si="24"/>
        <v>1.710179228383047</v>
      </c>
      <c r="G272" s="11">
        <f t="shared" si="24"/>
        <v>1.90364699066276</v>
      </c>
      <c r="H272" s="11">
        <f t="shared" si="24"/>
        <v>1.9873549636452401</v>
      </c>
      <c r="I272" s="11">
        <f t="shared" si="24"/>
        <v>2.0121239115980951</v>
      </c>
      <c r="J272" s="11">
        <f t="shared" si="24"/>
        <v>2.036548265576398</v>
      </c>
      <c r="K272" s="11">
        <f t="shared" si="24"/>
        <v>2.0215101939125764</v>
      </c>
      <c r="L272" s="11">
        <f t="shared" si="24"/>
        <v>2.1163895160570765</v>
      </c>
      <c r="M272" s="11">
        <f t="shared" si="24"/>
        <v>2.1951495111962211</v>
      </c>
      <c r="N272" s="11">
        <f t="shared" si="24"/>
        <v>2.1757273713050371</v>
      </c>
      <c r="O272" s="11">
        <f t="shared" si="24"/>
        <v>2.0910907656606441</v>
      </c>
      <c r="P272" s="11">
        <f t="shared" si="24"/>
        <v>2.1434152623541376</v>
      </c>
      <c r="Q272" s="11">
        <f t="shared" si="24"/>
        <v>1.9872501340019342</v>
      </c>
      <c r="R272" s="11">
        <f t="shared" si="24"/>
        <v>1.8769798687004231</v>
      </c>
      <c r="S272" s="11">
        <f t="shared" si="24"/>
        <v>1.8002494711363195</v>
      </c>
    </row>
    <row r="274" spans="1:19" ht="15.6" x14ac:dyDescent="0.25">
      <c r="A274" s="3" t="s">
        <v>30</v>
      </c>
      <c r="B274" s="3" t="s">
        <v>31</v>
      </c>
      <c r="C274" s="5" t="s">
        <v>82</v>
      </c>
      <c r="D274" s="5" t="s">
        <v>82</v>
      </c>
      <c r="E274" s="5" t="s">
        <v>82</v>
      </c>
      <c r="F274" s="5" t="s">
        <v>82</v>
      </c>
      <c r="G274" s="5" t="s">
        <v>82</v>
      </c>
      <c r="H274" s="5" t="s">
        <v>82</v>
      </c>
      <c r="I274" s="5" t="s">
        <v>82</v>
      </c>
      <c r="J274" s="5" t="s">
        <v>82</v>
      </c>
      <c r="K274" s="5" t="s">
        <v>82</v>
      </c>
      <c r="L274" s="5" t="s">
        <v>82</v>
      </c>
      <c r="M274" s="5" t="s">
        <v>82</v>
      </c>
      <c r="N274" s="5" t="s">
        <v>82</v>
      </c>
      <c r="O274" s="5" t="s">
        <v>82</v>
      </c>
      <c r="P274" s="5" t="s">
        <v>82</v>
      </c>
      <c r="Q274" s="5" t="s">
        <v>82</v>
      </c>
      <c r="R274" s="5" t="s">
        <v>82</v>
      </c>
      <c r="S274" s="5" t="s">
        <v>82</v>
      </c>
    </row>
    <row r="275" spans="1:19" x14ac:dyDescent="0.25">
      <c r="A275" s="3" t="s">
        <v>33</v>
      </c>
      <c r="C275" s="3" t="s">
        <v>83</v>
      </c>
      <c r="D275" s="3" t="s">
        <v>83</v>
      </c>
      <c r="E275" s="3" t="s">
        <v>83</v>
      </c>
      <c r="F275" s="3" t="s">
        <v>83</v>
      </c>
      <c r="G275" s="3" t="s">
        <v>83</v>
      </c>
      <c r="H275" s="3" t="s">
        <v>83</v>
      </c>
      <c r="I275" s="3" t="s">
        <v>83</v>
      </c>
      <c r="J275" s="3" t="s">
        <v>83</v>
      </c>
      <c r="K275" s="3" t="s">
        <v>83</v>
      </c>
      <c r="L275" s="3" t="s">
        <v>83</v>
      </c>
      <c r="M275" s="3" t="s">
        <v>83</v>
      </c>
      <c r="N275" s="3" t="s">
        <v>83</v>
      </c>
      <c r="O275" s="3" t="s">
        <v>83</v>
      </c>
      <c r="P275" s="3" t="s">
        <v>83</v>
      </c>
      <c r="Q275" s="3" t="s">
        <v>83</v>
      </c>
      <c r="R275" s="3" t="s">
        <v>83</v>
      </c>
      <c r="S275" s="3" t="s">
        <v>83</v>
      </c>
    </row>
    <row r="276" spans="1:19" x14ac:dyDescent="0.25">
      <c r="A276" s="3" t="s">
        <v>35</v>
      </c>
      <c r="C276" s="3">
        <v>2000</v>
      </c>
      <c r="D276" s="3">
        <v>2001</v>
      </c>
      <c r="E276" s="3">
        <v>2002</v>
      </c>
      <c r="F276" s="3">
        <v>2003</v>
      </c>
      <c r="G276" s="3">
        <v>2004</v>
      </c>
      <c r="H276" s="3">
        <v>2005</v>
      </c>
      <c r="I276" s="3">
        <v>2006</v>
      </c>
      <c r="J276" s="3">
        <v>2007</v>
      </c>
      <c r="K276" s="3">
        <v>2008</v>
      </c>
      <c r="L276" s="3">
        <v>2009</v>
      </c>
      <c r="M276" s="3">
        <v>2010</v>
      </c>
      <c r="N276" s="3">
        <v>2011</v>
      </c>
      <c r="O276" s="3">
        <v>2012</v>
      </c>
      <c r="P276" s="3">
        <v>2013</v>
      </c>
      <c r="Q276" s="3">
        <v>2014</v>
      </c>
      <c r="R276" s="3">
        <v>2015</v>
      </c>
      <c r="S276" s="3">
        <v>2016</v>
      </c>
    </row>
    <row r="277" spans="1:19" x14ac:dyDescent="0.25">
      <c r="A277" s="6" t="s">
        <v>17</v>
      </c>
      <c r="B277" s="7" t="s">
        <v>18</v>
      </c>
      <c r="C277" s="8">
        <v>1.6616313027930738</v>
      </c>
      <c r="D277" s="8">
        <v>1.454847457102201</v>
      </c>
      <c r="E277" s="8">
        <v>1.5262884318257535</v>
      </c>
      <c r="F277" s="8">
        <v>1.9598979325167949</v>
      </c>
      <c r="G277" s="8">
        <v>1.8261338280651085</v>
      </c>
      <c r="H277" s="8">
        <v>2.7566482367607352</v>
      </c>
      <c r="I277" s="8">
        <v>2.4964554483107491</v>
      </c>
      <c r="J277" s="8">
        <v>2.3647032115510394</v>
      </c>
      <c r="K277" s="8">
        <v>2.905427037250643</v>
      </c>
      <c r="L277" s="8">
        <v>2.9541158656378745</v>
      </c>
      <c r="M277" s="8">
        <v>3.3930748946060554</v>
      </c>
      <c r="N277" s="8">
        <v>4.692167117841219</v>
      </c>
      <c r="O277" s="8">
        <v>5.7781308540694249</v>
      </c>
      <c r="P277" s="8">
        <v>5.7968397736528106</v>
      </c>
      <c r="Q277" s="8">
        <v>7.0023774313949785</v>
      </c>
      <c r="R277" s="8">
        <v>6.9795416343698697</v>
      </c>
      <c r="S277" s="8">
        <v>7.6846242044571307</v>
      </c>
    </row>
    <row r="278" spans="1:19" x14ac:dyDescent="0.25">
      <c r="A278" s="9" t="s">
        <v>19</v>
      </c>
      <c r="B278" s="10" t="s">
        <v>20</v>
      </c>
      <c r="C278" s="11">
        <v>2.9150566628955197</v>
      </c>
      <c r="D278" s="11">
        <v>2.626344644628416</v>
      </c>
      <c r="E278" s="11">
        <v>2.6469115417538371</v>
      </c>
      <c r="F278" s="11">
        <v>3.4176227925875793</v>
      </c>
      <c r="G278" s="11">
        <v>3.5734027555729857</v>
      </c>
      <c r="H278" s="11">
        <v>5.5492694948958174</v>
      </c>
      <c r="I278" s="11">
        <v>5.0455986216100657</v>
      </c>
      <c r="J278" s="11">
        <v>4.725105069300378</v>
      </c>
      <c r="K278" s="11">
        <v>5.6399751071106641</v>
      </c>
      <c r="L278" s="11">
        <v>5.9607463560731002</v>
      </c>
      <c r="M278" s="11">
        <v>7.0623462703970699</v>
      </c>
      <c r="N278" s="11">
        <v>9.8421080398325014</v>
      </c>
      <c r="O278" s="11">
        <v>11.571429109062056</v>
      </c>
      <c r="P278" s="11">
        <v>11.545608987238955</v>
      </c>
      <c r="Q278" s="11">
        <v>12.744952626666782</v>
      </c>
      <c r="R278" s="11">
        <v>12.025789981793773</v>
      </c>
      <c r="S278" s="11">
        <v>12.667144618324119</v>
      </c>
    </row>
    <row r="279" spans="1:19" x14ac:dyDescent="0.25">
      <c r="A279" s="9" t="s">
        <v>21</v>
      </c>
      <c r="B279" s="10" t="s">
        <v>22</v>
      </c>
      <c r="C279" s="11">
        <v>1.5782210714613936</v>
      </c>
      <c r="D279" s="11">
        <v>1.5796390043004314</v>
      </c>
      <c r="E279" s="11">
        <v>1.5849964310228382</v>
      </c>
      <c r="F279" s="11">
        <v>1.6224729149930617</v>
      </c>
      <c r="G279" s="11">
        <v>1.653000399839226</v>
      </c>
      <c r="H279" s="11">
        <v>1.6855899654644069</v>
      </c>
      <c r="I279" s="11">
        <v>1.608396902667055</v>
      </c>
      <c r="J279" s="11">
        <v>1.7043568643157634</v>
      </c>
      <c r="K279" s="11">
        <v>1.757318169878354</v>
      </c>
      <c r="L279" s="11">
        <v>1.9360225598776568</v>
      </c>
      <c r="M279" s="11">
        <v>2.0033976545582064</v>
      </c>
      <c r="N279" s="11">
        <v>1.8463306772179056</v>
      </c>
      <c r="O279" s="11">
        <v>1.9676758458222312</v>
      </c>
      <c r="P279" s="11">
        <v>2.0949312513755638</v>
      </c>
      <c r="Q279" s="11">
        <v>2.3092963712189776</v>
      </c>
      <c r="R279" s="11">
        <v>2.6273007062636857</v>
      </c>
      <c r="S279" s="11">
        <v>2.8213740000000005</v>
      </c>
    </row>
    <row r="280" spans="1:19" x14ac:dyDescent="0.25">
      <c r="A280" s="9" t="s">
        <v>23</v>
      </c>
      <c r="B280" s="10" t="s">
        <v>24</v>
      </c>
      <c r="C280" s="11">
        <v>42.41</v>
      </c>
      <c r="D280" s="11">
        <v>42.87</v>
      </c>
      <c r="E280" s="11">
        <v>43.33</v>
      </c>
      <c r="F280" s="11">
        <v>43.76</v>
      </c>
      <c r="G280" s="11">
        <v>44.15</v>
      </c>
      <c r="H280" s="11">
        <v>44.5</v>
      </c>
      <c r="I280" s="11">
        <v>44.83</v>
      </c>
      <c r="J280" s="11">
        <v>45.14</v>
      </c>
      <c r="K280" s="11">
        <v>45.43</v>
      </c>
      <c r="L280" s="11">
        <v>45.71</v>
      </c>
      <c r="M280" s="11">
        <v>46.02</v>
      </c>
      <c r="N280" s="11">
        <v>46.31</v>
      </c>
      <c r="O280" s="11">
        <v>46.59</v>
      </c>
      <c r="P280" s="11">
        <v>46.87</v>
      </c>
      <c r="Q280" s="11">
        <v>47.14</v>
      </c>
      <c r="R280" s="11">
        <v>47.42</v>
      </c>
      <c r="S280" s="11">
        <v>47.71</v>
      </c>
    </row>
    <row r="281" spans="1:19" x14ac:dyDescent="0.25">
      <c r="A281" s="9" t="s">
        <v>25</v>
      </c>
      <c r="B281" s="10" t="s">
        <v>26</v>
      </c>
      <c r="C281" s="11">
        <v>201.119</v>
      </c>
      <c r="D281" s="11">
        <v>213.83099999999999</v>
      </c>
      <c r="E281" s="11">
        <v>231.28200000000001</v>
      </c>
      <c r="F281" s="11">
        <v>255.602</v>
      </c>
      <c r="G281" s="11">
        <v>308.19099999999997</v>
      </c>
      <c r="H281" s="11">
        <v>346.27300000000002</v>
      </c>
      <c r="I281" s="11">
        <v>398.81399999999996</v>
      </c>
      <c r="J281" s="11">
        <v>477.25200000000007</v>
      </c>
      <c r="K281" s="11">
        <v>569.21199999999999</v>
      </c>
      <c r="L281" s="11">
        <v>616.97500000000002</v>
      </c>
      <c r="M281" s="11">
        <v>722.41800000000001</v>
      </c>
      <c r="N281" s="11">
        <v>889.31200000000013</v>
      </c>
      <c r="O281" s="11">
        <v>1030.9469999999999</v>
      </c>
      <c r="P281" s="11">
        <v>1183.231</v>
      </c>
      <c r="Q281" s="11">
        <v>1281.4590000000001</v>
      </c>
      <c r="R281" s="11">
        <v>1361.9169999999999</v>
      </c>
      <c r="S281" s="11">
        <v>1478.8420000000001</v>
      </c>
    </row>
    <row r="282" spans="1:19" x14ac:dyDescent="0.25">
      <c r="A282" s="9" t="s">
        <v>27</v>
      </c>
      <c r="B282" s="10" t="s">
        <v>26</v>
      </c>
      <c r="C282" s="11">
        <v>74.614000000000004</v>
      </c>
      <c r="D282" s="11">
        <v>82.582999999999998</v>
      </c>
      <c r="E282" s="11">
        <v>91.45</v>
      </c>
      <c r="F282" s="11">
        <v>101.376</v>
      </c>
      <c r="G282" s="11">
        <v>119.253</v>
      </c>
      <c r="H282" s="11">
        <v>137.46199999999999</v>
      </c>
      <c r="I282" s="11">
        <v>155.791</v>
      </c>
      <c r="J282" s="11">
        <v>189.678</v>
      </c>
      <c r="K282" s="11">
        <v>221.881</v>
      </c>
      <c r="L282" s="11">
        <v>251.96199999999999</v>
      </c>
      <c r="M282" s="11">
        <v>289.23099999999999</v>
      </c>
      <c r="N282" s="11">
        <v>370.17899999999997</v>
      </c>
      <c r="O282" s="11">
        <v>423.572</v>
      </c>
      <c r="P282" s="11">
        <v>503.23</v>
      </c>
      <c r="Q282" s="11">
        <v>554.27</v>
      </c>
      <c r="R282" s="11">
        <v>614.72700000000009</v>
      </c>
      <c r="S282" s="11">
        <v>690.31499999999994</v>
      </c>
    </row>
    <row r="283" spans="1:19" x14ac:dyDescent="0.25">
      <c r="A283" s="9" t="s">
        <v>28</v>
      </c>
      <c r="B283" s="10" t="s">
        <v>29</v>
      </c>
      <c r="C283" s="11">
        <f t="shared" ref="C283:S283" si="25">C278/C277</f>
        <v>1.7543342244428921</v>
      </c>
      <c r="D283" s="11">
        <f t="shared" si="25"/>
        <v>1.8052371276502284</v>
      </c>
      <c r="E283" s="11">
        <f t="shared" si="25"/>
        <v>1.734214507927305</v>
      </c>
      <c r="F283" s="11">
        <f t="shared" si="25"/>
        <v>1.7437759058191633</v>
      </c>
      <c r="G283" s="11">
        <f t="shared" si="25"/>
        <v>1.9568131867746008</v>
      </c>
      <c r="H283" s="11">
        <f t="shared" si="25"/>
        <v>2.0130495508620343</v>
      </c>
      <c r="I283" s="11">
        <f t="shared" si="25"/>
        <v>2.0211050131193886</v>
      </c>
      <c r="J283" s="11">
        <f t="shared" si="25"/>
        <v>1.9981810174821562</v>
      </c>
      <c r="K283" s="11">
        <f t="shared" si="25"/>
        <v>1.9411862816722729</v>
      </c>
      <c r="L283" s="11">
        <f t="shared" si="25"/>
        <v>2.0177767654302929</v>
      </c>
      <c r="M283" s="11">
        <f t="shared" si="25"/>
        <v>2.0814000544532707</v>
      </c>
      <c r="N283" s="11">
        <f t="shared" si="25"/>
        <v>2.0975612744928567</v>
      </c>
      <c r="O283" s="11">
        <f t="shared" si="25"/>
        <v>2.0026249666728337</v>
      </c>
      <c r="P283" s="11">
        <f t="shared" si="25"/>
        <v>1.9917074540708972</v>
      </c>
      <c r="Q283" s="11">
        <f t="shared" si="25"/>
        <v>1.82008935558445</v>
      </c>
      <c r="R283" s="11">
        <f t="shared" si="25"/>
        <v>1.7230056946109888</v>
      </c>
      <c r="S283" s="11">
        <f t="shared" si="25"/>
        <v>1.6483752856746197</v>
      </c>
    </row>
    <row r="285" spans="1:19" ht="15.6" x14ac:dyDescent="0.25">
      <c r="A285" s="3" t="s">
        <v>30</v>
      </c>
      <c r="B285" s="3" t="s">
        <v>31</v>
      </c>
      <c r="C285" s="5" t="s">
        <v>84</v>
      </c>
      <c r="D285" s="5" t="s">
        <v>84</v>
      </c>
      <c r="E285" s="5" t="s">
        <v>84</v>
      </c>
      <c r="F285" s="5" t="s">
        <v>84</v>
      </c>
      <c r="G285" s="5" t="s">
        <v>84</v>
      </c>
      <c r="H285" s="5" t="s">
        <v>84</v>
      </c>
      <c r="I285" s="5" t="s">
        <v>84</v>
      </c>
      <c r="J285" s="5" t="s">
        <v>84</v>
      </c>
      <c r="K285" s="5" t="s">
        <v>84</v>
      </c>
      <c r="L285" s="5" t="s">
        <v>84</v>
      </c>
      <c r="M285" s="5" t="s">
        <v>84</v>
      </c>
      <c r="N285" s="5" t="s">
        <v>84</v>
      </c>
      <c r="O285" s="5" t="s">
        <v>84</v>
      </c>
      <c r="P285" s="5" t="s">
        <v>84</v>
      </c>
      <c r="Q285" s="5" t="s">
        <v>84</v>
      </c>
      <c r="R285" s="5" t="s">
        <v>84</v>
      </c>
      <c r="S285" s="5" t="s">
        <v>84</v>
      </c>
    </row>
    <row r="286" spans="1:19" x14ac:dyDescent="0.25">
      <c r="A286" s="3" t="s">
        <v>33</v>
      </c>
      <c r="C286" s="3" t="s">
        <v>85</v>
      </c>
      <c r="D286" s="3" t="s">
        <v>85</v>
      </c>
      <c r="E286" s="3" t="s">
        <v>85</v>
      </c>
      <c r="F286" s="3" t="s">
        <v>85</v>
      </c>
      <c r="G286" s="3" t="s">
        <v>85</v>
      </c>
      <c r="H286" s="3" t="s">
        <v>85</v>
      </c>
      <c r="I286" s="3" t="s">
        <v>85</v>
      </c>
      <c r="J286" s="3" t="s">
        <v>85</v>
      </c>
      <c r="K286" s="3" t="s">
        <v>85</v>
      </c>
      <c r="L286" s="3" t="s">
        <v>85</v>
      </c>
      <c r="M286" s="3" t="s">
        <v>85</v>
      </c>
      <c r="N286" s="3" t="s">
        <v>85</v>
      </c>
      <c r="O286" s="3" t="s">
        <v>85</v>
      </c>
      <c r="P286" s="3" t="s">
        <v>85</v>
      </c>
      <c r="Q286" s="3" t="s">
        <v>85</v>
      </c>
      <c r="R286" s="3" t="s">
        <v>85</v>
      </c>
      <c r="S286" s="3" t="s">
        <v>85</v>
      </c>
    </row>
    <row r="287" spans="1:19" x14ac:dyDescent="0.25">
      <c r="A287" s="3" t="s">
        <v>35</v>
      </c>
      <c r="C287" s="3">
        <v>2000</v>
      </c>
      <c r="D287" s="3">
        <v>2001</v>
      </c>
      <c r="E287" s="3">
        <v>2002</v>
      </c>
      <c r="F287" s="3">
        <v>2003</v>
      </c>
      <c r="G287" s="3">
        <v>2004</v>
      </c>
      <c r="H287" s="3">
        <v>2005</v>
      </c>
      <c r="I287" s="3">
        <v>2006</v>
      </c>
      <c r="J287" s="3">
        <v>2007</v>
      </c>
      <c r="K287" s="3">
        <v>2008</v>
      </c>
      <c r="L287" s="3">
        <v>2009</v>
      </c>
      <c r="M287" s="3">
        <v>2010</v>
      </c>
      <c r="N287" s="3">
        <v>2011</v>
      </c>
      <c r="O287" s="3">
        <v>2012</v>
      </c>
      <c r="P287" s="3">
        <v>2013</v>
      </c>
      <c r="Q287" s="3">
        <v>2014</v>
      </c>
      <c r="R287" s="3">
        <v>2015</v>
      </c>
      <c r="S287" s="3">
        <v>2016</v>
      </c>
    </row>
    <row r="288" spans="1:19" x14ac:dyDescent="0.25">
      <c r="A288" s="6" t="s">
        <v>17</v>
      </c>
      <c r="B288" s="7" t="s">
        <v>18</v>
      </c>
      <c r="C288" s="8">
        <v>2.287677623779234</v>
      </c>
      <c r="D288" s="8">
        <v>2.5505695673128166</v>
      </c>
      <c r="E288" s="8">
        <v>2.8317740164931684</v>
      </c>
      <c r="F288" s="8">
        <v>3.827049958099225</v>
      </c>
      <c r="G288" s="8">
        <v>4.507329505717764</v>
      </c>
      <c r="H288" s="8">
        <v>4.4152252872375275</v>
      </c>
      <c r="I288" s="8">
        <v>4.9006490634494488</v>
      </c>
      <c r="J288" s="8">
        <v>5.2930700293652011</v>
      </c>
      <c r="K288" s="8">
        <v>5.3618448832151566</v>
      </c>
      <c r="L288" s="8">
        <v>6.1917323086267659</v>
      </c>
      <c r="M288" s="8">
        <v>6.4211027966988903</v>
      </c>
      <c r="N288" s="8">
        <v>6.9783492043148474</v>
      </c>
      <c r="O288" s="8">
        <v>7.5301207310908032</v>
      </c>
      <c r="P288" s="8">
        <v>7.8329396437276708</v>
      </c>
      <c r="Q288" s="8">
        <v>8.4389761825993563</v>
      </c>
      <c r="R288" s="8">
        <v>9.0218721457307591</v>
      </c>
      <c r="S288" s="8">
        <v>9.5958946071043769</v>
      </c>
    </row>
    <row r="289" spans="1:19" x14ac:dyDescent="0.25">
      <c r="A289" s="9" t="s">
        <v>19</v>
      </c>
      <c r="B289" s="10" t="s">
        <v>20</v>
      </c>
      <c r="C289" s="11">
        <v>4.4793784521800024</v>
      </c>
      <c r="D289" s="11">
        <v>5.3012051710001113</v>
      </c>
      <c r="E289" s="11">
        <v>6.2413291782150218</v>
      </c>
      <c r="F289" s="11">
        <v>8.0050480014978849</v>
      </c>
      <c r="G289" s="11">
        <v>9.9161526795158039</v>
      </c>
      <c r="H289" s="11">
        <v>9.4435723753036207</v>
      </c>
      <c r="I289" s="11">
        <v>10.182455918616403</v>
      </c>
      <c r="J289" s="11">
        <v>11.297045546266144</v>
      </c>
      <c r="K289" s="11">
        <v>11.693971385489109</v>
      </c>
      <c r="L289" s="11">
        <v>13.177390123190667</v>
      </c>
      <c r="M289" s="11">
        <v>13.681974232772854</v>
      </c>
      <c r="N289" s="11">
        <v>15.865615907864331</v>
      </c>
      <c r="O289" s="11">
        <v>16.558511781734651</v>
      </c>
      <c r="P289" s="11">
        <v>17.04816302867961</v>
      </c>
      <c r="Q289" s="11">
        <v>17.897828950234707</v>
      </c>
      <c r="R289" s="11">
        <v>18.887915558569922</v>
      </c>
      <c r="S289" s="11">
        <v>20.380195404263368</v>
      </c>
    </row>
    <row r="290" spans="1:19" x14ac:dyDescent="0.25">
      <c r="A290" s="9" t="s">
        <v>21</v>
      </c>
      <c r="B290" s="10" t="s">
        <v>22</v>
      </c>
      <c r="C290" s="11">
        <v>1.4876620481681844</v>
      </c>
      <c r="D290" s="11">
        <v>1.5172870361129756</v>
      </c>
      <c r="E290" s="11">
        <v>1.5526220553883838</v>
      </c>
      <c r="F290" s="11">
        <v>1.6108726140381151</v>
      </c>
      <c r="G290" s="11">
        <v>1.7487558373919714</v>
      </c>
      <c r="H290" s="11">
        <v>1.7392520268578024</v>
      </c>
      <c r="I290" s="11">
        <v>1.9213697372384815</v>
      </c>
      <c r="J290" s="11">
        <v>2.0315440281140069</v>
      </c>
      <c r="K290" s="11">
        <v>1.7914715898455613</v>
      </c>
      <c r="L290" s="11">
        <v>1.8613400626356578</v>
      </c>
      <c r="M290" s="11">
        <v>1.9433920934476672</v>
      </c>
      <c r="N290" s="11">
        <v>2.0403670798002307</v>
      </c>
      <c r="O290" s="11">
        <v>2.0838729377130076</v>
      </c>
      <c r="P290" s="11">
        <v>2.2806155948543525</v>
      </c>
      <c r="Q290" s="11">
        <v>2.423730047208696</v>
      </c>
      <c r="R290" s="11">
        <v>2.5793230810569061</v>
      </c>
      <c r="S290" s="11">
        <v>2.6539453800000001</v>
      </c>
    </row>
    <row r="291" spans="1:19" x14ac:dyDescent="0.25">
      <c r="A291" s="9" t="s">
        <v>23</v>
      </c>
      <c r="B291" s="10" t="s">
        <v>24</v>
      </c>
      <c r="C291" s="11">
        <v>36.44</v>
      </c>
      <c r="D291" s="11">
        <v>36.53</v>
      </c>
      <c r="E291" s="11">
        <v>36.619999999999997</v>
      </c>
      <c r="F291" s="11">
        <v>36.72</v>
      </c>
      <c r="G291" s="11">
        <v>36.81</v>
      </c>
      <c r="H291" s="11">
        <v>36.9</v>
      </c>
      <c r="I291" s="11">
        <v>36.99</v>
      </c>
      <c r="J291" s="11">
        <v>37.08</v>
      </c>
      <c r="K291" s="11">
        <v>37.18</v>
      </c>
      <c r="L291" s="11">
        <v>37.270000000000003</v>
      </c>
      <c r="M291" s="11">
        <v>37.35</v>
      </c>
      <c r="N291" s="11">
        <v>37.43</v>
      </c>
      <c r="O291" s="11">
        <v>37.53</v>
      </c>
      <c r="P291" s="11">
        <v>37.64</v>
      </c>
      <c r="Q291" s="11">
        <v>37.75</v>
      </c>
      <c r="R291" s="11">
        <v>37.93</v>
      </c>
      <c r="S291" s="11">
        <v>38.130000000000003</v>
      </c>
    </row>
    <row r="292" spans="1:19" x14ac:dyDescent="0.25">
      <c r="A292" s="9" t="s">
        <v>25</v>
      </c>
      <c r="B292" s="10" t="s">
        <v>26</v>
      </c>
      <c r="C292" s="11">
        <v>180.4</v>
      </c>
      <c r="D292" s="11">
        <v>201.06199999999998</v>
      </c>
      <c r="E292" s="11">
        <v>225.339</v>
      </c>
      <c r="F292" s="11">
        <v>258.77199999999999</v>
      </c>
      <c r="G292" s="11">
        <v>317.55799999999999</v>
      </c>
      <c r="H292" s="11">
        <v>393.37199999999996</v>
      </c>
      <c r="I292" s="11">
        <v>474.36099999999999</v>
      </c>
      <c r="J292" s="11">
        <v>575.72900000000004</v>
      </c>
      <c r="K292" s="11">
        <v>731.45799999999997</v>
      </c>
      <c r="L292" s="11">
        <v>816.98</v>
      </c>
      <c r="M292" s="11">
        <v>1012.348</v>
      </c>
      <c r="N292" s="11">
        <v>1251.23</v>
      </c>
      <c r="O292" s="11">
        <v>1445.3679999999999</v>
      </c>
      <c r="P292" s="11">
        <v>1620.5450000000001</v>
      </c>
      <c r="Q292" s="11">
        <v>1768.9939999999999</v>
      </c>
      <c r="R292" s="11">
        <v>1802.1860000000001</v>
      </c>
      <c r="S292" s="11">
        <v>1939.9590000000001</v>
      </c>
    </row>
    <row r="293" spans="1:19" x14ac:dyDescent="0.25">
      <c r="A293" s="9" t="s">
        <v>27</v>
      </c>
      <c r="B293" s="10" t="s">
        <v>26</v>
      </c>
      <c r="C293" s="11">
        <v>76.320000000000007</v>
      </c>
      <c r="D293" s="11">
        <v>86.816999999999993</v>
      </c>
      <c r="E293" s="11">
        <v>96.361999999999995</v>
      </c>
      <c r="F293" s="11">
        <v>106.38900000000001</v>
      </c>
      <c r="G293" s="11">
        <v>123.46</v>
      </c>
      <c r="H293" s="11">
        <v>154.65899999999999</v>
      </c>
      <c r="I293" s="11">
        <v>180.636</v>
      </c>
      <c r="J293" s="11">
        <v>217.82</v>
      </c>
      <c r="K293" s="11">
        <v>269.97399999999999</v>
      </c>
      <c r="L293" s="11">
        <v>314.37399999999997</v>
      </c>
      <c r="M293" s="11">
        <v>368.89299999999997</v>
      </c>
      <c r="N293" s="11">
        <v>435.58100000000002</v>
      </c>
      <c r="O293" s="11">
        <v>500.96499999999997</v>
      </c>
      <c r="P293" s="11">
        <v>583.21400000000006</v>
      </c>
      <c r="Q293" s="11">
        <v>654.77600000000007</v>
      </c>
      <c r="R293" s="11">
        <v>734.21</v>
      </c>
      <c r="S293" s="11">
        <v>821.50200000000007</v>
      </c>
    </row>
    <row r="294" spans="1:19" x14ac:dyDescent="0.25">
      <c r="A294" s="9" t="s">
        <v>28</v>
      </c>
      <c r="B294" s="10" t="s">
        <v>29</v>
      </c>
      <c r="C294" s="11">
        <f t="shared" ref="C294:S294" si="26">C289/C288</f>
        <v>1.9580461886846137</v>
      </c>
      <c r="D294" s="11">
        <f t="shared" si="26"/>
        <v>2.0784397488852893</v>
      </c>
      <c r="E294" s="11">
        <f t="shared" si="26"/>
        <v>2.2040350472401755</v>
      </c>
      <c r="F294" s="11">
        <f t="shared" si="26"/>
        <v>2.0917019869460338</v>
      </c>
      <c r="G294" s="11">
        <f t="shared" si="26"/>
        <v>2.200006160396458</v>
      </c>
      <c r="H294" s="11">
        <f t="shared" si="26"/>
        <v>2.1388653490912075</v>
      </c>
      <c r="I294" s="11">
        <f t="shared" si="26"/>
        <v>2.0777770019404773</v>
      </c>
      <c r="J294" s="11">
        <f t="shared" si="26"/>
        <v>2.1343087251050408</v>
      </c>
      <c r="K294" s="11">
        <f t="shared" si="26"/>
        <v>2.1809604045234856</v>
      </c>
      <c r="L294" s="11">
        <f t="shared" si="26"/>
        <v>2.128223486798837</v>
      </c>
      <c r="M294" s="11">
        <f t="shared" si="26"/>
        <v>2.1307826188060406</v>
      </c>
      <c r="N294" s="11">
        <f t="shared" si="26"/>
        <v>2.2735485776570648</v>
      </c>
      <c r="O294" s="11">
        <f t="shared" si="26"/>
        <v>2.1989702918529446</v>
      </c>
      <c r="P294" s="11">
        <f t="shared" si="26"/>
        <v>2.176470623303111</v>
      </c>
      <c r="Q294" s="11">
        <f t="shared" si="26"/>
        <v>2.120853118075972</v>
      </c>
      <c r="R294" s="11">
        <f t="shared" si="26"/>
        <v>2.0935694114782901</v>
      </c>
      <c r="S294" s="11">
        <f t="shared" si="26"/>
        <v>2.1238452732874715</v>
      </c>
    </row>
    <row r="296" spans="1:19" ht="15.6" x14ac:dyDescent="0.25">
      <c r="A296" s="3" t="s">
        <v>30</v>
      </c>
      <c r="B296" s="3" t="s">
        <v>31</v>
      </c>
      <c r="C296" s="5" t="s">
        <v>86</v>
      </c>
      <c r="D296" s="5" t="s">
        <v>86</v>
      </c>
      <c r="E296" s="5" t="s">
        <v>86</v>
      </c>
      <c r="F296" s="5" t="s">
        <v>86</v>
      </c>
      <c r="G296" s="5" t="s">
        <v>86</v>
      </c>
      <c r="H296" s="5" t="s">
        <v>86</v>
      </c>
      <c r="I296" s="5" t="s">
        <v>86</v>
      </c>
      <c r="J296" s="5" t="s">
        <v>86</v>
      </c>
      <c r="K296" s="5" t="s">
        <v>86</v>
      </c>
      <c r="L296" s="5" t="s">
        <v>86</v>
      </c>
      <c r="M296" s="5" t="s">
        <v>86</v>
      </c>
      <c r="N296" s="5" t="s">
        <v>86</v>
      </c>
      <c r="O296" s="5" t="s">
        <v>86</v>
      </c>
      <c r="P296" s="5" t="s">
        <v>86</v>
      </c>
      <c r="Q296" s="5" t="s">
        <v>86</v>
      </c>
      <c r="R296" s="5" t="s">
        <v>86</v>
      </c>
      <c r="S296" s="5" t="s">
        <v>86</v>
      </c>
    </row>
    <row r="297" spans="1:19" x14ac:dyDescent="0.25">
      <c r="A297" s="3" t="s">
        <v>33</v>
      </c>
      <c r="C297" s="3" t="s">
        <v>87</v>
      </c>
      <c r="D297" s="3" t="s">
        <v>87</v>
      </c>
      <c r="E297" s="3" t="s">
        <v>87</v>
      </c>
      <c r="F297" s="3" t="s">
        <v>87</v>
      </c>
      <c r="G297" s="3" t="s">
        <v>87</v>
      </c>
      <c r="H297" s="3" t="s">
        <v>87</v>
      </c>
      <c r="I297" s="3" t="s">
        <v>87</v>
      </c>
      <c r="J297" s="3" t="s">
        <v>87</v>
      </c>
      <c r="K297" s="3" t="s">
        <v>87</v>
      </c>
      <c r="L297" s="3" t="s">
        <v>87</v>
      </c>
      <c r="M297" s="3" t="s">
        <v>87</v>
      </c>
      <c r="N297" s="3" t="s">
        <v>87</v>
      </c>
      <c r="O297" s="3" t="s">
        <v>87</v>
      </c>
      <c r="P297" s="3" t="s">
        <v>87</v>
      </c>
      <c r="Q297" s="3" t="s">
        <v>87</v>
      </c>
      <c r="R297" s="3" t="s">
        <v>87</v>
      </c>
      <c r="S297" s="3" t="s">
        <v>87</v>
      </c>
    </row>
    <row r="298" spans="1:19" x14ac:dyDescent="0.25">
      <c r="A298" s="3" t="s">
        <v>35</v>
      </c>
      <c r="C298" s="3">
        <v>2000</v>
      </c>
      <c r="D298" s="3">
        <v>2001</v>
      </c>
      <c r="E298" s="3">
        <v>2002</v>
      </c>
      <c r="F298" s="3">
        <v>2003</v>
      </c>
      <c r="G298" s="3">
        <v>2004</v>
      </c>
      <c r="H298" s="3">
        <v>2005</v>
      </c>
      <c r="I298" s="3">
        <v>2006</v>
      </c>
      <c r="J298" s="3">
        <v>2007</v>
      </c>
      <c r="K298" s="3">
        <v>2008</v>
      </c>
      <c r="L298" s="3">
        <v>2009</v>
      </c>
      <c r="M298" s="3">
        <v>2010</v>
      </c>
      <c r="N298" s="3">
        <v>2011</v>
      </c>
      <c r="O298" s="3">
        <v>2012</v>
      </c>
      <c r="P298" s="3">
        <v>2013</v>
      </c>
      <c r="Q298" s="3">
        <v>2014</v>
      </c>
      <c r="R298" s="3">
        <v>2015</v>
      </c>
      <c r="S298" s="3">
        <v>2016</v>
      </c>
    </row>
    <row r="299" spans="1:19" x14ac:dyDescent="0.25">
      <c r="A299" s="6" t="s">
        <v>17</v>
      </c>
      <c r="B299" s="7" t="s">
        <v>18</v>
      </c>
      <c r="C299" s="8">
        <v>1.4864628051830044</v>
      </c>
      <c r="D299" s="8">
        <v>1.6808612748876117</v>
      </c>
      <c r="E299" s="8">
        <v>2.0508912261793801</v>
      </c>
      <c r="F299" s="8">
        <v>2.3940083099559857</v>
      </c>
      <c r="G299" s="8">
        <v>2.4553726693957634</v>
      </c>
      <c r="H299" s="8">
        <v>2.4914320233282097</v>
      </c>
      <c r="I299" s="8">
        <v>2.5924744225403629</v>
      </c>
      <c r="J299" s="8">
        <v>2.7329130693207331</v>
      </c>
      <c r="K299" s="8">
        <v>2.7753020644162816</v>
      </c>
      <c r="L299" s="8">
        <v>3.0045026894783713</v>
      </c>
      <c r="M299" s="8">
        <v>3.0550099940385205</v>
      </c>
      <c r="N299" s="8">
        <v>3.2984497271191602</v>
      </c>
      <c r="O299" s="8">
        <v>3.4386683056195726</v>
      </c>
      <c r="P299" s="8">
        <v>3.8051825353301365</v>
      </c>
      <c r="Q299" s="8">
        <v>4.1261115996884072</v>
      </c>
      <c r="R299" s="8">
        <v>4.5322708275946582</v>
      </c>
      <c r="S299" s="8">
        <v>4.9090538509999995</v>
      </c>
    </row>
    <row r="300" spans="1:19" x14ac:dyDescent="0.25">
      <c r="A300" s="9" t="s">
        <v>19</v>
      </c>
      <c r="B300" s="10" t="s">
        <v>20</v>
      </c>
      <c r="C300" s="11">
        <v>2.8997831982894171</v>
      </c>
      <c r="D300" s="11">
        <v>3.3359818271794905</v>
      </c>
      <c r="E300" s="11">
        <v>4.3185511108077961</v>
      </c>
      <c r="F300" s="11">
        <v>5.2170035094030602</v>
      </c>
      <c r="G300" s="11">
        <v>5.6878663479151435</v>
      </c>
      <c r="H300" s="11">
        <v>5.4033149914969156</v>
      </c>
      <c r="I300" s="11">
        <v>5.5978103813700155</v>
      </c>
      <c r="J300" s="11">
        <v>6.2034524986681303</v>
      </c>
      <c r="K300" s="11">
        <v>6.1539969797417946</v>
      </c>
      <c r="L300" s="11">
        <v>6.7836487476239764</v>
      </c>
      <c r="M300" s="11">
        <v>6.8725887697337846</v>
      </c>
      <c r="N300" s="11">
        <v>7.7278410136124238</v>
      </c>
      <c r="O300" s="11">
        <v>7.9053187663116065</v>
      </c>
      <c r="P300" s="11">
        <v>8.478775102439867</v>
      </c>
      <c r="Q300" s="11">
        <v>8.872543376338113</v>
      </c>
      <c r="R300" s="11">
        <v>9.5623308737074453</v>
      </c>
      <c r="S300" s="11">
        <v>10.23080170116574</v>
      </c>
    </row>
    <row r="301" spans="1:19" x14ac:dyDescent="0.25">
      <c r="A301" s="9" t="s">
        <v>21</v>
      </c>
      <c r="B301" s="10" t="s">
        <v>22</v>
      </c>
      <c r="C301" s="11">
        <v>0.90184842896324502</v>
      </c>
      <c r="D301" s="11">
        <v>0.96559719137366384</v>
      </c>
      <c r="E301" s="11">
        <v>1.0363210965347265</v>
      </c>
      <c r="F301" s="11">
        <v>1.0964115035287927</v>
      </c>
      <c r="G301" s="11">
        <v>1.133127680218369</v>
      </c>
      <c r="H301" s="11">
        <v>1.1784970036172391</v>
      </c>
      <c r="I301" s="11">
        <v>1.1713025471436171</v>
      </c>
      <c r="J301" s="11">
        <v>1.1515886137377875</v>
      </c>
      <c r="K301" s="11">
        <v>1.1684061611298473</v>
      </c>
      <c r="L301" s="11">
        <v>1.1650829343263565</v>
      </c>
      <c r="M301" s="11">
        <v>1.2116445587936731</v>
      </c>
      <c r="N301" s="11">
        <v>1.2186641742620941</v>
      </c>
      <c r="O301" s="11">
        <v>1.2463737030791409</v>
      </c>
      <c r="P301" s="11">
        <v>1.2642591566184176</v>
      </c>
      <c r="Q301" s="11">
        <v>1.2849207748751095</v>
      </c>
      <c r="R301" s="11">
        <v>1.3509120461078148</v>
      </c>
      <c r="S301" s="11">
        <v>1.375799</v>
      </c>
    </row>
    <row r="302" spans="1:19" x14ac:dyDescent="0.25">
      <c r="A302" s="9" t="s">
        <v>23</v>
      </c>
      <c r="B302" s="10" t="s">
        <v>24</v>
      </c>
      <c r="C302" s="11">
        <v>25.15</v>
      </c>
      <c r="D302" s="11">
        <v>25.23</v>
      </c>
      <c r="E302" s="11">
        <v>25.31</v>
      </c>
      <c r="F302" s="11">
        <v>25.37</v>
      </c>
      <c r="G302" s="11">
        <v>25.41</v>
      </c>
      <c r="H302" s="11">
        <v>25.45</v>
      </c>
      <c r="I302" s="11">
        <v>25.47</v>
      </c>
      <c r="J302" s="11">
        <v>25.48</v>
      </c>
      <c r="K302" s="11">
        <v>25.51</v>
      </c>
      <c r="L302" s="11">
        <v>25.55</v>
      </c>
      <c r="M302" s="11">
        <v>25.6</v>
      </c>
      <c r="N302" s="11">
        <v>25.64</v>
      </c>
      <c r="O302" s="11">
        <v>25.78</v>
      </c>
      <c r="P302" s="11">
        <v>25.82</v>
      </c>
      <c r="Q302" s="11">
        <v>25.91</v>
      </c>
      <c r="R302" s="11">
        <v>26</v>
      </c>
      <c r="S302" s="11">
        <v>26.1</v>
      </c>
    </row>
    <row r="303" spans="1:19" x14ac:dyDescent="0.25">
      <c r="A303" s="9" t="s">
        <v>25</v>
      </c>
      <c r="B303" s="10" t="s">
        <v>26</v>
      </c>
      <c r="C303" s="11">
        <v>105.28800000000001</v>
      </c>
      <c r="D303" s="11">
        <v>112.53699999999999</v>
      </c>
      <c r="E303" s="11">
        <v>123.203</v>
      </c>
      <c r="F303" s="11">
        <v>139.983</v>
      </c>
      <c r="G303" s="11">
        <v>168.84899999999999</v>
      </c>
      <c r="H303" s="11">
        <v>193.398</v>
      </c>
      <c r="I303" s="11">
        <v>227.73499999999999</v>
      </c>
      <c r="J303" s="11">
        <v>270.39800000000002</v>
      </c>
      <c r="K303" s="11">
        <v>316.68200000000002</v>
      </c>
      <c r="L303" s="11">
        <v>338.75599999999997</v>
      </c>
      <c r="M303" s="11">
        <v>412.07499999999999</v>
      </c>
      <c r="N303" s="11">
        <v>502.03699999999998</v>
      </c>
      <c r="O303" s="11">
        <v>565.02</v>
      </c>
      <c r="P303" s="11">
        <v>633.06899999999996</v>
      </c>
      <c r="Q303" s="11">
        <v>683.68200000000002</v>
      </c>
      <c r="R303" s="11">
        <v>679.03199999999993</v>
      </c>
      <c r="S303" s="11">
        <v>720.03700000000003</v>
      </c>
    </row>
    <row r="304" spans="1:19" x14ac:dyDescent="0.25">
      <c r="A304" s="9" t="s">
        <v>27</v>
      </c>
      <c r="B304" s="10" t="s">
        <v>26</v>
      </c>
      <c r="C304" s="11">
        <v>43.713000000000001</v>
      </c>
      <c r="D304" s="11">
        <v>45.933999999999997</v>
      </c>
      <c r="E304" s="11">
        <v>51.483000000000004</v>
      </c>
      <c r="F304" s="11">
        <v>58.991</v>
      </c>
      <c r="G304" s="11">
        <v>68.840999999999994</v>
      </c>
      <c r="H304" s="11">
        <v>78.736000000000004</v>
      </c>
      <c r="I304" s="11">
        <v>90.015999999999991</v>
      </c>
      <c r="J304" s="11">
        <v>103.71099999999998</v>
      </c>
      <c r="K304" s="11">
        <v>123.42100000000001</v>
      </c>
      <c r="L304" s="11">
        <v>136.327</v>
      </c>
      <c r="M304" s="11">
        <v>153.65</v>
      </c>
      <c r="N304" s="11">
        <v>196.37899999999999</v>
      </c>
      <c r="O304" s="11">
        <v>226.96100000000001</v>
      </c>
      <c r="P304" s="11">
        <v>274.065</v>
      </c>
      <c r="Q304" s="11">
        <v>300.96100000000001</v>
      </c>
      <c r="R304" s="11">
        <v>334.14600000000002</v>
      </c>
      <c r="S304" s="11">
        <v>370.142</v>
      </c>
    </row>
    <row r="305" spans="1:19" x14ac:dyDescent="0.25">
      <c r="A305" s="9" t="s">
        <v>28</v>
      </c>
      <c r="B305" s="10" t="s">
        <v>29</v>
      </c>
      <c r="C305" s="11">
        <f t="shared" ref="C305:S305" si="27">C300/C299</f>
        <v>1.9507943207044545</v>
      </c>
      <c r="D305" s="11">
        <f t="shared" si="27"/>
        <v>1.9846859922467701</v>
      </c>
      <c r="E305" s="11">
        <f t="shared" si="27"/>
        <v>2.1056948587433646</v>
      </c>
      <c r="F305" s="11">
        <f t="shared" si="27"/>
        <v>2.17919189658075</v>
      </c>
      <c r="G305" s="11">
        <f t="shared" si="27"/>
        <v>2.3164981914190879</v>
      </c>
      <c r="H305" s="11">
        <f t="shared" si="27"/>
        <v>2.1687587463369087</v>
      </c>
      <c r="I305" s="11">
        <f t="shared" si="27"/>
        <v>2.1592538513397277</v>
      </c>
      <c r="J305" s="11">
        <f t="shared" si="27"/>
        <v>2.269904801695724</v>
      </c>
      <c r="K305" s="11">
        <f t="shared" si="27"/>
        <v>2.2174151991041526</v>
      </c>
      <c r="L305" s="11">
        <f t="shared" si="27"/>
        <v>2.2578274838561465</v>
      </c>
      <c r="M305" s="11">
        <f t="shared" si="27"/>
        <v>2.249612532575934</v>
      </c>
      <c r="N305" s="11">
        <f t="shared" si="27"/>
        <v>2.3428706370983132</v>
      </c>
      <c r="O305" s="11">
        <f t="shared" si="27"/>
        <v>2.298947750613952</v>
      </c>
      <c r="P305" s="11">
        <f t="shared" si="27"/>
        <v>2.2282177066978077</v>
      </c>
      <c r="Q305" s="11">
        <f t="shared" si="27"/>
        <v>2.1503401354941887</v>
      </c>
      <c r="R305" s="11">
        <f t="shared" si="27"/>
        <v>2.1098321873192898</v>
      </c>
      <c r="S305" s="11">
        <f t="shared" si="27"/>
        <v>2.0840679307442662</v>
      </c>
    </row>
    <row r="307" spans="1:19" ht="15.6" x14ac:dyDescent="0.25">
      <c r="A307" s="3" t="s">
        <v>30</v>
      </c>
      <c r="B307" s="3" t="s">
        <v>31</v>
      </c>
      <c r="C307" s="5" t="s">
        <v>88</v>
      </c>
      <c r="D307" s="5" t="s">
        <v>88</v>
      </c>
      <c r="E307" s="5" t="s">
        <v>88</v>
      </c>
      <c r="F307" s="5" t="s">
        <v>88</v>
      </c>
      <c r="G307" s="5" t="s">
        <v>88</v>
      </c>
      <c r="H307" s="5" t="s">
        <v>88</v>
      </c>
      <c r="I307" s="5" t="s">
        <v>88</v>
      </c>
      <c r="J307" s="5" t="s">
        <v>88</v>
      </c>
      <c r="K307" s="5" t="s">
        <v>88</v>
      </c>
      <c r="L307" s="5" t="s">
        <v>88</v>
      </c>
      <c r="M307" s="5" t="s">
        <v>88</v>
      </c>
      <c r="N307" s="5" t="s">
        <v>88</v>
      </c>
      <c r="O307" s="5" t="s">
        <v>88</v>
      </c>
      <c r="P307" s="5" t="s">
        <v>88</v>
      </c>
      <c r="Q307" s="5" t="s">
        <v>88</v>
      </c>
      <c r="R307" s="5" t="s">
        <v>88</v>
      </c>
      <c r="S307" s="5" t="s">
        <v>88</v>
      </c>
    </row>
    <row r="308" spans="1:19" x14ac:dyDescent="0.25">
      <c r="A308" s="3" t="s">
        <v>33</v>
      </c>
      <c r="C308" s="3" t="s">
        <v>89</v>
      </c>
      <c r="D308" s="3" t="s">
        <v>89</v>
      </c>
      <c r="E308" s="3" t="s">
        <v>89</v>
      </c>
      <c r="F308" s="3" t="s">
        <v>89</v>
      </c>
      <c r="G308" s="3" t="s">
        <v>89</v>
      </c>
      <c r="H308" s="3" t="s">
        <v>89</v>
      </c>
      <c r="I308" s="3" t="s">
        <v>89</v>
      </c>
      <c r="J308" s="3" t="s">
        <v>89</v>
      </c>
      <c r="K308" s="3" t="s">
        <v>89</v>
      </c>
      <c r="L308" s="3" t="s">
        <v>89</v>
      </c>
      <c r="M308" s="3" t="s">
        <v>89</v>
      </c>
      <c r="N308" s="3" t="s">
        <v>89</v>
      </c>
      <c r="O308" s="3" t="s">
        <v>89</v>
      </c>
      <c r="P308" s="3" t="s">
        <v>89</v>
      </c>
      <c r="Q308" s="3" t="s">
        <v>89</v>
      </c>
      <c r="R308" s="3" t="s">
        <v>89</v>
      </c>
      <c r="S308" s="3" t="s">
        <v>89</v>
      </c>
    </row>
    <row r="309" spans="1:19" x14ac:dyDescent="0.25">
      <c r="A309" s="3" t="s">
        <v>35</v>
      </c>
      <c r="C309" s="3">
        <v>2000</v>
      </c>
      <c r="D309" s="3">
        <v>2001</v>
      </c>
      <c r="E309" s="3">
        <v>2002</v>
      </c>
      <c r="F309" s="3">
        <v>2003</v>
      </c>
      <c r="G309" s="3">
        <v>2004</v>
      </c>
      <c r="H309" s="3">
        <v>2005</v>
      </c>
      <c r="I309" s="3">
        <v>2006</v>
      </c>
      <c r="J309" s="3">
        <v>2007</v>
      </c>
      <c r="K309" s="3">
        <v>2008</v>
      </c>
      <c r="L309" s="3">
        <v>2009</v>
      </c>
      <c r="M309" s="3">
        <v>2010</v>
      </c>
      <c r="N309" s="3">
        <v>2011</v>
      </c>
      <c r="O309" s="3">
        <v>2012</v>
      </c>
      <c r="P309" s="3">
        <v>2013</v>
      </c>
      <c r="Q309" s="3">
        <v>2014</v>
      </c>
      <c r="R309" s="3">
        <v>2015</v>
      </c>
      <c r="S309" s="3">
        <v>2016</v>
      </c>
    </row>
    <row r="310" spans="1:19" x14ac:dyDescent="0.25">
      <c r="A310" s="6" t="s">
        <v>17</v>
      </c>
      <c r="B310" s="7" t="s">
        <v>18</v>
      </c>
      <c r="C310" s="8">
        <v>0.403219135378941</v>
      </c>
      <c r="D310" s="8">
        <v>0.38473163085862211</v>
      </c>
      <c r="E310" s="8">
        <v>0.66157594516228546</v>
      </c>
      <c r="F310" s="8">
        <v>0.77908937146782942</v>
      </c>
      <c r="G310" s="8">
        <v>0.89446651634472429</v>
      </c>
      <c r="H310" s="8">
        <v>1.0640306304588139</v>
      </c>
      <c r="I310" s="8">
        <v>1.138195023534045</v>
      </c>
      <c r="J310" s="8">
        <v>1.1620162591183187</v>
      </c>
      <c r="K310" s="8">
        <v>0.94250900793072079</v>
      </c>
      <c r="L310" s="8">
        <v>1.0176181007435279</v>
      </c>
      <c r="M310" s="8">
        <v>1.1193543264849251</v>
      </c>
      <c r="N310" s="8">
        <v>1.1831490751913705</v>
      </c>
      <c r="O310" s="8">
        <v>1.336567996516201</v>
      </c>
      <c r="P310" s="8">
        <v>1.4084933190272722</v>
      </c>
      <c r="Q310" s="8">
        <v>1.5698367795927066</v>
      </c>
      <c r="R310" s="8">
        <v>1.6785889920202681</v>
      </c>
      <c r="S310" s="8">
        <v>1.793844915994</v>
      </c>
    </row>
    <row r="311" spans="1:19" x14ac:dyDescent="0.25">
      <c r="A311" s="9" t="s">
        <v>19</v>
      </c>
      <c r="B311" s="10" t="s">
        <v>20</v>
      </c>
      <c r="C311" s="11">
        <v>0.7860272164040667</v>
      </c>
      <c r="D311" s="11">
        <v>0.75769533104024367</v>
      </c>
      <c r="E311" s="11">
        <v>1.2723457715833906</v>
      </c>
      <c r="F311" s="11">
        <v>1.522177198331208</v>
      </c>
      <c r="G311" s="11">
        <v>1.8130587020456721</v>
      </c>
      <c r="H311" s="11">
        <v>2.156419054446185</v>
      </c>
      <c r="I311" s="11">
        <v>2.2672940032531299</v>
      </c>
      <c r="J311" s="11">
        <v>2.4348601676174337</v>
      </c>
      <c r="K311" s="11">
        <v>2.0215595118631273</v>
      </c>
      <c r="L311" s="11">
        <v>2.0857440247286005</v>
      </c>
      <c r="M311" s="11">
        <v>2.3050945564318024</v>
      </c>
      <c r="N311" s="11">
        <v>2.4472644923661062</v>
      </c>
      <c r="O311" s="11">
        <v>2.8533146186928819</v>
      </c>
      <c r="P311" s="11">
        <v>3.1032840465491751</v>
      </c>
      <c r="Q311" s="11">
        <v>3.3744341225611731</v>
      </c>
      <c r="R311" s="11">
        <v>3.567489340589979</v>
      </c>
      <c r="S311" s="11">
        <v>3.8519791013392251</v>
      </c>
    </row>
    <row r="312" spans="1:19" x14ac:dyDescent="0.25">
      <c r="A312" s="9" t="s">
        <v>21</v>
      </c>
      <c r="B312" s="10" t="s">
        <v>22</v>
      </c>
      <c r="C312" s="11">
        <v>0.13555363003714921</v>
      </c>
      <c r="D312" s="11">
        <v>0.14411917982513933</v>
      </c>
      <c r="E312" s="11">
        <v>0.15906799164375277</v>
      </c>
      <c r="F312" s="11">
        <v>0.17655019943542474</v>
      </c>
      <c r="G312" s="11">
        <v>0.19250844700782418</v>
      </c>
      <c r="H312" s="11">
        <v>0.21111912910478012</v>
      </c>
      <c r="I312" s="11">
        <v>0.23727400722952441</v>
      </c>
      <c r="J312" s="11">
        <v>0.25174662554691485</v>
      </c>
      <c r="K312" s="11">
        <v>0.26713726339363364</v>
      </c>
      <c r="L312" s="11">
        <v>0.2778520350187747</v>
      </c>
      <c r="M312" s="11">
        <v>0.29159585671061905</v>
      </c>
      <c r="N312" s="11">
        <v>0.30369387747525844</v>
      </c>
      <c r="O312" s="11">
        <v>0.32647002055311036</v>
      </c>
      <c r="P312" s="11">
        <v>0.34323830832460261</v>
      </c>
      <c r="Q312" s="11">
        <v>0.36929374816118127</v>
      </c>
      <c r="R312" s="11">
        <v>0.39973439962931351</v>
      </c>
      <c r="S312" s="11">
        <v>0.40727200000000002</v>
      </c>
    </row>
    <row r="313" spans="1:19" x14ac:dyDescent="0.25">
      <c r="A313" s="9" t="s">
        <v>23</v>
      </c>
      <c r="B313" s="10" t="s">
        <v>24</v>
      </c>
      <c r="C313" s="11">
        <v>5.17</v>
      </c>
      <c r="D313" s="11">
        <v>5.23</v>
      </c>
      <c r="E313" s="11">
        <v>5.29</v>
      </c>
      <c r="F313" s="11">
        <v>5.34</v>
      </c>
      <c r="G313" s="11">
        <v>5.39</v>
      </c>
      <c r="H313" s="11">
        <v>5.43</v>
      </c>
      <c r="I313" s="11">
        <v>5.48</v>
      </c>
      <c r="J313" s="11">
        <v>5.52</v>
      </c>
      <c r="K313" s="11">
        <v>5.54</v>
      </c>
      <c r="L313" s="11">
        <v>5.57</v>
      </c>
      <c r="M313" s="11">
        <v>5.63</v>
      </c>
      <c r="N313" s="11">
        <v>5.68</v>
      </c>
      <c r="O313" s="11">
        <v>5.73</v>
      </c>
      <c r="P313" s="11">
        <v>5.78</v>
      </c>
      <c r="Q313" s="11">
        <v>5.83</v>
      </c>
      <c r="R313" s="11">
        <v>5.88</v>
      </c>
      <c r="S313" s="11">
        <v>5.93</v>
      </c>
    </row>
    <row r="314" spans="1:19" x14ac:dyDescent="0.25">
      <c r="A314" s="9" t="s">
        <v>25</v>
      </c>
      <c r="B314" s="10" t="s">
        <v>26</v>
      </c>
      <c r="C314" s="11">
        <v>26.368000000000002</v>
      </c>
      <c r="D314" s="11">
        <v>30.012999999999998</v>
      </c>
      <c r="E314" s="11">
        <v>34.064999999999998</v>
      </c>
      <c r="F314" s="11">
        <v>39.019999999999996</v>
      </c>
      <c r="G314" s="11">
        <v>46.61</v>
      </c>
      <c r="H314" s="11">
        <v>54.332000000000008</v>
      </c>
      <c r="I314" s="11">
        <v>64.849999999999994</v>
      </c>
      <c r="J314" s="11">
        <v>79.734999999999999</v>
      </c>
      <c r="K314" s="11">
        <v>101.86199999999999</v>
      </c>
      <c r="L314" s="11">
        <v>108.127</v>
      </c>
      <c r="M314" s="11">
        <v>135.04300000000001</v>
      </c>
      <c r="N314" s="11">
        <v>167.04400000000001</v>
      </c>
      <c r="O314" s="11">
        <v>189.35399999999998</v>
      </c>
      <c r="P314" s="11">
        <v>212.20599999999999</v>
      </c>
      <c r="Q314" s="11">
        <v>230.33200000000002</v>
      </c>
      <c r="R314" s="11">
        <v>241.70500000000001</v>
      </c>
      <c r="S314" s="11">
        <v>257.24899999999997</v>
      </c>
    </row>
    <row r="315" spans="1:19" x14ac:dyDescent="0.25">
      <c r="A315" s="9" t="s">
        <v>27</v>
      </c>
      <c r="B315" s="10" t="s">
        <v>26</v>
      </c>
      <c r="C315" s="11">
        <v>11.473000000000001</v>
      </c>
      <c r="D315" s="11">
        <v>13.030000000000001</v>
      </c>
      <c r="E315" s="11">
        <v>14.883000000000001</v>
      </c>
      <c r="F315" s="11">
        <v>16.981000000000002</v>
      </c>
      <c r="G315" s="11">
        <v>19.369999999999997</v>
      </c>
      <c r="H315" s="11">
        <v>21.337</v>
      </c>
      <c r="I315" s="11">
        <v>24.904</v>
      </c>
      <c r="J315" s="11">
        <v>29.491000000000003</v>
      </c>
      <c r="K315" s="11">
        <v>35.593000000000004</v>
      </c>
      <c r="L315" s="11">
        <v>39.853999999999999</v>
      </c>
      <c r="M315" s="11">
        <v>47.088000000000001</v>
      </c>
      <c r="N315" s="11">
        <v>54.017999999999994</v>
      </c>
      <c r="O315" s="11">
        <v>62.428999999999995</v>
      </c>
      <c r="P315" s="11">
        <v>76.605999999999995</v>
      </c>
      <c r="Q315" s="11">
        <v>85.308000000000007</v>
      </c>
      <c r="R315" s="11">
        <v>100.08099999999999</v>
      </c>
      <c r="S315" s="11">
        <v>110.13199999999999</v>
      </c>
    </row>
    <row r="316" spans="1:19" x14ac:dyDescent="0.25">
      <c r="A316" s="9" t="s">
        <v>28</v>
      </c>
      <c r="B316" s="10" t="s">
        <v>29</v>
      </c>
      <c r="C316" s="11">
        <f t="shared" ref="C316:S316" si="28">C311/C310</f>
        <v>1.9493797477279118</v>
      </c>
      <c r="D316" s="11">
        <f t="shared" si="28"/>
        <v>1.9694126249751351</v>
      </c>
      <c r="E316" s="11">
        <f t="shared" si="28"/>
        <v>1.9232044044033108</v>
      </c>
      <c r="F316" s="11">
        <f t="shared" si="28"/>
        <v>1.953790224943484</v>
      </c>
      <c r="G316" s="11">
        <f t="shared" si="28"/>
        <v>2.0269721324559069</v>
      </c>
      <c r="H316" s="11">
        <f t="shared" si="28"/>
        <v>2.0266512943488566</v>
      </c>
      <c r="I316" s="11">
        <f t="shared" si="28"/>
        <v>1.9920083609338606</v>
      </c>
      <c r="J316" s="11">
        <f t="shared" si="28"/>
        <v>2.0953753000537936</v>
      </c>
      <c r="K316" s="11">
        <f t="shared" si="28"/>
        <v>2.1448702291996793</v>
      </c>
      <c r="L316" s="11">
        <f t="shared" si="28"/>
        <v>2.0496333773983002</v>
      </c>
      <c r="M316" s="11">
        <f t="shared" si="28"/>
        <v>2.0593073184167001</v>
      </c>
      <c r="N316" s="11">
        <f t="shared" si="28"/>
        <v>2.068432916596135</v>
      </c>
      <c r="O316" s="11">
        <f t="shared" si="28"/>
        <v>2.1348069279902857</v>
      </c>
      <c r="P316" s="11">
        <f t="shared" si="28"/>
        <v>2.2032650099415112</v>
      </c>
      <c r="Q316" s="11">
        <f t="shared" si="28"/>
        <v>2.1495445682172565</v>
      </c>
      <c r="R316" s="11">
        <f t="shared" si="28"/>
        <v>2.1252905610302628</v>
      </c>
      <c r="S316" s="11">
        <f t="shared" si="28"/>
        <v>2.1473311694867325</v>
      </c>
    </row>
    <row r="318" spans="1:19" ht="15.6" x14ac:dyDescent="0.25">
      <c r="A318" s="3" t="s">
        <v>30</v>
      </c>
      <c r="B318" s="3" t="s">
        <v>31</v>
      </c>
      <c r="C318" s="5" t="s">
        <v>90</v>
      </c>
      <c r="D318" s="5" t="s">
        <v>90</v>
      </c>
      <c r="E318" s="5" t="s">
        <v>90</v>
      </c>
      <c r="F318" s="5" t="s">
        <v>90</v>
      </c>
      <c r="G318" s="5" t="s">
        <v>90</v>
      </c>
      <c r="H318" s="5" t="s">
        <v>90</v>
      </c>
      <c r="I318" s="5" t="s">
        <v>90</v>
      </c>
      <c r="J318" s="5" t="s">
        <v>90</v>
      </c>
      <c r="K318" s="5" t="s">
        <v>90</v>
      </c>
      <c r="L318" s="5" t="s">
        <v>90</v>
      </c>
      <c r="M318" s="5" t="s">
        <v>90</v>
      </c>
      <c r="N318" s="5" t="s">
        <v>90</v>
      </c>
      <c r="O318" s="5" t="s">
        <v>90</v>
      </c>
      <c r="P318" s="5" t="s">
        <v>90</v>
      </c>
      <c r="Q318" s="5" t="s">
        <v>90</v>
      </c>
      <c r="R318" s="5" t="s">
        <v>90</v>
      </c>
      <c r="S318" s="5" t="s">
        <v>90</v>
      </c>
    </row>
    <row r="319" spans="1:19" x14ac:dyDescent="0.25">
      <c r="A319" s="3" t="s">
        <v>33</v>
      </c>
      <c r="C319" s="3" t="s">
        <v>91</v>
      </c>
      <c r="D319" s="3" t="s">
        <v>91</v>
      </c>
      <c r="E319" s="3" t="s">
        <v>91</v>
      </c>
      <c r="F319" s="3" t="s">
        <v>91</v>
      </c>
      <c r="G319" s="3" t="s">
        <v>91</v>
      </c>
      <c r="H319" s="3" t="s">
        <v>91</v>
      </c>
      <c r="I319" s="3" t="s">
        <v>91</v>
      </c>
      <c r="J319" s="3" t="s">
        <v>91</v>
      </c>
      <c r="K319" s="3" t="s">
        <v>91</v>
      </c>
      <c r="L319" s="3" t="s">
        <v>91</v>
      </c>
      <c r="M319" s="3" t="s">
        <v>91</v>
      </c>
      <c r="N319" s="3" t="s">
        <v>91</v>
      </c>
      <c r="O319" s="3" t="s">
        <v>91</v>
      </c>
      <c r="P319" s="3" t="s">
        <v>91</v>
      </c>
      <c r="Q319" s="3" t="s">
        <v>91</v>
      </c>
      <c r="R319" s="3" t="s">
        <v>91</v>
      </c>
      <c r="S319" s="3" t="s">
        <v>91</v>
      </c>
    </row>
    <row r="320" spans="1:19" x14ac:dyDescent="0.25">
      <c r="A320" s="3" t="s">
        <v>35</v>
      </c>
      <c r="C320" s="3">
        <v>2000</v>
      </c>
      <c r="D320" s="3">
        <v>2001</v>
      </c>
      <c r="E320" s="3">
        <v>2002</v>
      </c>
      <c r="F320" s="3">
        <v>2003</v>
      </c>
      <c r="G320" s="3">
        <v>2004</v>
      </c>
      <c r="H320" s="3">
        <v>2005</v>
      </c>
      <c r="I320" s="3">
        <v>2006</v>
      </c>
      <c r="J320" s="3">
        <v>2007</v>
      </c>
      <c r="K320" s="3">
        <v>2008</v>
      </c>
      <c r="L320" s="3">
        <v>2009</v>
      </c>
      <c r="M320" s="3">
        <v>2010</v>
      </c>
      <c r="N320" s="3">
        <v>2011</v>
      </c>
      <c r="O320" s="3">
        <v>2012</v>
      </c>
      <c r="P320" s="3">
        <v>2013</v>
      </c>
      <c r="Q320" s="3">
        <v>2014</v>
      </c>
      <c r="R320" s="3">
        <v>2015</v>
      </c>
      <c r="S320" s="3">
        <v>2016</v>
      </c>
    </row>
    <row r="321" spans="1:19" x14ac:dyDescent="0.25">
      <c r="A321" s="6" t="s">
        <v>17</v>
      </c>
      <c r="B321" s="7" t="s">
        <v>18</v>
      </c>
      <c r="C321" s="8">
        <v>0.31402932966176761</v>
      </c>
      <c r="D321" s="8">
        <v>0.32271307856300363</v>
      </c>
      <c r="E321" s="8">
        <v>0.3584848843214723</v>
      </c>
      <c r="F321" s="8">
        <v>0.64281351904808048</v>
      </c>
      <c r="G321" s="8">
        <v>0.87734324123234342</v>
      </c>
      <c r="H321" s="8">
        <v>0.86083453064202275</v>
      </c>
      <c r="I321" s="8">
        <v>0.81832199694825458</v>
      </c>
      <c r="J321" s="8">
        <v>0.83932232511926574</v>
      </c>
      <c r="K321" s="8">
        <v>0.9324383394318726</v>
      </c>
      <c r="L321" s="8">
        <v>1.1912403656641413</v>
      </c>
      <c r="M321" s="8">
        <v>1.4361470157715253</v>
      </c>
      <c r="N321" s="8">
        <v>1.4307156982868809</v>
      </c>
      <c r="O321" s="8">
        <v>1.5104842811983952</v>
      </c>
      <c r="P321" s="8">
        <v>1.5662318189973519</v>
      </c>
      <c r="Q321" s="8">
        <v>1.7260715165157452</v>
      </c>
      <c r="R321" s="8">
        <v>1.8540816727873632</v>
      </c>
      <c r="S321" s="8">
        <v>1.9798450632793703</v>
      </c>
    </row>
    <row r="322" spans="1:19" x14ac:dyDescent="0.25">
      <c r="A322" s="9" t="s">
        <v>19</v>
      </c>
      <c r="B322" s="10" t="s">
        <v>20</v>
      </c>
      <c r="C322" s="11">
        <v>0.99</v>
      </c>
      <c r="D322" s="11">
        <v>1.05</v>
      </c>
      <c r="E322" s="11">
        <v>1.1499999999999999</v>
      </c>
      <c r="F322" s="11">
        <v>1.251663686433637</v>
      </c>
      <c r="G322" s="11">
        <v>1.9075040562346388</v>
      </c>
      <c r="H322" s="11">
        <v>1.7595276372332989</v>
      </c>
      <c r="I322" s="11">
        <v>1.7202593829492308</v>
      </c>
      <c r="J322" s="11">
        <v>1.7231450560584693</v>
      </c>
      <c r="K322" s="11">
        <v>1.9562409608098961</v>
      </c>
      <c r="L322" s="11">
        <v>2.3738283589092641</v>
      </c>
      <c r="M322" s="11">
        <v>2.9016685352143758</v>
      </c>
      <c r="N322" s="11">
        <v>3.1129614430980257</v>
      </c>
      <c r="O322" s="11">
        <v>3.3027361765198306</v>
      </c>
      <c r="P322" s="11">
        <v>3.4498065660993857</v>
      </c>
      <c r="Q322" s="11">
        <v>4.0596014222061374</v>
      </c>
      <c r="R322" s="11">
        <v>4.1019631036515714</v>
      </c>
      <c r="S322" s="11">
        <v>4.3586159499855555</v>
      </c>
    </row>
    <row r="323" spans="1:19" x14ac:dyDescent="0.25">
      <c r="A323" s="9" t="s">
        <v>21</v>
      </c>
      <c r="B323" s="10" t="s">
        <v>22</v>
      </c>
      <c r="C323" s="11">
        <v>0.22985012103827757</v>
      </c>
      <c r="D323" s="11">
        <v>0.24108749786853578</v>
      </c>
      <c r="E323" s="11">
        <v>0.25488031461010935</v>
      </c>
      <c r="F323" s="11">
        <v>0.27812612021499683</v>
      </c>
      <c r="G323" s="11">
        <v>0.33302020053986431</v>
      </c>
      <c r="H323" s="11">
        <v>0.34107559616470673</v>
      </c>
      <c r="I323" s="11">
        <v>0.32266418472302411</v>
      </c>
      <c r="J323" s="11">
        <v>0.33265518499462005</v>
      </c>
      <c r="K323" s="11">
        <v>0.31241423551648528</v>
      </c>
      <c r="L323" s="11">
        <v>0.3392610921196158</v>
      </c>
      <c r="M323" s="11">
        <v>0.34935913858059364</v>
      </c>
      <c r="N323" s="11">
        <v>0.37002342957627904</v>
      </c>
      <c r="O323" s="11">
        <v>0.3878057828641856</v>
      </c>
      <c r="P323" s="11">
        <v>0.42606654734886945</v>
      </c>
      <c r="Q323" s="11">
        <v>0.4490230107523836</v>
      </c>
      <c r="R323" s="11">
        <v>0.4916940472914566</v>
      </c>
      <c r="S323" s="11">
        <v>0.50384700000000004</v>
      </c>
    </row>
    <row r="324" spans="1:19" x14ac:dyDescent="0.25">
      <c r="A324" s="9" t="s">
        <v>23</v>
      </c>
      <c r="B324" s="10" t="s">
        <v>24</v>
      </c>
      <c r="C324" s="11">
        <v>5.54</v>
      </c>
      <c r="D324" s="11">
        <v>5.63</v>
      </c>
      <c r="E324" s="11">
        <v>5.72</v>
      </c>
      <c r="F324" s="11">
        <v>5.8</v>
      </c>
      <c r="G324" s="11">
        <v>5.88</v>
      </c>
      <c r="H324" s="11">
        <v>5.96</v>
      </c>
      <c r="I324" s="11">
        <v>6.04</v>
      </c>
      <c r="J324" s="11">
        <v>6.1</v>
      </c>
      <c r="K324" s="11">
        <v>6.18</v>
      </c>
      <c r="L324" s="11">
        <v>6.25</v>
      </c>
      <c r="M324" s="11">
        <v>6.33</v>
      </c>
      <c r="N324" s="11">
        <v>6.39</v>
      </c>
      <c r="O324" s="11">
        <v>6.47</v>
      </c>
      <c r="P324" s="11">
        <v>6.54</v>
      </c>
      <c r="Q324" s="11">
        <v>6.62</v>
      </c>
      <c r="R324" s="11">
        <v>6.68</v>
      </c>
      <c r="S324" s="11">
        <v>6.75</v>
      </c>
    </row>
    <row r="325" spans="1:19" x14ac:dyDescent="0.25">
      <c r="A325" s="9" t="s">
        <v>25</v>
      </c>
      <c r="B325" s="10" t="s">
        <v>26</v>
      </c>
      <c r="C325" s="11">
        <v>29.501999999999999</v>
      </c>
      <c r="D325" s="11">
        <v>33.744</v>
      </c>
      <c r="E325" s="11">
        <v>37.716000000000001</v>
      </c>
      <c r="F325" s="11">
        <v>44.536000000000001</v>
      </c>
      <c r="G325" s="11">
        <v>53.710999999999999</v>
      </c>
      <c r="H325" s="11">
        <v>61.261000000000003</v>
      </c>
      <c r="I325" s="11">
        <v>72.59</v>
      </c>
      <c r="J325" s="11">
        <v>91.911000000000001</v>
      </c>
      <c r="K325" s="11">
        <v>120.39200000000001</v>
      </c>
      <c r="L325" s="11">
        <v>135.33099999999999</v>
      </c>
      <c r="M325" s="11">
        <v>168.965</v>
      </c>
      <c r="N325" s="11">
        <v>210.221</v>
      </c>
      <c r="O325" s="11">
        <v>234.12899999999999</v>
      </c>
      <c r="P325" s="11">
        <v>257.75700000000001</v>
      </c>
      <c r="Q325" s="11">
        <v>275.20999999999998</v>
      </c>
      <c r="R325" s="11">
        <v>291.17700000000002</v>
      </c>
      <c r="S325" s="11">
        <v>316.85900000000004</v>
      </c>
    </row>
    <row r="326" spans="1:19" x14ac:dyDescent="0.25">
      <c r="A326" s="9" t="s">
        <v>27</v>
      </c>
      <c r="B326" s="10" t="s">
        <v>26</v>
      </c>
      <c r="C326" s="11">
        <v>12.756</v>
      </c>
      <c r="D326" s="11">
        <v>15.188999999999998</v>
      </c>
      <c r="E326" s="11">
        <v>17.113999999999997</v>
      </c>
      <c r="F326" s="11">
        <v>19.545999999999999</v>
      </c>
      <c r="G326" s="11">
        <v>22.773</v>
      </c>
      <c r="H326" s="11">
        <v>25.949000000000002</v>
      </c>
      <c r="I326" s="11">
        <v>29.477999999999998</v>
      </c>
      <c r="J326" s="11">
        <v>36.618000000000002</v>
      </c>
      <c r="K326" s="11">
        <v>47.5</v>
      </c>
      <c r="L326" s="11">
        <v>56.374000000000002</v>
      </c>
      <c r="M326" s="11">
        <v>70.245000000000005</v>
      </c>
      <c r="N326" s="11">
        <v>86.191999999999993</v>
      </c>
      <c r="O326" s="11">
        <v>98.251999999999995</v>
      </c>
      <c r="P326" s="11">
        <v>110.71700000000001</v>
      </c>
      <c r="Q326" s="11">
        <v>119.38699999999999</v>
      </c>
      <c r="R326" s="11">
        <v>129.441</v>
      </c>
      <c r="S326" s="11">
        <v>143.85499999999999</v>
      </c>
    </row>
    <row r="327" spans="1:19" x14ac:dyDescent="0.25">
      <c r="A327" s="9" t="s">
        <v>28</v>
      </c>
      <c r="B327" s="10" t="s">
        <v>29</v>
      </c>
      <c r="C327" s="11">
        <f t="shared" ref="C327:S327" si="29">C322/C321</f>
        <v>3.1525717711345687</v>
      </c>
      <c r="D327" s="11">
        <f t="shared" si="29"/>
        <v>3.2536642291521116</v>
      </c>
      <c r="E327" s="11">
        <f t="shared" si="29"/>
        <v>3.2079455795651741</v>
      </c>
      <c r="F327" s="11">
        <f t="shared" si="29"/>
        <v>1.9471645342605441</v>
      </c>
      <c r="G327" s="11">
        <f t="shared" si="29"/>
        <v>2.1741821975573661</v>
      </c>
      <c r="H327" s="11">
        <f t="shared" si="29"/>
        <v>2.0439789234767543</v>
      </c>
      <c r="I327" s="11">
        <f t="shared" si="29"/>
        <v>2.1021790803186842</v>
      </c>
      <c r="J327" s="11">
        <f t="shared" si="29"/>
        <v>2.0530194473423715</v>
      </c>
      <c r="K327" s="11">
        <f t="shared" si="29"/>
        <v>2.0979842613526793</v>
      </c>
      <c r="L327" s="11">
        <f t="shared" si="29"/>
        <v>1.9927366695518294</v>
      </c>
      <c r="M327" s="11">
        <f t="shared" si="29"/>
        <v>2.0204536884794799</v>
      </c>
      <c r="N327" s="11">
        <f t="shared" si="29"/>
        <v>2.1758071480067231</v>
      </c>
      <c r="O327" s="11">
        <f t="shared" si="29"/>
        <v>2.1865412421898824</v>
      </c>
      <c r="P327" s="11">
        <f t="shared" si="29"/>
        <v>2.2026155542592885</v>
      </c>
      <c r="Q327" s="11">
        <f t="shared" si="29"/>
        <v>2.3519311820873243</v>
      </c>
      <c r="R327" s="11">
        <f t="shared" si="29"/>
        <v>2.2123961224884012</v>
      </c>
      <c r="S327" s="11">
        <f t="shared" si="29"/>
        <v>2.201493455637404</v>
      </c>
    </row>
    <row r="329" spans="1:19" ht="15.6" x14ac:dyDescent="0.25">
      <c r="A329" s="3" t="s">
        <v>30</v>
      </c>
      <c r="B329" s="3" t="s">
        <v>31</v>
      </c>
      <c r="C329" s="5" t="s">
        <v>92</v>
      </c>
      <c r="D329" s="5" t="s">
        <v>92</v>
      </c>
      <c r="E329" s="5" t="s">
        <v>92</v>
      </c>
      <c r="F329" s="5" t="s">
        <v>92</v>
      </c>
      <c r="G329" s="5" t="s">
        <v>92</v>
      </c>
      <c r="H329" s="5" t="s">
        <v>92</v>
      </c>
      <c r="I329" s="5" t="s">
        <v>92</v>
      </c>
      <c r="J329" s="5" t="s">
        <v>92</v>
      </c>
      <c r="K329" s="5" t="s">
        <v>92</v>
      </c>
      <c r="L329" s="5" t="s">
        <v>92</v>
      </c>
      <c r="M329" s="5" t="s">
        <v>92</v>
      </c>
      <c r="N329" s="5" t="s">
        <v>92</v>
      </c>
      <c r="O329" s="5" t="s">
        <v>92</v>
      </c>
      <c r="P329" s="5" t="s">
        <v>92</v>
      </c>
      <c r="Q329" s="5" t="s">
        <v>92</v>
      </c>
      <c r="R329" s="5" t="s">
        <v>92</v>
      </c>
      <c r="S329" s="5" t="s">
        <v>92</v>
      </c>
    </row>
    <row r="330" spans="1:19" x14ac:dyDescent="0.25">
      <c r="A330" s="3" t="s">
        <v>33</v>
      </c>
      <c r="C330" s="3" t="s">
        <v>93</v>
      </c>
      <c r="D330" s="3" t="s">
        <v>93</v>
      </c>
      <c r="E330" s="3" t="s">
        <v>93</v>
      </c>
      <c r="F330" s="3" t="s">
        <v>93</v>
      </c>
      <c r="G330" s="3" t="s">
        <v>93</v>
      </c>
      <c r="H330" s="3" t="s">
        <v>93</v>
      </c>
      <c r="I330" s="3" t="s">
        <v>93</v>
      </c>
      <c r="J330" s="3" t="s">
        <v>93</v>
      </c>
      <c r="K330" s="3" t="s">
        <v>93</v>
      </c>
      <c r="L330" s="3" t="s">
        <v>93</v>
      </c>
      <c r="M330" s="3" t="s">
        <v>93</v>
      </c>
      <c r="N330" s="3" t="s">
        <v>93</v>
      </c>
      <c r="O330" s="3" t="s">
        <v>93</v>
      </c>
      <c r="P330" s="3" t="s">
        <v>93</v>
      </c>
      <c r="Q330" s="3" t="s">
        <v>93</v>
      </c>
      <c r="R330" s="3" t="s">
        <v>93</v>
      </c>
      <c r="S330" s="3" t="s">
        <v>93</v>
      </c>
    </row>
    <row r="331" spans="1:19" x14ac:dyDescent="0.25">
      <c r="A331" s="3" t="s">
        <v>35</v>
      </c>
      <c r="C331" s="3">
        <v>2000</v>
      </c>
      <c r="D331" s="3">
        <v>2001</v>
      </c>
      <c r="E331" s="3">
        <v>2002</v>
      </c>
      <c r="F331" s="3">
        <v>2003</v>
      </c>
      <c r="G331" s="3">
        <v>2004</v>
      </c>
      <c r="H331" s="3">
        <v>2005</v>
      </c>
      <c r="I331" s="3">
        <v>2006</v>
      </c>
      <c r="J331" s="3">
        <v>2007</v>
      </c>
      <c r="K331" s="3">
        <v>2008</v>
      </c>
      <c r="L331" s="3">
        <v>2009</v>
      </c>
      <c r="M331" s="3">
        <v>2010</v>
      </c>
      <c r="N331" s="3">
        <v>2011</v>
      </c>
      <c r="O331" s="3">
        <v>2012</v>
      </c>
      <c r="P331" s="3">
        <v>2013</v>
      </c>
      <c r="Q331" s="3">
        <v>2014</v>
      </c>
      <c r="R331" s="3">
        <v>2015</v>
      </c>
      <c r="S331" s="3">
        <v>2016</v>
      </c>
    </row>
    <row r="332" spans="1:19" x14ac:dyDescent="0.25">
      <c r="A332" s="6" t="s">
        <v>17</v>
      </c>
      <c r="B332" s="7" t="s">
        <v>18</v>
      </c>
      <c r="C332" s="8">
        <v>2.2593856531610448</v>
      </c>
      <c r="D332" s="8">
        <v>2.4150105017914343</v>
      </c>
      <c r="E332" s="8">
        <v>2.46963179732237</v>
      </c>
      <c r="F332" s="8">
        <v>2.6523255924940554</v>
      </c>
      <c r="G332" s="8">
        <v>2.8341815578960619</v>
      </c>
      <c r="H332" s="8">
        <v>3.3325866460274334</v>
      </c>
      <c r="I332" s="8">
        <v>3.7544569416520868</v>
      </c>
      <c r="J332" s="8">
        <v>3.9285001041212433</v>
      </c>
      <c r="K332" s="8">
        <v>3.643133513503892</v>
      </c>
      <c r="L332" s="8">
        <v>3.7999784489814603</v>
      </c>
      <c r="M332" s="8">
        <v>3.888495578075382</v>
      </c>
      <c r="N332" s="8">
        <v>4.0712136338417615</v>
      </c>
      <c r="O332" s="8">
        <v>4.4535477690270504</v>
      </c>
      <c r="P332" s="8">
        <v>5.154344888693938</v>
      </c>
      <c r="Q332" s="8">
        <v>5.6501519915465588</v>
      </c>
      <c r="R332" s="8">
        <v>6.1950375343773381</v>
      </c>
      <c r="S332" s="8">
        <v>6.6466392287486187</v>
      </c>
    </row>
    <row r="333" spans="1:19" x14ac:dyDescent="0.25">
      <c r="A333" s="9" t="s">
        <v>19</v>
      </c>
      <c r="B333" s="10" t="s">
        <v>20</v>
      </c>
      <c r="C333" s="11">
        <v>4.3488188115683286</v>
      </c>
      <c r="D333" s="11">
        <v>4.5966081878659235</v>
      </c>
      <c r="E333" s="11">
        <v>4.954901463163754</v>
      </c>
      <c r="F333" s="11">
        <v>5.4788599768770148</v>
      </c>
      <c r="G333" s="11">
        <v>6.3327407914056799</v>
      </c>
      <c r="H333" s="11">
        <v>6.7461121844716514</v>
      </c>
      <c r="I333" s="11">
        <v>7.6619581830880881</v>
      </c>
      <c r="J333" s="11">
        <v>8.5898471144681974</v>
      </c>
      <c r="K333" s="11">
        <v>7.7588427643282536</v>
      </c>
      <c r="L333" s="11">
        <v>8.5152969594027326</v>
      </c>
      <c r="M333" s="11">
        <v>8.544732765242756</v>
      </c>
      <c r="N333" s="11">
        <v>9.2479087231325803</v>
      </c>
      <c r="O333" s="11">
        <v>9.9540100296846212</v>
      </c>
      <c r="P333" s="11">
        <v>11.04058466298109</v>
      </c>
      <c r="Q333" s="11">
        <v>11.936555547111471</v>
      </c>
      <c r="R333" s="11">
        <v>12.838794892550549</v>
      </c>
      <c r="S333" s="11">
        <v>13.566455808979599</v>
      </c>
    </row>
    <row r="334" spans="1:19" x14ac:dyDescent="0.25">
      <c r="A334" s="9" t="s">
        <v>21</v>
      </c>
      <c r="B334" s="10" t="s">
        <v>22</v>
      </c>
      <c r="C334" s="11">
        <v>0.72416840512135028</v>
      </c>
      <c r="D334" s="11">
        <v>0.7896279589166818</v>
      </c>
      <c r="E334" s="11">
        <v>0.84594169870110247</v>
      </c>
      <c r="F334" s="11">
        <v>0.94958589602939414</v>
      </c>
      <c r="G334" s="11">
        <v>1.0340200549151426</v>
      </c>
      <c r="H334" s="11">
        <v>1.1134918815278629</v>
      </c>
      <c r="I334" s="11">
        <v>1.1222631181330396</v>
      </c>
      <c r="J334" s="11">
        <v>1.1530744177027674</v>
      </c>
      <c r="K334" s="11">
        <v>1.1497283476751574</v>
      </c>
      <c r="L334" s="11">
        <v>1.1838168775876192</v>
      </c>
      <c r="M334" s="11">
        <v>1.2234575959652396</v>
      </c>
      <c r="N334" s="11">
        <v>1.2531248545732878</v>
      </c>
      <c r="O334" s="11">
        <v>1.2865787472351295</v>
      </c>
      <c r="P334" s="11">
        <v>1.5726548286800397</v>
      </c>
      <c r="Q334" s="11">
        <v>1.4605990604590899</v>
      </c>
      <c r="R334" s="11">
        <v>1.6038755755444185</v>
      </c>
      <c r="S334" s="11">
        <v>1.6417490000000001</v>
      </c>
    </row>
    <row r="335" spans="1:19" x14ac:dyDescent="0.25">
      <c r="A335" s="9" t="s">
        <v>23</v>
      </c>
      <c r="B335" s="10" t="s">
        <v>24</v>
      </c>
      <c r="C335" s="11">
        <v>18.489999999999998</v>
      </c>
      <c r="D335" s="11">
        <v>18.760000000000002</v>
      </c>
      <c r="E335" s="11">
        <v>19.05</v>
      </c>
      <c r="F335" s="11">
        <v>19.34</v>
      </c>
      <c r="G335" s="11">
        <v>19.63</v>
      </c>
      <c r="H335" s="11">
        <v>20.100000000000001</v>
      </c>
      <c r="I335" s="11">
        <v>20.5</v>
      </c>
      <c r="J335" s="11">
        <v>20.95</v>
      </c>
      <c r="K335" s="11">
        <v>21.31</v>
      </c>
      <c r="L335" s="11">
        <v>21.59</v>
      </c>
      <c r="M335" s="11">
        <v>21.85</v>
      </c>
      <c r="N335" s="11">
        <v>22.09</v>
      </c>
      <c r="O335" s="11">
        <v>22.33</v>
      </c>
      <c r="P335" s="11">
        <v>22.64</v>
      </c>
      <c r="Q335" s="11">
        <v>22.98</v>
      </c>
      <c r="R335" s="11">
        <v>23.6</v>
      </c>
      <c r="S335" s="11">
        <v>23.98</v>
      </c>
    </row>
    <row r="336" spans="1:19" x14ac:dyDescent="0.25">
      <c r="A336" s="9" t="s">
        <v>25</v>
      </c>
      <c r="B336" s="10" t="s">
        <v>26</v>
      </c>
      <c r="C336" s="11">
        <v>136.35599999999999</v>
      </c>
      <c r="D336" s="11">
        <v>149.16</v>
      </c>
      <c r="E336" s="11">
        <v>161.26500000000001</v>
      </c>
      <c r="F336" s="11">
        <v>188.63499999999999</v>
      </c>
      <c r="G336" s="11">
        <v>220.90900000000002</v>
      </c>
      <c r="H336" s="11">
        <v>260.41899999999998</v>
      </c>
      <c r="I336" s="11">
        <v>304.52600000000001</v>
      </c>
      <c r="J336" s="11">
        <v>352.31599999999997</v>
      </c>
      <c r="K336" s="11">
        <v>418.32100000000003</v>
      </c>
      <c r="L336" s="11">
        <v>427.70500000000004</v>
      </c>
      <c r="M336" s="11">
        <v>543.74700000000007</v>
      </c>
      <c r="N336" s="11">
        <v>661.005</v>
      </c>
      <c r="O336" s="11">
        <v>750.53100000000006</v>
      </c>
      <c r="P336" s="11">
        <v>844.38400000000001</v>
      </c>
      <c r="Q336" s="11">
        <v>927.34599999999989</v>
      </c>
      <c r="R336" s="11">
        <v>932.4799999999999</v>
      </c>
      <c r="S336" s="11">
        <v>964.97</v>
      </c>
    </row>
    <row r="337" spans="1:19" x14ac:dyDescent="0.25">
      <c r="A337" s="9" t="s">
        <v>27</v>
      </c>
      <c r="B337" s="10" t="s">
        <v>26</v>
      </c>
      <c r="C337" s="11">
        <v>53.779999999999994</v>
      </c>
      <c r="D337" s="11">
        <v>62.957000000000008</v>
      </c>
      <c r="E337" s="11">
        <v>70.45</v>
      </c>
      <c r="F337" s="11">
        <v>75.390999999999991</v>
      </c>
      <c r="G337" s="11">
        <v>83.335999999999999</v>
      </c>
      <c r="H337" s="11">
        <v>92.941000000000003</v>
      </c>
      <c r="I337" s="11">
        <v>105.816</v>
      </c>
      <c r="J337" s="11">
        <v>124.68900000000001</v>
      </c>
      <c r="K337" s="11">
        <v>142.13800000000001</v>
      </c>
      <c r="L337" s="11">
        <v>158.77199999999999</v>
      </c>
      <c r="M337" s="11">
        <v>176.66900000000001</v>
      </c>
      <c r="N337" s="11">
        <v>224.512</v>
      </c>
      <c r="O337" s="11">
        <v>270.31799999999998</v>
      </c>
      <c r="P337" s="11">
        <v>343.41300000000001</v>
      </c>
      <c r="Q337" s="11">
        <v>378.59000000000003</v>
      </c>
      <c r="R337" s="11">
        <v>416.93199999999996</v>
      </c>
      <c r="S337" s="11">
        <v>435.37200000000001</v>
      </c>
    </row>
    <row r="338" spans="1:19" x14ac:dyDescent="0.25">
      <c r="A338" s="9" t="s">
        <v>28</v>
      </c>
      <c r="B338" s="10" t="s">
        <v>29</v>
      </c>
      <c r="C338" s="11">
        <f t="shared" ref="C338:S338" si="30">C333/C332</f>
        <v>1.924779333481212</v>
      </c>
      <c r="D338" s="11">
        <f t="shared" si="30"/>
        <v>1.903349150844768</v>
      </c>
      <c r="E338" s="11">
        <f t="shared" si="30"/>
        <v>2.0063320647782268</v>
      </c>
      <c r="F338" s="11">
        <f t="shared" si="30"/>
        <v>2.0656815258209269</v>
      </c>
      <c r="G338" s="11">
        <f t="shared" si="30"/>
        <v>2.234416060524631</v>
      </c>
      <c r="H338" s="11">
        <f t="shared" si="30"/>
        <v>2.0242871081876497</v>
      </c>
      <c r="I338" s="11">
        <f t="shared" si="30"/>
        <v>2.040763365291538</v>
      </c>
      <c r="J338" s="11">
        <f t="shared" si="30"/>
        <v>2.1865462356630481</v>
      </c>
      <c r="K338" s="11">
        <f t="shared" si="30"/>
        <v>2.1297168318341306</v>
      </c>
      <c r="L338" s="11">
        <f t="shared" si="30"/>
        <v>2.2408803296463846</v>
      </c>
      <c r="M338" s="11">
        <f t="shared" si="30"/>
        <v>2.1974392393348143</v>
      </c>
      <c r="N338" s="11">
        <f t="shared" si="30"/>
        <v>2.2715360958363369</v>
      </c>
      <c r="O338" s="11">
        <f t="shared" si="30"/>
        <v>2.2350742702057591</v>
      </c>
      <c r="P338" s="11">
        <f t="shared" si="30"/>
        <v>2.1419957145666806</v>
      </c>
      <c r="Q338" s="11">
        <f t="shared" si="30"/>
        <v>2.1126078670043351</v>
      </c>
      <c r="R338" s="11">
        <f t="shared" si="30"/>
        <v>2.0724321396449739</v>
      </c>
      <c r="S338" s="11">
        <f t="shared" si="30"/>
        <v>2.0411000720936969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洛子</dc:creator>
  <cp:lastModifiedBy>洛子</cp:lastModifiedBy>
  <dcterms:created xsi:type="dcterms:W3CDTF">2015-06-05T18:19:34Z</dcterms:created>
  <dcterms:modified xsi:type="dcterms:W3CDTF">2021-06-27T04:24:26Z</dcterms:modified>
</cp:coreProperties>
</file>